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525" windowWidth="27555" windowHeight="11670"/>
  </bookViews>
  <sheets>
    <sheet name="cover" sheetId="32" r:id="rId1"/>
    <sheet name="overview" sheetId="31" r:id="rId2"/>
    <sheet name="AT" sheetId="1" r:id="rId3"/>
    <sheet name="BE" sheetId="2" r:id="rId4"/>
    <sheet name="BG" sheetId="3" r:id="rId5"/>
    <sheet name="CY" sheetId="4" r:id="rId6"/>
    <sheet name="CZ" sheetId="5" r:id="rId7"/>
    <sheet name="DE" sheetId="6" r:id="rId8"/>
    <sheet name="DK" sheetId="7" r:id="rId9"/>
    <sheet name="EE" sheetId="8" r:id="rId10"/>
    <sheet name="EL" sheetId="9" r:id="rId11"/>
    <sheet name="ES" sheetId="10" r:id="rId12"/>
    <sheet name="FI" sheetId="11" r:id="rId13"/>
    <sheet name="FR" sheetId="12" r:id="rId14"/>
    <sheet name="HR" sheetId="13" r:id="rId15"/>
    <sheet name="HU" sheetId="14" r:id="rId16"/>
    <sheet name="IE" sheetId="15" r:id="rId17"/>
    <sheet name="IT" sheetId="16" r:id="rId18"/>
    <sheet name="LT" sheetId="17" r:id="rId19"/>
    <sheet name="LU" sheetId="18" r:id="rId20"/>
    <sheet name="LV" sheetId="19" r:id="rId21"/>
    <sheet name="MT" sheetId="20" r:id="rId22"/>
    <sheet name="NL" sheetId="21" r:id="rId23"/>
    <sheet name="PL" sheetId="22" r:id="rId24"/>
    <sheet name="PT" sheetId="23" r:id="rId25"/>
    <sheet name="RO" sheetId="24" r:id="rId26"/>
    <sheet name="SE" sheetId="25" r:id="rId27"/>
    <sheet name="SI" sheetId="26" r:id="rId28"/>
    <sheet name="SK" sheetId="27" r:id="rId29"/>
    <sheet name="UK" sheetId="28" r:id="rId30"/>
    <sheet name="EU28" sheetId="30" r:id="rId31"/>
  </sheets>
  <calcPr calcId="145621"/>
</workbook>
</file>

<file path=xl/calcChain.xml><?xml version="1.0" encoding="utf-8"?>
<calcChain xmlns="http://schemas.openxmlformats.org/spreadsheetml/2006/main">
  <c r="G72" i="20" l="1"/>
  <c r="K45" i="30"/>
  <c r="H34" i="30"/>
  <c r="L34" i="30"/>
  <c r="P34" i="30"/>
  <c r="C35" i="30"/>
  <c r="G35" i="30"/>
  <c r="K35" i="30"/>
  <c r="O35" i="30"/>
  <c r="B36" i="30"/>
  <c r="F36" i="30"/>
  <c r="J36" i="30"/>
  <c r="N36" i="30"/>
  <c r="E37" i="30"/>
  <c r="I37" i="30"/>
  <c r="M37" i="30"/>
  <c r="Q37" i="30"/>
  <c r="D38" i="30"/>
  <c r="H38" i="30"/>
  <c r="L38" i="30"/>
  <c r="P38" i="30"/>
  <c r="C39" i="30"/>
  <c r="G39" i="30"/>
  <c r="K39" i="30"/>
  <c r="O39" i="30"/>
  <c r="B40" i="30"/>
  <c r="F40" i="30"/>
  <c r="J40" i="30"/>
  <c r="N40" i="30"/>
  <c r="D72" i="6" l="1"/>
  <c r="L72" i="6"/>
  <c r="L43" i="6" s="1"/>
  <c r="L84" i="6" s="1"/>
  <c r="L8" i="31" s="1"/>
  <c r="B72" i="6"/>
  <c r="B43" i="6" s="1"/>
  <c r="B84" i="6" s="1"/>
  <c r="B8" i="31" s="1"/>
  <c r="H72" i="11"/>
  <c r="H43" i="11" s="1"/>
  <c r="H84" i="11" s="1"/>
  <c r="H13" i="31" s="1"/>
  <c r="L72" i="12"/>
  <c r="L43" i="12" s="1"/>
  <c r="L84" i="12" s="1"/>
  <c r="L14" i="31" s="1"/>
  <c r="B72" i="13"/>
  <c r="B43" i="13" s="1"/>
  <c r="B84" i="13" s="1"/>
  <c r="B15" i="31" s="1"/>
  <c r="H72" i="14"/>
  <c r="H43" i="14" s="1"/>
  <c r="H84" i="14" s="1"/>
  <c r="H16" i="31" s="1"/>
  <c r="F72" i="15"/>
  <c r="F43" i="15" s="1"/>
  <c r="F84" i="15" s="1"/>
  <c r="F17" i="31" s="1"/>
  <c r="M72" i="15"/>
  <c r="M43" i="15" s="1"/>
  <c r="M84" i="15" s="1"/>
  <c r="M17" i="31" s="1"/>
  <c r="D72" i="15"/>
  <c r="D43" i="15" s="1"/>
  <c r="D84" i="15" s="1"/>
  <c r="D17" i="31" s="1"/>
  <c r="P72" i="15"/>
  <c r="P43" i="15" s="1"/>
  <c r="P84" i="15" s="1"/>
  <c r="P17" i="31" s="1"/>
  <c r="D72" i="16"/>
  <c r="D43" i="16" s="1"/>
  <c r="D84" i="16" s="1"/>
  <c r="D18" i="31" s="1"/>
  <c r="L72" i="16"/>
  <c r="L43" i="16" s="1"/>
  <c r="L84" i="16" s="1"/>
  <c r="L18" i="31" s="1"/>
  <c r="N72" i="16"/>
  <c r="N43" i="16" s="1"/>
  <c r="N84" i="16" s="1"/>
  <c r="N18" i="31" s="1"/>
  <c r="F72" i="17"/>
  <c r="F43" i="17" s="1"/>
  <c r="F84" i="17" s="1"/>
  <c r="F19" i="31" s="1"/>
  <c r="I72" i="17"/>
  <c r="I43" i="17" s="1"/>
  <c r="I84" i="17" s="1"/>
  <c r="I19" i="31" s="1"/>
  <c r="Q72" i="17"/>
  <c r="Q43" i="17" s="1"/>
  <c r="Q84" i="17" s="1"/>
  <c r="Q19" i="31" s="1"/>
  <c r="H72" i="17"/>
  <c r="H43" i="17" s="1"/>
  <c r="H84" i="17" s="1"/>
  <c r="H19" i="31" s="1"/>
  <c r="P72" i="17"/>
  <c r="P43" i="17" s="1"/>
  <c r="P84" i="17" s="1"/>
  <c r="P19" i="31" s="1"/>
  <c r="D72" i="18"/>
  <c r="D43" i="18" s="1"/>
  <c r="D84" i="18" s="1"/>
  <c r="D20" i="31" s="1"/>
  <c r="B72" i="18"/>
  <c r="B43" i="18" s="1"/>
  <c r="B84" i="18" s="1"/>
  <c r="B20" i="31" s="1"/>
  <c r="F72" i="19"/>
  <c r="F43" i="19" s="1"/>
  <c r="F84" i="19" s="1"/>
  <c r="F21" i="31" s="1"/>
  <c r="I72" i="19"/>
  <c r="I43" i="19" s="1"/>
  <c r="I84" i="19" s="1"/>
  <c r="I21" i="31" s="1"/>
  <c r="Q72" i="19"/>
  <c r="Q43" i="19" s="1"/>
  <c r="Q84" i="19" s="1"/>
  <c r="Q21" i="31" s="1"/>
  <c r="H72" i="19"/>
  <c r="H43" i="19" s="1"/>
  <c r="H84" i="19" s="1"/>
  <c r="H21" i="31" s="1"/>
  <c r="C72" i="19"/>
  <c r="C43" i="19" s="1"/>
  <c r="C84" i="19" s="1"/>
  <c r="C21" i="31" s="1"/>
  <c r="P72" i="20"/>
  <c r="P43" i="20" s="1"/>
  <c r="P84" i="20" s="1"/>
  <c r="P22" i="31" s="1"/>
  <c r="K72" i="20"/>
  <c r="K43" i="20" s="1"/>
  <c r="K84" i="20" s="1"/>
  <c r="K22" i="31" s="1"/>
  <c r="M72" i="20"/>
  <c r="M43" i="20" s="1"/>
  <c r="M84" i="20" s="1"/>
  <c r="M22" i="31" s="1"/>
  <c r="E72" i="21"/>
  <c r="E43" i="21" s="1"/>
  <c r="E84" i="21" s="1"/>
  <c r="E23" i="31" s="1"/>
  <c r="N72" i="22"/>
  <c r="N43" i="22" s="1"/>
  <c r="N84" i="22" s="1"/>
  <c r="N24" i="31" s="1"/>
  <c r="J72" i="23"/>
  <c r="J43" i="23" s="1"/>
  <c r="J84" i="23" s="1"/>
  <c r="J25" i="31" s="1"/>
  <c r="H72" i="24"/>
  <c r="H43" i="24" s="1"/>
  <c r="H84" i="24" s="1"/>
  <c r="H26" i="31" s="1"/>
  <c r="K72" i="24"/>
  <c r="K43" i="24" s="1"/>
  <c r="K84" i="24" s="1"/>
  <c r="K26" i="31" s="1"/>
  <c r="F72" i="24"/>
  <c r="F43" i="24" s="1"/>
  <c r="F84" i="24" s="1"/>
  <c r="F26" i="31" s="1"/>
  <c r="M72" i="25"/>
  <c r="M43" i="25" s="1"/>
  <c r="M84" i="25" s="1"/>
  <c r="M27" i="31" s="1"/>
  <c r="G72" i="25"/>
  <c r="P72" i="26"/>
  <c r="P43" i="26" s="1"/>
  <c r="P84" i="26" s="1"/>
  <c r="P28" i="31" s="1"/>
  <c r="F72" i="26"/>
  <c r="F43" i="26" s="1"/>
  <c r="F84" i="26" s="1"/>
  <c r="F28" i="31" s="1"/>
  <c r="H72" i="28"/>
  <c r="H43" i="28" s="1"/>
  <c r="H84" i="28" s="1"/>
  <c r="H30" i="31" s="1"/>
  <c r="L72" i="28"/>
  <c r="O72" i="28"/>
  <c r="L35" i="30"/>
  <c r="O8" i="30"/>
  <c r="O16" i="30"/>
  <c r="C72" i="2"/>
  <c r="C43" i="2" s="1"/>
  <c r="C84" i="2" s="1"/>
  <c r="C4" i="31" s="1"/>
  <c r="O6" i="30"/>
  <c r="O14" i="30"/>
  <c r="I72" i="3"/>
  <c r="P72" i="6"/>
  <c r="P43" i="6" s="1"/>
  <c r="P84" i="6" s="1"/>
  <c r="P8" i="31" s="1"/>
  <c r="D72" i="7"/>
  <c r="D43" i="7" s="1"/>
  <c r="D84" i="7" s="1"/>
  <c r="D9" i="31" s="1"/>
  <c r="H72" i="9"/>
  <c r="H43" i="9" s="1"/>
  <c r="H84" i="9" s="1"/>
  <c r="H11" i="31" s="1"/>
  <c r="D72" i="12"/>
  <c r="D43" i="12" s="1"/>
  <c r="D84" i="12" s="1"/>
  <c r="D14" i="31" s="1"/>
  <c r="H72" i="12"/>
  <c r="H43" i="12" s="1"/>
  <c r="H84" i="12" s="1"/>
  <c r="H14" i="31" s="1"/>
  <c r="E72" i="13"/>
  <c r="E43" i="13" s="1"/>
  <c r="E84" i="13" s="1"/>
  <c r="E15" i="31" s="1"/>
  <c r="C72" i="14"/>
  <c r="C43" i="14" s="1"/>
  <c r="C84" i="14" s="1"/>
  <c r="C16" i="31" s="1"/>
  <c r="B72" i="15"/>
  <c r="B43" i="15" s="1"/>
  <c r="B84" i="15" s="1"/>
  <c r="B17" i="31" s="1"/>
  <c r="J72" i="15"/>
  <c r="J43" i="15" s="1"/>
  <c r="J84" i="15" s="1"/>
  <c r="J17" i="31" s="1"/>
  <c r="N72" i="15"/>
  <c r="N43" i="15" s="1"/>
  <c r="N84" i="15" s="1"/>
  <c r="N17" i="31" s="1"/>
  <c r="E72" i="15"/>
  <c r="E43" i="15" s="1"/>
  <c r="E84" i="15" s="1"/>
  <c r="E17" i="31" s="1"/>
  <c r="Q72" i="15"/>
  <c r="Q43" i="15" s="1"/>
  <c r="Q84" i="15" s="1"/>
  <c r="Q17" i="31" s="1"/>
  <c r="H72" i="15"/>
  <c r="H43" i="15" s="1"/>
  <c r="H84" i="15" s="1"/>
  <c r="H17" i="31" s="1"/>
  <c r="P72" i="16"/>
  <c r="P43" i="16" s="1"/>
  <c r="P84" i="16" s="1"/>
  <c r="P18" i="31" s="1"/>
  <c r="E72" i="16"/>
  <c r="E43" i="16" s="1"/>
  <c r="E84" i="16" s="1"/>
  <c r="E18" i="31" s="1"/>
  <c r="B72" i="17"/>
  <c r="B43" i="17" s="1"/>
  <c r="B84" i="17" s="1"/>
  <c r="B19" i="31" s="1"/>
  <c r="J72" i="17"/>
  <c r="J43" i="17" s="1"/>
  <c r="J84" i="17" s="1"/>
  <c r="J19" i="31" s="1"/>
  <c r="N72" i="17"/>
  <c r="N43" i="17" s="1"/>
  <c r="N84" i="17" s="1"/>
  <c r="N19" i="31" s="1"/>
  <c r="E72" i="17"/>
  <c r="E43" i="17" s="1"/>
  <c r="E84" i="17" s="1"/>
  <c r="E19" i="31" s="1"/>
  <c r="M72" i="17"/>
  <c r="M43" i="17" s="1"/>
  <c r="M84" i="17" s="1"/>
  <c r="M19" i="31" s="1"/>
  <c r="D72" i="17"/>
  <c r="D43" i="17" s="1"/>
  <c r="D84" i="17" s="1"/>
  <c r="D19" i="31" s="1"/>
  <c r="L72" i="17"/>
  <c r="L43" i="17" s="1"/>
  <c r="L84" i="17" s="1"/>
  <c r="L19" i="31" s="1"/>
  <c r="L72" i="18"/>
  <c r="L43" i="18" s="1"/>
  <c r="L84" i="18" s="1"/>
  <c r="L20" i="31" s="1"/>
  <c r="N72" i="18"/>
  <c r="N43" i="18" s="1"/>
  <c r="N84" i="18" s="1"/>
  <c r="N20" i="31" s="1"/>
  <c r="B72" i="19"/>
  <c r="B43" i="19" s="1"/>
  <c r="B84" i="19" s="1"/>
  <c r="B21" i="31" s="1"/>
  <c r="J72" i="19"/>
  <c r="J43" i="19" s="1"/>
  <c r="J84" i="19" s="1"/>
  <c r="J21" i="31" s="1"/>
  <c r="N72" i="19"/>
  <c r="N43" i="19" s="1"/>
  <c r="N84" i="19" s="1"/>
  <c r="N21" i="31" s="1"/>
  <c r="E72" i="19"/>
  <c r="M72" i="19"/>
  <c r="M43" i="19" s="1"/>
  <c r="M84" i="19" s="1"/>
  <c r="M21" i="31" s="1"/>
  <c r="D72" i="19"/>
  <c r="D43" i="19" s="1"/>
  <c r="D84" i="19" s="1"/>
  <c r="D21" i="31" s="1"/>
  <c r="L72" i="19"/>
  <c r="L43" i="19" s="1"/>
  <c r="L84" i="19" s="1"/>
  <c r="L21" i="31" s="1"/>
  <c r="P72" i="19"/>
  <c r="P43" i="19" s="1"/>
  <c r="P84" i="19" s="1"/>
  <c r="P21" i="31" s="1"/>
  <c r="D72" i="20"/>
  <c r="D43" i="20" s="1"/>
  <c r="D84" i="20" s="1"/>
  <c r="D22" i="31" s="1"/>
  <c r="L72" i="20"/>
  <c r="L43" i="20" s="1"/>
  <c r="L84" i="20" s="1"/>
  <c r="L22" i="31" s="1"/>
  <c r="Q72" i="20"/>
  <c r="Q43" i="20" s="1"/>
  <c r="Q84" i="20" s="1"/>
  <c r="Q22" i="31" s="1"/>
  <c r="Q72" i="21"/>
  <c r="C72" i="22"/>
  <c r="C43" i="22" s="1"/>
  <c r="C84" i="22" s="1"/>
  <c r="C24" i="31" s="1"/>
  <c r="B72" i="23"/>
  <c r="B43" i="23" s="1"/>
  <c r="B84" i="23" s="1"/>
  <c r="B25" i="31" s="1"/>
  <c r="D72" i="23"/>
  <c r="D43" i="23" s="1"/>
  <c r="D84" i="23" s="1"/>
  <c r="D25" i="31" s="1"/>
  <c r="D72" i="24"/>
  <c r="D43" i="24" s="1"/>
  <c r="D84" i="24" s="1"/>
  <c r="D26" i="31" s="1"/>
  <c r="L72" i="24"/>
  <c r="L43" i="24" s="1"/>
  <c r="L84" i="24" s="1"/>
  <c r="L26" i="31" s="1"/>
  <c r="N72" i="24"/>
  <c r="N43" i="24" s="1"/>
  <c r="N84" i="24" s="1"/>
  <c r="N26" i="31" s="1"/>
  <c r="B72" i="25"/>
  <c r="B43" i="25" s="1"/>
  <c r="B84" i="25" s="1"/>
  <c r="B27" i="31" s="1"/>
  <c r="J72" i="25"/>
  <c r="J43" i="25" s="1"/>
  <c r="J84" i="25" s="1"/>
  <c r="J27" i="31" s="1"/>
  <c r="E72" i="25"/>
  <c r="E43" i="25" s="1"/>
  <c r="E84" i="25" s="1"/>
  <c r="E27" i="31" s="1"/>
  <c r="O72" i="25"/>
  <c r="O43" i="25" s="1"/>
  <c r="O84" i="25" s="1"/>
  <c r="O27" i="31" s="1"/>
  <c r="D72" i="26"/>
  <c r="D43" i="26" s="1"/>
  <c r="D84" i="26" s="1"/>
  <c r="D28" i="31" s="1"/>
  <c r="H72" i="26"/>
  <c r="H43" i="26" s="1"/>
  <c r="H84" i="26" s="1"/>
  <c r="H28" i="31" s="1"/>
  <c r="G72" i="26"/>
  <c r="G43" i="26" s="1"/>
  <c r="G84" i="26" s="1"/>
  <c r="G28" i="31" s="1"/>
  <c r="J72" i="27"/>
  <c r="J43" i="27" s="1"/>
  <c r="J84" i="27" s="1"/>
  <c r="J29" i="31" s="1"/>
  <c r="I72" i="27"/>
  <c r="I43" i="27" s="1"/>
  <c r="I84" i="27" s="1"/>
  <c r="I29" i="31" s="1"/>
  <c r="L72" i="27"/>
  <c r="P72" i="28"/>
  <c r="P43" i="28" s="1"/>
  <c r="P84" i="28" s="1"/>
  <c r="P30" i="31" s="1"/>
  <c r="N72" i="28"/>
  <c r="N43" i="28" s="1"/>
  <c r="N84" i="28" s="1"/>
  <c r="N30" i="31" s="1"/>
  <c r="L49" i="30"/>
  <c r="I72" i="2"/>
  <c r="I43" i="2" s="1"/>
  <c r="I84" i="2" s="1"/>
  <c r="I4" i="31" s="1"/>
  <c r="G72" i="3"/>
  <c r="G43" i="3" s="1"/>
  <c r="G84" i="3" s="1"/>
  <c r="G5" i="31" s="1"/>
  <c r="O72" i="11"/>
  <c r="O43" i="11" s="1"/>
  <c r="O84" i="11" s="1"/>
  <c r="O13" i="31" s="1"/>
  <c r="Q40" i="30"/>
  <c r="M40" i="30"/>
  <c r="I40" i="30"/>
  <c r="E40" i="30"/>
  <c r="N39" i="30"/>
  <c r="J39" i="30"/>
  <c r="F39" i="30"/>
  <c r="B39" i="30"/>
  <c r="O38" i="30"/>
  <c r="K38" i="30"/>
  <c r="G38" i="30"/>
  <c r="C38" i="30"/>
  <c r="P37" i="30"/>
  <c r="L37" i="30"/>
  <c r="H37" i="30"/>
  <c r="D37" i="30"/>
  <c r="Q36" i="30"/>
  <c r="M36" i="30"/>
  <c r="I36" i="30"/>
  <c r="E36" i="30"/>
  <c r="N35" i="30"/>
  <c r="J35" i="30"/>
  <c r="F35" i="30"/>
  <c r="B35" i="30"/>
  <c r="O34" i="30"/>
  <c r="K34" i="30"/>
  <c r="G34" i="30"/>
  <c r="C34" i="30"/>
  <c r="P33" i="30"/>
  <c r="L33" i="30"/>
  <c r="H33" i="30"/>
  <c r="D33" i="30"/>
  <c r="Q32" i="30"/>
  <c r="M32" i="30"/>
  <c r="I32" i="30"/>
  <c r="E32" i="30"/>
  <c r="N31" i="30"/>
  <c r="J31" i="30"/>
  <c r="F31" i="30"/>
  <c r="B31" i="30"/>
  <c r="O30" i="30"/>
  <c r="K30" i="30"/>
  <c r="G30" i="30"/>
  <c r="C30" i="30"/>
  <c r="P29" i="30"/>
  <c r="L29" i="30"/>
  <c r="H29" i="30"/>
  <c r="D29" i="30"/>
  <c r="Q28" i="30"/>
  <c r="M28" i="30"/>
  <c r="I28" i="30"/>
  <c r="E28" i="30"/>
  <c r="N27" i="30"/>
  <c r="J27" i="30"/>
  <c r="F27" i="30"/>
  <c r="B27" i="30"/>
  <c r="O26" i="30"/>
  <c r="K26" i="30"/>
  <c r="G26" i="30"/>
  <c r="C26" i="30"/>
  <c r="P25" i="30"/>
  <c r="L25" i="30"/>
  <c r="H25" i="30"/>
  <c r="D25" i="30"/>
  <c r="Q24" i="30"/>
  <c r="M24" i="30"/>
  <c r="I24" i="30"/>
  <c r="E24" i="30"/>
  <c r="N23" i="30"/>
  <c r="J23" i="30"/>
  <c r="F23" i="30"/>
  <c r="B23" i="30"/>
  <c r="O22" i="30"/>
  <c r="K22" i="30"/>
  <c r="G22" i="30"/>
  <c r="C22" i="30"/>
  <c r="P21" i="30"/>
  <c r="L21" i="30"/>
  <c r="H21" i="30"/>
  <c r="D21" i="30"/>
  <c r="O10" i="30"/>
  <c r="O2" i="30"/>
  <c r="E56" i="30"/>
  <c r="L45" i="30"/>
  <c r="L39" i="30"/>
  <c r="L31" i="30"/>
  <c r="L27" i="30"/>
  <c r="L23" i="30"/>
  <c r="G20" i="30"/>
  <c r="E18" i="30"/>
  <c r="P15" i="30"/>
  <c r="O12" i="30"/>
  <c r="P11" i="30"/>
  <c r="P7" i="30"/>
  <c r="O4" i="30"/>
  <c r="P3" i="30"/>
  <c r="D34" i="30"/>
  <c r="Q33" i="30"/>
  <c r="M33" i="30"/>
  <c r="I33" i="30"/>
  <c r="E33" i="30"/>
  <c r="N32" i="30"/>
  <c r="J32" i="30"/>
  <c r="F32" i="30"/>
  <c r="B32" i="30"/>
  <c r="O31" i="30"/>
  <c r="K31" i="30"/>
  <c r="G31" i="30"/>
  <c r="C31" i="30"/>
  <c r="P30" i="30"/>
  <c r="L30" i="30"/>
  <c r="H30" i="30"/>
  <c r="D30" i="30"/>
  <c r="Q29" i="30"/>
  <c r="M29" i="30"/>
  <c r="I29" i="30"/>
  <c r="E29" i="30"/>
  <c r="N28" i="30"/>
  <c r="J28" i="30"/>
  <c r="F28" i="30"/>
  <c r="B28" i="30"/>
  <c r="O27" i="30"/>
  <c r="K27" i="30"/>
  <c r="G27" i="30"/>
  <c r="C27" i="30"/>
  <c r="P26" i="30"/>
  <c r="L26" i="30"/>
  <c r="H26" i="30"/>
  <c r="D26" i="30"/>
  <c r="Q25" i="30"/>
  <c r="M25" i="30"/>
  <c r="I25" i="30"/>
  <c r="E25" i="30"/>
  <c r="N24" i="30"/>
  <c r="J24" i="30"/>
  <c r="F24" i="30"/>
  <c r="B24" i="30"/>
  <c r="O23" i="30"/>
  <c r="K23" i="30"/>
  <c r="G23" i="30"/>
  <c r="C23" i="30"/>
  <c r="P22" i="30"/>
  <c r="L22" i="30"/>
  <c r="H22" i="30"/>
  <c r="D22" i="30"/>
  <c r="Q21" i="30"/>
  <c r="M21" i="30"/>
  <c r="I21" i="30"/>
  <c r="E21" i="30"/>
  <c r="N20" i="30"/>
  <c r="J20" i="30"/>
  <c r="F20" i="30"/>
  <c r="B20" i="30"/>
  <c r="O19" i="30"/>
  <c r="K19" i="30"/>
  <c r="G19" i="30"/>
  <c r="C19" i="30"/>
  <c r="P18" i="30"/>
  <c r="L18" i="30"/>
  <c r="H18" i="30"/>
  <c r="D18" i="30"/>
  <c r="Q17" i="30"/>
  <c r="M17" i="30"/>
  <c r="I17" i="30"/>
  <c r="E17" i="30"/>
  <c r="N16" i="30"/>
  <c r="J16" i="30"/>
  <c r="F16" i="30"/>
  <c r="B16" i="30"/>
  <c r="O15" i="30"/>
  <c r="K15" i="30"/>
  <c r="G15" i="30"/>
  <c r="C15" i="30"/>
  <c r="P14" i="30"/>
  <c r="L14" i="30"/>
  <c r="H14" i="30"/>
  <c r="D14" i="30"/>
  <c r="Q13" i="30"/>
  <c r="M13" i="30"/>
  <c r="I13" i="30"/>
  <c r="E13" i="30"/>
  <c r="N12" i="30"/>
  <c r="J12" i="30"/>
  <c r="F12" i="30"/>
  <c r="B12" i="30"/>
  <c r="O11" i="30"/>
  <c r="K11" i="30"/>
  <c r="G11" i="30"/>
  <c r="C11" i="30"/>
  <c r="P10" i="30"/>
  <c r="L10" i="30"/>
  <c r="H10" i="30"/>
  <c r="D10" i="30"/>
  <c r="Q9" i="30"/>
  <c r="M9" i="30"/>
  <c r="I9" i="30"/>
  <c r="E9" i="30"/>
  <c r="N8" i="30"/>
  <c r="J8" i="30"/>
  <c r="F8" i="30"/>
  <c r="B8" i="30"/>
  <c r="O7" i="30"/>
  <c r="K7" i="30"/>
  <c r="G7" i="30"/>
  <c r="C7" i="30"/>
  <c r="P6" i="30"/>
  <c r="L6" i="30"/>
  <c r="H6" i="30"/>
  <c r="D6" i="30"/>
  <c r="Q5" i="30"/>
  <c r="M5" i="30"/>
  <c r="I5" i="30"/>
  <c r="E5" i="30"/>
  <c r="N4" i="30"/>
  <c r="J4" i="30"/>
  <c r="F4" i="30"/>
  <c r="B4" i="30"/>
  <c r="O3" i="30"/>
  <c r="K3" i="30"/>
  <c r="G3" i="30"/>
  <c r="C3" i="30"/>
  <c r="P2" i="30"/>
  <c r="L2" i="30"/>
  <c r="H2" i="30"/>
  <c r="D2" i="30"/>
  <c r="Q81" i="30"/>
  <c r="M81" i="30"/>
  <c r="I81" i="30"/>
  <c r="E81" i="30"/>
  <c r="N80" i="30"/>
  <c r="J80" i="30"/>
  <c r="F80" i="30"/>
  <c r="B80" i="30"/>
  <c r="O71" i="30"/>
  <c r="K71" i="30"/>
  <c r="G71" i="30"/>
  <c r="C71" i="30"/>
  <c r="P70" i="30"/>
  <c r="L70" i="30"/>
  <c r="H70" i="30"/>
  <c r="D70" i="30"/>
  <c r="Q69" i="30"/>
  <c r="M69" i="30"/>
  <c r="I69" i="30"/>
  <c r="E69" i="30"/>
  <c r="N68" i="30"/>
  <c r="J68" i="30"/>
  <c r="F68" i="30"/>
  <c r="B68" i="30"/>
  <c r="O67" i="30"/>
  <c r="K67" i="30"/>
  <c r="G67" i="30"/>
  <c r="C67" i="30"/>
  <c r="P66" i="30"/>
  <c r="L66" i="30"/>
  <c r="H66" i="30"/>
  <c r="D66" i="30"/>
  <c r="Q65" i="30"/>
  <c r="M65" i="30"/>
  <c r="K47" i="30"/>
  <c r="D74" i="30"/>
  <c r="M20" i="30"/>
  <c r="E20" i="30"/>
  <c r="N19" i="30"/>
  <c r="F19" i="30"/>
  <c r="O18" i="30"/>
  <c r="G18" i="30"/>
  <c r="P17" i="30"/>
  <c r="H17" i="30"/>
  <c r="Q16" i="30"/>
  <c r="E16" i="30"/>
  <c r="N15" i="30"/>
  <c r="B15" i="30"/>
  <c r="G14" i="30"/>
  <c r="P13" i="30"/>
  <c r="H13" i="30"/>
  <c r="Q12" i="30"/>
  <c r="I12" i="30"/>
  <c r="N11" i="30"/>
  <c r="F11" i="30"/>
  <c r="K10" i="30"/>
  <c r="C10" i="30"/>
  <c r="L9" i="30"/>
  <c r="D9" i="30"/>
  <c r="M8" i="30"/>
  <c r="E8" i="30"/>
  <c r="J7" i="30"/>
  <c r="B7" i="30"/>
  <c r="G6" i="30"/>
  <c r="P5" i="30"/>
  <c r="H5" i="30"/>
  <c r="Q4" i="30"/>
  <c r="I4" i="30"/>
  <c r="N3" i="30"/>
  <c r="J3" i="30"/>
  <c r="B3" i="30"/>
  <c r="C2" i="30"/>
  <c r="L81" i="30"/>
  <c r="D81" i="30"/>
  <c r="M80" i="30"/>
  <c r="E80" i="30"/>
  <c r="N71" i="30"/>
  <c r="F71" i="30"/>
  <c r="O70" i="30"/>
  <c r="G70" i="30"/>
  <c r="P69" i="30"/>
  <c r="H69" i="30"/>
  <c r="Q68" i="30"/>
  <c r="M68" i="30"/>
  <c r="E68" i="30"/>
  <c r="N67" i="30"/>
  <c r="J67" i="30"/>
  <c r="F67" i="30"/>
  <c r="B67" i="30"/>
  <c r="O66" i="30"/>
  <c r="K66" i="30"/>
  <c r="G66" i="30"/>
  <c r="C66" i="30"/>
  <c r="P65" i="30"/>
  <c r="L65" i="30"/>
  <c r="H65" i="30"/>
  <c r="D65" i="30"/>
  <c r="Q64" i="30"/>
  <c r="M64" i="30"/>
  <c r="I64" i="30"/>
  <c r="E64" i="30"/>
  <c r="N63" i="30"/>
  <c r="J63" i="30"/>
  <c r="F63" i="30"/>
  <c r="E60" i="30"/>
  <c r="E52" i="30"/>
  <c r="K74" i="30"/>
  <c r="Q20" i="30"/>
  <c r="I20" i="30"/>
  <c r="J19" i="30"/>
  <c r="B19" i="30"/>
  <c r="K18" i="30"/>
  <c r="C18" i="30"/>
  <c r="L17" i="30"/>
  <c r="D17" i="30"/>
  <c r="M16" i="30"/>
  <c r="I16" i="30"/>
  <c r="J15" i="30"/>
  <c r="F15" i="30"/>
  <c r="K14" i="30"/>
  <c r="C14" i="30"/>
  <c r="L13" i="30"/>
  <c r="D13" i="30"/>
  <c r="M12" i="30"/>
  <c r="E12" i="30"/>
  <c r="J11" i="30"/>
  <c r="B11" i="30"/>
  <c r="G10" i="30"/>
  <c r="P9" i="30"/>
  <c r="H9" i="30"/>
  <c r="Q8" i="30"/>
  <c r="I8" i="30"/>
  <c r="N7" i="30"/>
  <c r="F7" i="30"/>
  <c r="K6" i="30"/>
  <c r="C6" i="30"/>
  <c r="L5" i="30"/>
  <c r="D5" i="30"/>
  <c r="M4" i="30"/>
  <c r="E4" i="30"/>
  <c r="F3" i="30"/>
  <c r="K2" i="30"/>
  <c r="G2" i="30"/>
  <c r="P81" i="30"/>
  <c r="H81" i="30"/>
  <c r="Q80" i="30"/>
  <c r="I80" i="30"/>
  <c r="J71" i="30"/>
  <c r="B71" i="30"/>
  <c r="K70" i="30"/>
  <c r="C70" i="30"/>
  <c r="L69" i="30"/>
  <c r="D69" i="30"/>
  <c r="I68" i="30"/>
  <c r="K49" i="30"/>
  <c r="H52" i="30"/>
  <c r="H56" i="30"/>
  <c r="H60" i="30"/>
  <c r="G72" i="2"/>
  <c r="G43" i="2" s="1"/>
  <c r="G84" i="2" s="1"/>
  <c r="G4" i="31" s="1"/>
  <c r="K72" i="2"/>
  <c r="K43" i="2" s="1"/>
  <c r="K84" i="2" s="1"/>
  <c r="K4" i="31" s="1"/>
  <c r="N72" i="2"/>
  <c r="N43" i="2" s="1"/>
  <c r="N84" i="2" s="1"/>
  <c r="N4" i="31" s="1"/>
  <c r="P4" i="30"/>
  <c r="O5" i="30"/>
  <c r="P8" i="30"/>
  <c r="O9" i="30"/>
  <c r="P12" i="30"/>
  <c r="O13" i="30"/>
  <c r="P16" i="30"/>
  <c r="H20" i="30"/>
  <c r="H72" i="3"/>
  <c r="H43" i="3" s="1"/>
  <c r="H84" i="3" s="1"/>
  <c r="H5" i="31" s="1"/>
  <c r="F72" i="3"/>
  <c r="F43" i="3" s="1"/>
  <c r="F84" i="3" s="1"/>
  <c r="F5" i="31" s="1"/>
  <c r="C72" i="4"/>
  <c r="C43" i="4" s="1"/>
  <c r="C84" i="4" s="1"/>
  <c r="C6" i="31" s="1"/>
  <c r="G72" i="4"/>
  <c r="G43" i="4" s="1"/>
  <c r="G84" i="4" s="1"/>
  <c r="G6" i="31" s="1"/>
  <c r="K72" i="4"/>
  <c r="K43" i="4" s="1"/>
  <c r="K84" i="4" s="1"/>
  <c r="K6" i="31" s="1"/>
  <c r="O72" i="4"/>
  <c r="O43" i="4" s="1"/>
  <c r="O84" i="4" s="1"/>
  <c r="O6" i="31" s="1"/>
  <c r="E72" i="4"/>
  <c r="E43" i="4" s="1"/>
  <c r="E84" i="4" s="1"/>
  <c r="E6" i="31" s="1"/>
  <c r="I72" i="4"/>
  <c r="I43" i="4" s="1"/>
  <c r="I84" i="4" s="1"/>
  <c r="I6" i="31" s="1"/>
  <c r="M72" i="4"/>
  <c r="M43" i="4" s="1"/>
  <c r="M84" i="4" s="1"/>
  <c r="M6" i="31" s="1"/>
  <c r="Q72" i="4"/>
  <c r="Q43" i="4" s="1"/>
  <c r="Q84" i="4" s="1"/>
  <c r="Q6" i="31" s="1"/>
  <c r="L72" i="4"/>
  <c r="L43" i="4" s="1"/>
  <c r="L84" i="4" s="1"/>
  <c r="L6" i="31" s="1"/>
  <c r="P72" i="4"/>
  <c r="P43" i="4" s="1"/>
  <c r="P84" i="4" s="1"/>
  <c r="P6" i="31" s="1"/>
  <c r="E72" i="5"/>
  <c r="E43" i="5" s="1"/>
  <c r="E84" i="5" s="1"/>
  <c r="E7" i="31" s="1"/>
  <c r="C72" i="5"/>
  <c r="C43" i="5" s="1"/>
  <c r="C84" i="5" s="1"/>
  <c r="C7" i="31" s="1"/>
  <c r="L40" i="30"/>
  <c r="L32" i="30"/>
  <c r="C21" i="30"/>
  <c r="M19" i="30"/>
  <c r="L16" i="30"/>
  <c r="K13" i="30"/>
  <c r="L12" i="30"/>
  <c r="K9" i="30"/>
  <c r="L8" i="30"/>
  <c r="K5" i="30"/>
  <c r="D4" i="30"/>
  <c r="L44" i="30"/>
  <c r="G43" i="25"/>
  <c r="G84" i="25" s="1"/>
  <c r="G27" i="31" s="1"/>
  <c r="P40" i="30"/>
  <c r="L36" i="30"/>
  <c r="L28" i="30"/>
  <c r="L24" i="30"/>
  <c r="O17" i="30"/>
  <c r="D16" i="30"/>
  <c r="C13" i="30"/>
  <c r="D12" i="30"/>
  <c r="C9" i="30"/>
  <c r="D8" i="30"/>
  <c r="C5" i="30"/>
  <c r="L4" i="30"/>
  <c r="L48" i="30"/>
  <c r="O40" i="30"/>
  <c r="K40" i="30"/>
  <c r="G40" i="30"/>
  <c r="C40" i="30"/>
  <c r="P39" i="30"/>
  <c r="H39" i="30"/>
  <c r="D39" i="30"/>
  <c r="Q38" i="30"/>
  <c r="M38" i="30"/>
  <c r="I38" i="30"/>
  <c r="E38" i="30"/>
  <c r="N37" i="30"/>
  <c r="J37" i="30"/>
  <c r="F37" i="30"/>
  <c r="B37" i="30"/>
  <c r="O36" i="30"/>
  <c r="K36" i="30"/>
  <c r="G36" i="30"/>
  <c r="C36" i="30"/>
  <c r="P35" i="30"/>
  <c r="H35" i="30"/>
  <c r="D35" i="30"/>
  <c r="Q34" i="30"/>
  <c r="M34" i="30"/>
  <c r="I34" i="30"/>
  <c r="E34" i="30"/>
  <c r="N33" i="30"/>
  <c r="J33" i="30"/>
  <c r="F33" i="30"/>
  <c r="B33" i="30"/>
  <c r="O32" i="30"/>
  <c r="K32" i="30"/>
  <c r="G32" i="30"/>
  <c r="C32" i="30"/>
  <c r="P31" i="30"/>
  <c r="H31" i="30"/>
  <c r="D31" i="30"/>
  <c r="Q30" i="30"/>
  <c r="M30" i="30"/>
  <c r="I30" i="30"/>
  <c r="E30" i="30"/>
  <c r="N29" i="30"/>
  <c r="J29" i="30"/>
  <c r="F29" i="30"/>
  <c r="B29" i="30"/>
  <c r="O28" i="30"/>
  <c r="K28" i="30"/>
  <c r="G28" i="30"/>
  <c r="C28" i="30"/>
  <c r="P27" i="30"/>
  <c r="H27" i="30"/>
  <c r="D27" i="30"/>
  <c r="Q26" i="30"/>
  <c r="M26" i="30"/>
  <c r="I26" i="30"/>
  <c r="E26" i="30"/>
  <c r="N25" i="30"/>
  <c r="J25" i="30"/>
  <c r="F25" i="30"/>
  <c r="B25" i="30"/>
  <c r="O24" i="30"/>
  <c r="K24" i="30"/>
  <c r="G24" i="30"/>
  <c r="C24" i="30"/>
  <c r="P23" i="30"/>
  <c r="H23" i="30"/>
  <c r="D23" i="30"/>
  <c r="Q22" i="30"/>
  <c r="M22" i="30"/>
  <c r="I22" i="30"/>
  <c r="E22" i="30"/>
  <c r="N21" i="30"/>
  <c r="J21" i="30"/>
  <c r="F21" i="30"/>
  <c r="B21" i="30"/>
  <c r="O20" i="30"/>
  <c r="K20" i="30"/>
  <c r="C20" i="30"/>
  <c r="P19" i="30"/>
  <c r="L19" i="30"/>
  <c r="H19" i="30"/>
  <c r="D19" i="30"/>
  <c r="Q18" i="30"/>
  <c r="M18" i="30"/>
  <c r="I18" i="30"/>
  <c r="N17" i="30"/>
  <c r="J17" i="30"/>
  <c r="F17" i="30"/>
  <c r="B17" i="30"/>
  <c r="K16" i="30"/>
  <c r="G16" i="30"/>
  <c r="C16" i="30"/>
  <c r="L15" i="30"/>
  <c r="H15" i="30"/>
  <c r="D15" i="30"/>
  <c r="Q14" i="30"/>
  <c r="M14" i="30"/>
  <c r="I14" i="30"/>
  <c r="E14" i="30"/>
  <c r="N13" i="30"/>
  <c r="J13" i="30"/>
  <c r="F13" i="30"/>
  <c r="B13" i="30"/>
  <c r="K12" i="30"/>
  <c r="G12" i="30"/>
  <c r="C12" i="30"/>
  <c r="L11" i="30"/>
  <c r="H11" i="30"/>
  <c r="D11" i="30"/>
  <c r="Q10" i="30"/>
  <c r="M10" i="30"/>
  <c r="I10" i="30"/>
  <c r="E10" i="30"/>
  <c r="N9" i="30"/>
  <c r="J9" i="30"/>
  <c r="F9" i="30"/>
  <c r="B9" i="30"/>
  <c r="K8" i="30"/>
  <c r="G8" i="30"/>
  <c r="C8" i="30"/>
  <c r="L7" i="30"/>
  <c r="H7" i="30"/>
  <c r="D7" i="30"/>
  <c r="Q6" i="30"/>
  <c r="M6" i="30"/>
  <c r="I6" i="30"/>
  <c r="E6" i="30"/>
  <c r="N5" i="30"/>
  <c r="J5" i="30"/>
  <c r="F5" i="30"/>
  <c r="B5" i="30"/>
  <c r="K4" i="30"/>
  <c r="G4" i="30"/>
  <c r="C4" i="30"/>
  <c r="L3" i="30"/>
  <c r="H3" i="30"/>
  <c r="D3" i="30"/>
  <c r="Q2" i="30"/>
  <c r="M2" i="30"/>
  <c r="I2" i="30"/>
  <c r="E2" i="30"/>
  <c r="N81" i="30"/>
  <c r="J81" i="30"/>
  <c r="F81" i="30"/>
  <c r="B81" i="30"/>
  <c r="O80" i="30"/>
  <c r="K80" i="30"/>
  <c r="G80" i="30"/>
  <c r="C80" i="30"/>
  <c r="P71" i="30"/>
  <c r="L71" i="30"/>
  <c r="H71" i="30"/>
  <c r="D71" i="30"/>
  <c r="Q70" i="30"/>
  <c r="M70" i="30"/>
  <c r="I70" i="30"/>
  <c r="E70" i="30"/>
  <c r="N69" i="30"/>
  <c r="J69" i="30"/>
  <c r="F69" i="30"/>
  <c r="B69" i="30"/>
  <c r="O68" i="30"/>
  <c r="K68" i="30"/>
  <c r="G68" i="30"/>
  <c r="C68" i="30"/>
  <c r="P67" i="30"/>
  <c r="L67" i="30"/>
  <c r="H67" i="30"/>
  <c r="D67" i="30"/>
  <c r="Q66" i="30"/>
  <c r="M66" i="30"/>
  <c r="I66" i="30"/>
  <c r="E66" i="30"/>
  <c r="N65" i="30"/>
  <c r="J65" i="30"/>
  <c r="F65" i="30"/>
  <c r="B65" i="30"/>
  <c r="O64" i="30"/>
  <c r="K64" i="30"/>
  <c r="G64" i="30"/>
  <c r="C64" i="30"/>
  <c r="P63" i="30"/>
  <c r="L63" i="30"/>
  <c r="H63" i="30"/>
  <c r="D63" i="30"/>
  <c r="Q62" i="30"/>
  <c r="M62" i="30"/>
  <c r="I62" i="30"/>
  <c r="E62" i="30"/>
  <c r="N61" i="30"/>
  <c r="J61" i="30"/>
  <c r="F61" i="30"/>
  <c r="B61" i="30"/>
  <c r="O60" i="30"/>
  <c r="K60" i="30"/>
  <c r="G60" i="30"/>
  <c r="C60" i="30"/>
  <c r="P59" i="30"/>
  <c r="L59" i="30"/>
  <c r="H59" i="30"/>
  <c r="D59" i="30"/>
  <c r="Q58" i="30"/>
  <c r="M58" i="30"/>
  <c r="I58" i="30"/>
  <c r="E58" i="30"/>
  <c r="N57" i="30"/>
  <c r="J57" i="30"/>
  <c r="F57" i="30"/>
  <c r="B57" i="30"/>
  <c r="O56" i="30"/>
  <c r="K56" i="30"/>
  <c r="G56" i="30"/>
  <c r="C56" i="30"/>
  <c r="P55" i="30"/>
  <c r="L55" i="30"/>
  <c r="H55" i="30"/>
  <c r="D55" i="30"/>
  <c r="Q54" i="30"/>
  <c r="M54" i="30"/>
  <c r="I54" i="30"/>
  <c r="E54" i="30"/>
  <c r="N53" i="30"/>
  <c r="J53" i="30"/>
  <c r="F53" i="30"/>
  <c r="B53" i="30"/>
  <c r="O52" i="30"/>
  <c r="K52" i="30"/>
  <c r="G52" i="30"/>
  <c r="C52" i="30"/>
  <c r="P51" i="30"/>
  <c r="L51" i="30"/>
  <c r="H51" i="30"/>
  <c r="D51" i="30"/>
  <c r="Q50" i="30"/>
  <c r="M50" i="30"/>
  <c r="I50" i="30"/>
  <c r="E50" i="30"/>
  <c r="N49" i="30"/>
  <c r="J49" i="30"/>
  <c r="F49" i="30"/>
  <c r="B49" i="30"/>
  <c r="O48" i="30"/>
  <c r="K48" i="30"/>
  <c r="G48" i="30"/>
  <c r="C48" i="30"/>
  <c r="P47" i="30"/>
  <c r="L47" i="30"/>
  <c r="H47" i="30"/>
  <c r="D47" i="30"/>
  <c r="Q46" i="30"/>
  <c r="M46" i="30"/>
  <c r="I46" i="30"/>
  <c r="E46" i="30"/>
  <c r="N45" i="30"/>
  <c r="J45" i="30"/>
  <c r="F45" i="30"/>
  <c r="B45" i="30"/>
  <c r="O44" i="30"/>
  <c r="K44" i="30"/>
  <c r="G44" i="30"/>
  <c r="C44" i="30"/>
  <c r="Q72" i="1"/>
  <c r="Q73" i="30"/>
  <c r="M72" i="1"/>
  <c r="M43" i="1" s="1"/>
  <c r="M84" i="1" s="1"/>
  <c r="M3" i="31" s="1"/>
  <c r="M73" i="30"/>
  <c r="I72" i="1"/>
  <c r="I43" i="1" s="1"/>
  <c r="I84" i="1" s="1"/>
  <c r="I3" i="31" s="1"/>
  <c r="I73" i="30"/>
  <c r="E72" i="1"/>
  <c r="E43" i="1" s="1"/>
  <c r="E84" i="1" s="1"/>
  <c r="E3" i="31" s="1"/>
  <c r="E73" i="30"/>
  <c r="Q74" i="30"/>
  <c r="M74" i="30"/>
  <c r="I74" i="30"/>
  <c r="E74" i="30"/>
  <c r="Q75" i="30"/>
  <c r="M75" i="30"/>
  <c r="I75" i="30"/>
  <c r="E75" i="30"/>
  <c r="Q76" i="30"/>
  <c r="M76" i="30"/>
  <c r="I76" i="30"/>
  <c r="E76" i="30"/>
  <c r="Q79" i="30"/>
  <c r="M79" i="30"/>
  <c r="I79" i="30"/>
  <c r="E79" i="30"/>
  <c r="Q78" i="30"/>
  <c r="M78" i="30"/>
  <c r="I78" i="30"/>
  <c r="E78" i="30"/>
  <c r="Q77" i="30"/>
  <c r="M77" i="30"/>
  <c r="I77" i="30"/>
  <c r="E77" i="30"/>
  <c r="H4" i="30"/>
  <c r="G5" i="30"/>
  <c r="H8" i="30"/>
  <c r="G9" i="30"/>
  <c r="H12" i="30"/>
  <c r="G13" i="30"/>
  <c r="H16" i="30"/>
  <c r="K17" i="30"/>
  <c r="K25" i="30"/>
  <c r="K29" i="30"/>
  <c r="K33" i="30"/>
  <c r="K37" i="30"/>
  <c r="I65" i="30"/>
  <c r="E65" i="30"/>
  <c r="N64" i="30"/>
  <c r="J64" i="30"/>
  <c r="F64" i="30"/>
  <c r="B64" i="30"/>
  <c r="O63" i="30"/>
  <c r="K63" i="30"/>
  <c r="G63" i="30"/>
  <c r="C63" i="30"/>
  <c r="P62" i="30"/>
  <c r="L62" i="30"/>
  <c r="H62" i="30"/>
  <c r="D62" i="30"/>
  <c r="Q61" i="30"/>
  <c r="M61" i="30"/>
  <c r="I61" i="30"/>
  <c r="E61" i="30"/>
  <c r="N60" i="30"/>
  <c r="J60" i="30"/>
  <c r="F60" i="30"/>
  <c r="B60" i="30"/>
  <c r="O59" i="30"/>
  <c r="K59" i="30"/>
  <c r="G59" i="30"/>
  <c r="C59" i="30"/>
  <c r="P58" i="30"/>
  <c r="L58" i="30"/>
  <c r="H58" i="30"/>
  <c r="D58" i="30"/>
  <c r="Q57" i="30"/>
  <c r="M57" i="30"/>
  <c r="I57" i="30"/>
  <c r="E57" i="30"/>
  <c r="N56" i="30"/>
  <c r="J56" i="30"/>
  <c r="F56" i="30"/>
  <c r="B56" i="30"/>
  <c r="O55" i="30"/>
  <c r="K55" i="30"/>
  <c r="G55" i="30"/>
  <c r="C55" i="30"/>
  <c r="P54" i="30"/>
  <c r="L54" i="30"/>
  <c r="H54" i="30"/>
  <c r="D54" i="30"/>
  <c r="Q53" i="30"/>
  <c r="M53" i="30"/>
  <c r="I53" i="30"/>
  <c r="E53" i="30"/>
  <c r="N52" i="30"/>
  <c r="J52" i="30"/>
  <c r="F52" i="30"/>
  <c r="B52" i="30"/>
  <c r="O51" i="30"/>
  <c r="K51" i="30"/>
  <c r="G51" i="30"/>
  <c r="C51" i="30"/>
  <c r="P50" i="30"/>
  <c r="L50" i="30"/>
  <c r="H50" i="30"/>
  <c r="D50" i="30"/>
  <c r="Q49" i="30"/>
  <c r="M49" i="30"/>
  <c r="I49" i="30"/>
  <c r="E49" i="30"/>
  <c r="N48" i="30"/>
  <c r="J48" i="30"/>
  <c r="F48" i="30"/>
  <c r="B48" i="30"/>
  <c r="O47" i="30"/>
  <c r="G47" i="30"/>
  <c r="C47" i="30"/>
  <c r="P46" i="30"/>
  <c r="L46" i="30"/>
  <c r="H46" i="30"/>
  <c r="D46" i="30"/>
  <c r="Q45" i="30"/>
  <c r="M45" i="30"/>
  <c r="I45" i="30"/>
  <c r="E45" i="30"/>
  <c r="N44" i="30"/>
  <c r="J44" i="30"/>
  <c r="F44" i="30"/>
  <c r="B44" i="30"/>
  <c r="P73" i="30"/>
  <c r="L73" i="30"/>
  <c r="H73" i="30"/>
  <c r="D72" i="1"/>
  <c r="D73" i="30"/>
  <c r="P74" i="30"/>
  <c r="L74" i="30"/>
  <c r="H74" i="30"/>
  <c r="P75" i="30"/>
  <c r="L75" i="30"/>
  <c r="H75" i="30"/>
  <c r="D75" i="30"/>
  <c r="P76" i="30"/>
  <c r="L76" i="30"/>
  <c r="H76" i="30"/>
  <c r="D76" i="30"/>
  <c r="P79" i="30"/>
  <c r="L79" i="30"/>
  <c r="H79" i="30"/>
  <c r="D79" i="30"/>
  <c r="P78" i="30"/>
  <c r="L78" i="30"/>
  <c r="H78" i="30"/>
  <c r="D78" i="30"/>
  <c r="P77" i="30"/>
  <c r="L77" i="30"/>
  <c r="H77" i="30"/>
  <c r="D77" i="30"/>
  <c r="H72" i="2"/>
  <c r="H43" i="2" s="1"/>
  <c r="H84" i="2" s="1"/>
  <c r="H4" i="31" s="1"/>
  <c r="D72" i="4"/>
  <c r="D43" i="4" s="1"/>
  <c r="D84" i="4" s="1"/>
  <c r="D6" i="31" s="1"/>
  <c r="H72" i="4"/>
  <c r="H43" i="4" s="1"/>
  <c r="H84" i="4" s="1"/>
  <c r="H6" i="31" s="1"/>
  <c r="B72" i="5"/>
  <c r="B43" i="5" s="1"/>
  <c r="B84" i="5" s="1"/>
  <c r="B7" i="31" s="1"/>
  <c r="B63" i="30"/>
  <c r="O62" i="30"/>
  <c r="K62" i="30"/>
  <c r="G62" i="30"/>
  <c r="C62" i="30"/>
  <c r="P61" i="30"/>
  <c r="L61" i="30"/>
  <c r="H61" i="30"/>
  <c r="D61" i="30"/>
  <c r="Q60" i="30"/>
  <c r="M60" i="30"/>
  <c r="I60" i="30"/>
  <c r="N59" i="30"/>
  <c r="J59" i="30"/>
  <c r="F59" i="30"/>
  <c r="B59" i="30"/>
  <c r="O58" i="30"/>
  <c r="K58" i="30"/>
  <c r="G58" i="30"/>
  <c r="C58" i="30"/>
  <c r="P57" i="30"/>
  <c r="L57" i="30"/>
  <c r="H57" i="30"/>
  <c r="D57" i="30"/>
  <c r="Q56" i="30"/>
  <c r="M56" i="30"/>
  <c r="I56" i="30"/>
  <c r="N55" i="30"/>
  <c r="J55" i="30"/>
  <c r="F55" i="30"/>
  <c r="B55" i="30"/>
  <c r="O54" i="30"/>
  <c r="K54" i="30"/>
  <c r="G54" i="30"/>
  <c r="C54" i="30"/>
  <c r="P53" i="30"/>
  <c r="L53" i="30"/>
  <c r="H53" i="30"/>
  <c r="D53" i="30"/>
  <c r="Q52" i="30"/>
  <c r="M52" i="30"/>
  <c r="I52" i="30"/>
  <c r="N51" i="30"/>
  <c r="J51" i="30"/>
  <c r="F51" i="30"/>
  <c r="B51" i="30"/>
  <c r="O50" i="30"/>
  <c r="K50" i="30"/>
  <c r="G50" i="30"/>
  <c r="C50" i="30"/>
  <c r="P49" i="30"/>
  <c r="H49" i="30"/>
  <c r="D49" i="30"/>
  <c r="Q48" i="30"/>
  <c r="M48" i="30"/>
  <c r="I48" i="30"/>
  <c r="E48" i="30"/>
  <c r="N47" i="30"/>
  <c r="J47" i="30"/>
  <c r="F47" i="30"/>
  <c r="B47" i="30"/>
  <c r="O46" i="30"/>
  <c r="K46" i="30"/>
  <c r="G46" i="30"/>
  <c r="C46" i="30"/>
  <c r="P45" i="30"/>
  <c r="H45" i="30"/>
  <c r="D45" i="30"/>
  <c r="Q44" i="30"/>
  <c r="M44" i="30"/>
  <c r="I44" i="30"/>
  <c r="E44" i="30"/>
  <c r="O73" i="30"/>
  <c r="K73" i="30"/>
  <c r="G73" i="30"/>
  <c r="C73" i="30"/>
  <c r="O74" i="30"/>
  <c r="G74" i="30"/>
  <c r="C74" i="30"/>
  <c r="O75" i="30"/>
  <c r="K75" i="30"/>
  <c r="G75" i="30"/>
  <c r="C75" i="30"/>
  <c r="O76" i="30"/>
  <c r="K76" i="30"/>
  <c r="G76" i="30"/>
  <c r="C76" i="30"/>
  <c r="O79" i="30"/>
  <c r="K79" i="30"/>
  <c r="G79" i="30"/>
  <c r="C79" i="30"/>
  <c r="O78" i="30"/>
  <c r="K78" i="30"/>
  <c r="G78" i="30"/>
  <c r="C78" i="30"/>
  <c r="O77" i="30"/>
  <c r="K77" i="30"/>
  <c r="G77" i="30"/>
  <c r="C77" i="30"/>
  <c r="C72" i="3"/>
  <c r="C43" i="3" s="1"/>
  <c r="C84" i="3" s="1"/>
  <c r="C5" i="31" s="1"/>
  <c r="K72" i="3"/>
  <c r="K43" i="3" s="1"/>
  <c r="K84" i="3" s="1"/>
  <c r="K5" i="31" s="1"/>
  <c r="O72" i="3"/>
  <c r="O43" i="3" s="1"/>
  <c r="O84" i="3" s="1"/>
  <c r="O5" i="31" s="1"/>
  <c r="B72" i="3"/>
  <c r="B43" i="3" s="1"/>
  <c r="B84" i="3" s="1"/>
  <c r="B5" i="31" s="1"/>
  <c r="J72" i="3"/>
  <c r="J43" i="3" s="1"/>
  <c r="J84" i="3" s="1"/>
  <c r="J5" i="31" s="1"/>
  <c r="N72" i="3"/>
  <c r="N43" i="3" s="1"/>
  <c r="N84" i="3" s="1"/>
  <c r="N5" i="31" s="1"/>
  <c r="E72" i="3"/>
  <c r="E43" i="3" s="1"/>
  <c r="E84" i="3" s="1"/>
  <c r="E5" i="31" s="1"/>
  <c r="M72" i="3"/>
  <c r="M43" i="3" s="1"/>
  <c r="M84" i="3" s="1"/>
  <c r="M5" i="31" s="1"/>
  <c r="Q72" i="3"/>
  <c r="Q43" i="3" s="1"/>
  <c r="Q84" i="3" s="1"/>
  <c r="Q5" i="31" s="1"/>
  <c r="L72" i="3"/>
  <c r="L43" i="3" s="1"/>
  <c r="L84" i="3" s="1"/>
  <c r="L5" i="31" s="1"/>
  <c r="G72" i="5"/>
  <c r="G43" i="5" s="1"/>
  <c r="G84" i="5" s="1"/>
  <c r="G7" i="31" s="1"/>
  <c r="K72" i="5"/>
  <c r="K43" i="5" s="1"/>
  <c r="K84" i="5" s="1"/>
  <c r="K7" i="31" s="1"/>
  <c r="O72" i="5"/>
  <c r="O43" i="5" s="1"/>
  <c r="O84" i="5" s="1"/>
  <c r="O7" i="31" s="1"/>
  <c r="F72" i="5"/>
  <c r="F43" i="5" s="1"/>
  <c r="F84" i="5" s="1"/>
  <c r="F7" i="31" s="1"/>
  <c r="J72" i="5"/>
  <c r="J43" i="5" s="1"/>
  <c r="J84" i="5" s="1"/>
  <c r="J7" i="31" s="1"/>
  <c r="N72" i="5"/>
  <c r="N43" i="5" s="1"/>
  <c r="N84" i="5" s="1"/>
  <c r="N7" i="31" s="1"/>
  <c r="I72" i="5"/>
  <c r="I43" i="5" s="1"/>
  <c r="I84" i="5" s="1"/>
  <c r="I7" i="31" s="1"/>
  <c r="M72" i="5"/>
  <c r="M43" i="5" s="1"/>
  <c r="M84" i="5" s="1"/>
  <c r="M7" i="31" s="1"/>
  <c r="Q72" i="5"/>
  <c r="Q43" i="5" s="1"/>
  <c r="Q84" i="5" s="1"/>
  <c r="Q7" i="31" s="1"/>
  <c r="F72" i="6"/>
  <c r="F43" i="6" s="1"/>
  <c r="F84" i="6" s="1"/>
  <c r="F8" i="31" s="1"/>
  <c r="J72" i="6"/>
  <c r="J43" i="6" s="1"/>
  <c r="J84" i="6" s="1"/>
  <c r="J8" i="31" s="1"/>
  <c r="N72" i="6"/>
  <c r="N43" i="6" s="1"/>
  <c r="N84" i="6" s="1"/>
  <c r="N8" i="31" s="1"/>
  <c r="E72" i="6"/>
  <c r="E43" i="6" s="1"/>
  <c r="E84" i="6" s="1"/>
  <c r="E8" i="31" s="1"/>
  <c r="I72" i="6"/>
  <c r="I43" i="6" s="1"/>
  <c r="I84" i="6" s="1"/>
  <c r="I8" i="31" s="1"/>
  <c r="M72" i="6"/>
  <c r="M43" i="6" s="1"/>
  <c r="M84" i="6" s="1"/>
  <c r="M8" i="31" s="1"/>
  <c r="Q72" i="6"/>
  <c r="Q43" i="6" s="1"/>
  <c r="Q84" i="6" s="1"/>
  <c r="Q8" i="31" s="1"/>
  <c r="H72" i="6"/>
  <c r="H43" i="6" s="1"/>
  <c r="H84" i="6" s="1"/>
  <c r="H8" i="31" s="1"/>
  <c r="O72" i="9"/>
  <c r="O43" i="9" s="1"/>
  <c r="O84" i="9" s="1"/>
  <c r="O11" i="31" s="1"/>
  <c r="H72" i="13"/>
  <c r="H43" i="13" s="1"/>
  <c r="H84" i="13" s="1"/>
  <c r="H15" i="31" s="1"/>
  <c r="H40" i="30"/>
  <c r="D40" i="30"/>
  <c r="Q39" i="30"/>
  <c r="M39" i="30"/>
  <c r="I39" i="30"/>
  <c r="E39" i="30"/>
  <c r="N38" i="30"/>
  <c r="J38" i="30"/>
  <c r="F38" i="30"/>
  <c r="B38" i="30"/>
  <c r="O37" i="30"/>
  <c r="G37" i="30"/>
  <c r="C37" i="30"/>
  <c r="P36" i="30"/>
  <c r="H36" i="30"/>
  <c r="D36" i="30"/>
  <c r="Q35" i="30"/>
  <c r="M35" i="30"/>
  <c r="I35" i="30"/>
  <c r="E35" i="30"/>
  <c r="N34" i="30"/>
  <c r="J34" i="30"/>
  <c r="F34" i="30"/>
  <c r="B34" i="30"/>
  <c r="O33" i="30"/>
  <c r="G33" i="30"/>
  <c r="C33" i="30"/>
  <c r="P32" i="30"/>
  <c r="H32" i="30"/>
  <c r="D32" i="30"/>
  <c r="Q31" i="30"/>
  <c r="M31" i="30"/>
  <c r="I31" i="30"/>
  <c r="E31" i="30"/>
  <c r="N30" i="30"/>
  <c r="J30" i="30"/>
  <c r="F30" i="30"/>
  <c r="B30" i="30"/>
  <c r="O29" i="30"/>
  <c r="G29" i="30"/>
  <c r="C29" i="30"/>
  <c r="P28" i="30"/>
  <c r="H28" i="30"/>
  <c r="D28" i="30"/>
  <c r="Q27" i="30"/>
  <c r="M27" i="30"/>
  <c r="I27" i="30"/>
  <c r="E27" i="30"/>
  <c r="N26" i="30"/>
  <c r="J26" i="30"/>
  <c r="F26" i="30"/>
  <c r="B26" i="30"/>
  <c r="O25" i="30"/>
  <c r="G25" i="30"/>
  <c r="C25" i="30"/>
  <c r="P24" i="30"/>
  <c r="H24" i="30"/>
  <c r="D24" i="30"/>
  <c r="Q23" i="30"/>
  <c r="M23" i="30"/>
  <c r="I23" i="30"/>
  <c r="E23" i="30"/>
  <c r="N22" i="30"/>
  <c r="J22" i="30"/>
  <c r="F22" i="30"/>
  <c r="B22" i="30"/>
  <c r="O21" i="30"/>
  <c r="K21" i="30"/>
  <c r="G21" i="30"/>
  <c r="P20" i="30"/>
  <c r="L20" i="30"/>
  <c r="D20" i="30"/>
  <c r="Q19" i="30"/>
  <c r="I19" i="30"/>
  <c r="E19" i="30"/>
  <c r="N18" i="30"/>
  <c r="J18" i="30"/>
  <c r="F18" i="30"/>
  <c r="B18" i="30"/>
  <c r="G17" i="30"/>
  <c r="C17" i="30"/>
  <c r="Q15" i="30"/>
  <c r="M15" i="30"/>
  <c r="I15" i="30"/>
  <c r="E15" i="30"/>
  <c r="N14" i="30"/>
  <c r="J14" i="30"/>
  <c r="F14" i="30"/>
  <c r="B14" i="30"/>
  <c r="Q11" i="30"/>
  <c r="M11" i="30"/>
  <c r="I11" i="30"/>
  <c r="E11" i="30"/>
  <c r="N10" i="30"/>
  <c r="J10" i="30"/>
  <c r="F10" i="30"/>
  <c r="B10" i="30"/>
  <c r="Q7" i="30"/>
  <c r="M7" i="30"/>
  <c r="I7" i="30"/>
  <c r="E7" i="30"/>
  <c r="N6" i="30"/>
  <c r="J6" i="30"/>
  <c r="F6" i="30"/>
  <c r="B6" i="30"/>
  <c r="Q3" i="30"/>
  <c r="M3" i="30"/>
  <c r="I3" i="30"/>
  <c r="E3" i="30"/>
  <c r="N2" i="30"/>
  <c r="J2" i="30"/>
  <c r="F2" i="30"/>
  <c r="B2" i="30"/>
  <c r="O81" i="30"/>
  <c r="K81" i="30"/>
  <c r="G81" i="30"/>
  <c r="C81" i="30"/>
  <c r="P80" i="30"/>
  <c r="L80" i="30"/>
  <c r="H80" i="30"/>
  <c r="D80" i="30"/>
  <c r="Q71" i="30"/>
  <c r="M71" i="30"/>
  <c r="I71" i="30"/>
  <c r="E71" i="30"/>
  <c r="N70" i="30"/>
  <c r="J70" i="30"/>
  <c r="F70" i="30"/>
  <c r="B70" i="30"/>
  <c r="O69" i="30"/>
  <c r="K69" i="30"/>
  <c r="G69" i="30"/>
  <c r="C69" i="30"/>
  <c r="P68" i="30"/>
  <c r="L68" i="30"/>
  <c r="H68" i="30"/>
  <c r="D68" i="30"/>
  <c r="Q67" i="30"/>
  <c r="M67" i="30"/>
  <c r="I67" i="30"/>
  <c r="E67" i="30"/>
  <c r="N66" i="30"/>
  <c r="J66" i="30"/>
  <c r="F66" i="30"/>
  <c r="B66" i="30"/>
  <c r="O65" i="30"/>
  <c r="K65" i="30"/>
  <c r="G65" i="30"/>
  <c r="C65" i="30"/>
  <c r="P64" i="30"/>
  <c r="L64" i="30"/>
  <c r="H64" i="30"/>
  <c r="D64" i="30"/>
  <c r="Q63" i="30"/>
  <c r="M63" i="30"/>
  <c r="I63" i="30"/>
  <c r="E63" i="30"/>
  <c r="N62" i="30"/>
  <c r="J62" i="30"/>
  <c r="F62" i="30"/>
  <c r="B62" i="30"/>
  <c r="O61" i="30"/>
  <c r="K61" i="30"/>
  <c r="G61" i="30"/>
  <c r="C61" i="30"/>
  <c r="P60" i="30"/>
  <c r="L60" i="30"/>
  <c r="D60" i="30"/>
  <c r="Q59" i="30"/>
  <c r="M59" i="30"/>
  <c r="I59" i="30"/>
  <c r="E59" i="30"/>
  <c r="N58" i="30"/>
  <c r="J58" i="30"/>
  <c r="F58" i="30"/>
  <c r="B58" i="30"/>
  <c r="O57" i="30"/>
  <c r="K57" i="30"/>
  <c r="G57" i="30"/>
  <c r="C57" i="30"/>
  <c r="P56" i="30"/>
  <c r="L56" i="30"/>
  <c r="D56" i="30"/>
  <c r="Q55" i="30"/>
  <c r="M55" i="30"/>
  <c r="I55" i="30"/>
  <c r="E55" i="30"/>
  <c r="N54" i="30"/>
  <c r="J54" i="30"/>
  <c r="F54" i="30"/>
  <c r="B54" i="30"/>
  <c r="O53" i="30"/>
  <c r="K53" i="30"/>
  <c r="G53" i="30"/>
  <c r="C53" i="30"/>
  <c r="P52" i="30"/>
  <c r="L52" i="30"/>
  <c r="D52" i="30"/>
  <c r="Q51" i="30"/>
  <c r="M51" i="30"/>
  <c r="I51" i="30"/>
  <c r="E51" i="30"/>
  <c r="N50" i="30"/>
  <c r="J50" i="30"/>
  <c r="F50" i="30"/>
  <c r="B50" i="30"/>
  <c r="O49" i="30"/>
  <c r="G49" i="30"/>
  <c r="C49" i="30"/>
  <c r="P48" i="30"/>
  <c r="H48" i="30"/>
  <c r="D48" i="30"/>
  <c r="Q47" i="30"/>
  <c r="M47" i="30"/>
  <c r="I47" i="30"/>
  <c r="E47" i="30"/>
  <c r="N46" i="30"/>
  <c r="J46" i="30"/>
  <c r="F46" i="30"/>
  <c r="B46" i="30"/>
  <c r="O45" i="30"/>
  <c r="G45" i="30"/>
  <c r="C45" i="30"/>
  <c r="P44" i="30"/>
  <c r="H44" i="30"/>
  <c r="D44" i="30"/>
  <c r="N73" i="30"/>
  <c r="J73" i="30"/>
  <c r="F73" i="30"/>
  <c r="B73" i="30"/>
  <c r="N74" i="30"/>
  <c r="J74" i="30"/>
  <c r="F74" i="30"/>
  <c r="B74" i="30"/>
  <c r="N75" i="30"/>
  <c r="J75" i="30"/>
  <c r="F75" i="30"/>
  <c r="B75" i="30"/>
  <c r="N76" i="30"/>
  <c r="J76" i="30"/>
  <c r="F76" i="30"/>
  <c r="B76" i="30"/>
  <c r="N79" i="30"/>
  <c r="J79" i="30"/>
  <c r="F79" i="30"/>
  <c r="B79" i="30"/>
  <c r="N78" i="30"/>
  <c r="J78" i="30"/>
  <c r="F78" i="30"/>
  <c r="B78" i="30"/>
  <c r="N77" i="30"/>
  <c r="J77" i="30"/>
  <c r="F77" i="30"/>
  <c r="B77" i="30"/>
  <c r="B72" i="2"/>
  <c r="B43" i="2" s="1"/>
  <c r="B84" i="2" s="1"/>
  <c r="B4" i="31" s="1"/>
  <c r="F72" i="2"/>
  <c r="F43" i="2" s="1"/>
  <c r="F84" i="2" s="1"/>
  <c r="F4" i="31" s="1"/>
  <c r="J72" i="2"/>
  <c r="J43" i="2" s="1"/>
  <c r="J84" i="2" s="1"/>
  <c r="J4" i="31" s="1"/>
  <c r="E72" i="2"/>
  <c r="E43" i="2" s="1"/>
  <c r="E84" i="2" s="1"/>
  <c r="E4" i="31" s="1"/>
  <c r="M72" i="2"/>
  <c r="M43" i="2" s="1"/>
  <c r="M84" i="2" s="1"/>
  <c r="M4" i="31" s="1"/>
  <c r="Q72" i="2"/>
  <c r="Q43" i="2" s="1"/>
  <c r="Q84" i="2" s="1"/>
  <c r="Q4" i="31" s="1"/>
  <c r="D72" i="2"/>
  <c r="D43" i="2" s="1"/>
  <c r="D84" i="2" s="1"/>
  <c r="D4" i="31" s="1"/>
  <c r="L72" i="2"/>
  <c r="L43" i="2" s="1"/>
  <c r="L84" i="2" s="1"/>
  <c r="L4" i="31" s="1"/>
  <c r="P72" i="2"/>
  <c r="P43" i="2" s="1"/>
  <c r="P84" i="2" s="1"/>
  <c r="P4" i="31" s="1"/>
  <c r="O72" i="2"/>
  <c r="O43" i="2" s="1"/>
  <c r="O84" i="2" s="1"/>
  <c r="O4" i="31" s="1"/>
  <c r="D72" i="3"/>
  <c r="D43" i="3" s="1"/>
  <c r="D84" i="3" s="1"/>
  <c r="D5" i="31" s="1"/>
  <c r="P72" i="3"/>
  <c r="P43" i="3" s="1"/>
  <c r="P84" i="3" s="1"/>
  <c r="P5" i="31" s="1"/>
  <c r="C72" i="7"/>
  <c r="C43" i="7" s="1"/>
  <c r="C84" i="7" s="1"/>
  <c r="C9" i="31" s="1"/>
  <c r="B72" i="8"/>
  <c r="B43" i="8" s="1"/>
  <c r="B84" i="8" s="1"/>
  <c r="B10" i="31" s="1"/>
  <c r="F72" i="8"/>
  <c r="F43" i="8" s="1"/>
  <c r="F84" i="8" s="1"/>
  <c r="F10" i="31" s="1"/>
  <c r="J72" i="8"/>
  <c r="J43" i="8" s="1"/>
  <c r="J84" i="8" s="1"/>
  <c r="J10" i="31" s="1"/>
  <c r="N72" i="8"/>
  <c r="N43" i="8" s="1"/>
  <c r="N84" i="8" s="1"/>
  <c r="N10" i="31" s="1"/>
  <c r="E72" i="8"/>
  <c r="E43" i="8" s="1"/>
  <c r="E84" i="8" s="1"/>
  <c r="E10" i="31" s="1"/>
  <c r="I72" i="8"/>
  <c r="I43" i="8" s="1"/>
  <c r="I84" i="8" s="1"/>
  <c r="I10" i="31" s="1"/>
  <c r="M72" i="8"/>
  <c r="M43" i="8" s="1"/>
  <c r="M84" i="8" s="1"/>
  <c r="M10" i="31" s="1"/>
  <c r="Q72" i="8"/>
  <c r="Q43" i="8" s="1"/>
  <c r="Q84" i="8" s="1"/>
  <c r="Q10" i="31" s="1"/>
  <c r="J72" i="10"/>
  <c r="J43" i="10" s="1"/>
  <c r="J84" i="10" s="1"/>
  <c r="J12" i="31" s="1"/>
  <c r="Q72" i="10"/>
  <c r="Q43" i="10" s="1"/>
  <c r="Q84" i="10" s="1"/>
  <c r="Q12" i="31" s="1"/>
  <c r="B72" i="12"/>
  <c r="B43" i="12" s="1"/>
  <c r="B84" i="12" s="1"/>
  <c r="B14" i="31" s="1"/>
  <c r="F72" i="12"/>
  <c r="F43" i="12" s="1"/>
  <c r="F84" i="12" s="1"/>
  <c r="F14" i="31" s="1"/>
  <c r="J72" i="12"/>
  <c r="J43" i="12" s="1"/>
  <c r="J84" i="12" s="1"/>
  <c r="J14" i="31" s="1"/>
  <c r="N72" i="12"/>
  <c r="N43" i="12" s="1"/>
  <c r="N84" i="12" s="1"/>
  <c r="N14" i="31" s="1"/>
  <c r="E72" i="12"/>
  <c r="E43" i="12" s="1"/>
  <c r="E84" i="12" s="1"/>
  <c r="E14" i="31" s="1"/>
  <c r="I72" i="12"/>
  <c r="I43" i="12" s="1"/>
  <c r="I84" i="12" s="1"/>
  <c r="I14" i="31" s="1"/>
  <c r="M72" i="12"/>
  <c r="M43" i="12" s="1"/>
  <c r="M84" i="12" s="1"/>
  <c r="M14" i="31" s="1"/>
  <c r="Q72" i="12"/>
  <c r="Q43" i="12" s="1"/>
  <c r="Q84" i="12" s="1"/>
  <c r="Q14" i="31" s="1"/>
  <c r="K72" i="14"/>
  <c r="K43" i="14" s="1"/>
  <c r="K84" i="14" s="1"/>
  <c r="K16" i="31" s="1"/>
  <c r="O72" i="14"/>
  <c r="O43" i="14" s="1"/>
  <c r="O84" i="14" s="1"/>
  <c r="O16" i="31" s="1"/>
  <c r="B72" i="14"/>
  <c r="B43" i="14" s="1"/>
  <c r="B84" i="14" s="1"/>
  <c r="B16" i="31" s="1"/>
  <c r="I72" i="15"/>
  <c r="I43" i="15" s="1"/>
  <c r="I84" i="15" s="1"/>
  <c r="I17" i="31" s="1"/>
  <c r="L72" i="15"/>
  <c r="L43" i="15" s="1"/>
  <c r="L84" i="15" s="1"/>
  <c r="L17" i="31" s="1"/>
  <c r="C72" i="16"/>
  <c r="C43" i="16" s="1"/>
  <c r="C84" i="16" s="1"/>
  <c r="C18" i="31" s="1"/>
  <c r="G72" i="16"/>
  <c r="G43" i="16" s="1"/>
  <c r="G84" i="16" s="1"/>
  <c r="G18" i="31" s="1"/>
  <c r="K72" i="16"/>
  <c r="K43" i="16" s="1"/>
  <c r="K84" i="16" s="1"/>
  <c r="K18" i="31" s="1"/>
  <c r="O72" i="16"/>
  <c r="O43" i="16" s="1"/>
  <c r="O84" i="16" s="1"/>
  <c r="O18" i="31" s="1"/>
  <c r="B72" i="16"/>
  <c r="B43" i="16" s="1"/>
  <c r="B84" i="16" s="1"/>
  <c r="B18" i="31" s="1"/>
  <c r="F72" i="16"/>
  <c r="F43" i="16" s="1"/>
  <c r="F84" i="16" s="1"/>
  <c r="F18" i="31" s="1"/>
  <c r="J72" i="16"/>
  <c r="J43" i="16" s="1"/>
  <c r="J84" i="16" s="1"/>
  <c r="J18" i="31" s="1"/>
  <c r="I72" i="16"/>
  <c r="I43" i="16" s="1"/>
  <c r="I84" i="16" s="1"/>
  <c r="I18" i="31" s="1"/>
  <c r="Q72" i="16"/>
  <c r="Q43" i="16" s="1"/>
  <c r="Q84" i="16" s="1"/>
  <c r="Q18" i="31" s="1"/>
  <c r="H72" i="16"/>
  <c r="H43" i="16" s="1"/>
  <c r="H84" i="16" s="1"/>
  <c r="H18" i="31" s="1"/>
  <c r="O72" i="17"/>
  <c r="O43" i="17" s="1"/>
  <c r="O84" i="17" s="1"/>
  <c r="O19" i="31" s="1"/>
  <c r="C72" i="20"/>
  <c r="C43" i="20" s="1"/>
  <c r="C84" i="20" s="1"/>
  <c r="C22" i="31" s="1"/>
  <c r="O72" i="20"/>
  <c r="O43" i="20" s="1"/>
  <c r="O84" i="20" s="1"/>
  <c r="O22" i="31" s="1"/>
  <c r="B72" i="20"/>
  <c r="B43" i="20" s="1"/>
  <c r="B84" i="20" s="1"/>
  <c r="B22" i="31" s="1"/>
  <c r="F72" i="20"/>
  <c r="F43" i="20" s="1"/>
  <c r="F84" i="20" s="1"/>
  <c r="F22" i="31" s="1"/>
  <c r="J72" i="20"/>
  <c r="J43" i="20" s="1"/>
  <c r="J84" i="20" s="1"/>
  <c r="J22" i="31" s="1"/>
  <c r="N72" i="20"/>
  <c r="N43" i="20" s="1"/>
  <c r="N84" i="20" s="1"/>
  <c r="N22" i="31" s="1"/>
  <c r="E72" i="20"/>
  <c r="E43" i="20" s="1"/>
  <c r="E84" i="20" s="1"/>
  <c r="E22" i="31" s="1"/>
  <c r="I72" i="20"/>
  <c r="I43" i="20" s="1"/>
  <c r="I84" i="20" s="1"/>
  <c r="I22" i="31" s="1"/>
  <c r="H72" i="20"/>
  <c r="H43" i="20" s="1"/>
  <c r="H84" i="20" s="1"/>
  <c r="H22" i="31" s="1"/>
  <c r="G72" i="22"/>
  <c r="G43" i="22" s="1"/>
  <c r="G84" i="22" s="1"/>
  <c r="G24" i="31" s="1"/>
  <c r="K72" i="22"/>
  <c r="K43" i="22" s="1"/>
  <c r="K84" i="22" s="1"/>
  <c r="K24" i="31" s="1"/>
  <c r="C72" i="24"/>
  <c r="C43" i="24" s="1"/>
  <c r="C84" i="24" s="1"/>
  <c r="C26" i="31" s="1"/>
  <c r="G72" i="24"/>
  <c r="G43" i="24" s="1"/>
  <c r="G84" i="24" s="1"/>
  <c r="G26" i="31" s="1"/>
  <c r="O72" i="24"/>
  <c r="O43" i="24" s="1"/>
  <c r="O84" i="24" s="1"/>
  <c r="O26" i="31" s="1"/>
  <c r="B72" i="24"/>
  <c r="B43" i="24" s="1"/>
  <c r="B84" i="24" s="1"/>
  <c r="B26" i="31" s="1"/>
  <c r="J72" i="24"/>
  <c r="J43" i="24" s="1"/>
  <c r="J84" i="24" s="1"/>
  <c r="J26" i="31" s="1"/>
  <c r="E72" i="24"/>
  <c r="E43" i="24" s="1"/>
  <c r="E84" i="24" s="1"/>
  <c r="E26" i="31" s="1"/>
  <c r="I72" i="24"/>
  <c r="I43" i="24" s="1"/>
  <c r="I84" i="24" s="1"/>
  <c r="I26" i="31" s="1"/>
  <c r="M72" i="24"/>
  <c r="M43" i="24" s="1"/>
  <c r="M84" i="24" s="1"/>
  <c r="M26" i="31" s="1"/>
  <c r="Q72" i="24"/>
  <c r="Q43" i="24" s="1"/>
  <c r="Q84" i="24" s="1"/>
  <c r="Q26" i="31" s="1"/>
  <c r="P72" i="24"/>
  <c r="P43" i="24" s="1"/>
  <c r="P84" i="24" s="1"/>
  <c r="P26" i="31" s="1"/>
  <c r="C72" i="26"/>
  <c r="C43" i="26" s="1"/>
  <c r="C84" i="26" s="1"/>
  <c r="C28" i="31" s="1"/>
  <c r="K72" i="26"/>
  <c r="K43" i="26" s="1"/>
  <c r="K84" i="26" s="1"/>
  <c r="K28" i="31" s="1"/>
  <c r="O72" i="26"/>
  <c r="O43" i="26" s="1"/>
  <c r="O84" i="26" s="1"/>
  <c r="O28" i="31" s="1"/>
  <c r="B72" i="26"/>
  <c r="B43" i="26" s="1"/>
  <c r="B84" i="26" s="1"/>
  <c r="B28" i="31" s="1"/>
  <c r="J72" i="26"/>
  <c r="J43" i="26" s="1"/>
  <c r="J84" i="26" s="1"/>
  <c r="J28" i="31" s="1"/>
  <c r="N72" i="26"/>
  <c r="N43" i="26" s="1"/>
  <c r="N84" i="26" s="1"/>
  <c r="N28" i="31" s="1"/>
  <c r="L72" i="26"/>
  <c r="L43" i="26" s="1"/>
  <c r="L84" i="26" s="1"/>
  <c r="L28" i="31" s="1"/>
  <c r="L43" i="28"/>
  <c r="L84" i="28" s="1"/>
  <c r="L30" i="31" s="1"/>
  <c r="C72" i="28"/>
  <c r="C43" i="28" s="1"/>
  <c r="C84" i="28" s="1"/>
  <c r="C30" i="31" s="1"/>
  <c r="G72" i="28"/>
  <c r="G43" i="28" s="1"/>
  <c r="G84" i="28" s="1"/>
  <c r="G30" i="31" s="1"/>
  <c r="K72" i="28"/>
  <c r="K43" i="28" s="1"/>
  <c r="K84" i="28" s="1"/>
  <c r="K30" i="31" s="1"/>
  <c r="B72" i="28"/>
  <c r="B43" i="28" s="1"/>
  <c r="B84" i="28" s="1"/>
  <c r="B30" i="31" s="1"/>
  <c r="F72" i="28"/>
  <c r="F43" i="28" s="1"/>
  <c r="F84" i="28" s="1"/>
  <c r="F30" i="31" s="1"/>
  <c r="J72" i="28"/>
  <c r="J43" i="28" s="1"/>
  <c r="J84" i="28" s="1"/>
  <c r="J30" i="31" s="1"/>
  <c r="D72" i="28"/>
  <c r="D43" i="28" s="1"/>
  <c r="D84" i="28" s="1"/>
  <c r="D30" i="31" s="1"/>
  <c r="G72" i="7"/>
  <c r="G43" i="7" s="1"/>
  <c r="G84" i="7" s="1"/>
  <c r="G9" i="31" s="1"/>
  <c r="K72" i="7"/>
  <c r="K43" i="7" s="1"/>
  <c r="K84" i="7" s="1"/>
  <c r="K9" i="31" s="1"/>
  <c r="O72" i="7"/>
  <c r="O43" i="7" s="1"/>
  <c r="O84" i="7" s="1"/>
  <c r="O9" i="31" s="1"/>
  <c r="L72" i="7"/>
  <c r="L43" i="7" s="1"/>
  <c r="L84" i="7" s="1"/>
  <c r="L9" i="31" s="1"/>
  <c r="C72" i="9"/>
  <c r="C43" i="9" s="1"/>
  <c r="C84" i="9" s="1"/>
  <c r="C11" i="31" s="1"/>
  <c r="G72" i="9"/>
  <c r="G43" i="9" s="1"/>
  <c r="G84" i="9" s="1"/>
  <c r="G11" i="31" s="1"/>
  <c r="K72" i="9"/>
  <c r="K43" i="9" s="1"/>
  <c r="K84" i="9" s="1"/>
  <c r="K11" i="31" s="1"/>
  <c r="D72" i="9"/>
  <c r="D43" i="9" s="1"/>
  <c r="D84" i="9" s="1"/>
  <c r="D11" i="31" s="1"/>
  <c r="C72" i="11"/>
  <c r="C43" i="11" s="1"/>
  <c r="C84" i="11" s="1"/>
  <c r="C13" i="31" s="1"/>
  <c r="G72" i="11"/>
  <c r="G43" i="11" s="1"/>
  <c r="G84" i="11" s="1"/>
  <c r="G13" i="31" s="1"/>
  <c r="K72" i="11"/>
  <c r="K43" i="11" s="1"/>
  <c r="K84" i="11" s="1"/>
  <c r="K13" i="31" s="1"/>
  <c r="D72" i="11"/>
  <c r="D43" i="11" s="1"/>
  <c r="D84" i="11" s="1"/>
  <c r="D13" i="31" s="1"/>
  <c r="O72" i="13"/>
  <c r="O43" i="13" s="1"/>
  <c r="O84" i="13" s="1"/>
  <c r="O15" i="31" s="1"/>
  <c r="F72" i="13"/>
  <c r="F43" i="13" s="1"/>
  <c r="F84" i="13" s="1"/>
  <c r="F15" i="31" s="1"/>
  <c r="J72" i="13"/>
  <c r="J43" i="13" s="1"/>
  <c r="J84" i="13" s="1"/>
  <c r="J15" i="31" s="1"/>
  <c r="N72" i="13"/>
  <c r="N43" i="13" s="1"/>
  <c r="N84" i="13" s="1"/>
  <c r="N15" i="31" s="1"/>
  <c r="I72" i="13"/>
  <c r="I43" i="13" s="1"/>
  <c r="I84" i="13" s="1"/>
  <c r="I15" i="31" s="1"/>
  <c r="M72" i="13"/>
  <c r="M43" i="13" s="1"/>
  <c r="M84" i="13" s="1"/>
  <c r="M15" i="31" s="1"/>
  <c r="Q72" i="13"/>
  <c r="Q43" i="13" s="1"/>
  <c r="Q84" i="13" s="1"/>
  <c r="Q15" i="31" s="1"/>
  <c r="L72" i="13"/>
  <c r="L43" i="13" s="1"/>
  <c r="L84" i="13" s="1"/>
  <c r="L15" i="31" s="1"/>
  <c r="O72" i="15"/>
  <c r="O43" i="15" s="1"/>
  <c r="O84" i="15" s="1"/>
  <c r="O17" i="31" s="1"/>
  <c r="G72" i="19"/>
  <c r="G43" i="19" s="1"/>
  <c r="G84" i="19" s="1"/>
  <c r="G21" i="31" s="1"/>
  <c r="K72" i="19"/>
  <c r="K43" i="19" s="1"/>
  <c r="K84" i="19" s="1"/>
  <c r="K21" i="31" s="1"/>
  <c r="O72" i="19"/>
  <c r="O43" i="19" s="1"/>
  <c r="O84" i="19" s="1"/>
  <c r="O21" i="31" s="1"/>
  <c r="I72" i="21"/>
  <c r="I43" i="21" s="1"/>
  <c r="I84" i="21" s="1"/>
  <c r="I23" i="31" s="1"/>
  <c r="M72" i="21"/>
  <c r="M43" i="21" s="1"/>
  <c r="M84" i="21" s="1"/>
  <c r="M23" i="31" s="1"/>
  <c r="H72" i="21"/>
  <c r="H43" i="21" s="1"/>
  <c r="H84" i="21" s="1"/>
  <c r="H23" i="31" s="1"/>
  <c r="F72" i="23"/>
  <c r="F43" i="23" s="1"/>
  <c r="F84" i="23" s="1"/>
  <c r="F25" i="31" s="1"/>
  <c r="E72" i="23"/>
  <c r="E43" i="23" s="1"/>
  <c r="E84" i="23" s="1"/>
  <c r="E25" i="31" s="1"/>
  <c r="I72" i="23"/>
  <c r="I43" i="23" s="1"/>
  <c r="I84" i="23" s="1"/>
  <c r="I25" i="31" s="1"/>
  <c r="M72" i="23"/>
  <c r="M43" i="23" s="1"/>
  <c r="M84" i="23" s="1"/>
  <c r="M25" i="31" s="1"/>
  <c r="Q72" i="23"/>
  <c r="Q43" i="23" s="1"/>
  <c r="Q84" i="23" s="1"/>
  <c r="Q25" i="31" s="1"/>
  <c r="L72" i="23"/>
  <c r="L43" i="23" s="1"/>
  <c r="L84" i="23" s="1"/>
  <c r="L25" i="31" s="1"/>
  <c r="P72" i="23"/>
  <c r="P43" i="23" s="1"/>
  <c r="P84" i="23" s="1"/>
  <c r="P25" i="31" s="1"/>
  <c r="C72" i="25"/>
  <c r="C43" i="25" s="1"/>
  <c r="C84" i="25" s="1"/>
  <c r="C27" i="31" s="1"/>
  <c r="K72" i="25"/>
  <c r="K43" i="25" s="1"/>
  <c r="K84" i="25" s="1"/>
  <c r="K27" i="31" s="1"/>
  <c r="F72" i="25"/>
  <c r="F43" i="25" s="1"/>
  <c r="F84" i="25" s="1"/>
  <c r="F27" i="31" s="1"/>
  <c r="N72" i="25"/>
  <c r="N43" i="25" s="1"/>
  <c r="N84" i="25" s="1"/>
  <c r="N27" i="31" s="1"/>
  <c r="I72" i="25"/>
  <c r="I43" i="25" s="1"/>
  <c r="I84" i="25" s="1"/>
  <c r="I27" i="31" s="1"/>
  <c r="Q72" i="25"/>
  <c r="Q43" i="25" s="1"/>
  <c r="Q84" i="25" s="1"/>
  <c r="Q27" i="31" s="1"/>
  <c r="D72" i="25"/>
  <c r="D43" i="25" s="1"/>
  <c r="D84" i="25" s="1"/>
  <c r="D27" i="31" s="1"/>
  <c r="H72" i="25"/>
  <c r="H43" i="25" s="1"/>
  <c r="H84" i="25" s="1"/>
  <c r="H27" i="31" s="1"/>
  <c r="L72" i="25"/>
  <c r="L43" i="25" s="1"/>
  <c r="L84" i="25" s="1"/>
  <c r="L27" i="31" s="1"/>
  <c r="P72" i="25"/>
  <c r="P43" i="25" s="1"/>
  <c r="P84" i="25" s="1"/>
  <c r="P27" i="31" s="1"/>
  <c r="B72" i="27"/>
  <c r="B43" i="27" s="1"/>
  <c r="B84" i="27" s="1"/>
  <c r="B29" i="31" s="1"/>
  <c r="F72" i="27"/>
  <c r="F43" i="27" s="1"/>
  <c r="F84" i="27" s="1"/>
  <c r="F29" i="31" s="1"/>
  <c r="N72" i="27"/>
  <c r="N43" i="27" s="1"/>
  <c r="N84" i="27" s="1"/>
  <c r="N29" i="31" s="1"/>
  <c r="E72" i="27"/>
  <c r="E43" i="27" s="1"/>
  <c r="E84" i="27" s="1"/>
  <c r="E29" i="31" s="1"/>
  <c r="M72" i="27"/>
  <c r="M43" i="27" s="1"/>
  <c r="M84" i="27" s="1"/>
  <c r="M29" i="31" s="1"/>
  <c r="Q72" i="27"/>
  <c r="Q43" i="27" s="1"/>
  <c r="Q84" i="27" s="1"/>
  <c r="Q29" i="31" s="1"/>
  <c r="P72" i="27"/>
  <c r="P43" i="27" s="1"/>
  <c r="P84" i="27" s="1"/>
  <c r="P29" i="31" s="1"/>
  <c r="H72" i="7"/>
  <c r="H43" i="7" s="1"/>
  <c r="H84" i="7" s="1"/>
  <c r="H9" i="31" s="1"/>
  <c r="P72" i="7"/>
  <c r="P43" i="7" s="1"/>
  <c r="P84" i="7" s="1"/>
  <c r="P9" i="31" s="1"/>
  <c r="L72" i="9"/>
  <c r="L43" i="9" s="1"/>
  <c r="L84" i="9" s="1"/>
  <c r="L11" i="31" s="1"/>
  <c r="P72" i="9"/>
  <c r="P43" i="9" s="1"/>
  <c r="P84" i="9" s="1"/>
  <c r="P11" i="31" s="1"/>
  <c r="B72" i="10"/>
  <c r="B43" i="10" s="1"/>
  <c r="B84" i="10" s="1"/>
  <c r="B12" i="31" s="1"/>
  <c r="F72" i="10"/>
  <c r="F43" i="10" s="1"/>
  <c r="F84" i="10" s="1"/>
  <c r="F12" i="31" s="1"/>
  <c r="N72" i="10"/>
  <c r="N43" i="10" s="1"/>
  <c r="N84" i="10" s="1"/>
  <c r="N12" i="31" s="1"/>
  <c r="E72" i="10"/>
  <c r="E43" i="10" s="1"/>
  <c r="E84" i="10" s="1"/>
  <c r="E12" i="31" s="1"/>
  <c r="I72" i="10"/>
  <c r="I43" i="10" s="1"/>
  <c r="I84" i="10" s="1"/>
  <c r="I12" i="31" s="1"/>
  <c r="M72" i="10"/>
  <c r="M43" i="10" s="1"/>
  <c r="M84" i="10" s="1"/>
  <c r="M12" i="31" s="1"/>
  <c r="L72" i="11"/>
  <c r="L43" i="11" s="1"/>
  <c r="L84" i="11" s="1"/>
  <c r="L13" i="31" s="1"/>
  <c r="P72" i="11"/>
  <c r="P43" i="11" s="1"/>
  <c r="P84" i="11" s="1"/>
  <c r="P13" i="31" s="1"/>
  <c r="D72" i="13"/>
  <c r="D43" i="13" s="1"/>
  <c r="D84" i="13" s="1"/>
  <c r="D15" i="31" s="1"/>
  <c r="P72" i="13"/>
  <c r="P43" i="13" s="1"/>
  <c r="P84" i="13" s="1"/>
  <c r="P15" i="31" s="1"/>
  <c r="F72" i="14"/>
  <c r="F43" i="14" s="1"/>
  <c r="F84" i="14" s="1"/>
  <c r="F16" i="31" s="1"/>
  <c r="J72" i="14"/>
  <c r="J43" i="14" s="1"/>
  <c r="J84" i="14" s="1"/>
  <c r="J16" i="31" s="1"/>
  <c r="N72" i="14"/>
  <c r="N43" i="14" s="1"/>
  <c r="N84" i="14" s="1"/>
  <c r="N16" i="31" s="1"/>
  <c r="E72" i="14"/>
  <c r="E43" i="14" s="1"/>
  <c r="E84" i="14" s="1"/>
  <c r="E16" i="31" s="1"/>
  <c r="I72" i="14"/>
  <c r="I43" i="14" s="1"/>
  <c r="I84" i="14" s="1"/>
  <c r="I16" i="31" s="1"/>
  <c r="Q72" i="14"/>
  <c r="Q43" i="14" s="1"/>
  <c r="Q84" i="14" s="1"/>
  <c r="Q16" i="31" s="1"/>
  <c r="D72" i="14"/>
  <c r="D43" i="14" s="1"/>
  <c r="D84" i="14" s="1"/>
  <c r="D16" i="31" s="1"/>
  <c r="L72" i="14"/>
  <c r="L43" i="14" s="1"/>
  <c r="L84" i="14" s="1"/>
  <c r="L16" i="31" s="1"/>
  <c r="P72" i="14"/>
  <c r="P43" i="14" s="1"/>
  <c r="P84" i="14" s="1"/>
  <c r="P16" i="31" s="1"/>
  <c r="G72" i="14"/>
  <c r="G43" i="14" s="1"/>
  <c r="G84" i="14" s="1"/>
  <c r="G16" i="31" s="1"/>
  <c r="F72" i="18"/>
  <c r="F43" i="18" s="1"/>
  <c r="F84" i="18" s="1"/>
  <c r="F20" i="31" s="1"/>
  <c r="J72" i="18"/>
  <c r="J43" i="18" s="1"/>
  <c r="J84" i="18" s="1"/>
  <c r="J20" i="31" s="1"/>
  <c r="E72" i="18"/>
  <c r="E43" i="18" s="1"/>
  <c r="E84" i="18" s="1"/>
  <c r="E20" i="31" s="1"/>
  <c r="I72" i="18"/>
  <c r="I43" i="18" s="1"/>
  <c r="I84" i="18" s="1"/>
  <c r="I20" i="31" s="1"/>
  <c r="M72" i="18"/>
  <c r="M43" i="18" s="1"/>
  <c r="M84" i="18" s="1"/>
  <c r="M20" i="31" s="1"/>
  <c r="Q72" i="18"/>
  <c r="Q43" i="18" s="1"/>
  <c r="Q84" i="18" s="1"/>
  <c r="Q20" i="31" s="1"/>
  <c r="H72" i="18"/>
  <c r="H43" i="18" s="1"/>
  <c r="H84" i="18" s="1"/>
  <c r="H20" i="31" s="1"/>
  <c r="P72" i="18"/>
  <c r="P43" i="18" s="1"/>
  <c r="P84" i="18" s="1"/>
  <c r="P20" i="31" s="1"/>
  <c r="C72" i="18"/>
  <c r="C43" i="18" s="1"/>
  <c r="C84" i="18" s="1"/>
  <c r="C20" i="31" s="1"/>
  <c r="G72" i="18"/>
  <c r="G43" i="18" s="1"/>
  <c r="G84" i="18" s="1"/>
  <c r="G20" i="31" s="1"/>
  <c r="K72" i="18"/>
  <c r="K43" i="18" s="1"/>
  <c r="K84" i="18" s="1"/>
  <c r="K20" i="31" s="1"/>
  <c r="O72" i="18"/>
  <c r="O43" i="18" s="1"/>
  <c r="O84" i="18" s="1"/>
  <c r="O20" i="31" s="1"/>
  <c r="Q43" i="21"/>
  <c r="Q84" i="21" s="1"/>
  <c r="Q23" i="31" s="1"/>
  <c r="D72" i="21"/>
  <c r="D43" i="21" s="1"/>
  <c r="D84" i="21" s="1"/>
  <c r="D23" i="31" s="1"/>
  <c r="L72" i="21"/>
  <c r="L43" i="21" s="1"/>
  <c r="L84" i="21" s="1"/>
  <c r="L23" i="31" s="1"/>
  <c r="P72" i="21"/>
  <c r="P43" i="21" s="1"/>
  <c r="P84" i="21" s="1"/>
  <c r="P23" i="31" s="1"/>
  <c r="B72" i="22"/>
  <c r="B43" i="22" s="1"/>
  <c r="B84" i="22" s="1"/>
  <c r="B24" i="31" s="1"/>
  <c r="F72" i="22"/>
  <c r="F43" i="22" s="1"/>
  <c r="F84" i="22" s="1"/>
  <c r="F24" i="31" s="1"/>
  <c r="J72" i="22"/>
  <c r="J43" i="22" s="1"/>
  <c r="J84" i="22" s="1"/>
  <c r="J24" i="31" s="1"/>
  <c r="O72" i="22"/>
  <c r="O43" i="22" s="1"/>
  <c r="O84" i="22" s="1"/>
  <c r="O24" i="31" s="1"/>
  <c r="H72" i="23"/>
  <c r="H43" i="23" s="1"/>
  <c r="H84" i="23" s="1"/>
  <c r="H25" i="31" s="1"/>
  <c r="D72" i="27"/>
  <c r="D43" i="27" s="1"/>
  <c r="D84" i="27" s="1"/>
  <c r="D29" i="31" s="1"/>
  <c r="H72" i="27"/>
  <c r="H43" i="27" s="1"/>
  <c r="H84" i="27" s="1"/>
  <c r="H29" i="31" s="1"/>
  <c r="D43" i="6"/>
  <c r="D84" i="6" s="1"/>
  <c r="D8" i="31" s="1"/>
  <c r="C72" i="6"/>
  <c r="C43" i="6" s="1"/>
  <c r="C84" i="6" s="1"/>
  <c r="C8" i="31" s="1"/>
  <c r="G72" i="6"/>
  <c r="G43" i="6" s="1"/>
  <c r="G84" i="6" s="1"/>
  <c r="G8" i="31" s="1"/>
  <c r="K72" i="6"/>
  <c r="K43" i="6" s="1"/>
  <c r="K84" i="6" s="1"/>
  <c r="K8" i="31" s="1"/>
  <c r="O72" i="6"/>
  <c r="O43" i="6" s="1"/>
  <c r="O84" i="6" s="1"/>
  <c r="O8" i="31" s="1"/>
  <c r="E72" i="28"/>
  <c r="E43" i="28" s="1"/>
  <c r="E84" i="28" s="1"/>
  <c r="E30" i="31" s="1"/>
  <c r="I72" i="28"/>
  <c r="I43" i="28" s="1"/>
  <c r="I84" i="28" s="1"/>
  <c r="I30" i="31" s="1"/>
  <c r="M72" i="28"/>
  <c r="M43" i="28" s="1"/>
  <c r="M84" i="28" s="1"/>
  <c r="M30" i="31" s="1"/>
  <c r="Q72" i="28"/>
  <c r="Q43" i="28" s="1"/>
  <c r="Q84" i="28" s="1"/>
  <c r="Q30" i="31" s="1"/>
  <c r="L43" i="27"/>
  <c r="L84" i="27" s="1"/>
  <c r="L29" i="31" s="1"/>
  <c r="C72" i="27"/>
  <c r="C43" i="27" s="1"/>
  <c r="C84" i="27" s="1"/>
  <c r="C29" i="31" s="1"/>
  <c r="G72" i="27"/>
  <c r="G43" i="27" s="1"/>
  <c r="G84" i="27" s="1"/>
  <c r="G29" i="31" s="1"/>
  <c r="K72" i="27"/>
  <c r="K43" i="27" s="1"/>
  <c r="K84" i="27" s="1"/>
  <c r="K29" i="31" s="1"/>
  <c r="O72" i="27"/>
  <c r="O43" i="27" s="1"/>
  <c r="O84" i="27" s="1"/>
  <c r="O29" i="31" s="1"/>
  <c r="E72" i="26"/>
  <c r="E43" i="26" s="1"/>
  <c r="E84" i="26" s="1"/>
  <c r="E28" i="31" s="1"/>
  <c r="I72" i="26"/>
  <c r="I43" i="26" s="1"/>
  <c r="I84" i="26" s="1"/>
  <c r="I28" i="31" s="1"/>
  <c r="M72" i="26"/>
  <c r="M43" i="26" s="1"/>
  <c r="M84" i="26" s="1"/>
  <c r="M28" i="31" s="1"/>
  <c r="Q72" i="26"/>
  <c r="Q43" i="26" s="1"/>
  <c r="Q84" i="26" s="1"/>
  <c r="Q28" i="31" s="1"/>
  <c r="O43" i="28"/>
  <c r="O84" i="28" s="1"/>
  <c r="O30" i="31" s="1"/>
  <c r="G43" i="20"/>
  <c r="G84" i="20" s="1"/>
  <c r="G22" i="31" s="1"/>
  <c r="E43" i="19"/>
  <c r="E84" i="19" s="1"/>
  <c r="E21" i="31" s="1"/>
  <c r="M72" i="16"/>
  <c r="M43" i="16" s="1"/>
  <c r="M84" i="16" s="1"/>
  <c r="M18" i="31" s="1"/>
  <c r="C72" i="23"/>
  <c r="C43" i="23" s="1"/>
  <c r="C84" i="23" s="1"/>
  <c r="C25" i="31" s="1"/>
  <c r="G72" i="23"/>
  <c r="G43" i="23" s="1"/>
  <c r="G84" i="23" s="1"/>
  <c r="G25" i="31" s="1"/>
  <c r="K72" i="23"/>
  <c r="K43" i="23" s="1"/>
  <c r="K84" i="23" s="1"/>
  <c r="K25" i="31" s="1"/>
  <c r="O72" i="23"/>
  <c r="O43" i="23" s="1"/>
  <c r="O84" i="23" s="1"/>
  <c r="O25" i="31" s="1"/>
  <c r="N72" i="23"/>
  <c r="N43" i="23" s="1"/>
  <c r="N84" i="23" s="1"/>
  <c r="N25" i="31" s="1"/>
  <c r="E72" i="22"/>
  <c r="E43" i="22" s="1"/>
  <c r="E84" i="22" s="1"/>
  <c r="E24" i="31" s="1"/>
  <c r="I72" i="22"/>
  <c r="I43" i="22" s="1"/>
  <c r="I84" i="22" s="1"/>
  <c r="I24" i="31" s="1"/>
  <c r="M72" i="22"/>
  <c r="M43" i="22" s="1"/>
  <c r="M84" i="22" s="1"/>
  <c r="M24" i="31" s="1"/>
  <c r="Q72" i="22"/>
  <c r="Q43" i="22" s="1"/>
  <c r="Q84" i="22" s="1"/>
  <c r="Q24" i="31" s="1"/>
  <c r="D72" i="22"/>
  <c r="D43" i="22" s="1"/>
  <c r="D84" i="22" s="1"/>
  <c r="D24" i="31" s="1"/>
  <c r="H72" i="22"/>
  <c r="H43" i="22" s="1"/>
  <c r="H84" i="22" s="1"/>
  <c r="H24" i="31" s="1"/>
  <c r="L72" i="22"/>
  <c r="L43" i="22" s="1"/>
  <c r="L84" i="22" s="1"/>
  <c r="L24" i="31" s="1"/>
  <c r="P72" i="22"/>
  <c r="P43" i="22" s="1"/>
  <c r="P84" i="22" s="1"/>
  <c r="P24" i="31" s="1"/>
  <c r="C72" i="21"/>
  <c r="C43" i="21" s="1"/>
  <c r="C84" i="21" s="1"/>
  <c r="C23" i="31" s="1"/>
  <c r="G72" i="21"/>
  <c r="G43" i="21" s="1"/>
  <c r="G84" i="21" s="1"/>
  <c r="G23" i="31" s="1"/>
  <c r="K72" i="21"/>
  <c r="K43" i="21" s="1"/>
  <c r="K84" i="21" s="1"/>
  <c r="K23" i="31" s="1"/>
  <c r="O72" i="21"/>
  <c r="O43" i="21" s="1"/>
  <c r="O84" i="21" s="1"/>
  <c r="O23" i="31" s="1"/>
  <c r="B72" i="21"/>
  <c r="B43" i="21" s="1"/>
  <c r="B84" i="21" s="1"/>
  <c r="B23" i="31" s="1"/>
  <c r="F72" i="21"/>
  <c r="F43" i="21" s="1"/>
  <c r="F84" i="21" s="1"/>
  <c r="F23" i="31" s="1"/>
  <c r="J72" i="21"/>
  <c r="J43" i="21" s="1"/>
  <c r="J84" i="21" s="1"/>
  <c r="J23" i="31" s="1"/>
  <c r="N72" i="21"/>
  <c r="N43" i="21" s="1"/>
  <c r="N84" i="21" s="1"/>
  <c r="N23" i="31" s="1"/>
  <c r="C72" i="17"/>
  <c r="C43" i="17" s="1"/>
  <c r="C84" i="17" s="1"/>
  <c r="C19" i="31" s="1"/>
  <c r="G72" i="17"/>
  <c r="G43" i="17" s="1"/>
  <c r="G84" i="17" s="1"/>
  <c r="G19" i="31" s="1"/>
  <c r="K72" i="17"/>
  <c r="K43" i="17" s="1"/>
  <c r="K84" i="17" s="1"/>
  <c r="K19" i="31" s="1"/>
  <c r="C72" i="15"/>
  <c r="C43" i="15" s="1"/>
  <c r="C84" i="15" s="1"/>
  <c r="C17" i="31" s="1"/>
  <c r="G72" i="15"/>
  <c r="G43" i="15" s="1"/>
  <c r="G84" i="15" s="1"/>
  <c r="G17" i="31" s="1"/>
  <c r="K72" i="15"/>
  <c r="K43" i="15" s="1"/>
  <c r="K84" i="15" s="1"/>
  <c r="K17" i="31" s="1"/>
  <c r="C72" i="13"/>
  <c r="C43" i="13" s="1"/>
  <c r="C84" i="13" s="1"/>
  <c r="C15" i="31" s="1"/>
  <c r="G72" i="13"/>
  <c r="G43" i="13" s="1"/>
  <c r="G84" i="13" s="1"/>
  <c r="G15" i="31" s="1"/>
  <c r="K72" i="13"/>
  <c r="K43" i="13" s="1"/>
  <c r="K84" i="13" s="1"/>
  <c r="K15" i="31" s="1"/>
  <c r="M72" i="14"/>
  <c r="M43" i="14" s="1"/>
  <c r="M84" i="14" s="1"/>
  <c r="M16" i="31" s="1"/>
  <c r="P72" i="12"/>
  <c r="P43" i="12" s="1"/>
  <c r="P84" i="12" s="1"/>
  <c r="P14" i="31" s="1"/>
  <c r="C72" i="12"/>
  <c r="C43" i="12" s="1"/>
  <c r="C84" i="12" s="1"/>
  <c r="C14" i="31" s="1"/>
  <c r="G72" i="12"/>
  <c r="G43" i="12" s="1"/>
  <c r="G84" i="12" s="1"/>
  <c r="G14" i="31" s="1"/>
  <c r="K72" i="12"/>
  <c r="K43" i="12" s="1"/>
  <c r="K84" i="12" s="1"/>
  <c r="K14" i="31" s="1"/>
  <c r="O72" i="12"/>
  <c r="O43" i="12" s="1"/>
  <c r="O84" i="12" s="1"/>
  <c r="O14" i="31" s="1"/>
  <c r="B72" i="11"/>
  <c r="B43" i="11" s="1"/>
  <c r="B84" i="11" s="1"/>
  <c r="B13" i="31" s="1"/>
  <c r="F72" i="11"/>
  <c r="F43" i="11" s="1"/>
  <c r="F84" i="11" s="1"/>
  <c r="F13" i="31" s="1"/>
  <c r="J72" i="11"/>
  <c r="J43" i="11" s="1"/>
  <c r="J84" i="11" s="1"/>
  <c r="J13" i="31" s="1"/>
  <c r="N72" i="11"/>
  <c r="N43" i="11" s="1"/>
  <c r="N84" i="11" s="1"/>
  <c r="N13" i="31" s="1"/>
  <c r="E72" i="11"/>
  <c r="E43" i="11" s="1"/>
  <c r="E84" i="11" s="1"/>
  <c r="E13" i="31" s="1"/>
  <c r="I72" i="11"/>
  <c r="I43" i="11" s="1"/>
  <c r="I84" i="11" s="1"/>
  <c r="I13" i="31" s="1"/>
  <c r="M72" i="11"/>
  <c r="M43" i="11" s="1"/>
  <c r="M84" i="11" s="1"/>
  <c r="M13" i="31" s="1"/>
  <c r="Q72" i="11"/>
  <c r="Q43" i="11" s="1"/>
  <c r="Q84" i="11" s="1"/>
  <c r="Q13" i="31" s="1"/>
  <c r="D72" i="10"/>
  <c r="D43" i="10" s="1"/>
  <c r="D84" i="10" s="1"/>
  <c r="D12" i="31" s="1"/>
  <c r="H72" i="10"/>
  <c r="H43" i="10" s="1"/>
  <c r="H84" i="10" s="1"/>
  <c r="H12" i="31" s="1"/>
  <c r="L72" i="10"/>
  <c r="L43" i="10" s="1"/>
  <c r="L84" i="10" s="1"/>
  <c r="L12" i="31" s="1"/>
  <c r="P72" i="10"/>
  <c r="P43" i="10" s="1"/>
  <c r="P84" i="10" s="1"/>
  <c r="P12" i="31" s="1"/>
  <c r="C72" i="10"/>
  <c r="C43" i="10" s="1"/>
  <c r="C84" i="10" s="1"/>
  <c r="C12" i="31" s="1"/>
  <c r="G72" i="10"/>
  <c r="G43" i="10" s="1"/>
  <c r="G84" i="10" s="1"/>
  <c r="G12" i="31" s="1"/>
  <c r="K72" i="10"/>
  <c r="K43" i="10" s="1"/>
  <c r="K84" i="10" s="1"/>
  <c r="K12" i="31" s="1"/>
  <c r="O72" i="10"/>
  <c r="O43" i="10" s="1"/>
  <c r="O84" i="10" s="1"/>
  <c r="O12" i="31" s="1"/>
  <c r="B72" i="9"/>
  <c r="B43" i="9" s="1"/>
  <c r="B84" i="9" s="1"/>
  <c r="B11" i="31" s="1"/>
  <c r="F72" i="9"/>
  <c r="F43" i="9" s="1"/>
  <c r="F84" i="9" s="1"/>
  <c r="F11" i="31" s="1"/>
  <c r="J72" i="9"/>
  <c r="J43" i="9" s="1"/>
  <c r="J84" i="9" s="1"/>
  <c r="J11" i="31" s="1"/>
  <c r="N72" i="9"/>
  <c r="N43" i="9" s="1"/>
  <c r="N84" i="9" s="1"/>
  <c r="N11" i="31" s="1"/>
  <c r="E72" i="9"/>
  <c r="E43" i="9" s="1"/>
  <c r="E84" i="9" s="1"/>
  <c r="E11" i="31" s="1"/>
  <c r="I72" i="9"/>
  <c r="I43" i="9" s="1"/>
  <c r="I84" i="9" s="1"/>
  <c r="I11" i="31" s="1"/>
  <c r="M72" i="9"/>
  <c r="M43" i="9" s="1"/>
  <c r="M84" i="9" s="1"/>
  <c r="M11" i="31" s="1"/>
  <c r="Q72" i="9"/>
  <c r="Q43" i="9" s="1"/>
  <c r="Q84" i="9" s="1"/>
  <c r="Q11" i="31" s="1"/>
  <c r="D72" i="8"/>
  <c r="D43" i="8" s="1"/>
  <c r="D84" i="8" s="1"/>
  <c r="D10" i="31" s="1"/>
  <c r="H72" i="8"/>
  <c r="H43" i="8" s="1"/>
  <c r="H84" i="8" s="1"/>
  <c r="H10" i="31" s="1"/>
  <c r="L72" i="8"/>
  <c r="L43" i="8" s="1"/>
  <c r="L84" i="8" s="1"/>
  <c r="L10" i="31" s="1"/>
  <c r="P72" i="8"/>
  <c r="P43" i="8" s="1"/>
  <c r="P84" i="8" s="1"/>
  <c r="P10" i="31" s="1"/>
  <c r="C72" i="8"/>
  <c r="C43" i="8" s="1"/>
  <c r="C84" i="8" s="1"/>
  <c r="C10" i="31" s="1"/>
  <c r="G72" i="8"/>
  <c r="G43" i="8" s="1"/>
  <c r="G84" i="8" s="1"/>
  <c r="G10" i="31" s="1"/>
  <c r="K72" i="8"/>
  <c r="K43" i="8" s="1"/>
  <c r="K84" i="8" s="1"/>
  <c r="K10" i="31" s="1"/>
  <c r="O72" i="8"/>
  <c r="O43" i="8" s="1"/>
  <c r="O84" i="8" s="1"/>
  <c r="O10" i="31" s="1"/>
  <c r="B72" i="7"/>
  <c r="B43" i="7" s="1"/>
  <c r="B84" i="7" s="1"/>
  <c r="B9" i="31" s="1"/>
  <c r="F72" i="7"/>
  <c r="F43" i="7" s="1"/>
  <c r="F84" i="7" s="1"/>
  <c r="F9" i="31" s="1"/>
  <c r="J72" i="7"/>
  <c r="J43" i="7" s="1"/>
  <c r="J84" i="7" s="1"/>
  <c r="J9" i="31" s="1"/>
  <c r="N72" i="7"/>
  <c r="N43" i="7" s="1"/>
  <c r="N84" i="7" s="1"/>
  <c r="N9" i="31" s="1"/>
  <c r="E72" i="7"/>
  <c r="E43" i="7" s="1"/>
  <c r="E84" i="7" s="1"/>
  <c r="E9" i="31" s="1"/>
  <c r="I72" i="7"/>
  <c r="I43" i="7" s="1"/>
  <c r="I84" i="7" s="1"/>
  <c r="I9" i="31" s="1"/>
  <c r="M72" i="7"/>
  <c r="M43" i="7" s="1"/>
  <c r="M84" i="7" s="1"/>
  <c r="M9" i="31" s="1"/>
  <c r="Q72" i="7"/>
  <c r="Q43" i="7" s="1"/>
  <c r="Q84" i="7" s="1"/>
  <c r="Q9" i="31" s="1"/>
  <c r="D72" i="5"/>
  <c r="D43" i="5" s="1"/>
  <c r="D84" i="5" s="1"/>
  <c r="D7" i="31" s="1"/>
  <c r="H72" i="5"/>
  <c r="H43" i="5" s="1"/>
  <c r="H84" i="5" s="1"/>
  <c r="H7" i="31" s="1"/>
  <c r="L72" i="5"/>
  <c r="L43" i="5" s="1"/>
  <c r="L84" i="5" s="1"/>
  <c r="L7" i="31" s="1"/>
  <c r="P72" i="5"/>
  <c r="P43" i="5" s="1"/>
  <c r="P84" i="5" s="1"/>
  <c r="P7" i="31" s="1"/>
  <c r="B72" i="4"/>
  <c r="B43" i="4" s="1"/>
  <c r="B84" i="4" s="1"/>
  <c r="B6" i="31" s="1"/>
  <c r="F72" i="4"/>
  <c r="F43" i="4" s="1"/>
  <c r="F84" i="4" s="1"/>
  <c r="F6" i="31" s="1"/>
  <c r="J72" i="4"/>
  <c r="J43" i="4" s="1"/>
  <c r="J84" i="4" s="1"/>
  <c r="J6" i="31" s="1"/>
  <c r="N72" i="4"/>
  <c r="N43" i="4" s="1"/>
  <c r="N84" i="4" s="1"/>
  <c r="N6" i="31" s="1"/>
  <c r="I43" i="3"/>
  <c r="I84" i="3" s="1"/>
  <c r="I5" i="31" s="1"/>
  <c r="P72" i="1"/>
  <c r="L72" i="1"/>
  <c r="H72" i="1"/>
  <c r="O72" i="1"/>
  <c r="K72" i="1"/>
  <c r="G72" i="1"/>
  <c r="C72" i="1"/>
  <c r="N72" i="1"/>
  <c r="J72" i="1"/>
  <c r="F72" i="1"/>
  <c r="B72" i="1"/>
  <c r="F43" i="1" l="1"/>
  <c r="F72" i="30"/>
  <c r="G43" i="1"/>
  <c r="G72" i="30"/>
  <c r="L43" i="1"/>
  <c r="L72" i="30"/>
  <c r="J43" i="1"/>
  <c r="J72" i="30"/>
  <c r="K43" i="1"/>
  <c r="K72" i="30"/>
  <c r="P43" i="1"/>
  <c r="P72" i="30"/>
  <c r="D72" i="30"/>
  <c r="I72" i="30"/>
  <c r="B43" i="1"/>
  <c r="B72" i="30"/>
  <c r="C43" i="1"/>
  <c r="C72" i="30"/>
  <c r="H43" i="1"/>
  <c r="H72" i="30"/>
  <c r="E43" i="30"/>
  <c r="E84" i="30" s="1"/>
  <c r="E31" i="31" s="1"/>
  <c r="E72" i="30"/>
  <c r="M72" i="30"/>
  <c r="I43" i="30"/>
  <c r="I84" i="30" s="1"/>
  <c r="I31" i="31" s="1"/>
  <c r="M43" i="30"/>
  <c r="M84" i="30" s="1"/>
  <c r="M31" i="31" s="1"/>
  <c r="Q72" i="30"/>
  <c r="N43" i="1"/>
  <c r="N72" i="30"/>
  <c r="O43" i="1"/>
  <c r="O72" i="30"/>
  <c r="D43" i="1"/>
  <c r="Q43" i="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H43" i="30" l="1"/>
  <c r="H84" i="30" s="1"/>
  <c r="H31" i="31" s="1"/>
  <c r="H84" i="1"/>
  <c r="H3" i="31" s="1"/>
  <c r="P43" i="30"/>
  <c r="P84" i="30" s="1"/>
  <c r="P31" i="31" s="1"/>
  <c r="P84" i="1"/>
  <c r="P3" i="31" s="1"/>
  <c r="G43" i="30"/>
  <c r="G84" i="30" s="1"/>
  <c r="G31" i="31" s="1"/>
  <c r="G84" i="1"/>
  <c r="G3" i="31" s="1"/>
  <c r="O43" i="30"/>
  <c r="O84" i="30" s="1"/>
  <c r="O31" i="31" s="1"/>
  <c r="O84" i="1"/>
  <c r="O3" i="31" s="1"/>
  <c r="C43" i="30"/>
  <c r="C84" i="30" s="1"/>
  <c r="C31" i="31" s="1"/>
  <c r="C84" i="1"/>
  <c r="C3" i="31" s="1"/>
  <c r="Q43" i="30"/>
  <c r="Q84" i="30" s="1"/>
  <c r="Q31" i="31" s="1"/>
  <c r="Q84" i="1"/>
  <c r="Q3" i="31" s="1"/>
  <c r="D43" i="30"/>
  <c r="D84" i="30" s="1"/>
  <c r="D31" i="31" s="1"/>
  <c r="D84" i="1"/>
  <c r="D3" i="31" s="1"/>
  <c r="N43" i="30"/>
  <c r="N84" i="30" s="1"/>
  <c r="N31" i="31" s="1"/>
  <c r="N84" i="1"/>
  <c r="N3" i="31" s="1"/>
  <c r="B43" i="30"/>
  <c r="B84" i="30" s="1"/>
  <c r="B31" i="31" s="1"/>
  <c r="B84" i="1"/>
  <c r="B3" i="31" s="1"/>
  <c r="J43" i="30"/>
  <c r="J84" i="30" s="1"/>
  <c r="J31" i="31" s="1"/>
  <c r="J84" i="1"/>
  <c r="J3" i="31" s="1"/>
  <c r="K43" i="30"/>
  <c r="K84" i="30" s="1"/>
  <c r="K31" i="31" s="1"/>
  <c r="K84" i="1"/>
  <c r="K3" i="31" s="1"/>
  <c r="L43" i="30"/>
  <c r="L84" i="30" s="1"/>
  <c r="L31" i="31" s="1"/>
  <c r="L84" i="1"/>
  <c r="L3" i="31" s="1"/>
  <c r="F43" i="30"/>
  <c r="F84" i="30" s="1"/>
  <c r="F31" i="31" s="1"/>
  <c r="F84" i="1"/>
  <c r="F3" i="31" s="1"/>
</calcChain>
</file>

<file path=xl/sharedStrings.xml><?xml version="1.0" encoding="utf-8"?>
<sst xmlns="http://schemas.openxmlformats.org/spreadsheetml/2006/main" count="2334" uniqueCount="142">
  <si>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</si>
  <si>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</si>
  <si>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</si>
  <si>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</si>
  <si>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</si>
  <si>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</si>
  <si>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</si>
  <si>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</si>
  <si>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</si>
  <si>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</si>
  <si>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</si>
  <si>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</si>
  <si>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</si>
  <si>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</si>
  <si>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</si>
  <si>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</si>
  <si>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</si>
  <si>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</si>
  <si>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</si>
  <si>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</si>
  <si>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</si>
  <si>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</si>
  <si>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</si>
  <si>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</si>
  <si>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</si>
  <si>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</si>
  <si>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</si>
  <si>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AT</t>
  </si>
  <si>
    <t>EU28</t>
  </si>
  <si>
    <t>Conventional Thermal Power Stations + District Heating plants</t>
  </si>
  <si>
    <t>Petroleum Refineries</t>
  </si>
  <si>
    <t>Other energy sectors</t>
  </si>
  <si>
    <t>Energy industries</t>
  </si>
  <si>
    <t>Other industrial sectors</t>
  </si>
  <si>
    <t>Emissions from Energy consumption</t>
  </si>
  <si>
    <t>Emissions from Biomass and Renewable wastes</t>
  </si>
  <si>
    <t>Iron and Steel</t>
  </si>
  <si>
    <t>Non-Ferrous Metals</t>
  </si>
  <si>
    <t>Chemical and Petrochemical</t>
  </si>
  <si>
    <t>Non-Metallic Minerals</t>
  </si>
  <si>
    <t>1.A.4 - Other Sectors</t>
  </si>
  <si>
    <t>1.A.2 - Manufacturing Industries and Construction</t>
  </si>
  <si>
    <t>1 - Energy</t>
  </si>
  <si>
    <t>1.A.1 - Energy Industries</t>
  </si>
  <si>
    <t>1.A.3 - Transport</t>
  </si>
  <si>
    <t>1.A.5 - Other Other Sectors</t>
  </si>
  <si>
    <t>2 - Industrial Processes and Product Use</t>
  </si>
  <si>
    <t>1.D.1.a - International Aviation</t>
  </si>
  <si>
    <t>1.D.1.b - International Navigation</t>
  </si>
  <si>
    <t>1.D.3 - CO2 emissions from biomass</t>
  </si>
  <si>
    <t>3 - Agriculture</t>
  </si>
  <si>
    <t>4 - Land Use, Land-Use Change and Forestry</t>
  </si>
  <si>
    <t>5 - Waste management</t>
  </si>
  <si>
    <t>Total UNFCCC emissions including international aviation (without LULUCF)</t>
  </si>
  <si>
    <t>Fugitive Emissions from Fuels</t>
  </si>
  <si>
    <t>Industrial Processes and Product Use</t>
  </si>
  <si>
    <t>Waste management</t>
  </si>
  <si>
    <t>Agriculture</t>
  </si>
  <si>
    <t>Solvent use and other process</t>
  </si>
  <si>
    <t>1.A.1.a.  Public electricity and heat production</t>
  </si>
  <si>
    <t>1.A.1.b.  Petroleum refining</t>
  </si>
  <si>
    <t>1.A.1.c.  Manufacture of solid fuels and other energy industries</t>
  </si>
  <si>
    <t>1.A.2.a.  Iron and steel</t>
  </si>
  <si>
    <t>1.A.2.b.  Non-ferrous metals</t>
  </si>
  <si>
    <t>1.A.2.c.  Chemicals</t>
  </si>
  <si>
    <t>1.A.2.f.  Non-metallic minerals</t>
  </si>
  <si>
    <t>1.A.2.d.  Pulp, paper and print</t>
  </si>
  <si>
    <t>1.A.2.e.  Food processing, beverages and tobacco</t>
  </si>
  <si>
    <t>1.A.2.g. Other (please specify)</t>
  </si>
  <si>
    <t>1.A.4.b.  Residential</t>
  </si>
  <si>
    <t>1.A.4.a.  Commercial/institutional</t>
  </si>
  <si>
    <t>1.A.4.c.  Agriculture/forestry/fishing</t>
  </si>
  <si>
    <t>1.A.3.b.  Road transportation</t>
  </si>
  <si>
    <t>1.A.3.c.  Railways</t>
  </si>
  <si>
    <t>1.A.3.a.  Domestic aviation</t>
  </si>
  <si>
    <t>1.A.3.d.  Domestic navigation</t>
  </si>
  <si>
    <t>1.A.3.e.  Other transportation</t>
  </si>
  <si>
    <t>1.B. Fugitive emissions from fuels</t>
  </si>
  <si>
    <t xml:space="preserve">2.A.  Mineral industry </t>
  </si>
  <si>
    <t xml:space="preserve">2.B.  Chemical industry </t>
  </si>
  <si>
    <t>2.C.  Metal industry</t>
  </si>
  <si>
    <t>2.D.  Non-energy products from fuels and solvent use</t>
  </si>
  <si>
    <t>2.G.  Other product manufacture and use</t>
  </si>
  <si>
    <t>2.H.  Other (as specified in tables 2(I).A-H and 2(II))(3)</t>
  </si>
  <si>
    <t>Main Activity Producer Conventional Power Stations</t>
  </si>
  <si>
    <t>Autoproducer Conventional Power Stations</t>
  </si>
  <si>
    <t>District Heating Plants</t>
  </si>
  <si>
    <t>Industry</t>
  </si>
  <si>
    <t>Paper, Pulp and Print</t>
  </si>
  <si>
    <t>Food and Tobacco</t>
  </si>
  <si>
    <t>Other Sectors</t>
  </si>
  <si>
    <t>Residential</t>
  </si>
  <si>
    <t>Services</t>
  </si>
  <si>
    <t>Agriculture/Forestry/Fishing</t>
  </si>
  <si>
    <t>Transport</t>
  </si>
  <si>
    <t>Road</t>
  </si>
  <si>
    <t>Rail</t>
  </si>
  <si>
    <t>International aviation</t>
  </si>
  <si>
    <t>Domestic aviation</t>
  </si>
  <si>
    <t>Domestic Navigation</t>
  </si>
  <si>
    <t>Pipeline transport</t>
  </si>
  <si>
    <t>International Marine Bunkers</t>
  </si>
  <si>
    <t>JRC-IDEES - Integrated Database of the European Energy System (2000-2015)</t>
  </si>
  <si>
    <r>
      <t>CO</t>
    </r>
    <r>
      <rPr>
        <b/>
        <sz val="14"/>
        <rFont val="Arial"/>
        <family val="2"/>
      </rPr>
      <t>2</t>
    </r>
    <r>
      <rPr>
        <b/>
        <sz val="22"/>
        <rFont val="Arial"/>
        <family val="2"/>
      </rPr>
      <t xml:space="preserve"> Emissions - comparison to UNFCC submissions</t>
    </r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</si>
  <si>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</si>
  <si>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</si>
  <si>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</si>
  <si>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</si>
  <si>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</si>
  <si>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</si>
  <si>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JRC-IDEES Emissions vs UNFCCC emissions</t>
  </si>
  <si>
    <t>Total emissions (JRC-IDEES)</t>
  </si>
  <si>
    <t>ratio JRC-IDEES vs UNFCCC</t>
  </si>
  <si>
    <t>© European Union 2017-2018</t>
  </si>
  <si>
    <t>version 1.0</t>
  </si>
  <si>
    <t>The information made available is property of the Joint Research Centre of the European Commission.</t>
  </si>
  <si>
    <t>Prepared by JRC C.6</t>
  </si>
  <si>
    <t>1.A.1.a - Public Electricity and Heat Production</t>
  </si>
  <si>
    <t>1.A.1.b - Petroleum Refining</t>
  </si>
  <si>
    <t>1.A.1.c - Manufacture of Solid Fuels and Other Energy Industries</t>
  </si>
  <si>
    <t>1.A.2.a - Iron and Steel</t>
  </si>
  <si>
    <t>1.A.2.b - Non-Ferrous Metals</t>
  </si>
  <si>
    <t>1.A.2.c - Chemicals</t>
  </si>
  <si>
    <t>1.A.2.f - Non-metallic minerals</t>
  </si>
  <si>
    <t>1.A.2.d - Pulp, Paper and Print</t>
  </si>
  <si>
    <t>1.A.2.e - Food Processing, Beverages and Tobacco</t>
  </si>
  <si>
    <t>1.A.2.g - Other Manufacturing Industries and Constructions</t>
  </si>
  <si>
    <t>1.A.4.b - Residential</t>
  </si>
  <si>
    <t>1.A.4.a - Commercial/Institutional</t>
  </si>
  <si>
    <t>1.A.4.c - Agriculture/Forestry/Fishing</t>
  </si>
  <si>
    <t>1.A.3.b - Road Transportation</t>
  </si>
  <si>
    <t>1.A.3.c - Railways</t>
  </si>
  <si>
    <t>1.A.3.a - Domestic Aviation</t>
  </si>
  <si>
    <t>1.A.3.d - Domestic Navigation</t>
  </si>
  <si>
    <t>1.A.3.e - Other Transportation</t>
  </si>
  <si>
    <t>1.B - Fugitive Emissions from Fuels</t>
  </si>
  <si>
    <t>2.A - Mineral Industry</t>
  </si>
  <si>
    <t>2.B - Chemical Industry</t>
  </si>
  <si>
    <t>2.C - Metal Industry</t>
  </si>
  <si>
    <t>2.D - Non-energy Products from Fuels and Solvent Use</t>
  </si>
  <si>
    <t>2.G - Other Product Manufacture and Use</t>
  </si>
  <si>
    <t>2.H - Other Industrial Process and Product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</si>
</sst>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#,##0.00;\-#,##0.00;&quot;-&quot;"/>
    <numFmt numFmtId="166" formatCode="#,##0;\-#,##0;&quot;-&quot;"/>
    <numFmt numFmtId="167" formatCode="mmmm\ yyyy"/>
  </numFmts>
  <fonts count="2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sz val="8"/>
      <color indexed="21"/>
      <name val="Arial"/>
      <family val="2"/>
    </font>
    <font>
      <sz val="8"/>
      <color indexed="12"/>
      <name val="Arial"/>
      <family val="2"/>
    </font>
    <font>
      <sz val="8"/>
      <color theme="2" tint="-0.89999084444715716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i/>
      <sz val="8"/>
      <color indexed="8"/>
      <name val="Arial"/>
      <family val="2"/>
    </font>
    <font>
      <sz val="8"/>
      <color theme="1" tint="0.249977111117893"/>
      <name val="Arial"/>
      <family val="2"/>
    </font>
    <font>
      <sz val="11"/>
      <color indexed="8"/>
      <name val="Arial"/>
      <family val="2"/>
    </font>
    <font>
      <sz val="8"/>
      <color rgb="FF0000FF"/>
      <name val="Arial"/>
      <family val="2"/>
    </font>
    <font>
      <b/>
      <sz val="8"/>
      <color indexed="8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u/>
      <sz val="16"/>
      <name val="Arial"/>
      <family val="2"/>
    </font>
    <font>
      <b/>
      <sz val="14"/>
      <name val="Arial"/>
      <family val="2"/>
    </font>
    <font>
      <sz val="10"/>
      <name val="Arial"/>
      <family val="2"/>
      <charset val="161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2" fillId="0" borderId="0"/>
    <xf numFmtId="9" fontId="2" fillId="0" borderId="0" applyFont="0" applyFill="0" applyBorder="0" applyAlignment="0" applyProtection="0"/>
    <xf numFmtId="4" fontId="9" fillId="0" borderId="0"/>
    <xf numFmtId="4" fontId="9" fillId="0" borderId="1">
      <alignment horizontal="right" vertical="center"/>
    </xf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5"/>
    </xf>
    <xf numFmtId="0" fontId="11" fillId="0" borderId="0" applyNumberFormat="0" applyFill="0" applyBorder="0" applyProtection="0">
      <alignment horizontal="left" vertical="center"/>
    </xf>
    <xf numFmtId="0" fontId="10" fillId="0" borderId="0"/>
    <xf numFmtId="16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2" fontId="12" fillId="0" borderId="0" xfId="0" applyNumberFormat="1" applyFont="1" applyFill="1" applyBorder="1"/>
    <xf numFmtId="2" fontId="4" fillId="0" borderId="3" xfId="0" applyNumberFormat="1" applyFont="1" applyFill="1" applyBorder="1" applyAlignment="1">
      <alignment horizontal="left" indent="1"/>
    </xf>
    <xf numFmtId="2" fontId="4" fillId="0" borderId="0" xfId="0" applyNumberFormat="1" applyFont="1" applyFill="1" applyBorder="1" applyAlignment="1">
      <alignment horizontal="left" indent="1"/>
    </xf>
    <xf numFmtId="2" fontId="4" fillId="0" borderId="2" xfId="0" applyNumberFormat="1" applyFont="1" applyFill="1" applyBorder="1" applyAlignment="1">
      <alignment horizontal="left" indent="1"/>
    </xf>
    <xf numFmtId="0" fontId="3" fillId="0" borderId="0" xfId="0" applyFont="1" applyFill="1" applyBorder="1"/>
    <xf numFmtId="0" fontId="17" fillId="0" borderId="2" xfId="8" applyFont="1" applyFill="1" applyBorder="1" applyAlignment="1">
      <alignment vertical="center"/>
    </xf>
    <xf numFmtId="0" fontId="18" fillId="0" borderId="2" xfId="8" applyFont="1" applyFill="1" applyBorder="1" applyAlignment="1">
      <alignment vertical="center"/>
    </xf>
    <xf numFmtId="0" fontId="3" fillId="0" borderId="2" xfId="8" applyFont="1" applyFill="1" applyBorder="1" applyAlignment="1">
      <alignment vertical="center"/>
    </xf>
    <xf numFmtId="0" fontId="3" fillId="0" borderId="0" xfId="8" applyFont="1" applyFill="1" applyAlignment="1">
      <alignment vertical="center"/>
    </xf>
    <xf numFmtId="0" fontId="19" fillId="0" borderId="0" xfId="8" applyFont="1" applyFill="1" applyAlignment="1">
      <alignment vertical="center"/>
    </xf>
    <xf numFmtId="0" fontId="3" fillId="0" borderId="0" xfId="8" applyFont="1" applyFill="1" applyAlignment="1">
      <alignment horizontal="center" vertical="center"/>
    </xf>
    <xf numFmtId="0" fontId="17" fillId="0" borderId="0" xfId="8" applyFont="1" applyFill="1" applyBorder="1" applyAlignment="1">
      <alignment horizontal="left" vertical="center"/>
    </xf>
    <xf numFmtId="0" fontId="24" fillId="0" borderId="0" xfId="8" applyFont="1" applyFill="1" applyBorder="1" applyAlignment="1">
      <alignment horizontal="left" vertical="center"/>
    </xf>
    <xf numFmtId="0" fontId="17" fillId="0" borderId="0" xfId="8" applyFont="1" applyFill="1" applyBorder="1" applyAlignment="1">
      <alignment horizontal="right" vertical="center"/>
    </xf>
    <xf numFmtId="0" fontId="24" fillId="0" borderId="0" xfId="8" applyFont="1" applyFill="1" applyAlignment="1">
      <alignment vertical="center"/>
    </xf>
    <xf numFmtId="0" fontId="18" fillId="0" borderId="0" xfId="8" applyFont="1" applyFill="1" applyAlignment="1">
      <alignment vertical="center"/>
    </xf>
    <xf numFmtId="0" fontId="20" fillId="0" borderId="0" xfId="8" applyFont="1" applyFill="1" applyAlignment="1">
      <alignment horizontal="left" vertical="center"/>
    </xf>
    <xf numFmtId="167" fontId="21" fillId="0" borderId="0" xfId="8" quotePrefix="1" applyNumberFormat="1" applyFont="1" applyFill="1" applyAlignment="1">
      <alignment horizontal="left" vertical="center"/>
    </xf>
    <xf numFmtId="0" fontId="10" fillId="0" borderId="0" xfId="8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10" fillId="0" borderId="0" xfId="8" applyFont="1" applyFill="1" applyAlignment="1">
      <alignment horizontal="center" vertical="center"/>
    </xf>
    <xf numFmtId="0" fontId="10" fillId="0" borderId="0" xfId="8" applyFont="1" applyFill="1" applyAlignment="1">
      <alignment horizontal="center" vertical="center"/>
    </xf>
    <xf numFmtId="0" fontId="10" fillId="0" borderId="0" xfId="8" applyFont="1" applyFill="1" applyAlignment="1">
      <alignment horizontal="right" vertical="center"/>
    </xf>
    <xf numFmtId="0" fontId="3" fillId="0" borderId="0" xfId="0" applyFont="1" applyFill="1"/>
    <xf numFmtId="0" fontId="14" fillId="0" borderId="0" xfId="0" applyFont="1" applyFill="1"/>
    <xf numFmtId="9" fontId="4" fillId="0" borderId="2" xfId="2" applyFont="1" applyFill="1" applyBorder="1"/>
    <xf numFmtId="9" fontId="4" fillId="0" borderId="3" xfId="2" applyFont="1" applyFill="1" applyBorder="1"/>
    <xf numFmtId="9" fontId="4" fillId="0" borderId="0" xfId="2" applyFont="1" applyFill="1" applyBorder="1"/>
    <xf numFmtId="0" fontId="25" fillId="0" borderId="0" xfId="0" applyFont="1" applyFill="1" applyBorder="1"/>
    <xf numFmtId="0" fontId="25" fillId="0" borderId="0" xfId="0" applyFont="1" applyFill="1"/>
    <xf numFmtId="0" fontId="4" fillId="0" borderId="0" xfId="0" applyFont="1" applyFill="1"/>
    <xf numFmtId="2" fontId="16" fillId="0" borderId="2" xfId="0" applyNumberFormat="1" applyFont="1" applyFill="1" applyBorder="1"/>
    <xf numFmtId="166" fontId="16" fillId="0" borderId="2" xfId="0" applyNumberFormat="1" applyFont="1" applyFill="1" applyBorder="1"/>
    <xf numFmtId="2" fontId="5" fillId="0" borderId="0" xfId="0" applyNumberFormat="1" applyFont="1" applyFill="1" applyBorder="1" applyAlignment="1">
      <alignment horizontal="left" indent="1"/>
    </xf>
    <xf numFmtId="166" fontId="5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left" indent="2"/>
    </xf>
    <xf numFmtId="166" fontId="6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left" indent="3"/>
    </xf>
    <xf numFmtId="166" fontId="7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left" indent="2"/>
    </xf>
    <xf numFmtId="165" fontId="15" fillId="0" borderId="0" xfId="0" applyNumberFormat="1" applyFont="1" applyFill="1" applyBorder="1" applyAlignment="1">
      <alignment horizontal="left" indent="3"/>
    </xf>
    <xf numFmtId="2" fontId="5" fillId="0" borderId="3" xfId="0" applyNumberFormat="1" applyFont="1" applyFill="1" applyBorder="1" applyAlignment="1">
      <alignment horizontal="left" indent="1"/>
    </xf>
    <xf numFmtId="166" fontId="5" fillId="0" borderId="3" xfId="0" applyNumberFormat="1" applyFont="1" applyFill="1" applyBorder="1"/>
    <xf numFmtId="2" fontId="5" fillId="0" borderId="4" xfId="0" applyNumberFormat="1" applyFont="1" applyFill="1" applyBorder="1" applyAlignment="1">
      <alignment horizontal="left" indent="1"/>
    </xf>
    <xf numFmtId="166" fontId="5" fillId="0" borderId="4" xfId="0" applyNumberFormat="1" applyFont="1" applyFill="1" applyBorder="1"/>
    <xf numFmtId="165" fontId="13" fillId="0" borderId="2" xfId="0" applyNumberFormat="1" applyFont="1" applyFill="1" applyBorder="1" applyAlignment="1">
      <alignment horizontal="left"/>
    </xf>
    <xf numFmtId="166" fontId="13" fillId="0" borderId="2" xfId="0" applyNumberFormat="1" applyFont="1" applyFill="1" applyBorder="1"/>
    <xf numFmtId="0" fontId="4" fillId="0" borderId="0" xfId="0" applyNumberFormat="1" applyFont="1" applyFill="1" applyBorder="1"/>
    <xf numFmtId="0" fontId="4" fillId="0" borderId="0" xfId="2" applyNumberFormat="1" applyFont="1" applyFill="1" applyBorder="1"/>
    <xf numFmtId="2" fontId="8" fillId="0" borderId="0" xfId="0" applyNumberFormat="1" applyFont="1" applyFill="1" applyBorder="1" applyAlignment="1">
      <alignment horizontal="left" indent="4"/>
    </xf>
    <xf numFmtId="166" fontId="8" fillId="0" borderId="0" xfId="0" applyNumberFormat="1" applyFont="1" applyFill="1" applyBorder="1"/>
    <xf numFmtId="165" fontId="6" fillId="0" borderId="4" xfId="0" applyNumberFormat="1" applyFont="1" applyFill="1" applyBorder="1" applyAlignment="1">
      <alignment horizontal="left" indent="2"/>
    </xf>
    <xf numFmtId="166" fontId="6" fillId="0" borderId="4" xfId="0" applyNumberFormat="1" applyFont="1" applyFill="1" applyBorder="1"/>
    <xf numFmtId="165" fontId="15" fillId="0" borderId="0" xfId="0" applyNumberFormat="1" applyFont="1" applyFill="1" applyBorder="1" applyAlignment="1">
      <alignment horizontal="left" indent="2"/>
    </xf>
    <xf numFmtId="165" fontId="7" fillId="0" borderId="0" xfId="0" applyNumberFormat="1" applyFont="1" applyFill="1" applyBorder="1" applyAlignment="1">
      <alignment horizontal="left" indent="2"/>
    </xf>
    <xf numFmtId="165" fontId="7" fillId="0" borderId="4" xfId="0" applyNumberFormat="1" applyFont="1" applyFill="1" applyBorder="1" applyAlignment="1">
      <alignment horizontal="left" indent="2"/>
    </xf>
    <xf numFmtId="166" fontId="7" fillId="0" borderId="4" xfId="0" applyNumberFormat="1" applyFont="1" applyFill="1" applyBorder="1"/>
    <xf numFmtId="165" fontId="13" fillId="0" borderId="3" xfId="0" applyNumberFormat="1" applyFont="1" applyFill="1" applyBorder="1" applyAlignment="1">
      <alignment horizontal="left"/>
    </xf>
    <xf numFmtId="166" fontId="13" fillId="0" borderId="3" xfId="0" applyNumberFormat="1" applyFont="1" applyFill="1" applyBorder="1"/>
    <xf numFmtId="165" fontId="13" fillId="0" borderId="4" xfId="0" applyNumberFormat="1" applyFont="1" applyFill="1" applyBorder="1" applyAlignment="1">
      <alignment horizontal="left"/>
    </xf>
    <xf numFmtId="166" fontId="13" fillId="0" borderId="4" xfId="0" applyNumberFormat="1" applyFont="1" applyFill="1" applyBorder="1"/>
    <xf numFmtId="9" fontId="4" fillId="0" borderId="0" xfId="2" applyFont="1" applyFill="1"/>
  </cellXfs>
  <cellStyles count="12">
    <cellStyle name="2x indented GHG Textfiels" xfId="5"/>
    <cellStyle name="5x indented GHG Textfiels" xfId="6"/>
    <cellStyle name="Comma 2" xfId="9"/>
    <cellStyle name="InputCells12 2" xfId="4"/>
    <cellStyle name="Normal" xfId="0" builtinId="0"/>
    <cellStyle name="Normal 2" xfId="1"/>
    <cellStyle name="Normal 3" xfId="8"/>
    <cellStyle name="Normal GHG Textfiels Bold" xfId="7"/>
    <cellStyle name="Percent" xfId="2" builtinId="5"/>
    <cellStyle name="Percent 2" xfId="10"/>
    <cellStyle name="Percent 3" xfId="11"/>
    <cellStyle name="Обычный_CRF2002 (1)" xfId="3"/>
  </cellStyles>
  <dxfs count="0"/>
  <tableStyles count="0" defaultTableStyle="TableStyleMedium2" defaultPivotStyle="PivotStyleLight16"/>
  <colors>
    <mruColors>
      <color rgb="FF0000FF"/>
      <color rgb="FF0080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38" y="4155281"/>
          <a:ext cx="287756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0" customWidth="1"/>
    <col min="2" max="2" width="9.7109375" style="11" customWidth="1"/>
    <col min="3" max="3" width="107.42578125" style="9" customWidth="1"/>
    <col min="4" max="4" width="44.7109375" style="9" customWidth="1"/>
    <col min="5" max="6" width="9.7109375" style="9" customWidth="1"/>
    <col min="7" max="16384" width="9.140625" style="9"/>
  </cols>
  <sheetData>
    <row r="9" spans="1:10" ht="30" x14ac:dyDescent="0.25">
      <c r="A9" s="6"/>
      <c r="B9" s="7" t="s">
        <v>102</v>
      </c>
      <c r="C9" s="8"/>
      <c r="D9" s="8"/>
      <c r="E9" s="8"/>
      <c r="F9" s="8"/>
    </row>
    <row r="10" spans="1:10" hidden="1" x14ac:dyDescent="0.25"/>
    <row r="11" spans="1:10" hidden="1" x14ac:dyDescent="0.25">
      <c r="B11" s="10"/>
      <c r="C11" s="10"/>
    </row>
    <row r="12" spans="1:10" ht="11.25" hidden="1" customHeight="1" x14ac:dyDescent="0.25">
      <c r="B12" s="10"/>
      <c r="C12" s="10"/>
    </row>
    <row r="13" spans="1:10" s="10" customFormat="1" ht="11.25" hidden="1" customHeight="1" x14ac:dyDescent="0.25">
      <c r="D13" s="9"/>
      <c r="E13" s="9"/>
      <c r="F13" s="9"/>
      <c r="G13" s="9"/>
      <c r="H13" s="9"/>
      <c r="I13" s="9"/>
      <c r="J13" s="9"/>
    </row>
    <row r="14" spans="1:10" s="10" customFormat="1" ht="12.75" customHeight="1" x14ac:dyDescent="0.25">
      <c r="D14" s="9"/>
      <c r="E14" s="9"/>
      <c r="F14" s="9"/>
      <c r="G14" s="9"/>
      <c r="H14" s="9"/>
      <c r="I14" s="9"/>
      <c r="J14" s="9"/>
    </row>
    <row r="15" spans="1:10" s="10" customFormat="1" ht="12.75" customHeight="1" x14ac:dyDescent="0.25">
      <c r="D15" s="9"/>
      <c r="E15" s="9"/>
      <c r="F15" s="9"/>
      <c r="G15" s="9"/>
      <c r="H15" s="9"/>
      <c r="I15" s="9"/>
      <c r="J15" s="9"/>
    </row>
    <row r="16" spans="1:10" s="10" customFormat="1" ht="12.75" customHeight="1" x14ac:dyDescent="0.25">
      <c r="D16" s="9"/>
      <c r="E16" s="9"/>
      <c r="F16" s="9"/>
      <c r="G16" s="9"/>
      <c r="H16" s="9"/>
      <c r="I16" s="9"/>
      <c r="J16" s="9"/>
    </row>
    <row r="17" spans="1:10" s="10" customFormat="1" ht="12.75" customHeight="1" x14ac:dyDescent="0.25">
      <c r="D17" s="9"/>
      <c r="E17" s="9"/>
      <c r="F17" s="9"/>
      <c r="G17" s="9"/>
      <c r="H17" s="9"/>
      <c r="I17" s="9"/>
      <c r="J17" s="9"/>
    </row>
    <row r="18" spans="1:10" s="10" customFormat="1" ht="12.75" customHeight="1" x14ac:dyDescent="0.25">
      <c r="D18" s="9"/>
      <c r="E18" s="9"/>
      <c r="F18" s="9"/>
      <c r="G18" s="9"/>
      <c r="H18" s="9"/>
      <c r="I18" s="9"/>
      <c r="J18" s="9"/>
    </row>
    <row r="19" spans="1:10" s="10" customFormat="1" x14ac:dyDescent="0.25">
      <c r="D19" s="9"/>
      <c r="E19" s="9"/>
      <c r="F19" s="9"/>
      <c r="G19" s="9"/>
      <c r="H19" s="9"/>
      <c r="I19" s="9"/>
      <c r="J19" s="9"/>
    </row>
    <row r="20" spans="1:10" s="10" customFormat="1" ht="11.25" customHeight="1" x14ac:dyDescent="0.25">
      <c r="D20" s="9"/>
      <c r="E20" s="9"/>
      <c r="F20" s="9"/>
      <c r="G20" s="9"/>
      <c r="H20" s="9"/>
      <c r="I20" s="9"/>
      <c r="J20" s="9"/>
    </row>
    <row r="21" spans="1:10" s="10" customFormat="1" ht="11.25" customHeight="1" x14ac:dyDescent="0.25">
      <c r="D21" s="9"/>
      <c r="E21" s="9"/>
      <c r="F21" s="9"/>
      <c r="G21" s="9"/>
      <c r="H21" s="9"/>
      <c r="I21" s="9"/>
      <c r="J21" s="9"/>
    </row>
    <row r="22" spans="1:10" s="10" customFormat="1" ht="11.25" customHeight="1" x14ac:dyDescent="0.25">
      <c r="B22" s="11"/>
      <c r="C22" s="9"/>
      <c r="D22" s="9"/>
      <c r="E22" s="9"/>
      <c r="F22" s="9"/>
      <c r="G22" s="9"/>
      <c r="H22" s="9"/>
      <c r="I22" s="9"/>
      <c r="J22" s="9"/>
    </row>
    <row r="23" spans="1:10" s="10" customFormat="1" ht="27.75" x14ac:dyDescent="0.25">
      <c r="B23" s="12"/>
      <c r="C23" s="13" t="s">
        <v>28</v>
      </c>
      <c r="D23" s="14"/>
      <c r="E23" s="9"/>
      <c r="F23" s="9"/>
      <c r="G23" s="9"/>
      <c r="H23" s="9"/>
      <c r="I23" s="9"/>
      <c r="J23" s="9"/>
    </row>
    <row r="24" spans="1:10" s="10" customFormat="1" ht="11.25" customHeight="1" x14ac:dyDescent="0.25">
      <c r="B24" s="11"/>
      <c r="C24" s="9"/>
      <c r="D24" s="9"/>
      <c r="E24" s="9"/>
      <c r="F24" s="9"/>
      <c r="G24" s="9"/>
      <c r="H24" s="9"/>
      <c r="I24" s="9"/>
      <c r="J24" s="9"/>
    </row>
    <row r="25" spans="1:10" s="10" customFormat="1" ht="13.5" customHeight="1" x14ac:dyDescent="0.25">
      <c r="B25" s="11"/>
      <c r="C25" s="9"/>
      <c r="D25" s="9"/>
      <c r="E25" s="9"/>
      <c r="F25" s="9"/>
      <c r="G25" s="9"/>
      <c r="H25" s="9"/>
      <c r="I25" s="9"/>
      <c r="J25" s="9"/>
    </row>
    <row r="26" spans="1:10" s="10" customFormat="1" ht="10.5" customHeight="1" x14ac:dyDescent="0.25">
      <c r="B26" s="11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9"/>
    </row>
    <row r="28" spans="1:10" s="10" customFormat="1" ht="11.25" customHeight="1" x14ac:dyDescent="0.25">
      <c r="B28" s="11"/>
      <c r="C28" s="9"/>
      <c r="D28" s="9"/>
      <c r="E28" s="9"/>
      <c r="F28" s="9"/>
      <c r="G28" s="9"/>
      <c r="H28" s="9"/>
      <c r="I28" s="9"/>
      <c r="J28" s="9"/>
    </row>
    <row r="29" spans="1:10" s="10" customFormat="1" x14ac:dyDescent="0.25">
      <c r="B29" s="11"/>
      <c r="C29" s="9"/>
      <c r="D29" s="9"/>
      <c r="E29" s="9"/>
      <c r="F29" s="9"/>
      <c r="G29" s="9"/>
      <c r="H29" s="9"/>
      <c r="I29" s="9"/>
      <c r="J29" s="9"/>
    </row>
    <row r="30" spans="1:10" s="10" customFormat="1" ht="27.75" x14ac:dyDescent="0.25">
      <c r="B30" s="11"/>
      <c r="C30" s="15" t="s">
        <v>103</v>
      </c>
      <c r="D30" s="9"/>
      <c r="E30" s="9"/>
      <c r="F30" s="9"/>
      <c r="G30" s="9"/>
      <c r="H30" s="9"/>
      <c r="I30" s="9"/>
      <c r="J30" s="9"/>
    </row>
    <row r="31" spans="1:10" s="10" customFormat="1" ht="11.25" customHeight="1" x14ac:dyDescent="0.25">
      <c r="B31" s="11"/>
      <c r="C31" s="16"/>
      <c r="D31" s="9"/>
      <c r="E31" s="9"/>
      <c r="F31" s="9"/>
      <c r="G31" s="9"/>
      <c r="H31" s="9"/>
      <c r="I31" s="9"/>
      <c r="J31" s="9"/>
    </row>
    <row r="32" spans="1:10" s="10" customFormat="1" ht="11.25" customHeight="1" x14ac:dyDescent="0.25">
      <c r="B32" s="11"/>
      <c r="C32" s="16"/>
      <c r="D32" s="9"/>
      <c r="E32" s="9"/>
      <c r="F32" s="9"/>
      <c r="G32" s="9"/>
      <c r="H32" s="9"/>
      <c r="I32" s="9"/>
      <c r="J32" s="9"/>
    </row>
    <row r="33" spans="1:12" s="10" customFormat="1" ht="11.25" customHeight="1" x14ac:dyDescent="0.25">
      <c r="B33" s="11"/>
      <c r="C33" s="9"/>
      <c r="D33" s="9"/>
      <c r="E33" s="9"/>
      <c r="F33" s="9"/>
      <c r="G33" s="9"/>
      <c r="H33" s="9"/>
      <c r="I33" s="9"/>
      <c r="J33" s="9"/>
    </row>
    <row r="34" spans="1:12" s="10" customFormat="1" ht="11.25" customHeight="1" x14ac:dyDescent="0.25">
      <c r="B34" s="11"/>
      <c r="C34" s="9"/>
      <c r="D34" s="9"/>
      <c r="E34" s="9"/>
      <c r="F34" s="9"/>
      <c r="G34" s="9"/>
      <c r="H34" s="9"/>
      <c r="I34" s="9"/>
      <c r="J34" s="9"/>
    </row>
    <row r="35" spans="1:12" s="10" customFormat="1" ht="11.25" customHeight="1" x14ac:dyDescent="0.25">
      <c r="B35" s="11"/>
      <c r="C35" s="9"/>
      <c r="D35" s="9"/>
      <c r="E35" s="9"/>
      <c r="F35" s="9"/>
      <c r="G35" s="9"/>
      <c r="H35" s="9"/>
      <c r="I35" s="9"/>
      <c r="J35" s="9"/>
    </row>
    <row r="36" spans="1:12" s="10" customFormat="1" ht="13.5" customHeight="1" x14ac:dyDescent="0.25">
      <c r="B36" s="11"/>
      <c r="C36" s="9"/>
      <c r="D36" s="9"/>
      <c r="E36" s="9"/>
      <c r="F36" s="9"/>
      <c r="G36" s="9"/>
      <c r="H36" s="9"/>
      <c r="I36" s="9"/>
      <c r="J36" s="9"/>
    </row>
    <row r="37" spans="1:12" s="10" customFormat="1" ht="10.5" customHeight="1" x14ac:dyDescent="0.25">
      <c r="B37" s="11"/>
      <c r="C37" s="9"/>
      <c r="D37" s="9"/>
      <c r="E37" s="9"/>
      <c r="F37" s="9"/>
      <c r="G37" s="9"/>
      <c r="H37" s="9"/>
      <c r="I37" s="9"/>
      <c r="J37" s="9"/>
    </row>
    <row r="38" spans="1:12" x14ac:dyDescent="0.25">
      <c r="A38" s="9"/>
    </row>
    <row r="39" spans="1:12" s="10" customFormat="1" ht="12.75" customHeight="1" x14ac:dyDescent="0.25">
      <c r="B39" s="11"/>
      <c r="C39" s="9"/>
      <c r="E39" s="9"/>
      <c r="F39" s="9"/>
      <c r="G39" s="9"/>
      <c r="H39" s="9"/>
      <c r="I39" s="9"/>
      <c r="J39" s="9"/>
    </row>
    <row r="40" spans="1:12" s="10" customFormat="1" x14ac:dyDescent="0.25">
      <c r="B40" s="11"/>
      <c r="C40" s="9"/>
      <c r="E40" s="9"/>
      <c r="F40" s="9"/>
      <c r="G40" s="9"/>
      <c r="H40" s="9"/>
      <c r="I40" s="9"/>
      <c r="J40" s="9"/>
    </row>
    <row r="41" spans="1:12" s="10" customFormat="1" x14ac:dyDescent="0.25">
      <c r="B41" s="11"/>
      <c r="C41" s="9"/>
      <c r="D41" s="9"/>
      <c r="E41" s="9"/>
      <c r="F41" s="9"/>
      <c r="G41" s="9"/>
      <c r="H41" s="9"/>
      <c r="I41" s="9"/>
      <c r="J41" s="9"/>
    </row>
    <row r="42" spans="1:12" s="10" customFormat="1" ht="12.75" customHeight="1" x14ac:dyDescent="0.25">
      <c r="B42" s="11"/>
      <c r="C42" s="9"/>
      <c r="D42" s="9"/>
      <c r="E42" s="9"/>
      <c r="F42" s="9"/>
      <c r="G42" s="9"/>
      <c r="H42" s="9"/>
      <c r="I42" s="9"/>
      <c r="J42" s="9"/>
    </row>
    <row r="43" spans="1:12" ht="20.25" x14ac:dyDescent="0.25">
      <c r="D43" s="17" t="s">
        <v>116</v>
      </c>
    </row>
    <row r="44" spans="1:12" x14ac:dyDescent="0.25">
      <c r="A44" s="9"/>
      <c r="B44" s="9"/>
    </row>
    <row r="45" spans="1:12" ht="18" x14ac:dyDescent="0.25">
      <c r="A45" s="9"/>
      <c r="B45" s="9"/>
      <c r="D45" s="18">
        <v>43300.663923611108</v>
      </c>
    </row>
    <row r="46" spans="1:12" ht="12.75" x14ac:dyDescent="0.25">
      <c r="A46" s="9"/>
      <c r="B46" s="9"/>
      <c r="G46" s="19"/>
      <c r="H46" s="19"/>
      <c r="I46" s="19"/>
      <c r="J46" s="19"/>
      <c r="K46" s="19"/>
      <c r="L46" s="19"/>
    </row>
    <row r="47" spans="1:12" x14ac:dyDescent="0.25">
      <c r="A47" s="9"/>
      <c r="B47" s="9"/>
    </row>
    <row r="48" spans="1:12" x14ac:dyDescent="0.25">
      <c r="A48" s="9"/>
      <c r="B48" s="9"/>
    </row>
    <row r="49" spans="1:12" ht="15" x14ac:dyDescent="0.25">
      <c r="B49" s="20" t="s">
        <v>113</v>
      </c>
    </row>
    <row r="50" spans="1:12" ht="15" x14ac:dyDescent="0.25">
      <c r="B50" s="20"/>
    </row>
    <row r="51" spans="1:12" ht="15" x14ac:dyDescent="0.25">
      <c r="A51" s="19"/>
      <c r="B51" s="20" t="s">
        <v>104</v>
      </c>
      <c r="C51" s="19"/>
      <c r="D51" s="19"/>
      <c r="E51" s="19"/>
      <c r="F51" s="19"/>
    </row>
    <row r="52" spans="1:12" ht="15" x14ac:dyDescent="0.25">
      <c r="B52" s="20"/>
    </row>
    <row r="53" spans="1:12" ht="15" x14ac:dyDescent="0.25">
      <c r="B53" s="20" t="s">
        <v>115</v>
      </c>
    </row>
    <row r="54" spans="1:12" ht="15" x14ac:dyDescent="0.25">
      <c r="B54" s="20" t="s">
        <v>105</v>
      </c>
    </row>
    <row r="55" spans="1:12" ht="12.75" x14ac:dyDescent="0.25">
      <c r="B55" s="10"/>
      <c r="G55" s="19"/>
      <c r="H55" s="19"/>
      <c r="I55" s="19"/>
      <c r="J55" s="19"/>
      <c r="K55" s="19"/>
      <c r="L55" s="19"/>
    </row>
    <row r="56" spans="1:12" ht="15" x14ac:dyDescent="0.25">
      <c r="B56" s="20" t="s">
        <v>106</v>
      </c>
    </row>
    <row r="57" spans="1:12" ht="15" x14ac:dyDescent="0.25">
      <c r="B57" s="20" t="s">
        <v>107</v>
      </c>
    </row>
    <row r="62" spans="1:12" ht="12.75" x14ac:dyDescent="0.25">
      <c r="A62" s="19" t="s">
        <v>108</v>
      </c>
      <c r="B62" s="21"/>
      <c r="C62" s="22" t="s">
        <v>114</v>
      </c>
      <c r="D62" s="22"/>
      <c r="E62" s="23"/>
      <c r="F62" s="23" t="s">
        <v>109</v>
      </c>
    </row>
    <row r="65" spans="1:10" s="10" customFormat="1" ht="11.25" customHeight="1" x14ac:dyDescent="0.25">
      <c r="B65" s="11"/>
      <c r="C65" s="9"/>
      <c r="D65" s="9"/>
      <c r="E65" s="9"/>
      <c r="F65" s="9"/>
      <c r="G65" s="9"/>
      <c r="H65" s="9"/>
      <c r="I65" s="9"/>
      <c r="J65" s="9"/>
    </row>
    <row r="69" spans="1:10" x14ac:dyDescent="0.25">
      <c r="A69" s="9"/>
      <c r="B69" s="9"/>
    </row>
    <row r="70" spans="1:10" x14ac:dyDescent="0.25">
      <c r="A70" s="9"/>
      <c r="B70" s="9"/>
    </row>
    <row r="71" spans="1:10" x14ac:dyDescent="0.25">
      <c r="A71" s="9"/>
      <c r="B71" s="9"/>
    </row>
    <row r="72" spans="1:10" x14ac:dyDescent="0.25">
      <c r="A72" s="9"/>
      <c r="B72" s="9"/>
    </row>
    <row r="73" spans="1:10" x14ac:dyDescent="0.25">
      <c r="A73" s="9"/>
      <c r="B73" s="9"/>
    </row>
    <row r="74" spans="1:10" x14ac:dyDescent="0.25">
      <c r="A74" s="9"/>
      <c r="B74" s="9"/>
    </row>
    <row r="75" spans="1:10" x14ac:dyDescent="0.25">
      <c r="A75" s="9"/>
      <c r="B75" s="9"/>
    </row>
  </sheetData>
  <mergeCells count="1">
    <mergeCell ref="C62:D62"/>
  </mergeCells>
  <pageMargins left="0.7" right="0.7" top="0.75" bottom="0.75" header="0.3" footer="0.3"/>
  <pageSetup paperSize="9" scale="77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6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15426.141869999998</v>
      </c>
      <c r="C2" s="33">
        <v>15755.84506</v>
      </c>
      <c r="D2" s="33">
        <v>15288.582880000002</v>
      </c>
      <c r="E2" s="33">
        <v>17142.201929999999</v>
      </c>
      <c r="F2" s="33">
        <v>17372.196470000003</v>
      </c>
      <c r="G2" s="33">
        <v>17280.418599999997</v>
      </c>
      <c r="H2" s="33">
        <v>16534.315340000001</v>
      </c>
      <c r="I2" s="33">
        <v>20222.34849</v>
      </c>
      <c r="J2" s="33">
        <v>17956.028910000001</v>
      </c>
      <c r="K2" s="33">
        <v>14707.999080000001</v>
      </c>
      <c r="L2" s="33">
        <v>19126.526939999996</v>
      </c>
      <c r="M2" s="33">
        <v>19198.682049999999</v>
      </c>
      <c r="N2" s="33">
        <v>18050.147369999999</v>
      </c>
      <c r="O2" s="33">
        <v>19782.02389</v>
      </c>
      <c r="P2" s="33">
        <v>19032.487089999999</v>
      </c>
      <c r="Q2" s="33">
        <v>15959.084740000002</v>
      </c>
    </row>
    <row r="3" spans="1:17" ht="11.25" customHeight="1" x14ac:dyDescent="0.2">
      <c r="A3" s="34" t="s">
        <v>42</v>
      </c>
      <c r="B3" s="35">
        <v>14731.49973</v>
      </c>
      <c r="C3" s="35">
        <v>15057.35298</v>
      </c>
      <c r="D3" s="35">
        <v>14763.22328</v>
      </c>
      <c r="E3" s="35">
        <v>16576.95419</v>
      </c>
      <c r="F3" s="35">
        <v>16656.547279999999</v>
      </c>
      <c r="G3" s="35">
        <v>16535.026409999999</v>
      </c>
      <c r="H3" s="35">
        <v>15821.423140000001</v>
      </c>
      <c r="I3" s="35">
        <v>19275.6639</v>
      </c>
      <c r="J3" s="35">
        <v>17053.329310000001</v>
      </c>
      <c r="K3" s="35">
        <v>14293.811240000001</v>
      </c>
      <c r="L3" s="35">
        <v>18649.23086</v>
      </c>
      <c r="M3" s="35">
        <v>18620.44397</v>
      </c>
      <c r="N3" s="35">
        <v>17222.18159</v>
      </c>
      <c r="O3" s="35">
        <v>18905.244460000002</v>
      </c>
      <c r="P3" s="35">
        <v>18413.572749999999</v>
      </c>
      <c r="Q3" s="35">
        <v>15589.072840000001</v>
      </c>
    </row>
    <row r="4" spans="1:17" ht="11.25" customHeight="1" x14ac:dyDescent="0.2">
      <c r="A4" s="36" t="s">
        <v>43</v>
      </c>
      <c r="B4" s="37">
        <v>12126.43038</v>
      </c>
      <c r="C4" s="37">
        <v>11935.37542</v>
      </c>
      <c r="D4" s="37">
        <v>11655.32516</v>
      </c>
      <c r="E4" s="37">
        <v>13494.903060000001</v>
      </c>
      <c r="F4" s="37">
        <v>13391.808999999999</v>
      </c>
      <c r="G4" s="37">
        <v>13177.77519</v>
      </c>
      <c r="H4" s="37">
        <v>12360.46473</v>
      </c>
      <c r="I4" s="37">
        <v>15198.96407</v>
      </c>
      <c r="J4" s="37">
        <v>13194.1095</v>
      </c>
      <c r="K4" s="37">
        <v>11116.62672</v>
      </c>
      <c r="L4" s="37">
        <v>15391.871139999999</v>
      </c>
      <c r="M4" s="37">
        <v>15146.849689999999</v>
      </c>
      <c r="N4" s="37">
        <v>13681.32013</v>
      </c>
      <c r="O4" s="37">
        <v>15423.758970000001</v>
      </c>
      <c r="P4" s="37">
        <v>14889.896119999999</v>
      </c>
      <c r="Q4" s="37">
        <v>12188.325930000001</v>
      </c>
    </row>
    <row r="5" spans="1:17" ht="11.25" customHeight="1" x14ac:dyDescent="0.2">
      <c r="A5" s="38" t="s">
        <v>117</v>
      </c>
      <c r="B5" s="39">
        <v>11942.880510000001</v>
      </c>
      <c r="C5" s="39">
        <v>11758.055630000001</v>
      </c>
      <c r="D5" s="39">
        <v>11457.77219</v>
      </c>
      <c r="E5" s="39">
        <v>13261.788259999999</v>
      </c>
      <c r="F5" s="39">
        <v>13163.99784</v>
      </c>
      <c r="G5" s="39">
        <v>12929.400519999999</v>
      </c>
      <c r="H5" s="39">
        <v>12150.587820000001</v>
      </c>
      <c r="I5" s="39">
        <v>15000.309509999999</v>
      </c>
      <c r="J5" s="39">
        <v>12900.95407</v>
      </c>
      <c r="K5" s="39">
        <v>10722.36283</v>
      </c>
      <c r="L5" s="39">
        <v>14848.878189999999</v>
      </c>
      <c r="M5" s="39">
        <v>14601.098459999999</v>
      </c>
      <c r="N5" s="39">
        <v>13105.04601</v>
      </c>
      <c r="O5" s="39">
        <v>14827.319079999999</v>
      </c>
      <c r="P5" s="39">
        <v>14043.396909999999</v>
      </c>
      <c r="Q5" s="39">
        <v>10979.556850000001</v>
      </c>
    </row>
    <row r="6" spans="1:17" ht="11.25" customHeight="1" x14ac:dyDescent="0.2">
      <c r="A6" s="38" t="s">
        <v>118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183.54987</v>
      </c>
      <c r="C7" s="39">
        <v>177.31979000000001</v>
      </c>
      <c r="D7" s="39">
        <v>197.55296999999999</v>
      </c>
      <c r="E7" s="39">
        <v>233.1148</v>
      </c>
      <c r="F7" s="39">
        <v>227.81116</v>
      </c>
      <c r="G7" s="39">
        <v>248.37467000000001</v>
      </c>
      <c r="H7" s="39">
        <v>209.87691000000001</v>
      </c>
      <c r="I7" s="39">
        <v>198.65456</v>
      </c>
      <c r="J7" s="39">
        <v>293.15544</v>
      </c>
      <c r="K7" s="39">
        <v>394.26389</v>
      </c>
      <c r="L7" s="39">
        <v>542.99294999999995</v>
      </c>
      <c r="M7" s="39">
        <v>545.75121999999999</v>
      </c>
      <c r="N7" s="39">
        <v>576.27410999999995</v>
      </c>
      <c r="O7" s="39">
        <v>596.43988999999999</v>
      </c>
      <c r="P7" s="39">
        <v>846.49920999999995</v>
      </c>
      <c r="Q7" s="39">
        <v>1208.76908</v>
      </c>
    </row>
    <row r="8" spans="1:17" ht="11.25" customHeight="1" x14ac:dyDescent="0.2">
      <c r="A8" s="40" t="s">
        <v>41</v>
      </c>
      <c r="B8" s="37">
        <v>577.47994000000006</v>
      </c>
      <c r="C8" s="37">
        <v>701.34573999999998</v>
      </c>
      <c r="D8" s="37">
        <v>487.01783999999998</v>
      </c>
      <c r="E8" s="37">
        <v>555.46615999999995</v>
      </c>
      <c r="F8" s="37">
        <v>664.59393999999998</v>
      </c>
      <c r="G8" s="37">
        <v>720.91453999999999</v>
      </c>
      <c r="H8" s="37">
        <v>714.37045999999998</v>
      </c>
      <c r="I8" s="37">
        <v>1183.1560099999999</v>
      </c>
      <c r="J8" s="37">
        <v>1082.5358900000001</v>
      </c>
      <c r="K8" s="37">
        <v>588.94295</v>
      </c>
      <c r="L8" s="37">
        <v>508.50364000000002</v>
      </c>
      <c r="M8" s="37">
        <v>720.99643000000003</v>
      </c>
      <c r="N8" s="37">
        <v>766.96110999999996</v>
      </c>
      <c r="O8" s="37">
        <v>736.10847999999999</v>
      </c>
      <c r="P8" s="37">
        <v>698.32380999999998</v>
      </c>
      <c r="Q8" s="37">
        <v>489.79424</v>
      </c>
    </row>
    <row r="9" spans="1:17" ht="11.25" customHeight="1" x14ac:dyDescent="0.2">
      <c r="A9" s="38" t="s">
        <v>120</v>
      </c>
      <c r="B9" s="39">
        <v>1.87914</v>
      </c>
      <c r="C9" s="39">
        <v>1.7789900000000001</v>
      </c>
      <c r="D9" s="39">
        <v>2.1297100000000002</v>
      </c>
      <c r="E9" s="39">
        <v>2.2501500000000001</v>
      </c>
      <c r="F9" s="39">
        <v>2.0085899999999999</v>
      </c>
      <c r="G9" s="39">
        <v>2.5297499999999999</v>
      </c>
      <c r="H9" s="39">
        <v>2.3990300000000002</v>
      </c>
      <c r="I9" s="39">
        <v>1.4388399999999999</v>
      </c>
      <c r="J9" s="39">
        <v>1.35544</v>
      </c>
      <c r="K9" s="39">
        <v>0.97160000000000002</v>
      </c>
      <c r="L9" s="39">
        <v>1.3946799999999999</v>
      </c>
      <c r="M9" s="39">
        <v>0.11043</v>
      </c>
      <c r="N9" s="39">
        <v>9.5549999999999996E-2</v>
      </c>
      <c r="O9" s="39">
        <v>0</v>
      </c>
      <c r="P9" s="39">
        <v>0</v>
      </c>
      <c r="Q9" s="39">
        <v>0</v>
      </c>
    </row>
    <row r="10" spans="1:17" ht="11.25" customHeight="1" x14ac:dyDescent="0.2">
      <c r="A10" s="38" t="s">
        <v>121</v>
      </c>
      <c r="B10" s="39">
        <v>1.1098699999999999</v>
      </c>
      <c r="C10" s="39">
        <v>0</v>
      </c>
      <c r="D10" s="39">
        <v>1.2887500000000001</v>
      </c>
      <c r="E10" s="39">
        <v>0.26915</v>
      </c>
      <c r="F10" s="39">
        <v>1.54606</v>
      </c>
      <c r="G10" s="39">
        <v>0.99390000000000001</v>
      </c>
      <c r="H10" s="39">
        <v>1.0612699999999999</v>
      </c>
      <c r="I10" s="39">
        <v>6.2006399999999999</v>
      </c>
      <c r="J10" s="39">
        <v>4.1489000000000003</v>
      </c>
      <c r="K10" s="39">
        <v>4.9554299999999998</v>
      </c>
      <c r="L10" s="39">
        <v>6.2025199999999998</v>
      </c>
      <c r="M10" s="39">
        <v>7.4079999999999993E-2</v>
      </c>
      <c r="N10" s="39">
        <v>2.5192600000000001</v>
      </c>
      <c r="O10" s="39">
        <v>2.0206</v>
      </c>
      <c r="P10" s="39">
        <v>1.87782</v>
      </c>
      <c r="Q10" s="39">
        <v>0.20072999999999999</v>
      </c>
    </row>
    <row r="11" spans="1:17" ht="11.25" customHeight="1" x14ac:dyDescent="0.2">
      <c r="A11" s="38" t="s">
        <v>122</v>
      </c>
      <c r="B11" s="39">
        <v>102.37813</v>
      </c>
      <c r="C11" s="39">
        <v>109.17417</v>
      </c>
      <c r="D11" s="39">
        <v>30.107389999999999</v>
      </c>
      <c r="E11" s="39">
        <v>90.799139999999994</v>
      </c>
      <c r="F11" s="39">
        <v>137.50054</v>
      </c>
      <c r="G11" s="39">
        <v>136.66224</v>
      </c>
      <c r="H11" s="39">
        <v>135.60708</v>
      </c>
      <c r="I11" s="39">
        <v>131.32002</v>
      </c>
      <c r="J11" s="39">
        <v>207.26481999999999</v>
      </c>
      <c r="K11" s="39">
        <v>17.543520000000001</v>
      </c>
      <c r="L11" s="39">
        <v>12.781829999999999</v>
      </c>
      <c r="M11" s="39">
        <v>12.610300000000001</v>
      </c>
      <c r="N11" s="39">
        <v>33.222360000000002</v>
      </c>
      <c r="O11" s="39">
        <v>91.26446</v>
      </c>
      <c r="P11" s="39">
        <v>15.47315</v>
      </c>
      <c r="Q11" s="39">
        <v>33.559809999999999</v>
      </c>
    </row>
    <row r="12" spans="1:17" ht="11.25" customHeight="1" x14ac:dyDescent="0.2">
      <c r="A12" s="38" t="s">
        <v>123</v>
      </c>
      <c r="B12" s="39">
        <v>364.83341000000001</v>
      </c>
      <c r="C12" s="39">
        <v>481.53235000000001</v>
      </c>
      <c r="D12" s="39">
        <v>301.15267999999998</v>
      </c>
      <c r="E12" s="39">
        <v>265.46624000000003</v>
      </c>
      <c r="F12" s="39">
        <v>311.13952999999998</v>
      </c>
      <c r="G12" s="39">
        <v>367.48214999999999</v>
      </c>
      <c r="H12" s="39">
        <v>376.95263999999997</v>
      </c>
      <c r="I12" s="39">
        <v>821.63187000000005</v>
      </c>
      <c r="J12" s="39">
        <v>689.18649000000005</v>
      </c>
      <c r="K12" s="39">
        <v>415.47854999999998</v>
      </c>
      <c r="L12" s="39">
        <v>340.41368999999997</v>
      </c>
      <c r="M12" s="39">
        <v>513.94744000000003</v>
      </c>
      <c r="N12" s="39">
        <v>517.83601999999996</v>
      </c>
      <c r="O12" s="39">
        <v>451.76168999999999</v>
      </c>
      <c r="P12" s="39">
        <v>513.11514</v>
      </c>
      <c r="Q12" s="39">
        <v>270.10633999999999</v>
      </c>
    </row>
    <row r="13" spans="1:17" ht="11.25" customHeight="1" x14ac:dyDescent="0.2">
      <c r="A13" s="41" t="s">
        <v>124</v>
      </c>
      <c r="B13" s="39">
        <v>1.23465</v>
      </c>
      <c r="C13" s="39">
        <v>1.8773599999999999</v>
      </c>
      <c r="D13" s="39">
        <v>2.8403999999999998</v>
      </c>
      <c r="E13" s="39">
        <v>4.1972199999999997</v>
      </c>
      <c r="F13" s="39">
        <v>3.13042</v>
      </c>
      <c r="G13" s="39">
        <v>3.8181699999999998</v>
      </c>
      <c r="H13" s="39">
        <v>5.4819599999999999</v>
      </c>
      <c r="I13" s="39">
        <v>5.2782299999999998</v>
      </c>
      <c r="J13" s="39">
        <v>5.6724399999999999</v>
      </c>
      <c r="K13" s="39">
        <v>3.9070100000000001</v>
      </c>
      <c r="L13" s="39">
        <v>4.9442300000000001</v>
      </c>
      <c r="M13" s="39">
        <v>2.3272300000000001</v>
      </c>
      <c r="N13" s="39">
        <v>4.9188200000000002</v>
      </c>
      <c r="O13" s="39">
        <v>4.3054899999999998</v>
      </c>
      <c r="P13" s="39">
        <v>3.6634899999999999</v>
      </c>
      <c r="Q13" s="39">
        <v>13.91934</v>
      </c>
    </row>
    <row r="14" spans="1:17" ht="11.25" customHeight="1" x14ac:dyDescent="0.2">
      <c r="A14" s="38" t="s">
        <v>125</v>
      </c>
      <c r="B14" s="39">
        <v>17.289429999999999</v>
      </c>
      <c r="C14" s="39">
        <v>13.11219</v>
      </c>
      <c r="D14" s="39">
        <v>16.328340000000001</v>
      </c>
      <c r="E14" s="39">
        <v>15.355600000000001</v>
      </c>
      <c r="F14" s="39">
        <v>13.34146</v>
      </c>
      <c r="G14" s="39">
        <v>12.660450000000001</v>
      </c>
      <c r="H14" s="39">
        <v>9.4387799999999995</v>
      </c>
      <c r="I14" s="39">
        <v>11.50548</v>
      </c>
      <c r="J14" s="39">
        <v>9.3304600000000004</v>
      </c>
      <c r="K14" s="39">
        <v>9.5200200000000006</v>
      </c>
      <c r="L14" s="39">
        <v>6.9810400000000001</v>
      </c>
      <c r="M14" s="39">
        <v>3.17232</v>
      </c>
      <c r="N14" s="39">
        <v>4.5312200000000002</v>
      </c>
      <c r="O14" s="39">
        <v>4.7415500000000002</v>
      </c>
      <c r="P14" s="39">
        <v>4.59389</v>
      </c>
      <c r="Q14" s="39">
        <v>9.9852699999999999</v>
      </c>
    </row>
    <row r="15" spans="1:17" ht="11.25" customHeight="1" x14ac:dyDescent="0.2">
      <c r="A15" s="38" t="s">
        <v>126</v>
      </c>
      <c r="B15" s="39">
        <v>88.755309999999994</v>
      </c>
      <c r="C15" s="39">
        <v>93.870689999999996</v>
      </c>
      <c r="D15" s="39">
        <v>133.17057</v>
      </c>
      <c r="E15" s="39">
        <v>177.12866</v>
      </c>
      <c r="F15" s="39">
        <v>195.92734999999999</v>
      </c>
      <c r="G15" s="39">
        <v>196.76787999999999</v>
      </c>
      <c r="H15" s="39">
        <v>183.42971</v>
      </c>
      <c r="I15" s="39">
        <v>205.78092000000001</v>
      </c>
      <c r="J15" s="39">
        <v>165.57733999999999</v>
      </c>
      <c r="K15" s="39">
        <v>136.56681</v>
      </c>
      <c r="L15" s="39">
        <v>135.78564</v>
      </c>
      <c r="M15" s="39">
        <v>188.75463999999999</v>
      </c>
      <c r="N15" s="39">
        <v>203.83787000000001</v>
      </c>
      <c r="O15" s="39">
        <v>182.01469</v>
      </c>
      <c r="P15" s="39">
        <v>159.60032000000001</v>
      </c>
      <c r="Q15" s="39">
        <v>162.02275</v>
      </c>
    </row>
    <row r="16" spans="1:17" ht="11.25" customHeight="1" x14ac:dyDescent="0.2">
      <c r="A16" s="40" t="s">
        <v>40</v>
      </c>
      <c r="B16" s="37">
        <v>384.40955000000002</v>
      </c>
      <c r="C16" s="37">
        <v>466.92554999999999</v>
      </c>
      <c r="D16" s="37">
        <v>540.32921999999996</v>
      </c>
      <c r="E16" s="37">
        <v>523.03521999999998</v>
      </c>
      <c r="F16" s="37">
        <v>540.91117999999994</v>
      </c>
      <c r="G16" s="37">
        <v>498.60410000000002</v>
      </c>
      <c r="H16" s="37">
        <v>447.83875</v>
      </c>
      <c r="I16" s="37">
        <v>470.53496000000001</v>
      </c>
      <c r="J16" s="37">
        <v>490.09751</v>
      </c>
      <c r="K16" s="37">
        <v>460.76760000000002</v>
      </c>
      <c r="L16" s="37">
        <v>487.88350000000003</v>
      </c>
      <c r="M16" s="37">
        <v>497.7998</v>
      </c>
      <c r="N16" s="37">
        <v>491.03894000000003</v>
      </c>
      <c r="O16" s="37">
        <v>504.9151</v>
      </c>
      <c r="P16" s="37">
        <v>558.02567999999997</v>
      </c>
      <c r="Q16" s="37">
        <v>591.01482999999996</v>
      </c>
    </row>
    <row r="17" spans="1:17" ht="11.25" customHeight="1" x14ac:dyDescent="0.2">
      <c r="A17" s="38" t="s">
        <v>127</v>
      </c>
      <c r="B17" s="39">
        <v>289.75988000000001</v>
      </c>
      <c r="C17" s="39">
        <v>241.74312</v>
      </c>
      <c r="D17" s="39">
        <v>258.18675000000002</v>
      </c>
      <c r="E17" s="39">
        <v>216.79381000000001</v>
      </c>
      <c r="F17" s="39">
        <v>238.44537</v>
      </c>
      <c r="G17" s="39">
        <v>236.42219</v>
      </c>
      <c r="H17" s="39">
        <v>222.79311999999999</v>
      </c>
      <c r="I17" s="39">
        <v>194.43593999999999</v>
      </c>
      <c r="J17" s="39">
        <v>207.91363999999999</v>
      </c>
      <c r="K17" s="39">
        <v>186.68016</v>
      </c>
      <c r="L17" s="39">
        <v>199.65816000000001</v>
      </c>
      <c r="M17" s="39">
        <v>203.55732</v>
      </c>
      <c r="N17" s="39">
        <v>205.15600000000001</v>
      </c>
      <c r="O17" s="39">
        <v>193.77089000000001</v>
      </c>
      <c r="P17" s="39">
        <v>192.7079</v>
      </c>
      <c r="Q17" s="39">
        <v>182.06970999999999</v>
      </c>
    </row>
    <row r="18" spans="1:17" ht="11.25" customHeight="1" x14ac:dyDescent="0.2">
      <c r="A18" s="38" t="s">
        <v>128</v>
      </c>
      <c r="B18" s="39">
        <v>10.311780000000001</v>
      </c>
      <c r="C18" s="39">
        <v>18.70309</v>
      </c>
      <c r="D18" s="39">
        <v>47.904609999999998</v>
      </c>
      <c r="E18" s="39">
        <v>61.236629999999998</v>
      </c>
      <c r="F18" s="39">
        <v>70.981669999999994</v>
      </c>
      <c r="G18" s="39">
        <v>58.932949999999998</v>
      </c>
      <c r="H18" s="39">
        <v>40.437899999999999</v>
      </c>
      <c r="I18" s="39">
        <v>79.030069999999995</v>
      </c>
      <c r="J18" s="39">
        <v>87.219740000000002</v>
      </c>
      <c r="K18" s="39">
        <v>81.981970000000004</v>
      </c>
      <c r="L18" s="39">
        <v>87.236750000000001</v>
      </c>
      <c r="M18" s="39">
        <v>44.34104</v>
      </c>
      <c r="N18" s="39">
        <v>34.801479999999998</v>
      </c>
      <c r="O18" s="39">
        <v>64.633949999999999</v>
      </c>
      <c r="P18" s="39">
        <v>58.546210000000002</v>
      </c>
      <c r="Q18" s="39">
        <v>91.047899999999998</v>
      </c>
    </row>
    <row r="19" spans="1:17" ht="11.25" customHeight="1" x14ac:dyDescent="0.2">
      <c r="A19" s="38" t="s">
        <v>129</v>
      </c>
      <c r="B19" s="39">
        <v>84.337890000000002</v>
      </c>
      <c r="C19" s="39">
        <v>206.47935000000001</v>
      </c>
      <c r="D19" s="39">
        <v>234.23786000000001</v>
      </c>
      <c r="E19" s="39">
        <v>245.00478000000001</v>
      </c>
      <c r="F19" s="39">
        <v>231.48414</v>
      </c>
      <c r="G19" s="39">
        <v>203.24896000000001</v>
      </c>
      <c r="H19" s="39">
        <v>184.60773</v>
      </c>
      <c r="I19" s="39">
        <v>197.06895</v>
      </c>
      <c r="J19" s="39">
        <v>194.96413999999999</v>
      </c>
      <c r="K19" s="39">
        <v>192.10547</v>
      </c>
      <c r="L19" s="39">
        <v>200.98858999999999</v>
      </c>
      <c r="M19" s="39">
        <v>249.90144000000001</v>
      </c>
      <c r="N19" s="39">
        <v>251.08145999999999</v>
      </c>
      <c r="O19" s="39">
        <v>246.51026999999999</v>
      </c>
      <c r="P19" s="39">
        <v>306.77157</v>
      </c>
      <c r="Q19" s="39">
        <v>317.89722</v>
      </c>
    </row>
    <row r="20" spans="1:17" ht="11.25" customHeight="1" x14ac:dyDescent="0.2">
      <c r="A20" s="40" t="s">
        <v>44</v>
      </c>
      <c r="B20" s="37">
        <v>1626.26288</v>
      </c>
      <c r="C20" s="37">
        <v>1935.17291</v>
      </c>
      <c r="D20" s="37">
        <v>2065.8566500000002</v>
      </c>
      <c r="E20" s="37">
        <v>1984.54627</v>
      </c>
      <c r="F20" s="37">
        <v>2031.4943699999999</v>
      </c>
      <c r="G20" s="37">
        <v>2102.9505899999999</v>
      </c>
      <c r="H20" s="37">
        <v>2267.14608</v>
      </c>
      <c r="I20" s="37">
        <v>2392.40506</v>
      </c>
      <c r="J20" s="37">
        <v>2275.7775499999998</v>
      </c>
      <c r="K20" s="37">
        <v>2098.3871199999999</v>
      </c>
      <c r="L20" s="37">
        <v>2220.1232799999998</v>
      </c>
      <c r="M20" s="37">
        <v>2234.9908999999998</v>
      </c>
      <c r="N20" s="37">
        <v>2261.3562299999999</v>
      </c>
      <c r="O20" s="37">
        <v>2208.19301</v>
      </c>
      <c r="P20" s="37">
        <v>2234.69805</v>
      </c>
      <c r="Q20" s="37">
        <v>2293.1263399999998</v>
      </c>
    </row>
    <row r="21" spans="1:17" ht="11.25" customHeight="1" x14ac:dyDescent="0.2">
      <c r="A21" s="38" t="s">
        <v>130</v>
      </c>
      <c r="B21" s="39">
        <v>1465.08401</v>
      </c>
      <c r="C21" s="39">
        <v>1785.83311</v>
      </c>
      <c r="D21" s="39">
        <v>1869.3157200000001</v>
      </c>
      <c r="E21" s="39">
        <v>1816.38292</v>
      </c>
      <c r="F21" s="39">
        <v>1878.8751299999999</v>
      </c>
      <c r="G21" s="39">
        <v>1946.6894</v>
      </c>
      <c r="H21" s="39">
        <v>2096.4713099999999</v>
      </c>
      <c r="I21" s="39">
        <v>2225.2157299999999</v>
      </c>
      <c r="J21" s="39">
        <v>2131.83104</v>
      </c>
      <c r="K21" s="39">
        <v>1966.1675399999999</v>
      </c>
      <c r="L21" s="39">
        <v>2039.40255</v>
      </c>
      <c r="M21" s="39">
        <v>2112.1806200000001</v>
      </c>
      <c r="N21" s="39">
        <v>2153.5438600000002</v>
      </c>
      <c r="O21" s="39">
        <v>2113.1589100000001</v>
      </c>
      <c r="P21" s="39">
        <v>2140.5731900000001</v>
      </c>
      <c r="Q21" s="39">
        <v>2192.84728</v>
      </c>
    </row>
    <row r="22" spans="1:17" ht="11.25" customHeight="1" x14ac:dyDescent="0.2">
      <c r="A22" s="38" t="s">
        <v>131</v>
      </c>
      <c r="B22" s="39">
        <v>135.60953000000001</v>
      </c>
      <c r="C22" s="39">
        <v>125.1972</v>
      </c>
      <c r="D22" s="39">
        <v>161.16256000000001</v>
      </c>
      <c r="E22" s="39">
        <v>139.96626000000001</v>
      </c>
      <c r="F22" s="39">
        <v>123.46907</v>
      </c>
      <c r="G22" s="39">
        <v>129.64313999999999</v>
      </c>
      <c r="H22" s="39">
        <v>135.42326</v>
      </c>
      <c r="I22" s="39">
        <v>111.76308</v>
      </c>
      <c r="J22" s="39">
        <v>82.020089999999996</v>
      </c>
      <c r="K22" s="39">
        <v>106.96038</v>
      </c>
      <c r="L22" s="39">
        <v>155.60325</v>
      </c>
      <c r="M22" s="39">
        <v>105.44041</v>
      </c>
      <c r="N22" s="39">
        <v>91.817539999999994</v>
      </c>
      <c r="O22" s="39">
        <v>81.11412</v>
      </c>
      <c r="P22" s="39">
        <v>61.173139999999997</v>
      </c>
      <c r="Q22" s="39">
        <v>59.406910000000003</v>
      </c>
    </row>
    <row r="23" spans="1:17" ht="11.25" customHeight="1" x14ac:dyDescent="0.2">
      <c r="A23" s="38" t="s">
        <v>132</v>
      </c>
      <c r="B23" s="39">
        <v>2.4035799999999998</v>
      </c>
      <c r="C23" s="39">
        <v>2.34321</v>
      </c>
      <c r="D23" s="39">
        <v>2.46279</v>
      </c>
      <c r="E23" s="39">
        <v>2.2963800000000001</v>
      </c>
      <c r="F23" s="39">
        <v>3.1989999999999998</v>
      </c>
      <c r="G23" s="39">
        <v>1.6979200000000001</v>
      </c>
      <c r="H23" s="39">
        <v>1.26356</v>
      </c>
      <c r="I23" s="39">
        <v>1.3001499999999999</v>
      </c>
      <c r="J23" s="39">
        <v>2.2222300000000001</v>
      </c>
      <c r="K23" s="39">
        <v>1.7176899999999999</v>
      </c>
      <c r="L23" s="39">
        <v>1.7586900000000001</v>
      </c>
      <c r="M23" s="39">
        <v>2.6725599999999998</v>
      </c>
      <c r="N23" s="39">
        <v>3.3379099999999999</v>
      </c>
      <c r="O23" s="39">
        <v>1.20479</v>
      </c>
      <c r="P23" s="39">
        <v>1.23681</v>
      </c>
      <c r="Q23" s="39">
        <v>1.2432099999999999</v>
      </c>
    </row>
    <row r="24" spans="1:17" ht="11.25" customHeight="1" x14ac:dyDescent="0.2">
      <c r="A24" s="38" t="s">
        <v>133</v>
      </c>
      <c r="B24" s="39">
        <v>23.165759999999999</v>
      </c>
      <c r="C24" s="39">
        <v>21.799389999999999</v>
      </c>
      <c r="D24" s="39">
        <v>32.915579999999999</v>
      </c>
      <c r="E24" s="39">
        <v>25.90071</v>
      </c>
      <c r="F24" s="39">
        <v>25.951170000000001</v>
      </c>
      <c r="G24" s="39">
        <v>24.92013</v>
      </c>
      <c r="H24" s="39">
        <v>33.987940000000002</v>
      </c>
      <c r="I24" s="39">
        <v>54.126100000000001</v>
      </c>
      <c r="J24" s="39">
        <v>59.704189999999997</v>
      </c>
      <c r="K24" s="39">
        <v>23.541519999999998</v>
      </c>
      <c r="L24" s="39">
        <v>23.358789999999999</v>
      </c>
      <c r="M24" s="39">
        <v>14.69731</v>
      </c>
      <c r="N24" s="39">
        <v>12.65692</v>
      </c>
      <c r="O24" s="39">
        <v>12.71519</v>
      </c>
      <c r="P24" s="39">
        <v>31.71491</v>
      </c>
      <c r="Q24" s="39">
        <v>39.628929999999997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16.868590000000001</v>
      </c>
      <c r="C26" s="37">
        <v>18.481400000000001</v>
      </c>
      <c r="D26" s="37">
        <v>14.65089</v>
      </c>
      <c r="E26" s="37">
        <v>18.95553</v>
      </c>
      <c r="F26" s="37">
        <v>27.682210000000001</v>
      </c>
      <c r="G26" s="37">
        <v>34.72363</v>
      </c>
      <c r="H26" s="37">
        <v>31.544039999999999</v>
      </c>
      <c r="I26" s="37">
        <v>30.54504</v>
      </c>
      <c r="J26" s="37">
        <v>10.75253</v>
      </c>
      <c r="K26" s="37">
        <v>29.0486</v>
      </c>
      <c r="L26" s="37">
        <v>40.808250000000001</v>
      </c>
      <c r="M26" s="37">
        <v>19.770119999999999</v>
      </c>
      <c r="N26" s="37">
        <v>21.466670000000001</v>
      </c>
      <c r="O26" s="37">
        <v>32.229179999999999</v>
      </c>
      <c r="P26" s="37">
        <v>32.598039999999997</v>
      </c>
      <c r="Q26" s="37">
        <v>26.783909999999999</v>
      </c>
    </row>
    <row r="27" spans="1:17" ht="11.25" customHeight="1" x14ac:dyDescent="0.2">
      <c r="A27" s="40" t="s">
        <v>135</v>
      </c>
      <c r="B27" s="37">
        <v>4.8390000000000002E-2</v>
      </c>
      <c r="C27" s="37">
        <v>5.1950000000000003E-2</v>
      </c>
      <c r="D27" s="37">
        <v>4.351E-2</v>
      </c>
      <c r="E27" s="37">
        <v>4.795E-2</v>
      </c>
      <c r="F27" s="37">
        <v>5.6579999999999998E-2</v>
      </c>
      <c r="G27" s="37">
        <v>5.8360000000000002E-2</v>
      </c>
      <c r="H27" s="37">
        <v>5.9080000000000001E-2</v>
      </c>
      <c r="I27" s="37">
        <v>5.8770000000000003E-2</v>
      </c>
      <c r="J27" s="37">
        <v>5.6320000000000002E-2</v>
      </c>
      <c r="K27" s="37">
        <v>3.8249999999999999E-2</v>
      </c>
      <c r="L27" s="37">
        <v>4.1059999999999999E-2</v>
      </c>
      <c r="M27" s="37">
        <v>3.7019999999999997E-2</v>
      </c>
      <c r="N27" s="37">
        <v>3.8519999999999999E-2</v>
      </c>
      <c r="O27" s="37">
        <v>3.9710000000000002E-2</v>
      </c>
      <c r="P27" s="37">
        <v>3.1040000000000002E-2</v>
      </c>
      <c r="Q27" s="37">
        <v>2.76E-2</v>
      </c>
    </row>
    <row r="28" spans="1:17" ht="11.25" customHeight="1" x14ac:dyDescent="0.2">
      <c r="A28" s="42" t="s">
        <v>46</v>
      </c>
      <c r="B28" s="43">
        <v>608.39359999999999</v>
      </c>
      <c r="C28" s="43">
        <v>627.73155999999994</v>
      </c>
      <c r="D28" s="43">
        <v>449.05558000000002</v>
      </c>
      <c r="E28" s="43">
        <v>491.04030999999998</v>
      </c>
      <c r="F28" s="43">
        <v>615.10608999999999</v>
      </c>
      <c r="G28" s="43">
        <v>584.50422000000003</v>
      </c>
      <c r="H28" s="43">
        <v>603.35226999999998</v>
      </c>
      <c r="I28" s="43">
        <v>781.87580000000003</v>
      </c>
      <c r="J28" s="43">
        <v>807.90939000000003</v>
      </c>
      <c r="K28" s="43">
        <v>312.73567000000003</v>
      </c>
      <c r="L28" s="43">
        <v>355.69317999999998</v>
      </c>
      <c r="M28" s="43">
        <v>470.65829000000002</v>
      </c>
      <c r="N28" s="43">
        <v>705.15356999999995</v>
      </c>
      <c r="O28" s="43">
        <v>782.79276000000004</v>
      </c>
      <c r="P28" s="43">
        <v>484.91494999999998</v>
      </c>
      <c r="Q28" s="43">
        <v>284.05918000000003</v>
      </c>
    </row>
    <row r="29" spans="1:17" ht="11.25" customHeight="1" x14ac:dyDescent="0.2">
      <c r="A29" s="36" t="s">
        <v>136</v>
      </c>
      <c r="B29" s="37">
        <v>400.99489</v>
      </c>
      <c r="C29" s="37">
        <v>408.44749999999999</v>
      </c>
      <c r="D29" s="37">
        <v>391.94290999999998</v>
      </c>
      <c r="E29" s="37">
        <v>373.24232000000001</v>
      </c>
      <c r="F29" s="37">
        <v>405.94225</v>
      </c>
      <c r="G29" s="37">
        <v>413.95629000000002</v>
      </c>
      <c r="H29" s="37">
        <v>461.33927</v>
      </c>
      <c r="I29" s="37">
        <v>646.27188000000001</v>
      </c>
      <c r="J29" s="37">
        <v>644.40107999999998</v>
      </c>
      <c r="K29" s="37">
        <v>281.27354000000003</v>
      </c>
      <c r="L29" s="37">
        <v>338.65289999999999</v>
      </c>
      <c r="M29" s="37">
        <v>452.70929999999998</v>
      </c>
      <c r="N29" s="37">
        <v>669.35495000000003</v>
      </c>
      <c r="O29" s="37">
        <v>694.51310999999998</v>
      </c>
      <c r="P29" s="37">
        <v>464.46431000000001</v>
      </c>
      <c r="Q29" s="37">
        <v>262.65715999999998</v>
      </c>
    </row>
    <row r="30" spans="1:17" ht="11.25" customHeight="1" x14ac:dyDescent="0.2">
      <c r="A30" s="40" t="s">
        <v>137</v>
      </c>
      <c r="B30" s="37">
        <v>180.77708000000001</v>
      </c>
      <c r="C30" s="37">
        <v>195.35378</v>
      </c>
      <c r="D30" s="37">
        <v>31.325679999999998</v>
      </c>
      <c r="E30" s="37">
        <v>92.174710000000005</v>
      </c>
      <c r="F30" s="37">
        <v>184.47286</v>
      </c>
      <c r="G30" s="37">
        <v>146.35547</v>
      </c>
      <c r="H30" s="37">
        <v>117.58437000000001</v>
      </c>
      <c r="I30" s="37">
        <v>110.63713</v>
      </c>
      <c r="J30" s="37">
        <v>141.61574999999999</v>
      </c>
      <c r="K30" s="37">
        <v>14.185750000000001</v>
      </c>
      <c r="L30" s="37">
        <v>0</v>
      </c>
      <c r="M30" s="37">
        <v>0</v>
      </c>
      <c r="N30" s="37">
        <v>16.619610000000002</v>
      </c>
      <c r="O30" s="37">
        <v>68.631439999999998</v>
      </c>
      <c r="P30" s="37">
        <v>0</v>
      </c>
      <c r="Q30" s="37">
        <v>0</v>
      </c>
    </row>
    <row r="31" spans="1:17" ht="11.25" customHeight="1" x14ac:dyDescent="0.2">
      <c r="A31" s="40" t="s">
        <v>138</v>
      </c>
      <c r="B31" s="37">
        <v>0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</row>
    <row r="32" spans="1:17" ht="11.25" customHeight="1" x14ac:dyDescent="0.2">
      <c r="A32" s="40" t="s">
        <v>139</v>
      </c>
      <c r="B32" s="37">
        <v>26.621639999999999</v>
      </c>
      <c r="C32" s="37">
        <v>23.93028</v>
      </c>
      <c r="D32" s="37">
        <v>25.786989999999999</v>
      </c>
      <c r="E32" s="37">
        <v>25.623280000000001</v>
      </c>
      <c r="F32" s="37">
        <v>24.690989999999999</v>
      </c>
      <c r="G32" s="37">
        <v>24.19247</v>
      </c>
      <c r="H32" s="37">
        <v>24.428629999999998</v>
      </c>
      <c r="I32" s="37">
        <v>24.96679</v>
      </c>
      <c r="J32" s="37">
        <v>21.89256</v>
      </c>
      <c r="K32" s="37">
        <v>17.27638</v>
      </c>
      <c r="L32" s="37">
        <v>17.040289999999999</v>
      </c>
      <c r="M32" s="37">
        <v>17.948989999999998</v>
      </c>
      <c r="N32" s="37">
        <v>19.179010000000002</v>
      </c>
      <c r="O32" s="37">
        <v>19.648199999999999</v>
      </c>
      <c r="P32" s="37">
        <v>20.45064</v>
      </c>
      <c r="Q32" s="37">
        <v>21.402010000000001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19.849160000000001</v>
      </c>
      <c r="C35" s="43">
        <v>21.276140000000002</v>
      </c>
      <c r="D35" s="43">
        <v>19.108519999999999</v>
      </c>
      <c r="E35" s="43">
        <v>17.23903</v>
      </c>
      <c r="F35" s="43">
        <v>13.082890000000001</v>
      </c>
      <c r="G35" s="43">
        <v>14.84479</v>
      </c>
      <c r="H35" s="43">
        <v>13.003579999999999</v>
      </c>
      <c r="I35" s="43">
        <v>13.45269</v>
      </c>
      <c r="J35" s="43">
        <v>9.7447599999999994</v>
      </c>
      <c r="K35" s="43">
        <v>1.42198</v>
      </c>
      <c r="L35" s="43">
        <v>9.3745700000000003</v>
      </c>
      <c r="M35" s="43">
        <v>5.0626300000000004</v>
      </c>
      <c r="N35" s="43">
        <v>9.7362199999999994</v>
      </c>
      <c r="O35" s="43">
        <v>6.4715299999999996</v>
      </c>
      <c r="P35" s="43">
        <v>10.75961</v>
      </c>
      <c r="Q35" s="43">
        <v>11.241289999999999</v>
      </c>
    </row>
    <row r="36" spans="1:17" ht="11.25" customHeight="1" x14ac:dyDescent="0.2">
      <c r="A36" s="34" t="s">
        <v>51</v>
      </c>
      <c r="B36" s="35">
        <v>-3399.3765100000001</v>
      </c>
      <c r="C36" s="35">
        <v>-1510.7917600000001</v>
      </c>
      <c r="D36" s="35">
        <v>-2026.6574800000001</v>
      </c>
      <c r="E36" s="35">
        <v>-2371.6078600000001</v>
      </c>
      <c r="F36" s="35">
        <v>-2476.0890199999999</v>
      </c>
      <c r="G36" s="35">
        <v>-2693.1396500000001</v>
      </c>
      <c r="H36" s="35">
        <v>-2562.6709599999999</v>
      </c>
      <c r="I36" s="35">
        <v>-2981.3172800000002</v>
      </c>
      <c r="J36" s="35">
        <v>-2768.3846100000001</v>
      </c>
      <c r="K36" s="35">
        <v>-2781.0827300000001</v>
      </c>
      <c r="L36" s="35">
        <v>-1930.42912</v>
      </c>
      <c r="M36" s="35">
        <v>-2084.96308</v>
      </c>
      <c r="N36" s="35">
        <v>-2090.2020699999998</v>
      </c>
      <c r="O36" s="35">
        <v>-1494.00989</v>
      </c>
      <c r="P36" s="35">
        <v>-1761.7420099999999</v>
      </c>
      <c r="Q36" s="35">
        <v>-2366.0073699999998</v>
      </c>
    </row>
    <row r="37" spans="1:17" ht="11.25" customHeight="1" x14ac:dyDescent="0.2">
      <c r="A37" s="44" t="s">
        <v>52</v>
      </c>
      <c r="B37" s="45">
        <v>2.8162799999999999</v>
      </c>
      <c r="C37" s="45">
        <v>2.20512</v>
      </c>
      <c r="D37" s="45">
        <v>2.3783500000000002</v>
      </c>
      <c r="E37" s="45">
        <v>2.6417700000000002</v>
      </c>
      <c r="F37" s="45">
        <v>1.39371</v>
      </c>
      <c r="G37" s="45">
        <v>1.4571099999999999</v>
      </c>
      <c r="H37" s="45">
        <v>0.68894999999999995</v>
      </c>
      <c r="I37" s="45">
        <v>0.65578999999999998</v>
      </c>
      <c r="J37" s="45">
        <v>1.0953900000000001</v>
      </c>
      <c r="K37" s="45">
        <v>0.93949000000000005</v>
      </c>
      <c r="L37" s="45">
        <v>0.83799999999999997</v>
      </c>
      <c r="M37" s="45">
        <v>0.80434000000000005</v>
      </c>
      <c r="N37" s="45">
        <v>0.85621000000000003</v>
      </c>
      <c r="O37" s="45">
        <v>1.0447900000000001</v>
      </c>
      <c r="P37" s="45">
        <v>0.96697999999999995</v>
      </c>
      <c r="Q37" s="45">
        <v>0.99406000000000005</v>
      </c>
    </row>
    <row r="38" spans="1:17" ht="11.25" customHeight="1" x14ac:dyDescent="0.2">
      <c r="A38" s="44" t="s">
        <v>47</v>
      </c>
      <c r="B38" s="45">
        <v>63.583100000000002</v>
      </c>
      <c r="C38" s="45">
        <v>47.279260000000001</v>
      </c>
      <c r="D38" s="45">
        <v>54.817149999999998</v>
      </c>
      <c r="E38" s="45">
        <v>54.326630000000002</v>
      </c>
      <c r="F38" s="45">
        <v>86.066500000000005</v>
      </c>
      <c r="G38" s="45">
        <v>144.58607000000001</v>
      </c>
      <c r="H38" s="45">
        <v>95.847399999999993</v>
      </c>
      <c r="I38" s="45">
        <v>150.70031</v>
      </c>
      <c r="J38" s="45">
        <v>83.950059999999993</v>
      </c>
      <c r="K38" s="45">
        <v>99.090699999999998</v>
      </c>
      <c r="L38" s="45">
        <v>111.39033000000001</v>
      </c>
      <c r="M38" s="45">
        <v>101.71281999999999</v>
      </c>
      <c r="N38" s="45">
        <v>112.21978</v>
      </c>
      <c r="O38" s="45">
        <v>86.470349999999996</v>
      </c>
      <c r="P38" s="45">
        <v>122.2728</v>
      </c>
      <c r="Q38" s="45">
        <v>73.717370000000003</v>
      </c>
    </row>
    <row r="39" spans="1:17" ht="11.25" customHeight="1" x14ac:dyDescent="0.2">
      <c r="A39" s="46" t="s">
        <v>48</v>
      </c>
      <c r="B39" s="47">
        <v>322.04811000000001</v>
      </c>
      <c r="C39" s="47">
        <v>306.43511000000001</v>
      </c>
      <c r="D39" s="47">
        <v>362.51026999999999</v>
      </c>
      <c r="E39" s="47">
        <v>344.68430000000001</v>
      </c>
      <c r="F39" s="47">
        <v>456.81362999999999</v>
      </c>
      <c r="G39" s="47">
        <v>365.69011999999998</v>
      </c>
      <c r="H39" s="47">
        <v>644.94137999999998</v>
      </c>
      <c r="I39" s="47">
        <v>745.55042000000003</v>
      </c>
      <c r="J39" s="47">
        <v>759.17971999999997</v>
      </c>
      <c r="K39" s="47">
        <v>678.68296999999995</v>
      </c>
      <c r="L39" s="47">
        <v>667.37316999999996</v>
      </c>
      <c r="M39" s="47">
        <v>573.12199999999996</v>
      </c>
      <c r="N39" s="47">
        <v>1219.2345399999999</v>
      </c>
      <c r="O39" s="47">
        <v>1277.51091</v>
      </c>
      <c r="P39" s="47">
        <v>978.98946999999998</v>
      </c>
      <c r="Q39" s="47">
        <v>884.68128000000002</v>
      </c>
    </row>
    <row r="40" spans="1:17" ht="11.25" customHeight="1" x14ac:dyDescent="0.2">
      <c r="A40" s="46" t="s">
        <v>49</v>
      </c>
      <c r="B40" s="47">
        <v>2383.5581299999999</v>
      </c>
      <c r="C40" s="47">
        <v>2509.3421699999999</v>
      </c>
      <c r="D40" s="47">
        <v>2538.13526</v>
      </c>
      <c r="E40" s="47">
        <v>2673.0225399999999</v>
      </c>
      <c r="F40" s="47">
        <v>2775.5417600000001</v>
      </c>
      <c r="G40" s="47">
        <v>2713.0224600000001</v>
      </c>
      <c r="H40" s="47">
        <v>2433.2989600000001</v>
      </c>
      <c r="I40" s="47">
        <v>2754.48657</v>
      </c>
      <c r="J40" s="47">
        <v>2965.1974100000002</v>
      </c>
      <c r="K40" s="47">
        <v>3260.6486500000001</v>
      </c>
      <c r="L40" s="47">
        <v>3857.17193</v>
      </c>
      <c r="M40" s="47">
        <v>3732.2276299999999</v>
      </c>
      <c r="N40" s="47">
        <v>3800.7656099999999</v>
      </c>
      <c r="O40" s="47">
        <v>3733.2087099999999</v>
      </c>
      <c r="P40" s="47">
        <v>3731.2339499999998</v>
      </c>
      <c r="Q40" s="47">
        <v>3898.2921999999999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15417.920982065907</v>
      </c>
      <c r="C43" s="33">
        <f t="shared" si="0"/>
        <v>15667.064775153309</v>
      </c>
      <c r="D43" s="33">
        <f t="shared" si="0"/>
        <v>15093.572699508957</v>
      </c>
      <c r="E43" s="33">
        <f t="shared" si="0"/>
        <v>17047.885822903696</v>
      </c>
      <c r="F43" s="33">
        <f t="shared" si="0"/>
        <v>17540.247591011812</v>
      </c>
      <c r="G43" s="33">
        <f t="shared" si="0"/>
        <v>16932.838947575241</v>
      </c>
      <c r="H43" s="33">
        <f t="shared" si="0"/>
        <v>16151.960318445741</v>
      </c>
      <c r="I43" s="33">
        <f t="shared" si="0"/>
        <v>19196.244769789853</v>
      </c>
      <c r="J43" s="33">
        <f t="shared" si="0"/>
        <v>17893.788521814371</v>
      </c>
      <c r="K43" s="33">
        <f t="shared" si="0"/>
        <v>14004.667746418945</v>
      </c>
      <c r="L43" s="33">
        <f t="shared" si="0"/>
        <v>17709.62885318555</v>
      </c>
      <c r="M43" s="33">
        <f t="shared" si="0"/>
        <v>18403.898728669956</v>
      </c>
      <c r="N43" s="33">
        <f t="shared" si="0"/>
        <v>17225.089383163824</v>
      </c>
      <c r="O43" s="33">
        <f t="shared" si="0"/>
        <v>19771.536928741025</v>
      </c>
      <c r="P43" s="33">
        <f t="shared" si="0"/>
        <v>19209.63891100563</v>
      </c>
      <c r="Q43" s="33">
        <f t="shared" si="0"/>
        <v>15969.33535344787</v>
      </c>
    </row>
    <row r="44" spans="1:17" ht="11.25" customHeight="1" x14ac:dyDescent="0.2">
      <c r="A44" s="34" t="s">
        <v>34</v>
      </c>
      <c r="B44" s="35">
        <v>14786.861932065909</v>
      </c>
      <c r="C44" s="35">
        <v>15015.851955153308</v>
      </c>
      <c r="D44" s="35">
        <v>14623.030249508956</v>
      </c>
      <c r="E44" s="35">
        <v>16536.964712903697</v>
      </c>
      <c r="F44" s="35">
        <v>16910.664891011809</v>
      </c>
      <c r="G44" s="35">
        <v>16332.032817575242</v>
      </c>
      <c r="H44" s="35">
        <v>15534.915518445741</v>
      </c>
      <c r="I44" s="35">
        <v>18400.260489789853</v>
      </c>
      <c r="J44" s="35">
        <v>17075.03898181437</v>
      </c>
      <c r="K44" s="35">
        <v>13689.570606418945</v>
      </c>
      <c r="L44" s="35">
        <v>17343.723093185548</v>
      </c>
      <c r="M44" s="35">
        <v>17927.373468669957</v>
      </c>
      <c r="N44" s="35">
        <v>16509.343383163825</v>
      </c>
      <c r="O44" s="35">
        <v>18981.227858741026</v>
      </c>
      <c r="P44" s="35">
        <v>18712.997371005629</v>
      </c>
      <c r="Q44" s="35">
        <v>15673.040833447869</v>
      </c>
    </row>
    <row r="45" spans="1:17" ht="11.25" customHeight="1" x14ac:dyDescent="0.2">
      <c r="A45" s="36" t="s">
        <v>32</v>
      </c>
      <c r="B45" s="37">
        <v>11529.777244647887</v>
      </c>
      <c r="C45" s="37">
        <v>11108.838170781255</v>
      </c>
      <c r="D45" s="37">
        <v>10957.012900588083</v>
      </c>
      <c r="E45" s="37">
        <v>12720.815083285925</v>
      </c>
      <c r="F45" s="37">
        <v>13006.602479443103</v>
      </c>
      <c r="G45" s="37">
        <v>12218.608500320872</v>
      </c>
      <c r="H45" s="37">
        <v>11406.218099358279</v>
      </c>
      <c r="I45" s="37">
        <v>13825.062623202157</v>
      </c>
      <c r="J45" s="37">
        <v>12747.506705331838</v>
      </c>
      <c r="K45" s="37">
        <v>10118.922570687242</v>
      </c>
      <c r="L45" s="37">
        <v>13647.86089834976</v>
      </c>
      <c r="M45" s="37">
        <v>13991.054601840475</v>
      </c>
      <c r="N45" s="37">
        <v>12592.637775425239</v>
      </c>
      <c r="O45" s="37">
        <v>14922.440490646351</v>
      </c>
      <c r="P45" s="37">
        <v>14795.298627490145</v>
      </c>
      <c r="Q45" s="37">
        <v>11932.211559772741</v>
      </c>
    </row>
    <row r="46" spans="1:17" ht="11.25" customHeight="1" x14ac:dyDescent="0.2">
      <c r="A46" s="38" t="s">
        <v>29</v>
      </c>
      <c r="B46" s="39">
        <v>11411.535559845919</v>
      </c>
      <c r="C46" s="39">
        <v>10972.403810592841</v>
      </c>
      <c r="D46" s="39">
        <v>10787.217690485522</v>
      </c>
      <c r="E46" s="39">
        <v>12526.760957783043</v>
      </c>
      <c r="F46" s="39">
        <v>12840.988220841493</v>
      </c>
      <c r="G46" s="39">
        <v>12040.482000320873</v>
      </c>
      <c r="H46" s="39">
        <v>11255.274753757383</v>
      </c>
      <c r="I46" s="39">
        <v>13619.57334972912</v>
      </c>
      <c r="J46" s="39">
        <v>12604.341172731842</v>
      </c>
      <c r="K46" s="39">
        <v>10000.846437087243</v>
      </c>
      <c r="L46" s="39">
        <v>13549.720998349758</v>
      </c>
      <c r="M46" s="39">
        <v>13812.770301840475</v>
      </c>
      <c r="N46" s="39">
        <v>12443.475975425241</v>
      </c>
      <c r="O46" s="39">
        <v>14703.409862420547</v>
      </c>
      <c r="P46" s="39">
        <v>14598.998799999985</v>
      </c>
      <c r="Q46" s="39">
        <v>11751.675102829047</v>
      </c>
    </row>
    <row r="47" spans="1:17" ht="11.25" customHeight="1" x14ac:dyDescent="0.2">
      <c r="A47" s="50" t="s">
        <v>84</v>
      </c>
      <c r="B47" s="51">
        <v>10317.292283560388</v>
      </c>
      <c r="C47" s="51">
        <v>9958.1679013286903</v>
      </c>
      <c r="D47" s="51">
        <v>9627.82349364119</v>
      </c>
      <c r="E47" s="51">
        <v>11239.831618321179</v>
      </c>
      <c r="F47" s="51">
        <v>11785.415757801838</v>
      </c>
      <c r="G47" s="51">
        <v>11011.321367161248</v>
      </c>
      <c r="H47" s="51">
        <v>10195.003087566878</v>
      </c>
      <c r="I47" s="51">
        <v>12475.407979803564</v>
      </c>
      <c r="J47" s="51">
        <v>11428.332773064552</v>
      </c>
      <c r="K47" s="51">
        <v>9116.7243676202543</v>
      </c>
      <c r="L47" s="51">
        <v>12584.019946205304</v>
      </c>
      <c r="M47" s="51">
        <v>13030.695311595275</v>
      </c>
      <c r="N47" s="51">
        <v>11542.161156735321</v>
      </c>
      <c r="O47" s="51">
        <v>14009.941256932871</v>
      </c>
      <c r="P47" s="51">
        <v>14003.488499999985</v>
      </c>
      <c r="Q47" s="51">
        <v>11170.805507014124</v>
      </c>
    </row>
    <row r="48" spans="1:17" ht="11.25" customHeight="1" x14ac:dyDescent="0.2">
      <c r="A48" s="50" t="s">
        <v>85</v>
      </c>
      <c r="B48" s="51">
        <v>75.734857272823405</v>
      </c>
      <c r="C48" s="51">
        <v>85.232170815768001</v>
      </c>
      <c r="D48" s="51">
        <v>86.08129597497603</v>
      </c>
      <c r="E48" s="51">
        <v>77.697651046284022</v>
      </c>
      <c r="F48" s="51">
        <v>61.196161024260029</v>
      </c>
      <c r="G48" s="51">
        <v>56.361511859351864</v>
      </c>
      <c r="H48" s="51">
        <v>44.923230549503998</v>
      </c>
      <c r="I48" s="51">
        <v>78.865478352251955</v>
      </c>
      <c r="J48" s="51">
        <v>75.224780218944005</v>
      </c>
      <c r="K48" s="51">
        <v>57.314401349543999</v>
      </c>
      <c r="L48" s="51">
        <v>44.403928448908133</v>
      </c>
      <c r="M48" s="51">
        <v>40.548838825321837</v>
      </c>
      <c r="N48" s="51">
        <v>24.687061473940268</v>
      </c>
      <c r="O48" s="51">
        <v>21.283888422235314</v>
      </c>
      <c r="P48" s="51">
        <v>4.0391999999999983</v>
      </c>
      <c r="Q48" s="51">
        <v>78.993693783268199</v>
      </c>
    </row>
    <row r="49" spans="1:17" ht="11.25" customHeight="1" x14ac:dyDescent="0.2">
      <c r="A49" s="50" t="s">
        <v>86</v>
      </c>
      <c r="B49" s="51">
        <v>1018.5084190127088</v>
      </c>
      <c r="C49" s="51">
        <v>929.00373844838407</v>
      </c>
      <c r="D49" s="51">
        <v>1073.3129008693559</v>
      </c>
      <c r="E49" s="51">
        <v>1209.2316884155803</v>
      </c>
      <c r="F49" s="51">
        <v>994.37630201539241</v>
      </c>
      <c r="G49" s="51">
        <v>972.79912130027128</v>
      </c>
      <c r="H49" s="51">
        <v>1015.348435641</v>
      </c>
      <c r="I49" s="51">
        <v>1065.2998915733042</v>
      </c>
      <c r="J49" s="51">
        <v>1100.7836194483434</v>
      </c>
      <c r="K49" s="51">
        <v>826.80766811744411</v>
      </c>
      <c r="L49" s="51">
        <v>921.29712369554716</v>
      </c>
      <c r="M49" s="51">
        <v>741.52615141988008</v>
      </c>
      <c r="N49" s="51">
        <v>876.62775721597814</v>
      </c>
      <c r="O49" s="51">
        <v>672.18471706543983</v>
      </c>
      <c r="P49" s="51">
        <v>591.47110000000009</v>
      </c>
      <c r="Q49" s="51">
        <v>501.87590203165405</v>
      </c>
    </row>
    <row r="50" spans="1:17" ht="11.25" customHeight="1" x14ac:dyDescent="0.2">
      <c r="A50" s="38" t="s">
        <v>30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118.24168480196484</v>
      </c>
      <c r="C51" s="39">
        <v>136.434360188412</v>
      </c>
      <c r="D51" s="39">
        <v>169.79521010255993</v>
      </c>
      <c r="E51" s="39">
        <v>194.05412550288008</v>
      </c>
      <c r="F51" s="39">
        <v>165.61425860161199</v>
      </c>
      <c r="G51" s="39">
        <v>178.12650000000014</v>
      </c>
      <c r="H51" s="39">
        <v>150.9433456008959</v>
      </c>
      <c r="I51" s="39">
        <v>205.48927347303601</v>
      </c>
      <c r="J51" s="39">
        <v>143.16553260000001</v>
      </c>
      <c r="K51" s="39">
        <v>118.07613360000001</v>
      </c>
      <c r="L51" s="39">
        <v>98.13989999999994</v>
      </c>
      <c r="M51" s="39">
        <v>178.28429999999997</v>
      </c>
      <c r="N51" s="39">
        <v>149.16180000000006</v>
      </c>
      <c r="O51" s="39">
        <v>219.03062822580623</v>
      </c>
      <c r="P51" s="39">
        <v>196.29982749015994</v>
      </c>
      <c r="Q51" s="39">
        <v>180.53645694369439</v>
      </c>
    </row>
    <row r="52" spans="1:17" ht="11.25" customHeight="1" x14ac:dyDescent="0.2">
      <c r="A52" s="40" t="s">
        <v>87</v>
      </c>
      <c r="B52" s="37">
        <v>913.47629140779668</v>
      </c>
      <c r="C52" s="37">
        <v>1092.6168033232084</v>
      </c>
      <c r="D52" s="37">
        <v>778.62562508260658</v>
      </c>
      <c r="E52" s="37">
        <v>947.63595425295603</v>
      </c>
      <c r="F52" s="37">
        <v>984.29497420528799</v>
      </c>
      <c r="G52" s="37">
        <v>1055.7117028223106</v>
      </c>
      <c r="H52" s="37">
        <v>1045.1040049865524</v>
      </c>
      <c r="I52" s="37">
        <v>1343.061599882941</v>
      </c>
      <c r="J52" s="37">
        <v>1225.1726373862793</v>
      </c>
      <c r="K52" s="37">
        <v>779.16988534345182</v>
      </c>
      <c r="L52" s="37">
        <v>762.42430941503903</v>
      </c>
      <c r="M52" s="37">
        <v>932.0867641228017</v>
      </c>
      <c r="N52" s="37">
        <v>853.09421561400086</v>
      </c>
      <c r="O52" s="37">
        <v>1077.5764832957466</v>
      </c>
      <c r="P52" s="37">
        <v>809.69233909210959</v>
      </c>
      <c r="Q52" s="37">
        <v>609.35230449519406</v>
      </c>
    </row>
    <row r="53" spans="1:17" ht="11.25" customHeight="1" x14ac:dyDescent="0.2">
      <c r="A53" s="38" t="s">
        <v>36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</row>
    <row r="54" spans="1:17" ht="11.25" customHeight="1" x14ac:dyDescent="0.2">
      <c r="A54" s="38" t="s">
        <v>37</v>
      </c>
      <c r="B54" s="39">
        <v>0.22437440784967291</v>
      </c>
      <c r="C54" s="39">
        <v>0.73963548252009526</v>
      </c>
      <c r="D54" s="39">
        <v>1.6448140225440073</v>
      </c>
      <c r="E54" s="39">
        <v>3.8791018940759474</v>
      </c>
      <c r="F54" s="39">
        <v>1.9476676240559578</v>
      </c>
      <c r="G54" s="39">
        <v>2.243979408206823</v>
      </c>
      <c r="H54" s="39">
        <v>8.5773291018482567</v>
      </c>
      <c r="I54" s="39">
        <v>6.6484188860764792</v>
      </c>
      <c r="J54" s="39">
        <v>3.7567798428600443</v>
      </c>
      <c r="K54" s="39">
        <v>6.4971578826000211</v>
      </c>
      <c r="L54" s="39">
        <v>5.8659905597416113</v>
      </c>
      <c r="M54" s="39">
        <v>2.778085138241249</v>
      </c>
      <c r="N54" s="39">
        <v>7.238095748077761</v>
      </c>
      <c r="O54" s="39">
        <v>5.8447621218549157</v>
      </c>
      <c r="P54" s="39">
        <v>5.8484662467617969</v>
      </c>
      <c r="Q54" s="39">
        <v>2.33043070067973</v>
      </c>
    </row>
    <row r="55" spans="1:17" ht="11.25" customHeight="1" x14ac:dyDescent="0.2">
      <c r="A55" s="38" t="s">
        <v>38</v>
      </c>
      <c r="B55" s="39">
        <v>110.36772052929688</v>
      </c>
      <c r="C55" s="39">
        <v>113.64815101820402</v>
      </c>
      <c r="D55" s="39">
        <v>59.151983933951513</v>
      </c>
      <c r="E55" s="39">
        <v>163.39378063867255</v>
      </c>
      <c r="F55" s="39">
        <v>141.57879083323172</v>
      </c>
      <c r="G55" s="39">
        <v>141.24396388932954</v>
      </c>
      <c r="H55" s="39">
        <v>142.54142662998001</v>
      </c>
      <c r="I55" s="39">
        <v>149.49293625792038</v>
      </c>
      <c r="J55" s="39">
        <v>145.2038400060481</v>
      </c>
      <c r="K55" s="39">
        <v>24.545203760159879</v>
      </c>
      <c r="L55" s="39">
        <v>31.532091734215172</v>
      </c>
      <c r="M55" s="39">
        <v>23.105171108419217</v>
      </c>
      <c r="N55" s="39">
        <v>33.026024740726982</v>
      </c>
      <c r="O55" s="39">
        <v>88.567758041341776</v>
      </c>
      <c r="P55" s="39">
        <v>15.08911500160298</v>
      </c>
      <c r="Q55" s="39">
        <v>35.352677317190654</v>
      </c>
    </row>
    <row r="56" spans="1:17" ht="11.25" customHeight="1" x14ac:dyDescent="0.2">
      <c r="A56" s="38" t="s">
        <v>39</v>
      </c>
      <c r="B56" s="39">
        <v>383.56063282574775</v>
      </c>
      <c r="C56" s="39">
        <v>523.06719744423629</v>
      </c>
      <c r="D56" s="39">
        <v>280.25224006420706</v>
      </c>
      <c r="E56" s="39">
        <v>239.5209554687155</v>
      </c>
      <c r="F56" s="39">
        <v>343.29200537984428</v>
      </c>
      <c r="G56" s="39">
        <v>432.02105828406832</v>
      </c>
      <c r="H56" s="39">
        <v>420.90543023558399</v>
      </c>
      <c r="I56" s="39">
        <v>717.58857041326803</v>
      </c>
      <c r="J56" s="39">
        <v>705.41277848607535</v>
      </c>
      <c r="K56" s="39">
        <v>417.45634435371602</v>
      </c>
      <c r="L56" s="39">
        <v>351.09917559843586</v>
      </c>
      <c r="M56" s="39">
        <v>521.09243453879708</v>
      </c>
      <c r="N56" s="39">
        <v>411.24904061788061</v>
      </c>
      <c r="O56" s="39">
        <v>583.81208188976666</v>
      </c>
      <c r="P56" s="39">
        <v>426.92444182236119</v>
      </c>
      <c r="Q56" s="39">
        <v>212.9710265099431</v>
      </c>
    </row>
    <row r="57" spans="1:17" ht="11.25" customHeight="1" x14ac:dyDescent="0.2">
      <c r="A57" s="38" t="s">
        <v>88</v>
      </c>
      <c r="B57" s="39">
        <v>39.517426419612896</v>
      </c>
      <c r="C57" s="39">
        <v>34.651128475980002</v>
      </c>
      <c r="D57" s="39">
        <v>35.345646876096005</v>
      </c>
      <c r="E57" s="39">
        <v>75.937000744403875</v>
      </c>
      <c r="F57" s="39">
        <v>46.053400687704006</v>
      </c>
      <c r="G57" s="39">
        <v>39.127841296942016</v>
      </c>
      <c r="H57" s="39">
        <v>45.404937129456002</v>
      </c>
      <c r="I57" s="39">
        <v>49.091140963944007</v>
      </c>
      <c r="J57" s="39">
        <v>48.194123041404005</v>
      </c>
      <c r="K57" s="39">
        <v>53.531661755700007</v>
      </c>
      <c r="L57" s="39">
        <v>70.741963158089121</v>
      </c>
      <c r="M57" s="39">
        <v>68.858630235414722</v>
      </c>
      <c r="N57" s="39">
        <v>61.996366906555942</v>
      </c>
      <c r="O57" s="39">
        <v>60.880634461543515</v>
      </c>
      <c r="P57" s="39">
        <v>49.619520950825027</v>
      </c>
      <c r="Q57" s="39">
        <v>48.265159331720575</v>
      </c>
    </row>
    <row r="58" spans="1:17" ht="11.25" customHeight="1" x14ac:dyDescent="0.2">
      <c r="A58" s="38" t="s">
        <v>89</v>
      </c>
      <c r="B58" s="39">
        <v>172.5899897249694</v>
      </c>
      <c r="C58" s="39">
        <v>176.85012092075999</v>
      </c>
      <c r="D58" s="39">
        <v>172.44728631129601</v>
      </c>
      <c r="E58" s="39">
        <v>109.62478845025203</v>
      </c>
      <c r="F58" s="39">
        <v>134.40871688940001</v>
      </c>
      <c r="G58" s="39">
        <v>134.10599740043546</v>
      </c>
      <c r="H58" s="39">
        <v>115.82115071101202</v>
      </c>
      <c r="I58" s="39">
        <v>117.15997140885602</v>
      </c>
      <c r="J58" s="39">
        <v>103.10558681444401</v>
      </c>
      <c r="K58" s="39">
        <v>94.76481576445201</v>
      </c>
      <c r="L58" s="39">
        <v>107.70576680401936</v>
      </c>
      <c r="M58" s="39">
        <v>85.308146314892753</v>
      </c>
      <c r="N58" s="39">
        <v>76.66764179288468</v>
      </c>
      <c r="O58" s="39">
        <v>93.962158854603473</v>
      </c>
      <c r="P58" s="39">
        <v>86.181248442587815</v>
      </c>
      <c r="Q58" s="39">
        <v>86.405662719993217</v>
      </c>
    </row>
    <row r="59" spans="1:17" ht="11.25" customHeight="1" x14ac:dyDescent="0.2">
      <c r="A59" s="38" t="s">
        <v>33</v>
      </c>
      <c r="B59" s="39">
        <v>207.21614750032006</v>
      </c>
      <c r="C59" s="39">
        <v>243.66056998150793</v>
      </c>
      <c r="D59" s="39">
        <v>229.78365387451197</v>
      </c>
      <c r="E59" s="39">
        <v>355.28032705683609</v>
      </c>
      <c r="F59" s="39">
        <v>317.01439279105205</v>
      </c>
      <c r="G59" s="39">
        <v>306.96886254332844</v>
      </c>
      <c r="H59" s="39">
        <v>311.85373117867209</v>
      </c>
      <c r="I59" s="39">
        <v>303.080561952876</v>
      </c>
      <c r="J59" s="39">
        <v>219.49952919544785</v>
      </c>
      <c r="K59" s="39">
        <v>182.37470182682387</v>
      </c>
      <c r="L59" s="39">
        <v>195.47932156053787</v>
      </c>
      <c r="M59" s="39">
        <v>230.94429678703671</v>
      </c>
      <c r="N59" s="39">
        <v>262.91704580787496</v>
      </c>
      <c r="O59" s="39">
        <v>244.50908792663631</v>
      </c>
      <c r="P59" s="39">
        <v>226.02954662797083</v>
      </c>
      <c r="Q59" s="39">
        <v>224.02734791566684</v>
      </c>
    </row>
    <row r="60" spans="1:17" ht="11.25" customHeight="1" x14ac:dyDescent="0.2">
      <c r="A60" s="40" t="s">
        <v>90</v>
      </c>
      <c r="B60" s="37">
        <v>612.66552632317973</v>
      </c>
      <c r="C60" s="37">
        <v>778.41746375054413</v>
      </c>
      <c r="D60" s="37">
        <v>725.7275521895881</v>
      </c>
      <c r="E60" s="37">
        <v>788.79233556115219</v>
      </c>
      <c r="F60" s="37">
        <v>770.14331343896401</v>
      </c>
      <c r="G60" s="37">
        <v>751.10838196923282</v>
      </c>
      <c r="H60" s="37">
        <v>655.82968781037607</v>
      </c>
      <c r="I60" s="37">
        <v>619.27148508094808</v>
      </c>
      <c r="J60" s="37">
        <v>630.755301419136</v>
      </c>
      <c r="K60" s="37">
        <v>573.46392211048794</v>
      </c>
      <c r="L60" s="37">
        <v>582.41445525467816</v>
      </c>
      <c r="M60" s="37">
        <v>672.81546507365272</v>
      </c>
      <c r="N60" s="37">
        <v>696.23892172346359</v>
      </c>
      <c r="O60" s="37">
        <v>692.96837965319855</v>
      </c>
      <c r="P60" s="37">
        <v>771.65502463850316</v>
      </c>
      <c r="Q60" s="37">
        <v>772.68298267206592</v>
      </c>
    </row>
    <row r="61" spans="1:17" ht="11.25" customHeight="1" x14ac:dyDescent="0.2">
      <c r="A61" s="38" t="s">
        <v>91</v>
      </c>
      <c r="B61" s="39">
        <v>295.32028238843321</v>
      </c>
      <c r="C61" s="39">
        <v>267.50230714512003</v>
      </c>
      <c r="D61" s="39">
        <v>248.30976423470406</v>
      </c>
      <c r="E61" s="39">
        <v>212.23569412648803</v>
      </c>
      <c r="F61" s="39">
        <v>231.40610481661201</v>
      </c>
      <c r="G61" s="39">
        <v>233.35802263403855</v>
      </c>
      <c r="H61" s="39">
        <v>216.46823558637604</v>
      </c>
      <c r="I61" s="39">
        <v>188.53344497782803</v>
      </c>
      <c r="J61" s="39">
        <v>201.56033672658003</v>
      </c>
      <c r="K61" s="39">
        <v>175.98268776437999</v>
      </c>
      <c r="L61" s="39">
        <v>192.49429844080208</v>
      </c>
      <c r="M61" s="39">
        <v>197.55573866691145</v>
      </c>
      <c r="N61" s="39">
        <v>200.80179548223128</v>
      </c>
      <c r="O61" s="39">
        <v>190.35703783393882</v>
      </c>
      <c r="P61" s="39">
        <v>185.81717629673426</v>
      </c>
      <c r="Q61" s="39">
        <v>167.86324594813431</v>
      </c>
    </row>
    <row r="62" spans="1:17" ht="11.25" customHeight="1" x14ac:dyDescent="0.2">
      <c r="A62" s="38" t="s">
        <v>92</v>
      </c>
      <c r="B62" s="39">
        <v>216.86151222781965</v>
      </c>
      <c r="C62" s="39">
        <v>283.58477330526006</v>
      </c>
      <c r="D62" s="39">
        <v>220.775024710764</v>
      </c>
      <c r="E62" s="39">
        <v>300.69248785131606</v>
      </c>
      <c r="F62" s="39">
        <v>290.38007870056799</v>
      </c>
      <c r="G62" s="39">
        <v>277.55932652562933</v>
      </c>
      <c r="H62" s="39">
        <v>231.96601788980402</v>
      </c>
      <c r="I62" s="39">
        <v>211.88312286112802</v>
      </c>
      <c r="J62" s="39">
        <v>204.73291155704402</v>
      </c>
      <c r="K62" s="39">
        <v>182.25742570696795</v>
      </c>
      <c r="L62" s="39">
        <v>170.18885480210778</v>
      </c>
      <c r="M62" s="39">
        <v>211.35156236886942</v>
      </c>
      <c r="N62" s="39">
        <v>225.60402733047124</v>
      </c>
      <c r="O62" s="39">
        <v>238.24473570460003</v>
      </c>
      <c r="P62" s="39">
        <v>259.93483823037047</v>
      </c>
      <c r="Q62" s="39">
        <v>271.58152994011891</v>
      </c>
    </row>
    <row r="63" spans="1:17" ht="11.25" customHeight="1" x14ac:dyDescent="0.2">
      <c r="A63" s="38" t="s">
        <v>93</v>
      </c>
      <c r="B63" s="39">
        <v>100.48373170692683</v>
      </c>
      <c r="C63" s="39">
        <v>227.33038330016404</v>
      </c>
      <c r="D63" s="39">
        <v>256.64276324411998</v>
      </c>
      <c r="E63" s="39">
        <v>275.86415358334801</v>
      </c>
      <c r="F63" s="39">
        <v>248.35712992178404</v>
      </c>
      <c r="G63" s="39">
        <v>240.19103280956494</v>
      </c>
      <c r="H63" s="39">
        <v>207.39543433419598</v>
      </c>
      <c r="I63" s="39">
        <v>218.85491724199204</v>
      </c>
      <c r="J63" s="39">
        <v>224.46205313551201</v>
      </c>
      <c r="K63" s="39">
        <v>215.22380863914</v>
      </c>
      <c r="L63" s="39">
        <v>219.73130201176835</v>
      </c>
      <c r="M63" s="39">
        <v>263.90816403787187</v>
      </c>
      <c r="N63" s="39">
        <v>269.83309891076107</v>
      </c>
      <c r="O63" s="39">
        <v>264.3666061146597</v>
      </c>
      <c r="P63" s="39">
        <v>325.90301011139849</v>
      </c>
      <c r="Q63" s="39">
        <v>333.2382067838127</v>
      </c>
    </row>
    <row r="64" spans="1:17" ht="11.25" customHeight="1" x14ac:dyDescent="0.2">
      <c r="A64" s="40" t="s">
        <v>94</v>
      </c>
      <c r="B64" s="37">
        <v>1730.8944796870474</v>
      </c>
      <c r="C64" s="37">
        <v>2035.927567298304</v>
      </c>
      <c r="D64" s="37">
        <v>2161.6206616486797</v>
      </c>
      <c r="E64" s="37">
        <v>2079.6733898036641</v>
      </c>
      <c r="F64" s="37">
        <v>2149.5675439244519</v>
      </c>
      <c r="G64" s="37">
        <v>2306.5458724628229</v>
      </c>
      <c r="H64" s="37">
        <v>2427.7046462905328</v>
      </c>
      <c r="I64" s="37">
        <v>2612.8060116238089</v>
      </c>
      <c r="J64" s="37">
        <v>2471.5480176771121</v>
      </c>
      <c r="K64" s="37">
        <v>2217.9759782777642</v>
      </c>
      <c r="L64" s="37">
        <v>2350.9823701660739</v>
      </c>
      <c r="M64" s="37">
        <v>2331.3796176330266</v>
      </c>
      <c r="N64" s="37">
        <v>2367.3339504011205</v>
      </c>
      <c r="O64" s="37">
        <v>2288.2027951457276</v>
      </c>
      <c r="P64" s="37">
        <v>2336.3203397848702</v>
      </c>
      <c r="Q64" s="37">
        <v>2358.7663865078675</v>
      </c>
    </row>
    <row r="65" spans="1:17" ht="11.25" customHeight="1" x14ac:dyDescent="0.2">
      <c r="A65" s="38" t="s">
        <v>95</v>
      </c>
      <c r="B65" s="39">
        <v>1507.1021884520774</v>
      </c>
      <c r="C65" s="39">
        <v>1837.1015792845201</v>
      </c>
      <c r="D65" s="39">
        <v>1905.922896259608</v>
      </c>
      <c r="E65" s="39">
        <v>1849.0136621805361</v>
      </c>
      <c r="F65" s="39">
        <v>1910.4906344347439</v>
      </c>
      <c r="G65" s="39">
        <v>2002.3611172990891</v>
      </c>
      <c r="H65" s="39">
        <v>2156.6625375330004</v>
      </c>
      <c r="I65" s="39">
        <v>2289.7703632855323</v>
      </c>
      <c r="J65" s="39">
        <v>2238.2649349583039</v>
      </c>
      <c r="K65" s="39">
        <v>1980.9856117726204</v>
      </c>
      <c r="L65" s="39">
        <v>2054.8156990020116</v>
      </c>
      <c r="M65" s="39">
        <v>2103.9996755788629</v>
      </c>
      <c r="N65" s="39">
        <v>2146.3841311517676</v>
      </c>
      <c r="O65" s="39">
        <v>2107.6712839357001</v>
      </c>
      <c r="P65" s="39">
        <v>2121.7335083250173</v>
      </c>
      <c r="Q65" s="39">
        <v>2187.4137567870293</v>
      </c>
    </row>
    <row r="66" spans="1:17" ht="11.25" customHeight="1" x14ac:dyDescent="0.2">
      <c r="A66" s="38" t="s">
        <v>96</v>
      </c>
      <c r="B66" s="39">
        <v>136.64811693931273</v>
      </c>
      <c r="C66" s="39">
        <v>126.909497956644</v>
      </c>
      <c r="D66" s="39">
        <v>161.93794687761601</v>
      </c>
      <c r="E66" s="39">
        <v>143.22949283635199</v>
      </c>
      <c r="F66" s="39">
        <v>124.10419780512001</v>
      </c>
      <c r="G66" s="39">
        <v>133.5286663893001</v>
      </c>
      <c r="H66" s="39">
        <v>139.91136285718801</v>
      </c>
      <c r="I66" s="39">
        <v>117.611393692104</v>
      </c>
      <c r="J66" s="39">
        <v>82.803030360804001</v>
      </c>
      <c r="K66" s="39">
        <v>109.813960425312</v>
      </c>
      <c r="L66" s="39">
        <v>156.72572835832707</v>
      </c>
      <c r="M66" s="39">
        <v>106.55236776617214</v>
      </c>
      <c r="N66" s="39">
        <v>94.033887710312257</v>
      </c>
      <c r="O66" s="39">
        <v>81.442425314196768</v>
      </c>
      <c r="P66" s="39">
        <v>62.687311666695607</v>
      </c>
      <c r="Q66" s="39">
        <v>59.508608519223628</v>
      </c>
    </row>
    <row r="67" spans="1:17" ht="11.25" customHeight="1" x14ac:dyDescent="0.2">
      <c r="A67" s="38" t="s">
        <v>97</v>
      </c>
      <c r="B67" s="39">
        <v>61.833320131940376</v>
      </c>
      <c r="C67" s="39">
        <v>46.353915082188003</v>
      </c>
      <c r="D67" s="39">
        <v>55.695566797812006</v>
      </c>
      <c r="E67" s="39">
        <v>55.68301380844801</v>
      </c>
      <c r="F67" s="39">
        <v>86.454352415376022</v>
      </c>
      <c r="G67" s="39">
        <v>142.1596999999999</v>
      </c>
      <c r="H67" s="39">
        <v>96.075336960000016</v>
      </c>
      <c r="I67" s="39">
        <v>151.42851688345203</v>
      </c>
      <c r="J67" s="39">
        <v>83.671574317092009</v>
      </c>
      <c r="K67" s="39">
        <v>99.039172680000007</v>
      </c>
      <c r="L67" s="39">
        <v>111.30272471490092</v>
      </c>
      <c r="M67" s="39">
        <v>105.11888029186579</v>
      </c>
      <c r="N67" s="39">
        <v>111.30120000000009</v>
      </c>
      <c r="O67" s="39">
        <v>86.565582295357316</v>
      </c>
      <c r="P67" s="39">
        <v>123.66800000000001</v>
      </c>
      <c r="Q67" s="39">
        <v>74.19981936999524</v>
      </c>
    </row>
    <row r="68" spans="1:17" ht="11.25" customHeight="1" x14ac:dyDescent="0.2">
      <c r="A68" s="38" t="s">
        <v>98</v>
      </c>
      <c r="B68" s="39">
        <v>3.0799661352391308</v>
      </c>
      <c r="C68" s="39">
        <v>3.2234843088000003</v>
      </c>
      <c r="D68" s="39">
        <v>3.0105801278280002</v>
      </c>
      <c r="E68" s="39">
        <v>3.2233963860000001</v>
      </c>
      <c r="F68" s="39">
        <v>3.0770049240000006</v>
      </c>
      <c r="G68" s="39">
        <v>3.0799999999999939</v>
      </c>
      <c r="H68" s="39">
        <v>0</v>
      </c>
      <c r="I68" s="39">
        <v>0</v>
      </c>
      <c r="J68" s="39">
        <v>3.2236601544000001</v>
      </c>
      <c r="K68" s="39">
        <v>3.0103092000000005</v>
      </c>
      <c r="L68" s="39">
        <v>3.0917423531916821</v>
      </c>
      <c r="M68" s="39">
        <v>0</v>
      </c>
      <c r="N68" s="39">
        <v>3.0916999999999928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22.230888028477718</v>
      </c>
      <c r="C69" s="39">
        <v>22.339090666152</v>
      </c>
      <c r="D69" s="39">
        <v>35.053671585815998</v>
      </c>
      <c r="E69" s="39">
        <v>28.523824592328001</v>
      </c>
      <c r="F69" s="39">
        <v>25.441354345212002</v>
      </c>
      <c r="G69" s="39">
        <v>25.416388774433901</v>
      </c>
      <c r="H69" s="39">
        <v>35.055408940344002</v>
      </c>
      <c r="I69" s="39">
        <v>53.995737762719997</v>
      </c>
      <c r="J69" s="39">
        <v>63.584817886511999</v>
      </c>
      <c r="K69" s="39">
        <v>25.126924199832001</v>
      </c>
      <c r="L69" s="39">
        <v>25.046475737642801</v>
      </c>
      <c r="M69" s="39">
        <v>15.708693996125511</v>
      </c>
      <c r="N69" s="39">
        <v>12.523031539040806</v>
      </c>
      <c r="O69" s="39">
        <v>12.523503600473408</v>
      </c>
      <c r="P69" s="39">
        <v>28.231519793157194</v>
      </c>
      <c r="Q69" s="39">
        <v>37.644201831619085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4.8390000000000002E-2</v>
      </c>
      <c r="C71" s="53">
        <v>5.1950000000000003E-2</v>
      </c>
      <c r="D71" s="53">
        <v>4.351E-2</v>
      </c>
      <c r="E71" s="53">
        <v>4.795E-2</v>
      </c>
      <c r="F71" s="53">
        <v>5.6579999999999998E-2</v>
      </c>
      <c r="G71" s="53">
        <v>5.8360000000000002E-2</v>
      </c>
      <c r="H71" s="53">
        <v>5.9080000000000001E-2</v>
      </c>
      <c r="I71" s="53">
        <v>5.8770000000000003E-2</v>
      </c>
      <c r="J71" s="53">
        <v>5.6320000000000002E-2</v>
      </c>
      <c r="K71" s="53">
        <v>3.8249999999999999E-2</v>
      </c>
      <c r="L71" s="53">
        <v>4.1059999999999999E-2</v>
      </c>
      <c r="M71" s="53">
        <v>3.7019999999999997E-2</v>
      </c>
      <c r="N71" s="53">
        <v>3.8519999999999999E-2</v>
      </c>
      <c r="O71" s="53">
        <v>3.9710000000000002E-2</v>
      </c>
      <c r="P71" s="53">
        <v>3.1040000000000002E-2</v>
      </c>
      <c r="Q71" s="53">
        <v>2.76E-2</v>
      </c>
    </row>
    <row r="72" spans="1:17" ht="11.25" customHeight="1" x14ac:dyDescent="0.2">
      <c r="A72" s="42" t="s">
        <v>55</v>
      </c>
      <c r="B72" s="43">
        <f t="shared" ref="B72:Q72" si="1">SUM(B73:B77)</f>
        <v>608.39360999999997</v>
      </c>
      <c r="C72" s="43">
        <f t="shared" si="1"/>
        <v>627.73156000000006</v>
      </c>
      <c r="D72" s="43">
        <f t="shared" si="1"/>
        <v>449.05557999999996</v>
      </c>
      <c r="E72" s="43">
        <f t="shared" si="1"/>
        <v>491.04031000000003</v>
      </c>
      <c r="F72" s="43">
        <f t="shared" si="1"/>
        <v>615.10609999999997</v>
      </c>
      <c r="G72" s="43">
        <f t="shared" si="1"/>
        <v>584.50423000000001</v>
      </c>
      <c r="H72" s="43">
        <f t="shared" si="1"/>
        <v>603.35226999999998</v>
      </c>
      <c r="I72" s="43">
        <f t="shared" si="1"/>
        <v>781.87579999999991</v>
      </c>
      <c r="J72" s="43">
        <f t="shared" si="1"/>
        <v>807.90939000000003</v>
      </c>
      <c r="K72" s="43">
        <f t="shared" si="1"/>
        <v>312.73567000000003</v>
      </c>
      <c r="L72" s="43">
        <f t="shared" si="1"/>
        <v>355.69318999999996</v>
      </c>
      <c r="M72" s="43">
        <f t="shared" si="1"/>
        <v>470.65828999999997</v>
      </c>
      <c r="N72" s="43">
        <f t="shared" si="1"/>
        <v>705.15356999999995</v>
      </c>
      <c r="O72" s="43">
        <f t="shared" si="1"/>
        <v>782.79274999999996</v>
      </c>
      <c r="P72" s="43">
        <f t="shared" si="1"/>
        <v>484.91495000000003</v>
      </c>
      <c r="Q72" s="43">
        <f t="shared" si="1"/>
        <v>284.05916999999999</v>
      </c>
    </row>
    <row r="73" spans="1:17" ht="11.25" customHeight="1" x14ac:dyDescent="0.2">
      <c r="A73" s="54" t="s">
        <v>36</v>
      </c>
      <c r="B73" s="39">
        <v>0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180.77708000000001</v>
      </c>
      <c r="C75" s="39">
        <v>195.35378</v>
      </c>
      <c r="D75" s="39">
        <v>31.325679999999998</v>
      </c>
      <c r="E75" s="39">
        <v>92.174710000000005</v>
      </c>
      <c r="F75" s="39">
        <v>184.47286</v>
      </c>
      <c r="G75" s="39">
        <v>146.35547</v>
      </c>
      <c r="H75" s="39">
        <v>117.58437000000001</v>
      </c>
      <c r="I75" s="39">
        <v>110.63713</v>
      </c>
      <c r="J75" s="39">
        <v>141.61574999999999</v>
      </c>
      <c r="K75" s="39">
        <v>14.185750000000001</v>
      </c>
      <c r="L75" s="39">
        <v>0</v>
      </c>
      <c r="M75" s="39">
        <v>0</v>
      </c>
      <c r="N75" s="39">
        <v>16.619610000000002</v>
      </c>
      <c r="O75" s="39">
        <v>68.631439999999998</v>
      </c>
      <c r="P75" s="39">
        <v>0</v>
      </c>
      <c r="Q75" s="39">
        <v>0</v>
      </c>
    </row>
    <row r="76" spans="1:17" ht="11.25" customHeight="1" x14ac:dyDescent="0.2">
      <c r="A76" s="55" t="s">
        <v>39</v>
      </c>
      <c r="B76" s="39">
        <v>400.99489</v>
      </c>
      <c r="C76" s="39">
        <v>408.44749999999999</v>
      </c>
      <c r="D76" s="39">
        <v>391.94290999999998</v>
      </c>
      <c r="E76" s="39">
        <v>373.24232000000001</v>
      </c>
      <c r="F76" s="39">
        <v>405.94225</v>
      </c>
      <c r="G76" s="39">
        <v>413.95629000000002</v>
      </c>
      <c r="H76" s="39">
        <v>461.33927</v>
      </c>
      <c r="I76" s="39">
        <v>646.27188000000001</v>
      </c>
      <c r="J76" s="39">
        <v>644.40107999999998</v>
      </c>
      <c r="K76" s="39">
        <v>281.27354000000003</v>
      </c>
      <c r="L76" s="39">
        <v>338.65289999999999</v>
      </c>
      <c r="M76" s="39">
        <v>452.70929999999998</v>
      </c>
      <c r="N76" s="39">
        <v>669.35495000000003</v>
      </c>
      <c r="O76" s="39">
        <v>694.51310999999998</v>
      </c>
      <c r="P76" s="39">
        <v>464.46431000000001</v>
      </c>
      <c r="Q76" s="39">
        <v>262.65715999999998</v>
      </c>
    </row>
    <row r="77" spans="1:17" ht="11.25" customHeight="1" x14ac:dyDescent="0.2">
      <c r="A77" s="56" t="s">
        <v>58</v>
      </c>
      <c r="B77" s="57">
        <v>26.621639999999999</v>
      </c>
      <c r="C77" s="57">
        <v>23.93028</v>
      </c>
      <c r="D77" s="57">
        <v>25.786989999999999</v>
      </c>
      <c r="E77" s="57">
        <v>25.623280000000001</v>
      </c>
      <c r="F77" s="57">
        <v>24.690989999999999</v>
      </c>
      <c r="G77" s="57">
        <v>24.19247</v>
      </c>
      <c r="H77" s="57">
        <v>24.428629999999998</v>
      </c>
      <c r="I77" s="57">
        <v>24.96679</v>
      </c>
      <c r="J77" s="57">
        <v>21.89256</v>
      </c>
      <c r="K77" s="57">
        <v>17.27638</v>
      </c>
      <c r="L77" s="57">
        <v>17.040289999999999</v>
      </c>
      <c r="M77" s="57">
        <v>17.948989999999998</v>
      </c>
      <c r="N77" s="57">
        <v>19.179010000000002</v>
      </c>
      <c r="O77" s="57">
        <v>19.648199999999999</v>
      </c>
      <c r="P77" s="57">
        <v>20.45064</v>
      </c>
      <c r="Q77" s="57">
        <v>21.402010000000001</v>
      </c>
    </row>
    <row r="78" spans="1:17" ht="11.25" customHeight="1" x14ac:dyDescent="0.2">
      <c r="A78" s="34" t="s">
        <v>57</v>
      </c>
      <c r="B78" s="35">
        <v>19.849160000000001</v>
      </c>
      <c r="C78" s="35">
        <v>21.276140000000002</v>
      </c>
      <c r="D78" s="35">
        <v>19.108519999999999</v>
      </c>
      <c r="E78" s="35">
        <v>17.23903</v>
      </c>
      <c r="F78" s="35">
        <v>13.082890000000001</v>
      </c>
      <c r="G78" s="35">
        <v>14.84479</v>
      </c>
      <c r="H78" s="35">
        <v>13.003579999999999</v>
      </c>
      <c r="I78" s="35">
        <v>13.45269</v>
      </c>
      <c r="J78" s="35">
        <v>9.7447599999999994</v>
      </c>
      <c r="K78" s="35">
        <v>1.42198</v>
      </c>
      <c r="L78" s="35">
        <v>9.3745700000000003</v>
      </c>
      <c r="M78" s="35">
        <v>5.0626300000000004</v>
      </c>
      <c r="N78" s="35">
        <v>9.7362199999999994</v>
      </c>
      <c r="O78" s="35">
        <v>6.4715299999999996</v>
      </c>
      <c r="P78" s="35">
        <v>10.75961</v>
      </c>
      <c r="Q78" s="35">
        <v>11.241289999999999</v>
      </c>
    </row>
    <row r="79" spans="1:17" ht="11.25" customHeight="1" x14ac:dyDescent="0.2">
      <c r="A79" s="34" t="s">
        <v>56</v>
      </c>
      <c r="B79" s="35">
        <v>2.8162799999999999</v>
      </c>
      <c r="C79" s="35">
        <v>2.20512</v>
      </c>
      <c r="D79" s="35">
        <v>2.3783500000000002</v>
      </c>
      <c r="E79" s="35">
        <v>2.6417700000000002</v>
      </c>
      <c r="F79" s="35">
        <v>1.39371</v>
      </c>
      <c r="G79" s="35">
        <v>1.4571099999999999</v>
      </c>
      <c r="H79" s="35">
        <v>0.68894999999999995</v>
      </c>
      <c r="I79" s="35">
        <v>0.65578999999999998</v>
      </c>
      <c r="J79" s="35">
        <v>1.0953900000000001</v>
      </c>
      <c r="K79" s="35">
        <v>0.93949000000000005</v>
      </c>
      <c r="L79" s="35">
        <v>0.83799999999999997</v>
      </c>
      <c r="M79" s="35">
        <v>0.80434000000000005</v>
      </c>
      <c r="N79" s="35">
        <v>0.85621000000000003</v>
      </c>
      <c r="O79" s="35">
        <v>1.0447900000000001</v>
      </c>
      <c r="P79" s="35">
        <v>0.96697999999999995</v>
      </c>
      <c r="Q79" s="35">
        <v>0.99406000000000005</v>
      </c>
    </row>
    <row r="80" spans="1:17" ht="11.25" customHeight="1" x14ac:dyDescent="0.2">
      <c r="A80" s="58" t="s">
        <v>101</v>
      </c>
      <c r="B80" s="59">
        <v>334.76819999999998</v>
      </c>
      <c r="C80" s="59">
        <v>319.63329108000005</v>
      </c>
      <c r="D80" s="59">
        <v>375.45296472000007</v>
      </c>
      <c r="E80" s="59">
        <v>356.7141039600001</v>
      </c>
      <c r="F80" s="59">
        <v>477.7172294400001</v>
      </c>
      <c r="G80" s="59">
        <v>381.40499999999986</v>
      </c>
      <c r="H80" s="59">
        <v>675.44932644000016</v>
      </c>
      <c r="I80" s="59">
        <v>785.98461456000007</v>
      </c>
      <c r="J80" s="59">
        <v>800.50820508000015</v>
      </c>
      <c r="K80" s="59">
        <v>712.77255504000016</v>
      </c>
      <c r="L80" s="59">
        <v>700.48080000000107</v>
      </c>
      <c r="M80" s="59">
        <v>598.43549999999914</v>
      </c>
      <c r="N80" s="59">
        <v>1275.7758000000013</v>
      </c>
      <c r="O80" s="59">
        <v>1339.0092000000013</v>
      </c>
      <c r="P80" s="59">
        <v>1026.6974999999986</v>
      </c>
      <c r="Q80" s="59">
        <v>923.07720000000108</v>
      </c>
    </row>
    <row r="81" spans="1:17" ht="11.25" customHeight="1" x14ac:dyDescent="0.2">
      <c r="A81" s="60" t="s">
        <v>35</v>
      </c>
      <c r="B81" s="61">
        <v>2397.1196262662834</v>
      </c>
      <c r="C81" s="61">
        <v>2526.9012720000001</v>
      </c>
      <c r="D81" s="61">
        <v>2562.731571456</v>
      </c>
      <c r="E81" s="61">
        <v>2693.4765264287998</v>
      </c>
      <c r="F81" s="61">
        <v>2790.8746897988881</v>
      </c>
      <c r="G81" s="61">
        <v>2720.7754000000073</v>
      </c>
      <c r="H81" s="61">
        <v>2442.3695588532237</v>
      </c>
      <c r="I81" s="61">
        <v>2765.8640036437205</v>
      </c>
      <c r="J81" s="61">
        <v>2958.1156886354634</v>
      </c>
      <c r="K81" s="61">
        <v>3266.5957883999999</v>
      </c>
      <c r="L81" s="61">
        <v>3837.9422728458094</v>
      </c>
      <c r="M81" s="61">
        <v>3742.6790692379518</v>
      </c>
      <c r="N81" s="61">
        <v>3834.1321602032676</v>
      </c>
      <c r="O81" s="61">
        <v>3744.7123999999963</v>
      </c>
      <c r="P81" s="61">
        <v>3740.1072990816506</v>
      </c>
      <c r="Q81" s="61">
        <v>3909.9228263987811</v>
      </c>
    </row>
    <row r="84" spans="1:17" ht="11.25" customHeight="1" x14ac:dyDescent="0.2">
      <c r="A84" s="31" t="s">
        <v>112</v>
      </c>
      <c r="B84" s="62">
        <f>B43/B2</f>
        <v>0.99946708075140434</v>
      </c>
      <c r="C84" s="62">
        <f t="shared" ref="C84:Q84" si="2">C43/C2</f>
        <v>0.99436524765833845</v>
      </c>
      <c r="D84" s="62">
        <f t="shared" si="2"/>
        <v>0.98724471836129757</v>
      </c>
      <c r="E84" s="62">
        <f t="shared" si="2"/>
        <v>0.99449801679612448</v>
      </c>
      <c r="F84" s="62">
        <f t="shared" si="2"/>
        <v>1.0096735678359392</v>
      </c>
      <c r="G84" s="62">
        <f t="shared" si="2"/>
        <v>0.97988592403515296</v>
      </c>
      <c r="H84" s="62">
        <f t="shared" si="2"/>
        <v>0.97687506173120686</v>
      </c>
      <c r="I84" s="62">
        <f t="shared" si="2"/>
        <v>0.94925892407019108</v>
      </c>
      <c r="J84" s="62">
        <f t="shared" si="2"/>
        <v>0.99653373312676241</v>
      </c>
      <c r="K84" s="62">
        <f t="shared" si="2"/>
        <v>0.95218035235415199</v>
      </c>
      <c r="L84" s="62">
        <f t="shared" si="2"/>
        <v>0.92591974009399292</v>
      </c>
      <c r="M84" s="62">
        <f t="shared" si="2"/>
        <v>0.95860219366828658</v>
      </c>
      <c r="N84" s="62">
        <f t="shared" si="2"/>
        <v>0.95429078943657542</v>
      </c>
      <c r="O84" s="62">
        <f t="shared" si="2"/>
        <v>0.9994698741990562</v>
      </c>
      <c r="P84" s="62">
        <f t="shared" si="2"/>
        <v>1.0093078650293008</v>
      </c>
      <c r="Q84" s="62">
        <f t="shared" si="2"/>
        <v>1.0006423058474134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7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105508.05776</v>
      </c>
      <c r="C2" s="33">
        <v>107716.28544999998</v>
      </c>
      <c r="D2" s="33">
        <v>107358.79029999999</v>
      </c>
      <c r="E2" s="33">
        <v>112138.69104999999</v>
      </c>
      <c r="F2" s="33">
        <v>112670.96525000001</v>
      </c>
      <c r="G2" s="33">
        <v>116525.54975999999</v>
      </c>
      <c r="H2" s="33">
        <v>115244.33959</v>
      </c>
      <c r="I2" s="33">
        <v>117530.90181</v>
      </c>
      <c r="J2" s="33">
        <v>114043.42152</v>
      </c>
      <c r="K2" s="33">
        <v>107058.46596000002</v>
      </c>
      <c r="L2" s="33">
        <v>99927.12870999999</v>
      </c>
      <c r="M2" s="33">
        <v>97227.740480000008</v>
      </c>
      <c r="N2" s="33">
        <v>93804.779399999985</v>
      </c>
      <c r="O2" s="33">
        <v>84189.032500000001</v>
      </c>
      <c r="P2" s="33">
        <v>81487.879310000004</v>
      </c>
      <c r="Q2" s="33">
        <v>77832.036839999986</v>
      </c>
    </row>
    <row r="3" spans="1:17" ht="11.25" customHeight="1" x14ac:dyDescent="0.2">
      <c r="A3" s="34" t="s">
        <v>42</v>
      </c>
      <c r="B3" s="35">
        <v>94040.417870000005</v>
      </c>
      <c r="C3" s="35">
        <v>96392.705839999995</v>
      </c>
      <c r="D3" s="35">
        <v>96133.089319999999</v>
      </c>
      <c r="E3" s="35">
        <v>100038.51734999999</v>
      </c>
      <c r="F3" s="35">
        <v>100509.58521</v>
      </c>
      <c r="G3" s="35">
        <v>104309.84179999999</v>
      </c>
      <c r="H3" s="35">
        <v>103081.26509</v>
      </c>
      <c r="I3" s="35">
        <v>105297.66769</v>
      </c>
      <c r="J3" s="35">
        <v>102481.13613</v>
      </c>
      <c r="K3" s="35">
        <v>97677.637310000006</v>
      </c>
      <c r="L3" s="35">
        <v>90725.789319999996</v>
      </c>
      <c r="M3" s="35">
        <v>89559.147400000002</v>
      </c>
      <c r="N3" s="35">
        <v>85903.147379999995</v>
      </c>
      <c r="O3" s="35">
        <v>75823.304489999995</v>
      </c>
      <c r="P3" s="35">
        <v>72455.539269999994</v>
      </c>
      <c r="Q3" s="35">
        <v>69220.336809999993</v>
      </c>
    </row>
    <row r="4" spans="1:17" ht="11.25" customHeight="1" x14ac:dyDescent="0.2">
      <c r="A4" s="36" t="s">
        <v>43</v>
      </c>
      <c r="B4" s="37">
        <v>54739.00993</v>
      </c>
      <c r="C4" s="37">
        <v>55254.973230000003</v>
      </c>
      <c r="D4" s="37">
        <v>54678.65814</v>
      </c>
      <c r="E4" s="37">
        <v>55921.535490000002</v>
      </c>
      <c r="F4" s="37">
        <v>57238.335050000002</v>
      </c>
      <c r="G4" s="37">
        <v>58058.16923</v>
      </c>
      <c r="H4" s="37">
        <v>55895.538509999998</v>
      </c>
      <c r="I4" s="37">
        <v>59371.472999999998</v>
      </c>
      <c r="J4" s="37">
        <v>58019.053890000003</v>
      </c>
      <c r="K4" s="37">
        <v>54480.473810000003</v>
      </c>
      <c r="L4" s="37">
        <v>52036.597000000002</v>
      </c>
      <c r="M4" s="37">
        <v>53838.378960000002</v>
      </c>
      <c r="N4" s="37">
        <v>54507.2598</v>
      </c>
      <c r="O4" s="37">
        <v>49205.015650000001</v>
      </c>
      <c r="P4" s="37">
        <v>45784.630649999999</v>
      </c>
      <c r="Q4" s="37">
        <v>40776.464090000001</v>
      </c>
    </row>
    <row r="5" spans="1:17" ht="11.25" customHeight="1" x14ac:dyDescent="0.2">
      <c r="A5" s="38" t="s">
        <v>117</v>
      </c>
      <c r="B5" s="39">
        <v>51531.525179999997</v>
      </c>
      <c r="C5" s="39">
        <v>52008.087899999999</v>
      </c>
      <c r="D5" s="39">
        <v>51319.430350000002</v>
      </c>
      <c r="E5" s="39">
        <v>52724.850339999997</v>
      </c>
      <c r="F5" s="39">
        <v>53871.418180000001</v>
      </c>
      <c r="G5" s="39">
        <v>54310.51928</v>
      </c>
      <c r="H5" s="39">
        <v>51467.975259999999</v>
      </c>
      <c r="I5" s="39">
        <v>54897.440029999998</v>
      </c>
      <c r="J5" s="39">
        <v>53883.252090000002</v>
      </c>
      <c r="K5" s="39">
        <v>50680.656069999997</v>
      </c>
      <c r="L5" s="39">
        <v>48318.739970000002</v>
      </c>
      <c r="M5" s="39">
        <v>50459.803099999997</v>
      </c>
      <c r="N5" s="39">
        <v>50902.150540000002</v>
      </c>
      <c r="O5" s="39">
        <v>44100.221449999997</v>
      </c>
      <c r="P5" s="39">
        <v>40446.130160000001</v>
      </c>
      <c r="Q5" s="39">
        <v>35493.384359999996</v>
      </c>
    </row>
    <row r="6" spans="1:17" ht="11.25" customHeight="1" x14ac:dyDescent="0.2">
      <c r="A6" s="38" t="s">
        <v>118</v>
      </c>
      <c r="B6" s="39">
        <v>3103.4477099999999</v>
      </c>
      <c r="C6" s="39">
        <v>3148.029</v>
      </c>
      <c r="D6" s="39">
        <v>3254.92643</v>
      </c>
      <c r="E6" s="39">
        <v>3106.39284</v>
      </c>
      <c r="F6" s="39">
        <v>3257.95757</v>
      </c>
      <c r="G6" s="39">
        <v>3656.48857</v>
      </c>
      <c r="H6" s="39">
        <v>4330.5789100000002</v>
      </c>
      <c r="I6" s="39">
        <v>4380.4820200000004</v>
      </c>
      <c r="J6" s="39">
        <v>4046.9360700000002</v>
      </c>
      <c r="K6" s="39">
        <v>3713.84746</v>
      </c>
      <c r="L6" s="39">
        <v>3668.9488900000001</v>
      </c>
      <c r="M6" s="39">
        <v>3332.5751599999999</v>
      </c>
      <c r="N6" s="39">
        <v>3559.7121699999998</v>
      </c>
      <c r="O6" s="39">
        <v>5063.22649</v>
      </c>
      <c r="P6" s="39">
        <v>5305.2507999999998</v>
      </c>
      <c r="Q6" s="39">
        <v>5252.8948899999996</v>
      </c>
    </row>
    <row r="7" spans="1:17" ht="11.25" customHeight="1" x14ac:dyDescent="0.2">
      <c r="A7" s="38" t="s">
        <v>119</v>
      </c>
      <c r="B7" s="39">
        <v>104.03704</v>
      </c>
      <c r="C7" s="39">
        <v>98.85633</v>
      </c>
      <c r="D7" s="39">
        <v>104.30136</v>
      </c>
      <c r="E7" s="39">
        <v>90.292310000000001</v>
      </c>
      <c r="F7" s="39">
        <v>108.9593</v>
      </c>
      <c r="G7" s="39">
        <v>91.161370000000005</v>
      </c>
      <c r="H7" s="39">
        <v>96.98433</v>
      </c>
      <c r="I7" s="39">
        <v>93.55095</v>
      </c>
      <c r="J7" s="39">
        <v>88.865729999999999</v>
      </c>
      <c r="K7" s="39">
        <v>85.970280000000002</v>
      </c>
      <c r="L7" s="39">
        <v>48.908140000000003</v>
      </c>
      <c r="M7" s="39">
        <v>46.000700000000002</v>
      </c>
      <c r="N7" s="39">
        <v>45.397100000000002</v>
      </c>
      <c r="O7" s="39">
        <v>41.567709999999998</v>
      </c>
      <c r="P7" s="39">
        <v>33.249690000000001</v>
      </c>
      <c r="Q7" s="39">
        <v>30.184840000000001</v>
      </c>
    </row>
    <row r="8" spans="1:17" ht="11.25" customHeight="1" x14ac:dyDescent="0.2">
      <c r="A8" s="40" t="s">
        <v>41</v>
      </c>
      <c r="B8" s="37">
        <v>9847.7420399999992</v>
      </c>
      <c r="C8" s="37">
        <v>9971.7259200000008</v>
      </c>
      <c r="D8" s="37">
        <v>9426.0545399999992</v>
      </c>
      <c r="E8" s="37">
        <v>9102.7697599999992</v>
      </c>
      <c r="F8" s="37">
        <v>8618.3536100000001</v>
      </c>
      <c r="G8" s="37">
        <v>10134.373</v>
      </c>
      <c r="H8" s="37">
        <v>10369.072389999999</v>
      </c>
      <c r="I8" s="37">
        <v>9959.1261200000008</v>
      </c>
      <c r="J8" s="37">
        <v>9325.76764</v>
      </c>
      <c r="K8" s="37">
        <v>7436.7821700000004</v>
      </c>
      <c r="L8" s="37">
        <v>6813.2421899999999</v>
      </c>
      <c r="M8" s="37">
        <v>4917.0319900000004</v>
      </c>
      <c r="N8" s="37">
        <v>5457.7830599999998</v>
      </c>
      <c r="O8" s="37">
        <v>5229.1592000000001</v>
      </c>
      <c r="P8" s="37">
        <v>5397.3321299999998</v>
      </c>
      <c r="Q8" s="37">
        <v>5166.2807899999998</v>
      </c>
    </row>
    <row r="9" spans="1:17" ht="11.25" customHeight="1" x14ac:dyDescent="0.2">
      <c r="A9" s="38" t="s">
        <v>120</v>
      </c>
      <c r="B9" s="39">
        <v>286.41957000000002</v>
      </c>
      <c r="C9" s="39">
        <v>311.29579000000001</v>
      </c>
      <c r="D9" s="39">
        <v>324.94096999999999</v>
      </c>
      <c r="E9" s="39">
        <v>305.69454000000002</v>
      </c>
      <c r="F9" s="39">
        <v>230.37415999999999</v>
      </c>
      <c r="G9" s="39">
        <v>185.85686999999999</v>
      </c>
      <c r="H9" s="39">
        <v>174.28917000000001</v>
      </c>
      <c r="I9" s="39">
        <v>200.11945</v>
      </c>
      <c r="J9" s="39">
        <v>190.46362999999999</v>
      </c>
      <c r="K9" s="39">
        <v>160.48098999999999</v>
      </c>
      <c r="L9" s="39">
        <v>160.28620000000001</v>
      </c>
      <c r="M9" s="39">
        <v>149.25844000000001</v>
      </c>
      <c r="N9" s="39">
        <v>198.42218</v>
      </c>
      <c r="O9" s="39">
        <v>172.75601</v>
      </c>
      <c r="P9" s="39">
        <v>148.06450000000001</v>
      </c>
      <c r="Q9" s="39">
        <v>65.037360000000007</v>
      </c>
    </row>
    <row r="10" spans="1:17" ht="11.25" customHeight="1" x14ac:dyDescent="0.2">
      <c r="A10" s="38" t="s">
        <v>121</v>
      </c>
      <c r="B10" s="39">
        <v>935.89720999999997</v>
      </c>
      <c r="C10" s="39">
        <v>928.14504999999997</v>
      </c>
      <c r="D10" s="39">
        <v>975.37350000000004</v>
      </c>
      <c r="E10" s="39">
        <v>1012.1829300000001</v>
      </c>
      <c r="F10" s="39">
        <v>977.70487000000003</v>
      </c>
      <c r="G10" s="39">
        <v>816.18246999999997</v>
      </c>
      <c r="H10" s="39">
        <v>831.62212</v>
      </c>
      <c r="I10" s="39">
        <v>825.06239000000005</v>
      </c>
      <c r="J10" s="39">
        <v>747.33041000000003</v>
      </c>
      <c r="K10" s="39">
        <v>538.50408000000004</v>
      </c>
      <c r="L10" s="39">
        <v>507.90771000000001</v>
      </c>
      <c r="M10" s="39">
        <v>466.11962999999997</v>
      </c>
      <c r="N10" s="39">
        <v>532.09915000000001</v>
      </c>
      <c r="O10" s="39">
        <v>772.20519000000002</v>
      </c>
      <c r="P10" s="39">
        <v>622.89849000000004</v>
      </c>
      <c r="Q10" s="39">
        <v>587.06893000000002</v>
      </c>
    </row>
    <row r="11" spans="1:17" ht="11.25" customHeight="1" x14ac:dyDescent="0.2">
      <c r="A11" s="38" t="s">
        <v>122</v>
      </c>
      <c r="B11" s="39">
        <v>649.12532999999996</v>
      </c>
      <c r="C11" s="39">
        <v>591.63928999999996</v>
      </c>
      <c r="D11" s="39">
        <v>529.77972</v>
      </c>
      <c r="E11" s="39">
        <v>648.64586999999995</v>
      </c>
      <c r="F11" s="39">
        <v>914.52728999999999</v>
      </c>
      <c r="G11" s="39">
        <v>781.24974999999995</v>
      </c>
      <c r="H11" s="39">
        <v>758.13930000000005</v>
      </c>
      <c r="I11" s="39">
        <v>617.16246000000001</v>
      </c>
      <c r="J11" s="39">
        <v>750.29840999999999</v>
      </c>
      <c r="K11" s="39">
        <v>806.09364000000005</v>
      </c>
      <c r="L11" s="39">
        <v>977.93037000000004</v>
      </c>
      <c r="M11" s="39">
        <v>807.60676000000001</v>
      </c>
      <c r="N11" s="39">
        <v>669.74671000000001</v>
      </c>
      <c r="O11" s="39">
        <v>342.96359999999999</v>
      </c>
      <c r="P11" s="39">
        <v>356.93425999999999</v>
      </c>
      <c r="Q11" s="39">
        <v>443.54390000000001</v>
      </c>
    </row>
    <row r="12" spans="1:17" ht="11.25" customHeight="1" x14ac:dyDescent="0.2">
      <c r="A12" s="38" t="s">
        <v>123</v>
      </c>
      <c r="B12" s="39">
        <v>6502.24683</v>
      </c>
      <c r="C12" s="39">
        <v>6791.5136400000001</v>
      </c>
      <c r="D12" s="39">
        <v>6190.9139299999997</v>
      </c>
      <c r="E12" s="39">
        <v>5668.10221</v>
      </c>
      <c r="F12" s="39">
        <v>5358.6751800000002</v>
      </c>
      <c r="G12" s="39">
        <v>7323.0212000000001</v>
      </c>
      <c r="H12" s="39">
        <v>7480.0581599999996</v>
      </c>
      <c r="I12" s="39">
        <v>7348.1905200000001</v>
      </c>
      <c r="J12" s="39">
        <v>6738.6931699999996</v>
      </c>
      <c r="K12" s="39">
        <v>5140.2453500000001</v>
      </c>
      <c r="L12" s="39">
        <v>4484.4101799999999</v>
      </c>
      <c r="M12" s="39">
        <v>2938.24638</v>
      </c>
      <c r="N12" s="39">
        <v>3427.7538199999999</v>
      </c>
      <c r="O12" s="39">
        <v>3234.5390400000001</v>
      </c>
      <c r="P12" s="39">
        <v>3490.4089100000001</v>
      </c>
      <c r="Q12" s="39">
        <v>3345.8741199999999</v>
      </c>
    </row>
    <row r="13" spans="1:17" ht="11.25" customHeight="1" x14ac:dyDescent="0.2">
      <c r="A13" s="41" t="s">
        <v>124</v>
      </c>
      <c r="B13" s="39">
        <v>377.28176000000002</v>
      </c>
      <c r="C13" s="39">
        <v>347.13150999999999</v>
      </c>
      <c r="D13" s="39">
        <v>357.17185999999998</v>
      </c>
      <c r="E13" s="39">
        <v>367.53527000000003</v>
      </c>
      <c r="F13" s="39">
        <v>254.09578999999999</v>
      </c>
      <c r="G13" s="39">
        <v>231.01308</v>
      </c>
      <c r="H13" s="39">
        <v>270.77499999999998</v>
      </c>
      <c r="I13" s="39">
        <v>257.47464000000002</v>
      </c>
      <c r="J13" s="39">
        <v>241.54795999999999</v>
      </c>
      <c r="K13" s="39">
        <v>198.58168000000001</v>
      </c>
      <c r="L13" s="39">
        <v>179.80538999999999</v>
      </c>
      <c r="M13" s="39">
        <v>151.74551</v>
      </c>
      <c r="N13" s="39">
        <v>118.98801</v>
      </c>
      <c r="O13" s="39">
        <v>138.34344999999999</v>
      </c>
      <c r="P13" s="39">
        <v>133.23561000000001</v>
      </c>
      <c r="Q13" s="39">
        <v>104.37059000000001</v>
      </c>
    </row>
    <row r="14" spans="1:17" ht="11.25" customHeight="1" x14ac:dyDescent="0.2">
      <c r="A14" s="38" t="s">
        <v>125</v>
      </c>
      <c r="B14" s="39">
        <v>1096.77134</v>
      </c>
      <c r="C14" s="39">
        <v>1002.00063</v>
      </c>
      <c r="D14" s="39">
        <v>1047.87456</v>
      </c>
      <c r="E14" s="39">
        <v>1100.6089300000001</v>
      </c>
      <c r="F14" s="39">
        <v>882.97631000000001</v>
      </c>
      <c r="G14" s="39">
        <v>797.04962999999998</v>
      </c>
      <c r="H14" s="39">
        <v>854.18863999999996</v>
      </c>
      <c r="I14" s="39">
        <v>711.11666000000002</v>
      </c>
      <c r="J14" s="39">
        <v>657.43406000000004</v>
      </c>
      <c r="K14" s="39">
        <v>592.87642000000005</v>
      </c>
      <c r="L14" s="39">
        <v>502.90235000000001</v>
      </c>
      <c r="M14" s="39">
        <v>404.05527000000001</v>
      </c>
      <c r="N14" s="39">
        <v>510.77319</v>
      </c>
      <c r="O14" s="39">
        <v>568.35191999999995</v>
      </c>
      <c r="P14" s="39">
        <v>645.79035999999996</v>
      </c>
      <c r="Q14" s="39">
        <v>620.38589000000002</v>
      </c>
    </row>
    <row r="15" spans="1:17" ht="11.25" customHeight="1" x14ac:dyDescent="0.2">
      <c r="A15" s="38" t="s">
        <v>126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</row>
    <row r="16" spans="1:17" ht="11.25" customHeight="1" x14ac:dyDescent="0.2">
      <c r="A16" s="40" t="s">
        <v>40</v>
      </c>
      <c r="B16" s="37">
        <v>11049.602360000001</v>
      </c>
      <c r="C16" s="37">
        <v>11904.41813</v>
      </c>
      <c r="D16" s="37">
        <v>12444.958189999999</v>
      </c>
      <c r="E16" s="37">
        <v>14355.698700000001</v>
      </c>
      <c r="F16" s="37">
        <v>13559.74987</v>
      </c>
      <c r="G16" s="37">
        <v>14214.111709999999</v>
      </c>
      <c r="H16" s="37">
        <v>14104.92901</v>
      </c>
      <c r="I16" s="37">
        <v>12729.19592</v>
      </c>
      <c r="J16" s="37">
        <v>12453.048409999999</v>
      </c>
      <c r="K16" s="37">
        <v>10674.715399999999</v>
      </c>
      <c r="L16" s="37">
        <v>9574.69967</v>
      </c>
      <c r="M16" s="37">
        <v>10802.991550000001</v>
      </c>
      <c r="N16" s="37">
        <v>9257.0741500000004</v>
      </c>
      <c r="O16" s="37">
        <v>4903.1074799999997</v>
      </c>
      <c r="P16" s="37">
        <v>4810.7733900000003</v>
      </c>
      <c r="Q16" s="37">
        <v>6262.9464399999997</v>
      </c>
    </row>
    <row r="17" spans="1:17" ht="11.25" customHeight="1" x14ac:dyDescent="0.2">
      <c r="A17" s="38" t="s">
        <v>127</v>
      </c>
      <c r="B17" s="39">
        <v>7652.6434399999998</v>
      </c>
      <c r="C17" s="39">
        <v>8236.3913599999996</v>
      </c>
      <c r="D17" s="39">
        <v>8531.2618999999995</v>
      </c>
      <c r="E17" s="39">
        <v>10136.920239999999</v>
      </c>
      <c r="F17" s="39">
        <v>9698.1191299999991</v>
      </c>
      <c r="G17" s="39">
        <v>9960.0657200000005</v>
      </c>
      <c r="H17" s="39">
        <v>9630.6059800000003</v>
      </c>
      <c r="I17" s="39">
        <v>8676.2777499999993</v>
      </c>
      <c r="J17" s="39">
        <v>8465.9035000000003</v>
      </c>
      <c r="K17" s="39">
        <v>7475.9891900000002</v>
      </c>
      <c r="L17" s="39">
        <v>6742.1631299999999</v>
      </c>
      <c r="M17" s="39">
        <v>7979.0131899999997</v>
      </c>
      <c r="N17" s="39">
        <v>7013.8706400000001</v>
      </c>
      <c r="O17" s="39">
        <v>3588.39732</v>
      </c>
      <c r="P17" s="39">
        <v>3781.0410900000002</v>
      </c>
      <c r="Q17" s="39">
        <v>5050.4021599999996</v>
      </c>
    </row>
    <row r="18" spans="1:17" ht="11.25" customHeight="1" x14ac:dyDescent="0.2">
      <c r="A18" s="38" t="s">
        <v>128</v>
      </c>
      <c r="B18" s="39">
        <v>784.83524999999997</v>
      </c>
      <c r="C18" s="39">
        <v>1020.58425</v>
      </c>
      <c r="D18" s="39">
        <v>1039.3570199999999</v>
      </c>
      <c r="E18" s="39">
        <v>1140.95254</v>
      </c>
      <c r="F18" s="39">
        <v>1231.79332</v>
      </c>
      <c r="G18" s="39">
        <v>1549.3019099999999</v>
      </c>
      <c r="H18" s="39">
        <v>1610.9672</v>
      </c>
      <c r="I18" s="39">
        <v>1511.82627</v>
      </c>
      <c r="J18" s="39">
        <v>1507.5873799999999</v>
      </c>
      <c r="K18" s="39">
        <v>1240.2217499999999</v>
      </c>
      <c r="L18" s="39">
        <v>1150.17581</v>
      </c>
      <c r="M18" s="39">
        <v>1084.5171499999999</v>
      </c>
      <c r="N18" s="39">
        <v>1352.9198100000001</v>
      </c>
      <c r="O18" s="39">
        <v>828.54137000000003</v>
      </c>
      <c r="P18" s="39">
        <v>560.86368000000004</v>
      </c>
      <c r="Q18" s="39">
        <v>713.11157000000003</v>
      </c>
    </row>
    <row r="19" spans="1:17" ht="11.25" customHeight="1" x14ac:dyDescent="0.2">
      <c r="A19" s="38" t="s">
        <v>129</v>
      </c>
      <c r="B19" s="39">
        <v>2612.1236699999999</v>
      </c>
      <c r="C19" s="39">
        <v>2647.4425200000001</v>
      </c>
      <c r="D19" s="39">
        <v>2874.3392699999999</v>
      </c>
      <c r="E19" s="39">
        <v>3077.8259200000002</v>
      </c>
      <c r="F19" s="39">
        <v>2629.8374199999998</v>
      </c>
      <c r="G19" s="39">
        <v>2704.7440700000002</v>
      </c>
      <c r="H19" s="39">
        <v>2863.35583</v>
      </c>
      <c r="I19" s="39">
        <v>2541.0918900000001</v>
      </c>
      <c r="J19" s="39">
        <v>2479.5575199999998</v>
      </c>
      <c r="K19" s="39">
        <v>1958.5044600000001</v>
      </c>
      <c r="L19" s="39">
        <v>1682.3607300000001</v>
      </c>
      <c r="M19" s="39">
        <v>1739.4612099999999</v>
      </c>
      <c r="N19" s="39">
        <v>890.28369999999995</v>
      </c>
      <c r="O19" s="39">
        <v>486.16879</v>
      </c>
      <c r="P19" s="39">
        <v>468.86862000000002</v>
      </c>
      <c r="Q19" s="39">
        <v>499.43270999999999</v>
      </c>
    </row>
    <row r="20" spans="1:17" ht="11.25" customHeight="1" x14ac:dyDescent="0.2">
      <c r="A20" s="40" t="s">
        <v>44</v>
      </c>
      <c r="B20" s="37">
        <v>18390.097109999999</v>
      </c>
      <c r="C20" s="37">
        <v>19251.759770000001</v>
      </c>
      <c r="D20" s="37">
        <v>19573.78717</v>
      </c>
      <c r="E20" s="37">
        <v>20651.487089999999</v>
      </c>
      <c r="F20" s="37">
        <v>21086.299480000001</v>
      </c>
      <c r="G20" s="37">
        <v>21375.010979999999</v>
      </c>
      <c r="H20" s="37">
        <v>22057.525320000001</v>
      </c>
      <c r="I20" s="37">
        <v>22686.148389999998</v>
      </c>
      <c r="J20" s="37">
        <v>21983.505880000001</v>
      </c>
      <c r="K20" s="37">
        <v>24831.541870000001</v>
      </c>
      <c r="L20" s="37">
        <v>22052.795630000001</v>
      </c>
      <c r="M20" s="37">
        <v>19779.97207</v>
      </c>
      <c r="N20" s="37">
        <v>16465.149239999999</v>
      </c>
      <c r="O20" s="37">
        <v>16246.66541</v>
      </c>
      <c r="P20" s="37">
        <v>16270.48113</v>
      </c>
      <c r="Q20" s="37">
        <v>16804.685310000001</v>
      </c>
    </row>
    <row r="21" spans="1:17" ht="11.25" customHeight="1" x14ac:dyDescent="0.2">
      <c r="A21" s="38" t="s">
        <v>130</v>
      </c>
      <c r="B21" s="39">
        <v>16087.02707</v>
      </c>
      <c r="C21" s="39">
        <v>16437.975160000002</v>
      </c>
      <c r="D21" s="39">
        <v>17043.378059999999</v>
      </c>
      <c r="E21" s="39">
        <v>18076.625260000001</v>
      </c>
      <c r="F21" s="39">
        <v>18193.262480000001</v>
      </c>
      <c r="G21" s="39">
        <v>18681.685160000001</v>
      </c>
      <c r="H21" s="39">
        <v>19109.107690000001</v>
      </c>
      <c r="I21" s="39">
        <v>19881.393100000001</v>
      </c>
      <c r="J21" s="39">
        <v>19445.436040000001</v>
      </c>
      <c r="K21" s="39">
        <v>21295.88219</v>
      </c>
      <c r="L21" s="39">
        <v>19187.87918</v>
      </c>
      <c r="M21" s="39">
        <v>17545.1852</v>
      </c>
      <c r="N21" s="39">
        <v>14231.9563</v>
      </c>
      <c r="O21" s="39">
        <v>14457.9781</v>
      </c>
      <c r="P21" s="39">
        <v>14317.54588</v>
      </c>
      <c r="Q21" s="39">
        <v>14555.686760000001</v>
      </c>
    </row>
    <row r="22" spans="1:17" ht="11.25" customHeight="1" x14ac:dyDescent="0.2">
      <c r="A22" s="38" t="s">
        <v>131</v>
      </c>
      <c r="B22" s="39">
        <v>129.24178000000001</v>
      </c>
      <c r="C22" s="39">
        <v>129.24178000000001</v>
      </c>
      <c r="D22" s="39">
        <v>129.24178000000001</v>
      </c>
      <c r="E22" s="39">
        <v>129.24178000000001</v>
      </c>
      <c r="F22" s="39">
        <v>129.24178000000001</v>
      </c>
      <c r="G22" s="39">
        <v>128.15298000000001</v>
      </c>
      <c r="H22" s="39">
        <v>131.28358</v>
      </c>
      <c r="I22" s="39">
        <v>118.76118</v>
      </c>
      <c r="J22" s="39">
        <v>115.63057999999999</v>
      </c>
      <c r="K22" s="39">
        <v>96.846980000000002</v>
      </c>
      <c r="L22" s="39">
        <v>62.612000000000002</v>
      </c>
      <c r="M22" s="39">
        <v>46.959000000000003</v>
      </c>
      <c r="N22" s="39">
        <v>78.265000000000001</v>
      </c>
      <c r="O22" s="39">
        <v>56.3508</v>
      </c>
      <c r="P22" s="39">
        <v>134.61580000000001</v>
      </c>
      <c r="Q22" s="39">
        <v>125.224</v>
      </c>
    </row>
    <row r="23" spans="1:17" ht="11.25" customHeight="1" x14ac:dyDescent="0.2">
      <c r="A23" s="38" t="s">
        <v>132</v>
      </c>
      <c r="B23" s="39">
        <v>599.18227999999999</v>
      </c>
      <c r="C23" s="39">
        <v>536.90566999999999</v>
      </c>
      <c r="D23" s="39">
        <v>461.28845000000001</v>
      </c>
      <c r="E23" s="39">
        <v>526.88520000000005</v>
      </c>
      <c r="F23" s="39">
        <v>607.16260999999997</v>
      </c>
      <c r="G23" s="39">
        <v>497.84089999999998</v>
      </c>
      <c r="H23" s="39">
        <v>550.50269000000003</v>
      </c>
      <c r="I23" s="39">
        <v>564.89729</v>
      </c>
      <c r="J23" s="39">
        <v>510.23181</v>
      </c>
      <c r="K23" s="39">
        <v>573.08082000000002</v>
      </c>
      <c r="L23" s="39">
        <v>470.12481000000002</v>
      </c>
      <c r="M23" s="39">
        <v>520.38733000000002</v>
      </c>
      <c r="N23" s="39">
        <v>478.59428000000003</v>
      </c>
      <c r="O23" s="39">
        <v>338.08172000000002</v>
      </c>
      <c r="P23" s="39">
        <v>361.46379999999999</v>
      </c>
      <c r="Q23" s="39">
        <v>389.62646000000001</v>
      </c>
    </row>
    <row r="24" spans="1:17" ht="11.25" customHeight="1" x14ac:dyDescent="0.2">
      <c r="A24" s="38" t="s">
        <v>133</v>
      </c>
      <c r="B24" s="39">
        <v>1574.64597</v>
      </c>
      <c r="C24" s="39">
        <v>2145.5940000000001</v>
      </c>
      <c r="D24" s="39">
        <v>1934.4963</v>
      </c>
      <c r="E24" s="39">
        <v>1915.1458299999999</v>
      </c>
      <c r="F24" s="39">
        <v>2154.4383699999998</v>
      </c>
      <c r="G24" s="39">
        <v>2063.4951299999998</v>
      </c>
      <c r="H24" s="39">
        <v>2262.2464399999999</v>
      </c>
      <c r="I24" s="39">
        <v>2113.71967</v>
      </c>
      <c r="J24" s="39">
        <v>1896.3923</v>
      </c>
      <c r="K24" s="39">
        <v>2864.9324499999998</v>
      </c>
      <c r="L24" s="39">
        <v>2331.4291600000001</v>
      </c>
      <c r="M24" s="39">
        <v>1667.4405400000001</v>
      </c>
      <c r="N24" s="39">
        <v>1676.33366</v>
      </c>
      <c r="O24" s="39">
        <v>1394.25479</v>
      </c>
      <c r="P24" s="39">
        <v>1456.8556599999999</v>
      </c>
      <c r="Q24" s="39">
        <v>1734.1480899999999</v>
      </c>
    </row>
    <row r="25" spans="1:17" ht="11.25" customHeight="1" x14ac:dyDescent="0.2">
      <c r="A25" s="38" t="s">
        <v>134</v>
      </c>
      <c r="B25" s="39">
        <v>0</v>
      </c>
      <c r="C25" s="39">
        <v>2.0431499999999998</v>
      </c>
      <c r="D25" s="39">
        <v>5.3825799999999999</v>
      </c>
      <c r="E25" s="39">
        <v>3.589</v>
      </c>
      <c r="F25" s="39">
        <v>2.1942300000000001</v>
      </c>
      <c r="G25" s="39">
        <v>3.8368099999999998</v>
      </c>
      <c r="H25" s="39">
        <v>4.3849200000000002</v>
      </c>
      <c r="I25" s="39">
        <v>7.3771500000000003</v>
      </c>
      <c r="J25" s="39">
        <v>15.815149999999999</v>
      </c>
      <c r="K25" s="39">
        <v>0.79942000000000002</v>
      </c>
      <c r="L25" s="39">
        <v>0.75048000000000004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522.58604000000003</v>
      </c>
      <c r="H26" s="37">
        <v>648.57876999999996</v>
      </c>
      <c r="I26" s="37">
        <v>547.14958999999999</v>
      </c>
      <c r="J26" s="37">
        <v>696.20947000000001</v>
      </c>
      <c r="K26" s="37">
        <v>249.68902</v>
      </c>
      <c r="L26" s="37">
        <v>242.48684</v>
      </c>
      <c r="M26" s="37">
        <v>215.53161</v>
      </c>
      <c r="N26" s="37">
        <v>210.92648</v>
      </c>
      <c r="O26" s="37">
        <v>235.28467000000001</v>
      </c>
      <c r="P26" s="37">
        <v>188.57637</v>
      </c>
      <c r="Q26" s="37">
        <v>206.32133999999999</v>
      </c>
    </row>
    <row r="27" spans="1:17" ht="11.25" customHeight="1" x14ac:dyDescent="0.2">
      <c r="A27" s="40" t="s">
        <v>135</v>
      </c>
      <c r="B27" s="37">
        <v>13.966430000000001</v>
      </c>
      <c r="C27" s="37">
        <v>9.8287899999999997</v>
      </c>
      <c r="D27" s="37">
        <v>9.6312800000000003</v>
      </c>
      <c r="E27" s="37">
        <v>7.0263</v>
      </c>
      <c r="F27" s="37">
        <v>6.8472099999999996</v>
      </c>
      <c r="G27" s="37">
        <v>5.59084</v>
      </c>
      <c r="H27" s="37">
        <v>5.6210899999999997</v>
      </c>
      <c r="I27" s="37">
        <v>4.5746799999999999</v>
      </c>
      <c r="J27" s="37">
        <v>3.5508500000000001</v>
      </c>
      <c r="K27" s="37">
        <v>4.4350399999999999</v>
      </c>
      <c r="L27" s="37">
        <v>5.9679900000000004</v>
      </c>
      <c r="M27" s="37">
        <v>5.2412200000000002</v>
      </c>
      <c r="N27" s="37">
        <v>4.95465</v>
      </c>
      <c r="O27" s="37">
        <v>4.0720799999999997</v>
      </c>
      <c r="P27" s="37">
        <v>3.74559</v>
      </c>
      <c r="Q27" s="37">
        <v>3.63883</v>
      </c>
    </row>
    <row r="28" spans="1:17" ht="11.25" customHeight="1" x14ac:dyDescent="0.2">
      <c r="A28" s="42" t="s">
        <v>46</v>
      </c>
      <c r="B28" s="43">
        <v>8903.1911700000001</v>
      </c>
      <c r="C28" s="43">
        <v>8939.0056499999992</v>
      </c>
      <c r="D28" s="43">
        <v>8841.7835200000009</v>
      </c>
      <c r="E28" s="43">
        <v>9008.6174100000007</v>
      </c>
      <c r="F28" s="43">
        <v>8983.0608200000006</v>
      </c>
      <c r="G28" s="43">
        <v>9581.3770499999991</v>
      </c>
      <c r="H28" s="43">
        <v>9351.3217999999997</v>
      </c>
      <c r="I28" s="43">
        <v>9248.16309</v>
      </c>
      <c r="J28" s="43">
        <v>8599.06603</v>
      </c>
      <c r="K28" s="43">
        <v>6625.5289400000001</v>
      </c>
      <c r="L28" s="43">
        <v>6580.48387</v>
      </c>
      <c r="M28" s="43">
        <v>4941.0978500000001</v>
      </c>
      <c r="N28" s="43">
        <v>5486.1808700000001</v>
      </c>
      <c r="O28" s="43">
        <v>5869.4400599999999</v>
      </c>
      <c r="P28" s="43">
        <v>6166.2266300000001</v>
      </c>
      <c r="Q28" s="43">
        <v>5707.2364399999997</v>
      </c>
    </row>
    <row r="29" spans="1:17" ht="11.25" customHeight="1" x14ac:dyDescent="0.2">
      <c r="A29" s="36" t="s">
        <v>136</v>
      </c>
      <c r="B29" s="37">
        <v>7492.7161800000003</v>
      </c>
      <c r="C29" s="37">
        <v>7549.5907399999996</v>
      </c>
      <c r="D29" s="37">
        <v>7312.4681600000004</v>
      </c>
      <c r="E29" s="37">
        <v>7348.9567699999998</v>
      </c>
      <c r="F29" s="37">
        <v>7357.0233900000003</v>
      </c>
      <c r="G29" s="37">
        <v>7926.7629299999999</v>
      </c>
      <c r="H29" s="37">
        <v>7635.8071200000004</v>
      </c>
      <c r="I29" s="37">
        <v>7471.5699599999998</v>
      </c>
      <c r="J29" s="37">
        <v>6957.9164099999998</v>
      </c>
      <c r="K29" s="37">
        <v>5321.3215799999998</v>
      </c>
      <c r="L29" s="37">
        <v>4920.64239</v>
      </c>
      <c r="M29" s="37">
        <v>3108.56592</v>
      </c>
      <c r="N29" s="37">
        <v>3738.17614</v>
      </c>
      <c r="O29" s="37">
        <v>4170.1978600000002</v>
      </c>
      <c r="P29" s="37">
        <v>4359.37878</v>
      </c>
      <c r="Q29" s="37">
        <v>3956.7323900000001</v>
      </c>
    </row>
    <row r="30" spans="1:17" ht="11.25" customHeight="1" x14ac:dyDescent="0.2">
      <c r="A30" s="40" t="s">
        <v>137</v>
      </c>
      <c r="B30" s="37">
        <v>281.96159999999998</v>
      </c>
      <c r="C30" s="37">
        <v>135.76506000000001</v>
      </c>
      <c r="D30" s="37">
        <v>165.68407999999999</v>
      </c>
      <c r="E30" s="37">
        <v>286.60705999999999</v>
      </c>
      <c r="F30" s="37">
        <v>304.51670000000001</v>
      </c>
      <c r="G30" s="37">
        <v>296.92207999999999</v>
      </c>
      <c r="H30" s="37">
        <v>313.92621000000003</v>
      </c>
      <c r="I30" s="37">
        <v>317.9427</v>
      </c>
      <c r="J30" s="37">
        <v>338.05531000000002</v>
      </c>
      <c r="K30" s="37">
        <v>453.25200000000001</v>
      </c>
      <c r="L30" s="37">
        <v>632.88255000000004</v>
      </c>
      <c r="M30" s="37">
        <v>584.38475000000005</v>
      </c>
      <c r="N30" s="37">
        <v>502.02096</v>
      </c>
      <c r="O30" s="37">
        <v>516.91312000000005</v>
      </c>
      <c r="P30" s="37">
        <v>569.38468</v>
      </c>
      <c r="Q30" s="37">
        <v>495.04561000000001</v>
      </c>
    </row>
    <row r="31" spans="1:17" ht="11.25" customHeight="1" x14ac:dyDescent="0.2">
      <c r="A31" s="40" t="s">
        <v>138</v>
      </c>
      <c r="B31" s="37">
        <v>1000.97414</v>
      </c>
      <c r="C31" s="37">
        <v>1111.5482400000001</v>
      </c>
      <c r="D31" s="37">
        <v>1239.9627800000001</v>
      </c>
      <c r="E31" s="37">
        <v>1239.99317</v>
      </c>
      <c r="F31" s="37">
        <v>1182.2505799999999</v>
      </c>
      <c r="G31" s="37">
        <v>1215.5446400000001</v>
      </c>
      <c r="H31" s="37">
        <v>1233.6076800000001</v>
      </c>
      <c r="I31" s="37">
        <v>1301.46795</v>
      </c>
      <c r="J31" s="37">
        <v>1167.74441</v>
      </c>
      <c r="K31" s="37">
        <v>732.63658999999996</v>
      </c>
      <c r="L31" s="37">
        <v>909.44764999999995</v>
      </c>
      <c r="M31" s="37">
        <v>1137.5045500000001</v>
      </c>
      <c r="N31" s="37">
        <v>1139.1574599999999</v>
      </c>
      <c r="O31" s="37">
        <v>1072.6290799999999</v>
      </c>
      <c r="P31" s="37">
        <v>1124.75578</v>
      </c>
      <c r="Q31" s="37">
        <v>1143.43434</v>
      </c>
    </row>
    <row r="32" spans="1:17" ht="11.25" customHeight="1" x14ac:dyDescent="0.2">
      <c r="A32" s="40" t="s">
        <v>139</v>
      </c>
      <c r="B32" s="37">
        <v>33.607199999999999</v>
      </c>
      <c r="C32" s="37">
        <v>47.167999999999999</v>
      </c>
      <c r="D32" s="37">
        <v>32.175310000000003</v>
      </c>
      <c r="E32" s="37">
        <v>37.966030000000003</v>
      </c>
      <c r="F32" s="37">
        <v>41.861600000000003</v>
      </c>
      <c r="G32" s="37">
        <v>47.374360000000003</v>
      </c>
      <c r="H32" s="37">
        <v>72.196520000000007</v>
      </c>
      <c r="I32" s="37">
        <v>60.481169999999999</v>
      </c>
      <c r="J32" s="37">
        <v>41.145060000000001</v>
      </c>
      <c r="K32" s="37">
        <v>27.69603</v>
      </c>
      <c r="L32" s="37">
        <v>24.15136</v>
      </c>
      <c r="M32" s="37">
        <v>22.50994</v>
      </c>
      <c r="N32" s="37">
        <v>21.559750000000001</v>
      </c>
      <c r="O32" s="37">
        <v>23.53885</v>
      </c>
      <c r="P32" s="37">
        <v>29.372630000000001</v>
      </c>
      <c r="Q32" s="37">
        <v>30.695160000000001</v>
      </c>
    </row>
    <row r="33" spans="1:17" ht="11.25" customHeight="1" x14ac:dyDescent="0.2">
      <c r="A33" s="40" t="s">
        <v>140</v>
      </c>
      <c r="B33" s="37">
        <v>93.932060000000007</v>
      </c>
      <c r="C33" s="37">
        <v>94.933610000000002</v>
      </c>
      <c r="D33" s="37">
        <v>91.493179999999995</v>
      </c>
      <c r="E33" s="37">
        <v>95.094380000000001</v>
      </c>
      <c r="F33" s="37">
        <v>97.408550000000005</v>
      </c>
      <c r="G33" s="37">
        <v>94.773030000000006</v>
      </c>
      <c r="H33" s="37">
        <v>95.784260000000003</v>
      </c>
      <c r="I33" s="37">
        <v>96.701310000000007</v>
      </c>
      <c r="J33" s="37">
        <v>94.204840000000004</v>
      </c>
      <c r="K33" s="37">
        <v>90.622739999999993</v>
      </c>
      <c r="L33" s="37">
        <v>93.359920000000002</v>
      </c>
      <c r="M33" s="37">
        <v>88.132679999999993</v>
      </c>
      <c r="N33" s="37">
        <v>85.266549999999995</v>
      </c>
      <c r="O33" s="37">
        <v>86.161140000000003</v>
      </c>
      <c r="P33" s="37">
        <v>83.334770000000006</v>
      </c>
      <c r="Q33" s="37">
        <v>81.328940000000003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38.46857</v>
      </c>
      <c r="C35" s="43">
        <v>37.043810000000001</v>
      </c>
      <c r="D35" s="43">
        <v>36.046480000000003</v>
      </c>
      <c r="E35" s="43">
        <v>35.19162</v>
      </c>
      <c r="F35" s="43">
        <v>36.331429999999997</v>
      </c>
      <c r="G35" s="43">
        <v>31.914670000000001</v>
      </c>
      <c r="H35" s="43">
        <v>29.92</v>
      </c>
      <c r="I35" s="43">
        <v>33.624380000000002</v>
      </c>
      <c r="J35" s="43">
        <v>28.637709999999998</v>
      </c>
      <c r="K35" s="43">
        <v>24.933330000000002</v>
      </c>
      <c r="L35" s="43">
        <v>30.347429999999999</v>
      </c>
      <c r="M35" s="43">
        <v>25.844329999999999</v>
      </c>
      <c r="N35" s="43">
        <v>24.996739999999999</v>
      </c>
      <c r="O35" s="43">
        <v>26.00675</v>
      </c>
      <c r="P35" s="43">
        <v>25.778359999999999</v>
      </c>
      <c r="Q35" s="43">
        <v>26.37557</v>
      </c>
    </row>
    <row r="36" spans="1:17" ht="11.25" customHeight="1" x14ac:dyDescent="0.2">
      <c r="A36" s="34" t="s">
        <v>51</v>
      </c>
      <c r="B36" s="35">
        <v>-2339.37862</v>
      </c>
      <c r="C36" s="35">
        <v>-2630.6633099999999</v>
      </c>
      <c r="D36" s="35">
        <v>-2903.3372599999998</v>
      </c>
      <c r="E36" s="35">
        <v>-2632.4695499999998</v>
      </c>
      <c r="F36" s="35">
        <v>-2609.0931399999999</v>
      </c>
      <c r="G36" s="35">
        <v>-3388.9300600000001</v>
      </c>
      <c r="H36" s="35">
        <v>-3463.8591200000001</v>
      </c>
      <c r="I36" s="35">
        <v>-2086.4478600000002</v>
      </c>
      <c r="J36" s="35">
        <v>-3310.9056700000001</v>
      </c>
      <c r="K36" s="35">
        <v>-3377.9343100000001</v>
      </c>
      <c r="L36" s="35">
        <v>-3351.2576899999999</v>
      </c>
      <c r="M36" s="35">
        <v>-3440.7268300000001</v>
      </c>
      <c r="N36" s="35">
        <v>-3431.62356</v>
      </c>
      <c r="O36" s="35">
        <v>-1890.5450499999999</v>
      </c>
      <c r="P36" s="35">
        <v>-461.70341000000002</v>
      </c>
      <c r="Q36" s="35">
        <v>-3159.7121200000001</v>
      </c>
    </row>
    <row r="37" spans="1:17" ht="11.25" customHeight="1" x14ac:dyDescent="0.2">
      <c r="A37" s="44" t="s">
        <v>52</v>
      </c>
      <c r="B37" s="45">
        <v>0.22015000000000001</v>
      </c>
      <c r="C37" s="45">
        <v>0.22015000000000001</v>
      </c>
      <c r="D37" s="45">
        <v>0.48098000000000002</v>
      </c>
      <c r="E37" s="45">
        <v>0.85467000000000004</v>
      </c>
      <c r="F37" s="45">
        <v>1.04779</v>
      </c>
      <c r="G37" s="45">
        <v>1.9349400000000001</v>
      </c>
      <c r="H37" s="45">
        <v>2.4078900000000001</v>
      </c>
      <c r="I37" s="45">
        <v>3.1344400000000001</v>
      </c>
      <c r="J37" s="45">
        <v>3.6835200000000001</v>
      </c>
      <c r="K37" s="45">
        <v>12.45796</v>
      </c>
      <c r="L37" s="45">
        <v>6.3556499999999998</v>
      </c>
      <c r="M37" s="45">
        <v>5.61477</v>
      </c>
      <c r="N37" s="45">
        <v>3.47824</v>
      </c>
      <c r="O37" s="45">
        <v>3.8314300000000001</v>
      </c>
      <c r="P37" s="45">
        <v>10.4116</v>
      </c>
      <c r="Q37" s="45">
        <v>8.9949600000000007</v>
      </c>
    </row>
    <row r="38" spans="1:17" ht="11.25" customHeight="1" x14ac:dyDescent="0.2">
      <c r="A38" s="44" t="s">
        <v>47</v>
      </c>
      <c r="B38" s="45">
        <v>2525.7600000000002</v>
      </c>
      <c r="C38" s="45">
        <v>2347.31</v>
      </c>
      <c r="D38" s="45">
        <v>2347.39</v>
      </c>
      <c r="E38" s="45">
        <v>3055.51</v>
      </c>
      <c r="F38" s="45">
        <v>3140.94</v>
      </c>
      <c r="G38" s="45">
        <v>2600.4812999999999</v>
      </c>
      <c r="H38" s="45">
        <v>2779.42481</v>
      </c>
      <c r="I38" s="45">
        <v>2948.3122100000001</v>
      </c>
      <c r="J38" s="45">
        <v>2930.89813</v>
      </c>
      <c r="K38" s="45">
        <v>2717.9084200000002</v>
      </c>
      <c r="L38" s="45">
        <v>2584.1524399999998</v>
      </c>
      <c r="M38" s="45">
        <v>2696.03613</v>
      </c>
      <c r="N38" s="45">
        <v>2386.9761699999999</v>
      </c>
      <c r="O38" s="45">
        <v>2466.4497700000002</v>
      </c>
      <c r="P38" s="45">
        <v>2829.9234499999998</v>
      </c>
      <c r="Q38" s="45">
        <v>2869.0930600000002</v>
      </c>
    </row>
    <row r="39" spans="1:17" ht="11.25" customHeight="1" x14ac:dyDescent="0.2">
      <c r="A39" s="46" t="s">
        <v>48</v>
      </c>
      <c r="B39" s="47">
        <v>11492.720869999999</v>
      </c>
      <c r="C39" s="47">
        <v>11166.34318</v>
      </c>
      <c r="D39" s="47">
        <v>9994.6055699999997</v>
      </c>
      <c r="E39" s="47">
        <v>10248.68174</v>
      </c>
      <c r="F39" s="47">
        <v>10333.250110000001</v>
      </c>
      <c r="G39" s="47">
        <v>9214.6098700000002</v>
      </c>
      <c r="H39" s="47">
        <v>9948.1100499999993</v>
      </c>
      <c r="I39" s="47">
        <v>10155.482050000001</v>
      </c>
      <c r="J39" s="47">
        <v>9931.4226799999997</v>
      </c>
      <c r="K39" s="47">
        <v>8429.9171700000006</v>
      </c>
      <c r="L39" s="47">
        <v>8788.8673600000002</v>
      </c>
      <c r="M39" s="47">
        <v>8956.0295999999998</v>
      </c>
      <c r="N39" s="47">
        <v>7340.8896800000002</v>
      </c>
      <c r="O39" s="47">
        <v>6916.3054499999998</v>
      </c>
      <c r="P39" s="47">
        <v>6048.3453</v>
      </c>
      <c r="Q39" s="47">
        <v>5788.2123099999999</v>
      </c>
    </row>
    <row r="40" spans="1:17" ht="11.25" customHeight="1" x14ac:dyDescent="0.2">
      <c r="A40" s="46" t="s">
        <v>49</v>
      </c>
      <c r="B40" s="47">
        <v>2732.4246800000001</v>
      </c>
      <c r="C40" s="47">
        <v>2626.8054400000001</v>
      </c>
      <c r="D40" s="47">
        <v>2387.5088000000001</v>
      </c>
      <c r="E40" s="47">
        <v>2145.10167</v>
      </c>
      <c r="F40" s="47">
        <v>2340.98056</v>
      </c>
      <c r="G40" s="47">
        <v>2332.9526999999998</v>
      </c>
      <c r="H40" s="47">
        <v>2501.7694799999999</v>
      </c>
      <c r="I40" s="47">
        <v>2639.2527799999998</v>
      </c>
      <c r="J40" s="47">
        <v>2740.7373200000002</v>
      </c>
      <c r="K40" s="47">
        <v>2741.4708999999998</v>
      </c>
      <c r="L40" s="47">
        <v>3240.6786400000001</v>
      </c>
      <c r="M40" s="47">
        <v>3453.2286899999999</v>
      </c>
      <c r="N40" s="47">
        <v>3424.5203700000002</v>
      </c>
      <c r="O40" s="47">
        <v>2738.9436599999999</v>
      </c>
      <c r="P40" s="47">
        <v>2682.4724900000001</v>
      </c>
      <c r="Q40" s="47">
        <v>3158.9411599999999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99635.901286074572</v>
      </c>
      <c r="C43" s="33">
        <f t="shared" si="0"/>
        <v>101912.17293804692</v>
      </c>
      <c r="D43" s="33">
        <f t="shared" si="0"/>
        <v>102081.61234500918</v>
      </c>
      <c r="E43" s="33">
        <f t="shared" si="0"/>
        <v>105632.49635049728</v>
      </c>
      <c r="F43" s="33">
        <f t="shared" si="0"/>
        <v>105569.05717744066</v>
      </c>
      <c r="G43" s="33">
        <f t="shared" si="0"/>
        <v>107755.14675272093</v>
      </c>
      <c r="H43" s="33">
        <f t="shared" si="0"/>
        <v>107058.41683162989</v>
      </c>
      <c r="I43" s="33">
        <f t="shared" si="0"/>
        <v>110732.63987869256</v>
      </c>
      <c r="J43" s="33">
        <f t="shared" si="0"/>
        <v>105634.30008917983</v>
      </c>
      <c r="K43" s="33">
        <f t="shared" si="0"/>
        <v>99311.929542364975</v>
      </c>
      <c r="L43" s="33">
        <f t="shared" si="0"/>
        <v>91774.884241596825</v>
      </c>
      <c r="M43" s="33">
        <f t="shared" si="0"/>
        <v>89489.893968062912</v>
      </c>
      <c r="N43" s="33">
        <f t="shared" si="0"/>
        <v>85426.527140589285</v>
      </c>
      <c r="O43" s="33">
        <f t="shared" si="0"/>
        <v>77101.160701637069</v>
      </c>
      <c r="P43" s="33">
        <f t="shared" si="0"/>
        <v>75351.459958435546</v>
      </c>
      <c r="Q43" s="33">
        <f t="shared" si="0"/>
        <v>72995.76404944784</v>
      </c>
    </row>
    <row r="44" spans="1:17" ht="11.25" customHeight="1" x14ac:dyDescent="0.2">
      <c r="A44" s="34" t="s">
        <v>34</v>
      </c>
      <c r="B44" s="35">
        <v>90559.314842715525</v>
      </c>
      <c r="C44" s="35">
        <v>92784.106933027069</v>
      </c>
      <c r="D44" s="35">
        <v>93031.189893129136</v>
      </c>
      <c r="E44" s="35">
        <v>96433.694422749162</v>
      </c>
      <c r="F44" s="35">
        <v>96381.925260807446</v>
      </c>
      <c r="G44" s="35">
        <v>97982.074929717972</v>
      </c>
      <c r="H44" s="35">
        <v>97535.392336772711</v>
      </c>
      <c r="I44" s="35">
        <v>101302.50208707574</v>
      </c>
      <c r="J44" s="35">
        <v>96865.774833322474</v>
      </c>
      <c r="K44" s="35">
        <v>92577.7909367268</v>
      </c>
      <c r="L44" s="35">
        <v>85040.129606147253</v>
      </c>
      <c r="M44" s="35">
        <v>84366.913404756808</v>
      </c>
      <c r="N44" s="35">
        <v>79768.204649839696</v>
      </c>
      <c r="O44" s="35">
        <v>71113.985035456324</v>
      </c>
      <c r="P44" s="35">
        <v>69084.808630505664</v>
      </c>
      <c r="Q44" s="35">
        <v>67157.480162445499</v>
      </c>
    </row>
    <row r="45" spans="1:17" ht="11.25" customHeight="1" x14ac:dyDescent="0.2">
      <c r="A45" s="36" t="s">
        <v>32</v>
      </c>
      <c r="B45" s="37">
        <v>47498.589901203479</v>
      </c>
      <c r="C45" s="37">
        <v>48217.598447593395</v>
      </c>
      <c r="D45" s="37">
        <v>48086.620628707991</v>
      </c>
      <c r="E45" s="37">
        <v>48904.748538959509</v>
      </c>
      <c r="F45" s="37">
        <v>49916.748995584341</v>
      </c>
      <c r="G45" s="37">
        <v>50627.021300000066</v>
      </c>
      <c r="H45" s="37">
        <v>48985.043194763901</v>
      </c>
      <c r="I45" s="37">
        <v>52200.04368270444</v>
      </c>
      <c r="J45" s="37">
        <v>50333.200614575842</v>
      </c>
      <c r="K45" s="37">
        <v>48143.889753332434</v>
      </c>
      <c r="L45" s="37">
        <v>44847.658956974716</v>
      </c>
      <c r="M45" s="37">
        <v>45242.33819999994</v>
      </c>
      <c r="N45" s="37">
        <v>46626.020461845852</v>
      </c>
      <c r="O45" s="37">
        <v>41736.135500000091</v>
      </c>
      <c r="P45" s="37">
        <v>39127.052285990692</v>
      </c>
      <c r="Q45" s="37">
        <v>34698.977257959457</v>
      </c>
    </row>
    <row r="46" spans="1:17" ht="11.25" customHeight="1" x14ac:dyDescent="0.2">
      <c r="A46" s="38" t="s">
        <v>29</v>
      </c>
      <c r="B46" s="39">
        <v>44289.651199507622</v>
      </c>
      <c r="C46" s="39">
        <v>44967.943432248874</v>
      </c>
      <c r="D46" s="39">
        <v>44723.809832369872</v>
      </c>
      <c r="E46" s="39">
        <v>45694.419207340885</v>
      </c>
      <c r="F46" s="39">
        <v>46537.033902764662</v>
      </c>
      <c r="G46" s="39">
        <v>47003.797500000059</v>
      </c>
      <c r="H46" s="39">
        <v>44779.814157203902</v>
      </c>
      <c r="I46" s="39">
        <v>47957.474094119993</v>
      </c>
      <c r="J46" s="39">
        <v>46388.673048965815</v>
      </c>
      <c r="K46" s="39">
        <v>44297.630248892427</v>
      </c>
      <c r="L46" s="39">
        <v>41019.121631376089</v>
      </c>
      <c r="M46" s="39">
        <v>42159.893099999936</v>
      </c>
      <c r="N46" s="39">
        <v>42486.506461845856</v>
      </c>
      <c r="O46" s="39">
        <v>36795.151500000087</v>
      </c>
      <c r="P46" s="39">
        <v>34154.769583526075</v>
      </c>
      <c r="Q46" s="39">
        <v>29630.466893316814</v>
      </c>
    </row>
    <row r="47" spans="1:17" ht="11.25" customHeight="1" x14ac:dyDescent="0.2">
      <c r="A47" s="50" t="s">
        <v>84</v>
      </c>
      <c r="B47" s="51">
        <v>43753.921881044087</v>
      </c>
      <c r="C47" s="51">
        <v>44616.922379495532</v>
      </c>
      <c r="D47" s="51">
        <v>44362.748868301918</v>
      </c>
      <c r="E47" s="51">
        <v>45415.96435084517</v>
      </c>
      <c r="F47" s="51">
        <v>46277.997686846349</v>
      </c>
      <c r="G47" s="51">
        <v>46783.094300000055</v>
      </c>
      <c r="H47" s="51">
        <v>44672.666510284464</v>
      </c>
      <c r="I47" s="51">
        <v>47484.12667314116</v>
      </c>
      <c r="J47" s="51">
        <v>45981.918817296857</v>
      </c>
      <c r="K47" s="51">
        <v>43842.88907806381</v>
      </c>
      <c r="L47" s="51">
        <v>40413.647933518827</v>
      </c>
      <c r="M47" s="51">
        <v>41475.875499999936</v>
      </c>
      <c r="N47" s="51">
        <v>42018.929120042878</v>
      </c>
      <c r="O47" s="51">
        <v>36176.788800000089</v>
      </c>
      <c r="P47" s="51">
        <v>33552.777970797666</v>
      </c>
      <c r="Q47" s="51">
        <v>28990.101411764495</v>
      </c>
    </row>
    <row r="48" spans="1:17" ht="11.25" customHeight="1" x14ac:dyDescent="0.2">
      <c r="A48" s="50" t="s">
        <v>85</v>
      </c>
      <c r="B48" s="51">
        <v>535.72931846353436</v>
      </c>
      <c r="C48" s="51">
        <v>351.02105275334401</v>
      </c>
      <c r="D48" s="51">
        <v>361.06096406796007</v>
      </c>
      <c r="E48" s="51">
        <v>278.45485649571606</v>
      </c>
      <c r="F48" s="51">
        <v>259.03621591830006</v>
      </c>
      <c r="G48" s="51">
        <v>220.70320000000004</v>
      </c>
      <c r="H48" s="51">
        <v>107.14764691944001</v>
      </c>
      <c r="I48" s="51">
        <v>473.34742097882406</v>
      </c>
      <c r="J48" s="51">
        <v>406.75423166895604</v>
      </c>
      <c r="K48" s="51">
        <v>454.74117082862404</v>
      </c>
      <c r="L48" s="51">
        <v>605.47369785727074</v>
      </c>
      <c r="M48" s="51">
        <v>684.01760000000047</v>
      </c>
      <c r="N48" s="51">
        <v>467.57734180297484</v>
      </c>
      <c r="O48" s="51">
        <v>618.36269999999888</v>
      </c>
      <c r="P48" s="51">
        <v>601.99161272841025</v>
      </c>
      <c r="Q48" s="51">
        <v>640.3654815523181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3130.5681471962462</v>
      </c>
      <c r="C50" s="39">
        <v>3178.0167739445164</v>
      </c>
      <c r="D50" s="39">
        <v>3286.2400858581118</v>
      </c>
      <c r="E50" s="39">
        <v>3139.3915243159322</v>
      </c>
      <c r="F50" s="39">
        <v>3295.8631184596925</v>
      </c>
      <c r="G50" s="39">
        <v>3484.6070000000045</v>
      </c>
      <c r="H50" s="39">
        <v>4051.2956891577846</v>
      </c>
      <c r="I50" s="39">
        <v>4088.2953480373449</v>
      </c>
      <c r="J50" s="39">
        <v>3787.0641376380718</v>
      </c>
      <c r="K50" s="39">
        <v>3578.26620456</v>
      </c>
      <c r="L50" s="39">
        <v>3712.3885575930053</v>
      </c>
      <c r="M50" s="39">
        <v>3036.0504000000092</v>
      </c>
      <c r="N50" s="39">
        <v>4093.8485999999953</v>
      </c>
      <c r="O50" s="39">
        <v>4784.8480193041923</v>
      </c>
      <c r="P50" s="39">
        <v>4939.2401739251418</v>
      </c>
      <c r="Q50" s="39">
        <v>5040.1798646426378</v>
      </c>
    </row>
    <row r="51" spans="1:17" ht="11.25" customHeight="1" x14ac:dyDescent="0.2">
      <c r="A51" s="38" t="s">
        <v>31</v>
      </c>
      <c r="B51" s="39">
        <v>78.370554499612808</v>
      </c>
      <c r="C51" s="39">
        <v>71.63824139999997</v>
      </c>
      <c r="D51" s="39">
        <v>76.570710479999889</v>
      </c>
      <c r="E51" s="39">
        <v>70.937807302691908</v>
      </c>
      <c r="F51" s="39">
        <v>83.851974359999986</v>
      </c>
      <c r="G51" s="39">
        <v>138.61679999999978</v>
      </c>
      <c r="H51" s="39">
        <v>153.93334840221678</v>
      </c>
      <c r="I51" s="39">
        <v>154.27424054710855</v>
      </c>
      <c r="J51" s="39">
        <v>157.46342797195211</v>
      </c>
      <c r="K51" s="39">
        <v>267.99329988000045</v>
      </c>
      <c r="L51" s="39">
        <v>116.14876800561569</v>
      </c>
      <c r="M51" s="39">
        <v>46.39469999999983</v>
      </c>
      <c r="N51" s="39">
        <v>45.665400000000318</v>
      </c>
      <c r="O51" s="39">
        <v>156.13598069580985</v>
      </c>
      <c r="P51" s="39">
        <v>33.042528539470368</v>
      </c>
      <c r="Q51" s="39">
        <v>28.330500000000029</v>
      </c>
    </row>
    <row r="52" spans="1:17" ht="11.25" customHeight="1" x14ac:dyDescent="0.2">
      <c r="A52" s="40" t="s">
        <v>87</v>
      </c>
      <c r="B52" s="37">
        <v>10244.584795297735</v>
      </c>
      <c r="C52" s="37">
        <v>10377.363298292748</v>
      </c>
      <c r="D52" s="37">
        <v>9951.7234727588984</v>
      </c>
      <c r="E52" s="37">
        <v>9596.4075666943536</v>
      </c>
      <c r="F52" s="37">
        <v>8854.5246573708009</v>
      </c>
      <c r="G52" s="37">
        <v>8773.1753210732531</v>
      </c>
      <c r="H52" s="37">
        <v>9106.917519133116</v>
      </c>
      <c r="I52" s="37">
        <v>10272.428309189334</v>
      </c>
      <c r="J52" s="37">
        <v>8555.6394444867128</v>
      </c>
      <c r="K52" s="37">
        <v>6448.0430466926746</v>
      </c>
      <c r="L52" s="37">
        <v>6667.9920700888251</v>
      </c>
      <c r="M52" s="37">
        <v>5767.0340757358608</v>
      </c>
      <c r="N52" s="37">
        <v>5828.4377842045578</v>
      </c>
      <c r="O52" s="37">
        <v>5629.6940347623113</v>
      </c>
      <c r="P52" s="37">
        <v>5989.9824002289488</v>
      </c>
      <c r="Q52" s="37">
        <v>6299.08460741009</v>
      </c>
    </row>
    <row r="53" spans="1:17" ht="11.25" customHeight="1" x14ac:dyDescent="0.2">
      <c r="A53" s="38" t="s">
        <v>36</v>
      </c>
      <c r="B53" s="39">
        <v>284.98962342117051</v>
      </c>
      <c r="C53" s="39">
        <v>307.37641599302367</v>
      </c>
      <c r="D53" s="39">
        <v>316.86486780232474</v>
      </c>
      <c r="E53" s="39">
        <v>303.41886024956261</v>
      </c>
      <c r="F53" s="39">
        <v>229.48474733683128</v>
      </c>
      <c r="G53" s="39">
        <v>179.75951639118321</v>
      </c>
      <c r="H53" s="39">
        <v>178.56421907266562</v>
      </c>
      <c r="I53" s="39">
        <v>202.33278236037631</v>
      </c>
      <c r="J53" s="39">
        <v>190.89412882444515</v>
      </c>
      <c r="K53" s="39">
        <v>160.50851671021138</v>
      </c>
      <c r="L53" s="39">
        <v>156.36041867685785</v>
      </c>
      <c r="M53" s="39">
        <v>147.66749038973384</v>
      </c>
      <c r="N53" s="39">
        <v>198.73513703518142</v>
      </c>
      <c r="O53" s="39">
        <v>209.15675956984063</v>
      </c>
      <c r="P53" s="39">
        <v>202.57150782630399</v>
      </c>
      <c r="Q53" s="39">
        <v>89.112091386646142</v>
      </c>
    </row>
    <row r="54" spans="1:17" ht="11.25" customHeight="1" x14ac:dyDescent="0.2">
      <c r="A54" s="38" t="s">
        <v>37</v>
      </c>
      <c r="B54" s="39">
        <v>1678.6166494829317</v>
      </c>
      <c r="C54" s="39">
        <v>1611.4941419751001</v>
      </c>
      <c r="D54" s="39">
        <v>1701.5133522424205</v>
      </c>
      <c r="E54" s="39">
        <v>1776.4033681588314</v>
      </c>
      <c r="F54" s="39">
        <v>1692.1455446661121</v>
      </c>
      <c r="G54" s="39">
        <v>1547.7115730413075</v>
      </c>
      <c r="H54" s="39">
        <v>1572.3758176834692</v>
      </c>
      <c r="I54" s="39">
        <v>1600.6809584686243</v>
      </c>
      <c r="J54" s="39">
        <v>1368.3304615432003</v>
      </c>
      <c r="K54" s="39">
        <v>824.50521256864795</v>
      </c>
      <c r="L54" s="39">
        <v>989.55300550195636</v>
      </c>
      <c r="M54" s="39">
        <v>1329.208588881022</v>
      </c>
      <c r="N54" s="39">
        <v>1187.5067284747045</v>
      </c>
      <c r="O54" s="39">
        <v>1365.7980827040883</v>
      </c>
      <c r="P54" s="39">
        <v>1267.7338373322332</v>
      </c>
      <c r="Q54" s="39">
        <v>1267.8113871372479</v>
      </c>
    </row>
    <row r="55" spans="1:17" ht="11.25" customHeight="1" x14ac:dyDescent="0.2">
      <c r="A55" s="38" t="s">
        <v>38</v>
      </c>
      <c r="B55" s="39">
        <v>486.18684067615163</v>
      </c>
      <c r="C55" s="39">
        <v>462.19719270358809</v>
      </c>
      <c r="D55" s="39">
        <v>461.16449972672405</v>
      </c>
      <c r="E55" s="39">
        <v>453.44189860171201</v>
      </c>
      <c r="F55" s="39">
        <v>581.26959688374006</v>
      </c>
      <c r="G55" s="39">
        <v>629.41872655528232</v>
      </c>
      <c r="H55" s="39">
        <v>652.99772372997609</v>
      </c>
      <c r="I55" s="39">
        <v>623.45850421806017</v>
      </c>
      <c r="J55" s="39">
        <v>562.14608287536021</v>
      </c>
      <c r="K55" s="39">
        <v>455.55345034750809</v>
      </c>
      <c r="L55" s="39">
        <v>417.35670697953987</v>
      </c>
      <c r="M55" s="39">
        <v>372.81730220559456</v>
      </c>
      <c r="N55" s="39">
        <v>111.86209896542721</v>
      </c>
      <c r="O55" s="39">
        <v>164.09870039154501</v>
      </c>
      <c r="P55" s="39">
        <v>292.92631977735925</v>
      </c>
      <c r="Q55" s="39">
        <v>667.64380403616519</v>
      </c>
    </row>
    <row r="56" spans="1:17" ht="11.25" customHeight="1" x14ac:dyDescent="0.2">
      <c r="A56" s="38" t="s">
        <v>39</v>
      </c>
      <c r="B56" s="39">
        <v>4234.1524549188071</v>
      </c>
      <c r="C56" s="39">
        <v>4522.0081856146198</v>
      </c>
      <c r="D56" s="39">
        <v>3973.2675354270718</v>
      </c>
      <c r="E56" s="39">
        <v>3537.2011025905199</v>
      </c>
      <c r="F56" s="39">
        <v>3839.2029839228039</v>
      </c>
      <c r="G56" s="39">
        <v>3441.3823277658489</v>
      </c>
      <c r="H56" s="39">
        <v>3341.0556573829558</v>
      </c>
      <c r="I56" s="39">
        <v>4787.9309689524362</v>
      </c>
      <c r="J56" s="39">
        <v>3485.6863600986721</v>
      </c>
      <c r="K56" s="39">
        <v>2622.260607628536</v>
      </c>
      <c r="L56" s="39">
        <v>3142.2828633796116</v>
      </c>
      <c r="M56" s="39">
        <v>2352.86504517404</v>
      </c>
      <c r="N56" s="39">
        <v>2330.9466093717315</v>
      </c>
      <c r="O56" s="39">
        <v>2450.0727299226628</v>
      </c>
      <c r="P56" s="39">
        <v>2534.1835371388561</v>
      </c>
      <c r="Q56" s="39">
        <v>2553.1927821371664</v>
      </c>
    </row>
    <row r="57" spans="1:17" ht="11.25" customHeight="1" x14ac:dyDescent="0.2">
      <c r="A57" s="38" t="s">
        <v>88</v>
      </c>
      <c r="B57" s="39">
        <v>374.75838853501824</v>
      </c>
      <c r="C57" s="39">
        <v>344.91097386730803</v>
      </c>
      <c r="D57" s="39">
        <v>355.17701885540407</v>
      </c>
      <c r="E57" s="39">
        <v>365.85648388292407</v>
      </c>
      <c r="F57" s="39">
        <v>253.77761529867604</v>
      </c>
      <c r="G57" s="39">
        <v>231.45096082013987</v>
      </c>
      <c r="H57" s="39">
        <v>271.51438193280006</v>
      </c>
      <c r="I57" s="39">
        <v>256.97046491748006</v>
      </c>
      <c r="J57" s="39">
        <v>241.47886383810004</v>
      </c>
      <c r="K57" s="39">
        <v>198.41587043846403</v>
      </c>
      <c r="L57" s="39">
        <v>179.57863859017579</v>
      </c>
      <c r="M57" s="39">
        <v>152.09691898769705</v>
      </c>
      <c r="N57" s="39">
        <v>134.61505912884979</v>
      </c>
      <c r="O57" s="39">
        <v>136.13733066300142</v>
      </c>
      <c r="P57" s="39">
        <v>131.45454564186377</v>
      </c>
      <c r="Q57" s="39">
        <v>102.58763620559894</v>
      </c>
    </row>
    <row r="58" spans="1:17" ht="11.25" customHeight="1" x14ac:dyDescent="0.2">
      <c r="A58" s="38" t="s">
        <v>89</v>
      </c>
      <c r="B58" s="39">
        <v>1043.7650906479496</v>
      </c>
      <c r="C58" s="39">
        <v>963.12770735504409</v>
      </c>
      <c r="D58" s="39">
        <v>961.20953037788422</v>
      </c>
      <c r="E58" s="39">
        <v>1059.8577076029962</v>
      </c>
      <c r="F58" s="39">
        <v>857.45130714723609</v>
      </c>
      <c r="G58" s="39">
        <v>732.58157547582937</v>
      </c>
      <c r="H58" s="39">
        <v>830.28798128898006</v>
      </c>
      <c r="I58" s="39">
        <v>689.75460565243202</v>
      </c>
      <c r="J58" s="39">
        <v>647.22738176697612</v>
      </c>
      <c r="K58" s="39">
        <v>576.25409166922805</v>
      </c>
      <c r="L58" s="39">
        <v>485.96235581032863</v>
      </c>
      <c r="M58" s="39">
        <v>399.28350739776477</v>
      </c>
      <c r="N58" s="39">
        <v>510.89548923536677</v>
      </c>
      <c r="O58" s="39">
        <v>552.90009492164586</v>
      </c>
      <c r="P58" s="39">
        <v>627.90069278528961</v>
      </c>
      <c r="Q58" s="39">
        <v>600.61206314187666</v>
      </c>
    </row>
    <row r="59" spans="1:17" ht="11.25" customHeight="1" x14ac:dyDescent="0.2">
      <c r="A59" s="38" t="s">
        <v>33</v>
      </c>
      <c r="B59" s="39">
        <v>2142.1157476157059</v>
      </c>
      <c r="C59" s="39">
        <v>2166.2486807840651</v>
      </c>
      <c r="D59" s="39">
        <v>2182.5266683270693</v>
      </c>
      <c r="E59" s="39">
        <v>2100.2281456078072</v>
      </c>
      <c r="F59" s="39">
        <v>1401.1928621154002</v>
      </c>
      <c r="G59" s="39">
        <v>2010.8706410236618</v>
      </c>
      <c r="H59" s="39">
        <v>2260.1217380422677</v>
      </c>
      <c r="I59" s="39">
        <v>2111.3000246199244</v>
      </c>
      <c r="J59" s="39">
        <v>2059.8761655399594</v>
      </c>
      <c r="K59" s="39">
        <v>1610.5452973300798</v>
      </c>
      <c r="L59" s="39">
        <v>1296.8980811503552</v>
      </c>
      <c r="M59" s="39">
        <v>1013.0952227000089</v>
      </c>
      <c r="N59" s="39">
        <v>1353.8766619932967</v>
      </c>
      <c r="O59" s="39">
        <v>751.530336589527</v>
      </c>
      <c r="P59" s="39">
        <v>933.21195972704299</v>
      </c>
      <c r="Q59" s="39">
        <v>1018.1248433653891</v>
      </c>
    </row>
    <row r="60" spans="1:17" ht="11.25" customHeight="1" x14ac:dyDescent="0.2">
      <c r="A60" s="40" t="s">
        <v>90</v>
      </c>
      <c r="B60" s="37">
        <v>11018.033749249855</v>
      </c>
      <c r="C60" s="37">
        <v>11864.57759611254</v>
      </c>
      <c r="D60" s="37">
        <v>12395.723838360338</v>
      </c>
      <c r="E60" s="37">
        <v>14301.130850521706</v>
      </c>
      <c r="F60" s="37">
        <v>13493.110412259828</v>
      </c>
      <c r="G60" s="37">
        <v>14147.585272185395</v>
      </c>
      <c r="H60" s="37">
        <v>14033.37394545023</v>
      </c>
      <c r="I60" s="37">
        <v>12758.813732197836</v>
      </c>
      <c r="J60" s="37">
        <v>12479.163860866069</v>
      </c>
      <c r="K60" s="37">
        <v>10612.631106588566</v>
      </c>
      <c r="L60" s="37">
        <v>9475.0660822973859</v>
      </c>
      <c r="M60" s="37">
        <v>11483.056104076504</v>
      </c>
      <c r="N60" s="37">
        <v>8908.8265134690209</v>
      </c>
      <c r="O60" s="37">
        <v>5407.1261269871929</v>
      </c>
      <c r="P60" s="37">
        <v>5273.4698977346698</v>
      </c>
      <c r="Q60" s="37">
        <v>6988.8041330148553</v>
      </c>
    </row>
    <row r="61" spans="1:17" ht="11.25" customHeight="1" x14ac:dyDescent="0.2">
      <c r="A61" s="38" t="s">
        <v>91</v>
      </c>
      <c r="B61" s="39">
        <v>7595.8003318974297</v>
      </c>
      <c r="C61" s="39">
        <v>8172.5791333326479</v>
      </c>
      <c r="D61" s="39">
        <v>8454.0556073658245</v>
      </c>
      <c r="E61" s="39">
        <v>10050.934435453226</v>
      </c>
      <c r="F61" s="39">
        <v>9606.2773841929429</v>
      </c>
      <c r="G61" s="39">
        <v>9871.265068311277</v>
      </c>
      <c r="H61" s="39">
        <v>9546.0983692173722</v>
      </c>
      <c r="I61" s="39">
        <v>8659.1119152260508</v>
      </c>
      <c r="J61" s="39">
        <v>8454.5184871203473</v>
      </c>
      <c r="K61" s="39">
        <v>7407.764679999601</v>
      </c>
      <c r="L61" s="39">
        <v>6675.6273074886658</v>
      </c>
      <c r="M61" s="39">
        <v>8809.2281127223359</v>
      </c>
      <c r="N61" s="39">
        <v>6659.2543247292833</v>
      </c>
      <c r="O61" s="39">
        <v>3584.2208742413181</v>
      </c>
      <c r="P61" s="39">
        <v>3765.4943239880422</v>
      </c>
      <c r="Q61" s="39">
        <v>5342.134756142731</v>
      </c>
    </row>
    <row r="62" spans="1:17" ht="11.25" customHeight="1" x14ac:dyDescent="0.2">
      <c r="A62" s="38" t="s">
        <v>92</v>
      </c>
      <c r="B62" s="39">
        <v>775.44259964697369</v>
      </c>
      <c r="C62" s="39">
        <v>1009.0653586395122</v>
      </c>
      <c r="D62" s="39">
        <v>1028.3882376387601</v>
      </c>
      <c r="E62" s="39">
        <v>1129.2722343087121</v>
      </c>
      <c r="F62" s="39">
        <v>1218.603410063748</v>
      </c>
      <c r="G62" s="39">
        <v>1532.792545227845</v>
      </c>
      <c r="H62" s="39">
        <v>1601.6887123526162</v>
      </c>
      <c r="I62" s="39">
        <v>1507.9058894266923</v>
      </c>
      <c r="J62" s="39">
        <v>1504.3669451453161</v>
      </c>
      <c r="K62" s="39">
        <v>1232.3364827952241</v>
      </c>
      <c r="L62" s="39">
        <v>1095.9029090290082</v>
      </c>
      <c r="M62" s="39">
        <v>1078.915494450695</v>
      </c>
      <c r="N62" s="39">
        <v>803.52963754018197</v>
      </c>
      <c r="O62" s="39">
        <v>858.24323910424607</v>
      </c>
      <c r="P62" s="39">
        <v>614.62613668222093</v>
      </c>
      <c r="Q62" s="39">
        <v>732.9120282196418</v>
      </c>
    </row>
    <row r="63" spans="1:17" ht="11.25" customHeight="1" x14ac:dyDescent="0.2">
      <c r="A63" s="38" t="s">
        <v>93</v>
      </c>
      <c r="B63" s="39">
        <v>2646.790817705451</v>
      </c>
      <c r="C63" s="39">
        <v>2682.9331041403798</v>
      </c>
      <c r="D63" s="39">
        <v>2913.279993355753</v>
      </c>
      <c r="E63" s="39">
        <v>3120.9241807597678</v>
      </c>
      <c r="F63" s="39">
        <v>2668.2296180031371</v>
      </c>
      <c r="G63" s="39">
        <v>2743.5276586462737</v>
      </c>
      <c r="H63" s="39">
        <v>2885.5868638802426</v>
      </c>
      <c r="I63" s="39">
        <v>2591.7959275450921</v>
      </c>
      <c r="J63" s="39">
        <v>2520.2784286004053</v>
      </c>
      <c r="K63" s="39">
        <v>1972.5299437937415</v>
      </c>
      <c r="L63" s="39">
        <v>1703.5358657797115</v>
      </c>
      <c r="M63" s="39">
        <v>1594.9124969034729</v>
      </c>
      <c r="N63" s="39">
        <v>1446.0425511995547</v>
      </c>
      <c r="O63" s="39">
        <v>964.66201364162839</v>
      </c>
      <c r="P63" s="39">
        <v>893.34943706440686</v>
      </c>
      <c r="Q63" s="39">
        <v>913.75734865248205</v>
      </c>
    </row>
    <row r="64" spans="1:17" ht="11.25" customHeight="1" x14ac:dyDescent="0.2">
      <c r="A64" s="40" t="s">
        <v>94</v>
      </c>
      <c r="B64" s="37">
        <v>21784.139966964452</v>
      </c>
      <c r="C64" s="37">
        <v>22314.738801028387</v>
      </c>
      <c r="D64" s="37">
        <v>22587.49067330192</v>
      </c>
      <c r="E64" s="37">
        <v>23624.381166573599</v>
      </c>
      <c r="F64" s="37">
        <v>24110.693985592447</v>
      </c>
      <c r="G64" s="37">
        <v>24428.702196459253</v>
      </c>
      <c r="H64" s="37">
        <v>25404.436587425465</v>
      </c>
      <c r="I64" s="37">
        <v>26066.641682984118</v>
      </c>
      <c r="J64" s="37">
        <v>25494.220063393848</v>
      </c>
      <c r="K64" s="37">
        <v>27368.791990113128</v>
      </c>
      <c r="L64" s="37">
        <v>24043.444506786327</v>
      </c>
      <c r="M64" s="37">
        <v>21869.243804944486</v>
      </c>
      <c r="N64" s="37">
        <v>18399.965240320271</v>
      </c>
      <c r="O64" s="37">
        <v>18336.957293706735</v>
      </c>
      <c r="P64" s="37">
        <v>18690.55845655136</v>
      </c>
      <c r="Q64" s="37">
        <v>19166.975334061117</v>
      </c>
    </row>
    <row r="65" spans="1:17" ht="11.25" customHeight="1" x14ac:dyDescent="0.2">
      <c r="A65" s="38" t="s">
        <v>95</v>
      </c>
      <c r="B65" s="39">
        <v>16101.974146755692</v>
      </c>
      <c r="C65" s="39">
        <v>16465.183624290381</v>
      </c>
      <c r="D65" s="39">
        <v>17054.763072078094</v>
      </c>
      <c r="E65" s="39">
        <v>18092.87942949119</v>
      </c>
      <c r="F65" s="39">
        <v>18205.232204979111</v>
      </c>
      <c r="G65" s="39">
        <v>18690.25729841198</v>
      </c>
      <c r="H65" s="39">
        <v>19121.447648869667</v>
      </c>
      <c r="I65" s="39">
        <v>19892.526936102433</v>
      </c>
      <c r="J65" s="39">
        <v>19458.486873686448</v>
      </c>
      <c r="K65" s="39">
        <v>21017.052425392667</v>
      </c>
      <c r="L65" s="39">
        <v>18926.875269204145</v>
      </c>
      <c r="M65" s="39">
        <v>17293.460398257881</v>
      </c>
      <c r="N65" s="39">
        <v>14102.132825009947</v>
      </c>
      <c r="O65" s="39">
        <v>14350.335286607935</v>
      </c>
      <c r="P65" s="39">
        <v>14256.609270615061</v>
      </c>
      <c r="Q65" s="39">
        <v>14356.611657211992</v>
      </c>
    </row>
    <row r="66" spans="1:17" ht="11.25" customHeight="1" x14ac:dyDescent="0.2">
      <c r="A66" s="38" t="s">
        <v>96</v>
      </c>
      <c r="B66" s="39">
        <v>127.15480562876628</v>
      </c>
      <c r="C66" s="39">
        <v>127.20065996102402</v>
      </c>
      <c r="D66" s="39">
        <v>126.952125190956</v>
      </c>
      <c r="E66" s="39">
        <v>127.196719889148</v>
      </c>
      <c r="F66" s="39">
        <v>127.201249420596</v>
      </c>
      <c r="G66" s="39">
        <v>127.15573998594388</v>
      </c>
      <c r="H66" s="39">
        <v>130.30605708307201</v>
      </c>
      <c r="I66" s="39">
        <v>117.58567464025201</v>
      </c>
      <c r="J66" s="39">
        <v>114.479315768376</v>
      </c>
      <c r="K66" s="39">
        <v>94.868026832124002</v>
      </c>
      <c r="L66" s="39">
        <v>63.132936583887378</v>
      </c>
      <c r="M66" s="39">
        <v>47.349863795638932</v>
      </c>
      <c r="N66" s="39">
        <v>78.915480036578543</v>
      </c>
      <c r="O66" s="39">
        <v>53.648867695940602</v>
      </c>
      <c r="P66" s="39">
        <v>126.31710607489269</v>
      </c>
      <c r="Q66" s="39">
        <v>126.31637441174259</v>
      </c>
    </row>
    <row r="67" spans="1:17" ht="11.25" customHeight="1" x14ac:dyDescent="0.2">
      <c r="A67" s="38" t="s">
        <v>97</v>
      </c>
      <c r="B67" s="39">
        <v>2451.7181022896998</v>
      </c>
      <c r="C67" s="39">
        <v>2278.5589650249362</v>
      </c>
      <c r="D67" s="39">
        <v>2278.5190784280358</v>
      </c>
      <c r="E67" s="39">
        <v>2352.6567024778083</v>
      </c>
      <c r="F67" s="39">
        <v>2423.9175847467841</v>
      </c>
      <c r="G67" s="39">
        <v>2340.4194976307908</v>
      </c>
      <c r="H67" s="39">
        <v>2807.361709612092</v>
      </c>
      <c r="I67" s="39">
        <v>2869.1580292408089</v>
      </c>
      <c r="J67" s="39">
        <v>2983.2838481260801</v>
      </c>
      <c r="K67" s="39">
        <v>2565.9642020806086</v>
      </c>
      <c r="L67" s="39">
        <v>2052.8838521088464</v>
      </c>
      <c r="M67" s="39">
        <v>2226.0135279144674</v>
      </c>
      <c r="N67" s="39">
        <v>1981.7805205137474</v>
      </c>
      <c r="O67" s="39">
        <v>2028.1513405911421</v>
      </c>
      <c r="P67" s="39">
        <v>2340.4146725529522</v>
      </c>
      <c r="Q67" s="39">
        <v>2479.5410977341521</v>
      </c>
    </row>
    <row r="68" spans="1:17" ht="11.25" customHeight="1" x14ac:dyDescent="0.2">
      <c r="A68" s="38" t="s">
        <v>98</v>
      </c>
      <c r="B68" s="39">
        <v>1536.574901385949</v>
      </c>
      <c r="C68" s="39">
        <v>1307.7093828709444</v>
      </c>
      <c r="D68" s="39">
        <v>1196.6063358657602</v>
      </c>
      <c r="E68" s="39">
        <v>1143.8255912601242</v>
      </c>
      <c r="F68" s="39">
        <v>1211.9587622703002</v>
      </c>
      <c r="G68" s="39">
        <v>1215.0394485718634</v>
      </c>
      <c r="H68" s="39">
        <v>1091.3300433480961</v>
      </c>
      <c r="I68" s="39">
        <v>1078.9102300631043</v>
      </c>
      <c r="J68" s="39">
        <v>1035.7656357221281</v>
      </c>
      <c r="K68" s="39">
        <v>874.67794213698005</v>
      </c>
      <c r="L68" s="39">
        <v>713.93591686443131</v>
      </c>
      <c r="M68" s="39">
        <v>667.64065644727782</v>
      </c>
      <c r="N68" s="39">
        <v>562.66621666665526</v>
      </c>
      <c r="O68" s="39">
        <v>531.7479908518892</v>
      </c>
      <c r="P68" s="39">
        <v>541.02358187263394</v>
      </c>
      <c r="Q68" s="39">
        <v>503.93493169859124</v>
      </c>
    </row>
    <row r="69" spans="1:17" ht="11.25" customHeight="1" x14ac:dyDescent="0.2">
      <c r="A69" s="38" t="s">
        <v>99</v>
      </c>
      <c r="B69" s="39">
        <v>1566.7180109043425</v>
      </c>
      <c r="C69" s="39">
        <v>2133.9722535611045</v>
      </c>
      <c r="D69" s="39">
        <v>1925.2478571870242</v>
      </c>
      <c r="E69" s="39">
        <v>1904.2713457177322</v>
      </c>
      <c r="F69" s="39">
        <v>2140.2705741989762</v>
      </c>
      <c r="G69" s="39">
        <v>2051.9593067524411</v>
      </c>
      <c r="H69" s="39">
        <v>2249.5285123443364</v>
      </c>
      <c r="I69" s="39">
        <v>2100.9445286498285</v>
      </c>
      <c r="J69" s="39">
        <v>1886.2323740592842</v>
      </c>
      <c r="K69" s="39">
        <v>2815.5201515929448</v>
      </c>
      <c r="L69" s="39">
        <v>2285.8311346807109</v>
      </c>
      <c r="M69" s="39">
        <v>1634.7793585292209</v>
      </c>
      <c r="N69" s="39">
        <v>1674.470198093346</v>
      </c>
      <c r="O69" s="39">
        <v>1373.0738079598261</v>
      </c>
      <c r="P69" s="39">
        <v>1426.1938254358211</v>
      </c>
      <c r="Q69" s="39">
        <v>1700.5712730046389</v>
      </c>
    </row>
    <row r="70" spans="1:17" ht="11.25" customHeight="1" x14ac:dyDescent="0.2">
      <c r="A70" s="38" t="s">
        <v>100</v>
      </c>
      <c r="B70" s="39">
        <v>0</v>
      </c>
      <c r="C70" s="39">
        <v>2.1139153200000003</v>
      </c>
      <c r="D70" s="39">
        <v>5.4022045520520008</v>
      </c>
      <c r="E70" s="39">
        <v>3.5513777376000006</v>
      </c>
      <c r="F70" s="39">
        <v>2.1136099766759999</v>
      </c>
      <c r="G70" s="39">
        <v>3.8709051062310564</v>
      </c>
      <c r="H70" s="39">
        <v>4.462616168208001</v>
      </c>
      <c r="I70" s="39">
        <v>7.5162842876880012</v>
      </c>
      <c r="J70" s="39">
        <v>15.972016031532002</v>
      </c>
      <c r="K70" s="39">
        <v>0.70924207780800008</v>
      </c>
      <c r="L70" s="39">
        <v>0.78539734430899966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13.966430000000001</v>
      </c>
      <c r="C71" s="53">
        <v>9.8287899999999997</v>
      </c>
      <c r="D71" s="53">
        <v>9.6312800000000003</v>
      </c>
      <c r="E71" s="53">
        <v>7.0263</v>
      </c>
      <c r="F71" s="53">
        <v>6.8472099999999996</v>
      </c>
      <c r="G71" s="53">
        <v>5.59084</v>
      </c>
      <c r="H71" s="53">
        <v>5.6210899999999997</v>
      </c>
      <c r="I71" s="53">
        <v>4.5746799999999999</v>
      </c>
      <c r="J71" s="53">
        <v>3.5508500000000001</v>
      </c>
      <c r="K71" s="53">
        <v>4.4350399999999999</v>
      </c>
      <c r="L71" s="53">
        <v>5.9679900000000004</v>
      </c>
      <c r="M71" s="53">
        <v>5.2412200000000002</v>
      </c>
      <c r="N71" s="53">
        <v>4.95465</v>
      </c>
      <c r="O71" s="53">
        <v>4.0720799999999997</v>
      </c>
      <c r="P71" s="53">
        <v>3.74559</v>
      </c>
      <c r="Q71" s="53">
        <v>3.63883</v>
      </c>
    </row>
    <row r="72" spans="1:17" ht="11.25" customHeight="1" x14ac:dyDescent="0.2">
      <c r="A72" s="42" t="s">
        <v>55</v>
      </c>
      <c r="B72" s="43">
        <f t="shared" ref="B72:Q72" si="1">SUM(B73:B77)</f>
        <v>9037.8977233590504</v>
      </c>
      <c r="C72" s="43">
        <f t="shared" si="1"/>
        <v>9090.8020450198583</v>
      </c>
      <c r="D72" s="43">
        <f t="shared" si="1"/>
        <v>9013.8949918800463</v>
      </c>
      <c r="E72" s="43">
        <f t="shared" si="1"/>
        <v>9162.7556377481178</v>
      </c>
      <c r="F72" s="43">
        <f t="shared" si="1"/>
        <v>9149.7526966332116</v>
      </c>
      <c r="G72" s="43">
        <f t="shared" si="1"/>
        <v>9739.2222130029622</v>
      </c>
      <c r="H72" s="43">
        <f t="shared" si="1"/>
        <v>9490.6966048571721</v>
      </c>
      <c r="I72" s="43">
        <f t="shared" si="1"/>
        <v>9393.3789716168303</v>
      </c>
      <c r="J72" s="43">
        <f t="shared" si="1"/>
        <v>8736.2040258573597</v>
      </c>
      <c r="K72" s="43">
        <f t="shared" si="1"/>
        <v>6696.747315638172</v>
      </c>
      <c r="L72" s="43">
        <f t="shared" si="1"/>
        <v>6698.0515554495851</v>
      </c>
      <c r="M72" s="43">
        <f t="shared" si="1"/>
        <v>5091.5214633060959</v>
      </c>
      <c r="N72" s="43">
        <f t="shared" si="1"/>
        <v>5629.8475107495924</v>
      </c>
      <c r="O72" s="43">
        <f t="shared" si="1"/>
        <v>5957.3374861807379</v>
      </c>
      <c r="P72" s="43">
        <f t="shared" si="1"/>
        <v>6230.4613679298827</v>
      </c>
      <c r="Q72" s="43">
        <f t="shared" si="1"/>
        <v>5802.9133570023359</v>
      </c>
    </row>
    <row r="73" spans="1:17" ht="11.25" customHeight="1" x14ac:dyDescent="0.2">
      <c r="A73" s="54" t="s">
        <v>36</v>
      </c>
      <c r="B73" s="39">
        <v>846.36190335905121</v>
      </c>
      <c r="C73" s="39">
        <v>969.22447501985869</v>
      </c>
      <c r="D73" s="39">
        <v>1098.3853518800461</v>
      </c>
      <c r="E73" s="39">
        <v>1089.1521977481179</v>
      </c>
      <c r="F73" s="39">
        <v>1097.1702166332111</v>
      </c>
      <c r="G73" s="39">
        <v>1119.7090530029629</v>
      </c>
      <c r="H73" s="39">
        <v>1090.8351948571726</v>
      </c>
      <c r="I73" s="39">
        <v>1157.9629316168309</v>
      </c>
      <c r="J73" s="39">
        <v>1005.3198558573608</v>
      </c>
      <c r="K73" s="39">
        <v>569.43490563817272</v>
      </c>
      <c r="L73" s="39">
        <v>777.1070454495856</v>
      </c>
      <c r="M73" s="39">
        <v>967.9679033060961</v>
      </c>
      <c r="N73" s="39">
        <v>928.93806074959264</v>
      </c>
      <c r="O73" s="39">
        <v>814.96881618073689</v>
      </c>
      <c r="P73" s="39">
        <v>835.96837792988185</v>
      </c>
      <c r="Q73" s="39">
        <v>875.92188700233635</v>
      </c>
    </row>
    <row r="74" spans="1:17" ht="11.25" customHeight="1" x14ac:dyDescent="0.2">
      <c r="A74" s="55" t="s">
        <v>37</v>
      </c>
      <c r="B74" s="39">
        <v>289.31878</v>
      </c>
      <c r="C74" s="39">
        <v>294.12016</v>
      </c>
      <c r="D74" s="39">
        <v>313.68891000000002</v>
      </c>
      <c r="E74" s="39">
        <v>304.97919999999999</v>
      </c>
      <c r="F74" s="39">
        <v>251.77224000000001</v>
      </c>
      <c r="G74" s="39">
        <v>253.68075999999999</v>
      </c>
      <c r="H74" s="39">
        <v>282.14730000000003</v>
      </c>
      <c r="I74" s="39">
        <v>288.72089999999997</v>
      </c>
      <c r="J74" s="39">
        <v>299.56254999999999</v>
      </c>
      <c r="K74" s="39">
        <v>234.42005999999998</v>
      </c>
      <c r="L74" s="39">
        <v>249.90828999999999</v>
      </c>
      <c r="M74" s="39">
        <v>319.96026999999998</v>
      </c>
      <c r="N74" s="39">
        <v>353.88605000000001</v>
      </c>
      <c r="O74" s="39">
        <v>345.55770000000001</v>
      </c>
      <c r="P74" s="39">
        <v>353.02213000000006</v>
      </c>
      <c r="Q74" s="39">
        <v>363.18937000000005</v>
      </c>
    </row>
    <row r="75" spans="1:17" ht="11.25" customHeight="1" x14ac:dyDescent="0.2">
      <c r="A75" s="55" t="s">
        <v>38</v>
      </c>
      <c r="B75" s="39">
        <v>281.96159999999998</v>
      </c>
      <c r="C75" s="39">
        <v>135.76506000000001</v>
      </c>
      <c r="D75" s="39">
        <v>165.68407999999999</v>
      </c>
      <c r="E75" s="39">
        <v>286.60705999999999</v>
      </c>
      <c r="F75" s="39">
        <v>304.51670000000001</v>
      </c>
      <c r="G75" s="39">
        <v>296.92207999999999</v>
      </c>
      <c r="H75" s="39">
        <v>313.92621000000003</v>
      </c>
      <c r="I75" s="39">
        <v>317.9427</v>
      </c>
      <c r="J75" s="39">
        <v>338.05531000000002</v>
      </c>
      <c r="K75" s="39">
        <v>453.25200000000001</v>
      </c>
      <c r="L75" s="39">
        <v>632.88255000000004</v>
      </c>
      <c r="M75" s="39">
        <v>584.38475000000005</v>
      </c>
      <c r="N75" s="39">
        <v>502.02096</v>
      </c>
      <c r="O75" s="39">
        <v>516.91312000000005</v>
      </c>
      <c r="P75" s="39">
        <v>569.38468</v>
      </c>
      <c r="Q75" s="39">
        <v>495.04561000000001</v>
      </c>
    </row>
    <row r="76" spans="1:17" ht="11.25" customHeight="1" x14ac:dyDescent="0.2">
      <c r="A76" s="55" t="s">
        <v>39</v>
      </c>
      <c r="B76" s="39">
        <v>7492.7161800000003</v>
      </c>
      <c r="C76" s="39">
        <v>7549.5907399999996</v>
      </c>
      <c r="D76" s="39">
        <v>7312.4681600000004</v>
      </c>
      <c r="E76" s="39">
        <v>7348.9567699999998</v>
      </c>
      <c r="F76" s="39">
        <v>7357.0233900000003</v>
      </c>
      <c r="G76" s="39">
        <v>7926.7629299999999</v>
      </c>
      <c r="H76" s="39">
        <v>7635.8071200000004</v>
      </c>
      <c r="I76" s="39">
        <v>7471.5699599999998</v>
      </c>
      <c r="J76" s="39">
        <v>6957.9164099999998</v>
      </c>
      <c r="K76" s="39">
        <v>5321.3215799999998</v>
      </c>
      <c r="L76" s="39">
        <v>4920.64239</v>
      </c>
      <c r="M76" s="39">
        <v>3108.56592</v>
      </c>
      <c r="N76" s="39">
        <v>3738.17614</v>
      </c>
      <c r="O76" s="39">
        <v>4170.1978600000002</v>
      </c>
      <c r="P76" s="39">
        <v>4359.37878</v>
      </c>
      <c r="Q76" s="39">
        <v>3956.7323900000001</v>
      </c>
    </row>
    <row r="77" spans="1:17" ht="11.25" customHeight="1" x14ac:dyDescent="0.2">
      <c r="A77" s="56" t="s">
        <v>58</v>
      </c>
      <c r="B77" s="57">
        <v>127.53926000000001</v>
      </c>
      <c r="C77" s="57">
        <v>142.10160999999999</v>
      </c>
      <c r="D77" s="57">
        <v>123.66848999999999</v>
      </c>
      <c r="E77" s="57">
        <v>133.06040999999999</v>
      </c>
      <c r="F77" s="57">
        <v>139.27015</v>
      </c>
      <c r="G77" s="57">
        <v>142.14739</v>
      </c>
      <c r="H77" s="57">
        <v>167.98078000000001</v>
      </c>
      <c r="I77" s="57">
        <v>157.18248</v>
      </c>
      <c r="J77" s="57">
        <v>135.34989999999999</v>
      </c>
      <c r="K77" s="57">
        <v>118.31877</v>
      </c>
      <c r="L77" s="57">
        <v>117.51128</v>
      </c>
      <c r="M77" s="57">
        <v>110.64261999999999</v>
      </c>
      <c r="N77" s="57">
        <v>106.8263</v>
      </c>
      <c r="O77" s="57">
        <v>109.69999</v>
      </c>
      <c r="P77" s="57">
        <v>112.70740000000001</v>
      </c>
      <c r="Q77" s="57">
        <v>112.0241</v>
      </c>
    </row>
    <row r="78" spans="1:17" ht="11.25" customHeight="1" x14ac:dyDescent="0.2">
      <c r="A78" s="34" t="s">
        <v>57</v>
      </c>
      <c r="B78" s="35">
        <v>38.46857</v>
      </c>
      <c r="C78" s="35">
        <v>37.043810000000001</v>
      </c>
      <c r="D78" s="35">
        <v>36.046480000000003</v>
      </c>
      <c r="E78" s="35">
        <v>35.19162</v>
      </c>
      <c r="F78" s="35">
        <v>36.331429999999997</v>
      </c>
      <c r="G78" s="35">
        <v>31.914670000000001</v>
      </c>
      <c r="H78" s="35">
        <v>29.92</v>
      </c>
      <c r="I78" s="35">
        <v>33.624380000000002</v>
      </c>
      <c r="J78" s="35">
        <v>28.637709999999998</v>
      </c>
      <c r="K78" s="35">
        <v>24.933330000000002</v>
      </c>
      <c r="L78" s="35">
        <v>30.347429999999999</v>
      </c>
      <c r="M78" s="35">
        <v>25.844329999999999</v>
      </c>
      <c r="N78" s="35">
        <v>24.996739999999999</v>
      </c>
      <c r="O78" s="35">
        <v>26.00675</v>
      </c>
      <c r="P78" s="35">
        <v>25.778359999999999</v>
      </c>
      <c r="Q78" s="35">
        <v>26.37557</v>
      </c>
    </row>
    <row r="79" spans="1:17" ht="11.25" customHeight="1" x14ac:dyDescent="0.2">
      <c r="A79" s="34" t="s">
        <v>56</v>
      </c>
      <c r="B79" s="35">
        <v>0.22015000000000001</v>
      </c>
      <c r="C79" s="35">
        <v>0.22015000000000001</v>
      </c>
      <c r="D79" s="35">
        <v>0.48098000000000002</v>
      </c>
      <c r="E79" s="35">
        <v>0.85467000000000004</v>
      </c>
      <c r="F79" s="35">
        <v>1.04779</v>
      </c>
      <c r="G79" s="35">
        <v>1.9349400000000001</v>
      </c>
      <c r="H79" s="35">
        <v>2.4078900000000001</v>
      </c>
      <c r="I79" s="35">
        <v>3.1344400000000001</v>
      </c>
      <c r="J79" s="35">
        <v>3.6835200000000001</v>
      </c>
      <c r="K79" s="35">
        <v>12.45796</v>
      </c>
      <c r="L79" s="35">
        <v>6.3556499999999998</v>
      </c>
      <c r="M79" s="35">
        <v>5.61477</v>
      </c>
      <c r="N79" s="35">
        <v>3.47824</v>
      </c>
      <c r="O79" s="35">
        <v>3.8314300000000001</v>
      </c>
      <c r="P79" s="35">
        <v>10.4116</v>
      </c>
      <c r="Q79" s="35">
        <v>8.9949600000000007</v>
      </c>
    </row>
    <row r="80" spans="1:17" ht="11.25" customHeight="1" x14ac:dyDescent="0.2">
      <c r="A80" s="58" t="s">
        <v>101</v>
      </c>
      <c r="B80" s="59">
        <v>11473.362300000006</v>
      </c>
      <c r="C80" s="59">
        <v>11145.959958240002</v>
      </c>
      <c r="D80" s="59">
        <v>10019.919679560002</v>
      </c>
      <c r="E80" s="59">
        <v>10248.028685280002</v>
      </c>
      <c r="F80" s="59">
        <v>10354.2117948</v>
      </c>
      <c r="G80" s="59">
        <v>9161.5631999999969</v>
      </c>
      <c r="H80" s="59">
        <v>9890.2067540400021</v>
      </c>
      <c r="I80" s="59">
        <v>10313.480511000003</v>
      </c>
      <c r="J80" s="59">
        <v>9866.6434726963944</v>
      </c>
      <c r="K80" s="59">
        <v>8371.9993863600012</v>
      </c>
      <c r="L80" s="59">
        <v>8729.4504000000015</v>
      </c>
      <c r="M80" s="59">
        <v>8872.8210000000108</v>
      </c>
      <c r="N80" s="59">
        <v>7248.1013999999941</v>
      </c>
      <c r="O80" s="59">
        <v>6831.2319000000061</v>
      </c>
      <c r="P80" s="59">
        <v>6003.352800000006</v>
      </c>
      <c r="Q80" s="59">
        <v>5733.5433000000148</v>
      </c>
    </row>
    <row r="81" spans="1:17" ht="11.25" customHeight="1" x14ac:dyDescent="0.2">
      <c r="A81" s="60" t="s">
        <v>35</v>
      </c>
      <c r="B81" s="61">
        <v>4432.1031999999832</v>
      </c>
      <c r="C81" s="61">
        <v>4471.3608861600005</v>
      </c>
      <c r="D81" s="61">
        <v>4554.1429725143516</v>
      </c>
      <c r="E81" s="61">
        <v>4336.5984629637605</v>
      </c>
      <c r="F81" s="61">
        <v>4380.6714487199997</v>
      </c>
      <c r="G81" s="61">
        <v>4562.5762275856505</v>
      </c>
      <c r="H81" s="61">
        <v>4574.8673111355838</v>
      </c>
      <c r="I81" s="61">
        <v>5259.8052149888881</v>
      </c>
      <c r="J81" s="61">
        <v>4691.3288037246002</v>
      </c>
      <c r="K81" s="61">
        <v>4325.0330599193521</v>
      </c>
      <c r="L81" s="61">
        <v>4537.3295187266503</v>
      </c>
      <c r="M81" s="61">
        <v>5525.6134088505105</v>
      </c>
      <c r="N81" s="61">
        <v>6094.1232000000255</v>
      </c>
      <c r="O81" s="61">
        <v>5156.352050634765</v>
      </c>
      <c r="P81" s="61">
        <v>5190.3100322312303</v>
      </c>
      <c r="Q81" s="61">
        <v>5632.2974072909119</v>
      </c>
    </row>
    <row r="84" spans="1:17" ht="11.25" customHeight="1" x14ac:dyDescent="0.2">
      <c r="A84" s="31" t="s">
        <v>112</v>
      </c>
      <c r="B84" s="62">
        <f>B43/B2</f>
        <v>0.94434399989351647</v>
      </c>
      <c r="C84" s="62">
        <f t="shared" ref="C84:Q84" si="2">C43/C2</f>
        <v>0.94611666668874106</v>
      </c>
      <c r="D84" s="62">
        <f t="shared" si="2"/>
        <v>0.95084540408620077</v>
      </c>
      <c r="E84" s="62">
        <f t="shared" si="2"/>
        <v>0.94198082179680742</v>
      </c>
      <c r="F84" s="62">
        <f t="shared" si="2"/>
        <v>0.93696771784282418</v>
      </c>
      <c r="G84" s="62">
        <f t="shared" si="2"/>
        <v>0.9247340774161299</v>
      </c>
      <c r="H84" s="62">
        <f t="shared" si="2"/>
        <v>0.92896898201254108</v>
      </c>
      <c r="I84" s="62">
        <f t="shared" si="2"/>
        <v>0.94215766384318667</v>
      </c>
      <c r="J84" s="62">
        <f t="shared" si="2"/>
        <v>0.92626386231891988</v>
      </c>
      <c r="K84" s="62">
        <f t="shared" si="2"/>
        <v>0.92764200058191226</v>
      </c>
      <c r="L84" s="62">
        <f t="shared" si="2"/>
        <v>0.91841810553706671</v>
      </c>
      <c r="M84" s="62">
        <f t="shared" si="2"/>
        <v>0.92041523876070341</v>
      </c>
      <c r="N84" s="62">
        <f t="shared" si="2"/>
        <v>0.91068416435708066</v>
      </c>
      <c r="O84" s="62">
        <f t="shared" si="2"/>
        <v>0.91581003382640214</v>
      </c>
      <c r="P84" s="62">
        <f t="shared" si="2"/>
        <v>0.9246953117012654</v>
      </c>
      <c r="Q84" s="62">
        <f t="shared" si="2"/>
        <v>0.93786269784389542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8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322025.36256000004</v>
      </c>
      <c r="C2" s="33">
        <v>323945.90818000003</v>
      </c>
      <c r="D2" s="33">
        <v>343583.15860000002</v>
      </c>
      <c r="E2" s="33">
        <v>348347.98830999999</v>
      </c>
      <c r="F2" s="33">
        <v>366510.85014999995</v>
      </c>
      <c r="G2" s="33">
        <v>382441.07322000002</v>
      </c>
      <c r="H2" s="33">
        <v>374260.92651000002</v>
      </c>
      <c r="I2" s="33">
        <v>382533.64510000002</v>
      </c>
      <c r="J2" s="33">
        <v>350634.54047000001</v>
      </c>
      <c r="K2" s="33">
        <v>310344.73034999997</v>
      </c>
      <c r="L2" s="33">
        <v>297065.47315000003</v>
      </c>
      <c r="M2" s="33">
        <v>299016.37956999999</v>
      </c>
      <c r="N2" s="33">
        <v>293971.58854000003</v>
      </c>
      <c r="O2" s="33">
        <v>266434.52468999999</v>
      </c>
      <c r="P2" s="33">
        <v>268584.31377999997</v>
      </c>
      <c r="Q2" s="33">
        <v>286347.14720999997</v>
      </c>
    </row>
    <row r="3" spans="1:17" ht="11.25" customHeight="1" x14ac:dyDescent="0.2">
      <c r="A3" s="34" t="s">
        <v>42</v>
      </c>
      <c r="B3" s="35">
        <v>284824.99128000002</v>
      </c>
      <c r="C3" s="35">
        <v>286317.16473000002</v>
      </c>
      <c r="D3" s="35">
        <v>305742.1985</v>
      </c>
      <c r="E3" s="35">
        <v>309377.27237999998</v>
      </c>
      <c r="F3" s="35">
        <v>326000.56417999999</v>
      </c>
      <c r="G3" s="35">
        <v>340344.97086</v>
      </c>
      <c r="H3" s="35">
        <v>331091.14416000003</v>
      </c>
      <c r="I3" s="35">
        <v>338902.43952999997</v>
      </c>
      <c r="J3" s="35">
        <v>310956.93687999999</v>
      </c>
      <c r="K3" s="35">
        <v>276702.84117999999</v>
      </c>
      <c r="L3" s="35">
        <v>261899.14764000001</v>
      </c>
      <c r="M3" s="35">
        <v>264171.45139</v>
      </c>
      <c r="N3" s="35">
        <v>261869.46548000001</v>
      </c>
      <c r="O3" s="35">
        <v>235597.92689999999</v>
      </c>
      <c r="P3" s="35">
        <v>234953.22203999999</v>
      </c>
      <c r="Q3" s="35">
        <v>250842.50018999999</v>
      </c>
    </row>
    <row r="4" spans="1:17" ht="11.25" customHeight="1" x14ac:dyDescent="0.2">
      <c r="A4" s="36" t="s">
        <v>43</v>
      </c>
      <c r="B4" s="37">
        <v>105175.44368</v>
      </c>
      <c r="C4" s="37">
        <v>99575.22322</v>
      </c>
      <c r="D4" s="37">
        <v>113560.39985</v>
      </c>
      <c r="E4" s="37">
        <v>106346.02811</v>
      </c>
      <c r="F4" s="37">
        <v>116162.39195</v>
      </c>
      <c r="G4" s="37">
        <v>125878.01377000001</v>
      </c>
      <c r="H4" s="37">
        <v>120779.83252</v>
      </c>
      <c r="I4" s="37">
        <v>126609.6009</v>
      </c>
      <c r="J4" s="37">
        <v>108975.52284000001</v>
      </c>
      <c r="K4" s="37">
        <v>91478.422980000003</v>
      </c>
      <c r="L4" s="37">
        <v>74645.593989999994</v>
      </c>
      <c r="M4" s="37">
        <v>87349.788570000004</v>
      </c>
      <c r="N4" s="37">
        <v>92341.903529999996</v>
      </c>
      <c r="O4" s="37">
        <v>72668.000880000007</v>
      </c>
      <c r="P4" s="37">
        <v>75999.629679999998</v>
      </c>
      <c r="Q4" s="37">
        <v>85747.842650000006</v>
      </c>
    </row>
    <row r="5" spans="1:17" ht="11.25" customHeight="1" x14ac:dyDescent="0.2">
      <c r="A5" s="38" t="s">
        <v>117</v>
      </c>
      <c r="B5" s="39">
        <v>91093.413740000004</v>
      </c>
      <c r="C5" s="39">
        <v>85554.103759999998</v>
      </c>
      <c r="D5" s="39">
        <v>99923.181649999999</v>
      </c>
      <c r="E5" s="39">
        <v>92738.86924</v>
      </c>
      <c r="F5" s="39">
        <v>101859.21391000001</v>
      </c>
      <c r="G5" s="39">
        <v>111813.38116</v>
      </c>
      <c r="H5" s="39">
        <v>103136.60964</v>
      </c>
      <c r="I5" s="39">
        <v>109238.32905</v>
      </c>
      <c r="J5" s="39">
        <v>92092.652440000005</v>
      </c>
      <c r="K5" s="39">
        <v>76461.029439999998</v>
      </c>
      <c r="L5" s="39">
        <v>59555.529320000001</v>
      </c>
      <c r="M5" s="39">
        <v>73333.888179999994</v>
      </c>
      <c r="N5" s="39">
        <v>78073.148960000006</v>
      </c>
      <c r="O5" s="39">
        <v>58621.099560000002</v>
      </c>
      <c r="P5" s="39">
        <v>62729.9905</v>
      </c>
      <c r="Q5" s="39">
        <v>73395.188559999995</v>
      </c>
    </row>
    <row r="6" spans="1:17" ht="11.25" customHeight="1" x14ac:dyDescent="0.2">
      <c r="A6" s="38" t="s">
        <v>118</v>
      </c>
      <c r="B6" s="39">
        <v>13003.409</v>
      </c>
      <c r="C6" s="39">
        <v>13025.765240000001</v>
      </c>
      <c r="D6" s="39">
        <v>12760.033149999999</v>
      </c>
      <c r="E6" s="39">
        <v>12677.05258</v>
      </c>
      <c r="F6" s="39">
        <v>13356.078579999999</v>
      </c>
      <c r="G6" s="39">
        <v>13054.34742</v>
      </c>
      <c r="H6" s="39">
        <v>12970.13996</v>
      </c>
      <c r="I6" s="39">
        <v>12914.91849</v>
      </c>
      <c r="J6" s="39">
        <v>12508.43513</v>
      </c>
      <c r="K6" s="39">
        <v>11710.407359999999</v>
      </c>
      <c r="L6" s="39">
        <v>11475.989610000001</v>
      </c>
      <c r="M6" s="39">
        <v>12020.026819999999</v>
      </c>
      <c r="N6" s="39">
        <v>12374.712680000001</v>
      </c>
      <c r="O6" s="39">
        <v>12037.81459</v>
      </c>
      <c r="P6" s="39">
        <v>11785.999599999999</v>
      </c>
      <c r="Q6" s="39">
        <v>11802.50662</v>
      </c>
    </row>
    <row r="7" spans="1:17" ht="11.25" customHeight="1" x14ac:dyDescent="0.2">
      <c r="A7" s="38" t="s">
        <v>119</v>
      </c>
      <c r="B7" s="39">
        <v>1078.62095</v>
      </c>
      <c r="C7" s="39">
        <v>995.35422000000005</v>
      </c>
      <c r="D7" s="39">
        <v>877.18505000000005</v>
      </c>
      <c r="E7" s="39">
        <v>930.10627999999997</v>
      </c>
      <c r="F7" s="39">
        <v>947.09946000000002</v>
      </c>
      <c r="G7" s="39">
        <v>1010.2851899999999</v>
      </c>
      <c r="H7" s="39">
        <v>4673.0829199999998</v>
      </c>
      <c r="I7" s="39">
        <v>4456.3533699999998</v>
      </c>
      <c r="J7" s="39">
        <v>4374.4352699999999</v>
      </c>
      <c r="K7" s="39">
        <v>3306.9861799999999</v>
      </c>
      <c r="L7" s="39">
        <v>3614.0750699999999</v>
      </c>
      <c r="M7" s="39">
        <v>1995.87357</v>
      </c>
      <c r="N7" s="39">
        <v>1894.04189</v>
      </c>
      <c r="O7" s="39">
        <v>2009.08673</v>
      </c>
      <c r="P7" s="39">
        <v>1483.63958</v>
      </c>
      <c r="Q7" s="39">
        <v>550.14747999999997</v>
      </c>
    </row>
    <row r="8" spans="1:17" ht="11.25" customHeight="1" x14ac:dyDescent="0.2">
      <c r="A8" s="40" t="s">
        <v>41</v>
      </c>
      <c r="B8" s="37">
        <v>58109.221610000001</v>
      </c>
      <c r="C8" s="37">
        <v>60449.842320000003</v>
      </c>
      <c r="D8" s="37">
        <v>63199.150309999997</v>
      </c>
      <c r="E8" s="37">
        <v>67992.082200000004</v>
      </c>
      <c r="F8" s="37">
        <v>68307.857520000005</v>
      </c>
      <c r="G8" s="37">
        <v>69179.638019999999</v>
      </c>
      <c r="H8" s="37">
        <v>59685.694680000001</v>
      </c>
      <c r="I8" s="37">
        <v>61639.475290000002</v>
      </c>
      <c r="J8" s="37">
        <v>57641.559300000001</v>
      </c>
      <c r="K8" s="37">
        <v>48281.258589999998</v>
      </c>
      <c r="L8" s="37">
        <v>49890.91876</v>
      </c>
      <c r="M8" s="37">
        <v>46780.156739999999</v>
      </c>
      <c r="N8" s="37">
        <v>45737.91502</v>
      </c>
      <c r="O8" s="37">
        <v>41899.520360000002</v>
      </c>
      <c r="P8" s="37">
        <v>39157.912649999998</v>
      </c>
      <c r="Q8" s="37">
        <v>40106.40683</v>
      </c>
    </row>
    <row r="9" spans="1:17" ht="11.25" customHeight="1" x14ac:dyDescent="0.2">
      <c r="A9" s="38" t="s">
        <v>120</v>
      </c>
      <c r="B9" s="39">
        <v>6301.3475799999997</v>
      </c>
      <c r="C9" s="39">
        <v>7163.3897500000003</v>
      </c>
      <c r="D9" s="39">
        <v>6913.7644399999999</v>
      </c>
      <c r="E9" s="39">
        <v>6957.3540400000002</v>
      </c>
      <c r="F9" s="39">
        <v>7747.9221500000003</v>
      </c>
      <c r="G9" s="39">
        <v>6794.8996299999999</v>
      </c>
      <c r="H9" s="39">
        <v>6140.3994599999996</v>
      </c>
      <c r="I9" s="39">
        <v>6248.3544899999997</v>
      </c>
      <c r="J9" s="39">
        <v>6622.0876200000002</v>
      </c>
      <c r="K9" s="39">
        <v>5684.8485300000002</v>
      </c>
      <c r="L9" s="39">
        <v>6636.5447400000003</v>
      </c>
      <c r="M9" s="39">
        <v>6235.7708599999996</v>
      </c>
      <c r="N9" s="39">
        <v>6175.9620100000002</v>
      </c>
      <c r="O9" s="39">
        <v>4937.7017500000002</v>
      </c>
      <c r="P9" s="39">
        <v>5593.3787499999999</v>
      </c>
      <c r="Q9" s="39">
        <v>5680.1553100000001</v>
      </c>
    </row>
    <row r="10" spans="1:17" ht="11.25" customHeight="1" x14ac:dyDescent="0.2">
      <c r="A10" s="38" t="s">
        <v>121</v>
      </c>
      <c r="B10" s="39">
        <v>3353.3028899999999</v>
      </c>
      <c r="C10" s="39">
        <v>3792.9245799999999</v>
      </c>
      <c r="D10" s="39">
        <v>3982.05287</v>
      </c>
      <c r="E10" s="39">
        <v>4009.58041</v>
      </c>
      <c r="F10" s="39">
        <v>4181.9706900000001</v>
      </c>
      <c r="G10" s="39">
        <v>3711.7901400000001</v>
      </c>
      <c r="H10" s="39">
        <v>3272.9076599999999</v>
      </c>
      <c r="I10" s="39">
        <v>3220.57735</v>
      </c>
      <c r="J10" s="39">
        <v>2921.7134799999999</v>
      </c>
      <c r="K10" s="39">
        <v>3162.51953</v>
      </c>
      <c r="L10" s="39">
        <v>3366.8475100000001</v>
      </c>
      <c r="M10" s="39">
        <v>2780.1327000000001</v>
      </c>
      <c r="N10" s="39">
        <v>2312.4815899999999</v>
      </c>
      <c r="O10" s="39">
        <v>1622.73045</v>
      </c>
      <c r="P10" s="39">
        <v>1395.13194</v>
      </c>
      <c r="Q10" s="39">
        <v>1269.5352</v>
      </c>
    </row>
    <row r="11" spans="1:17" ht="11.25" customHeight="1" x14ac:dyDescent="0.2">
      <c r="A11" s="38" t="s">
        <v>122</v>
      </c>
      <c r="B11" s="39">
        <v>7239.31459</v>
      </c>
      <c r="C11" s="39">
        <v>6628.4109500000004</v>
      </c>
      <c r="D11" s="39">
        <v>7625.6629499999999</v>
      </c>
      <c r="E11" s="39">
        <v>8549.8711399999993</v>
      </c>
      <c r="F11" s="39">
        <v>8812.0716200000006</v>
      </c>
      <c r="G11" s="39">
        <v>9036.3136099999992</v>
      </c>
      <c r="H11" s="39">
        <v>8808.1076499999999</v>
      </c>
      <c r="I11" s="39">
        <v>7977.37572</v>
      </c>
      <c r="J11" s="39">
        <v>8323.2501799999991</v>
      </c>
      <c r="K11" s="39">
        <v>5664.5640299999995</v>
      </c>
      <c r="L11" s="39">
        <v>6130.9804700000004</v>
      </c>
      <c r="M11" s="39">
        <v>7119.2066800000002</v>
      </c>
      <c r="N11" s="39">
        <v>7896.0351099999998</v>
      </c>
      <c r="O11" s="39">
        <v>9044.8904999999995</v>
      </c>
      <c r="P11" s="39">
        <v>7946.0466100000003</v>
      </c>
      <c r="Q11" s="39">
        <v>7194.5537700000004</v>
      </c>
    </row>
    <row r="12" spans="1:17" ht="11.25" customHeight="1" x14ac:dyDescent="0.2">
      <c r="A12" s="38" t="s">
        <v>123</v>
      </c>
      <c r="B12" s="39">
        <v>19289.11994</v>
      </c>
      <c r="C12" s="39">
        <v>20076.913039999999</v>
      </c>
      <c r="D12" s="39">
        <v>19951.65914</v>
      </c>
      <c r="E12" s="39">
        <v>21314.295590000002</v>
      </c>
      <c r="F12" s="39">
        <v>19710.523840000002</v>
      </c>
      <c r="G12" s="39">
        <v>21081.914430000001</v>
      </c>
      <c r="H12" s="39">
        <v>20520.4025</v>
      </c>
      <c r="I12" s="39">
        <v>20329.17193</v>
      </c>
      <c r="J12" s="39">
        <v>17044.696960000001</v>
      </c>
      <c r="K12" s="39">
        <v>13932.575870000001</v>
      </c>
      <c r="L12" s="39">
        <v>13774.47769</v>
      </c>
      <c r="M12" s="39">
        <v>13712.85816</v>
      </c>
      <c r="N12" s="39">
        <v>10864.96149</v>
      </c>
      <c r="O12" s="39">
        <v>8642.6553999999996</v>
      </c>
      <c r="P12" s="39">
        <v>9198.8769400000001</v>
      </c>
      <c r="Q12" s="39">
        <v>9715.51944</v>
      </c>
    </row>
    <row r="13" spans="1:17" ht="11.25" customHeight="1" x14ac:dyDescent="0.2">
      <c r="A13" s="41" t="s">
        <v>124</v>
      </c>
      <c r="B13" s="39">
        <v>4772.5231100000001</v>
      </c>
      <c r="C13" s="39">
        <v>4410.1551099999997</v>
      </c>
      <c r="D13" s="39">
        <v>5204.8103000000001</v>
      </c>
      <c r="E13" s="39">
        <v>5422.0551500000001</v>
      </c>
      <c r="F13" s="39">
        <v>5279.5062799999996</v>
      </c>
      <c r="G13" s="39">
        <v>5108.79565</v>
      </c>
      <c r="H13" s="39">
        <v>4946.2380199999998</v>
      </c>
      <c r="I13" s="39">
        <v>5024.9066199999997</v>
      </c>
      <c r="J13" s="39">
        <v>5270.23477</v>
      </c>
      <c r="K13" s="39">
        <v>4874.2377500000002</v>
      </c>
      <c r="L13" s="39">
        <v>4269.3447500000002</v>
      </c>
      <c r="M13" s="39">
        <v>4845.8657300000004</v>
      </c>
      <c r="N13" s="39">
        <v>5009.7285499999998</v>
      </c>
      <c r="O13" s="39">
        <v>4719.0092800000002</v>
      </c>
      <c r="P13" s="39">
        <v>3845.5676199999998</v>
      </c>
      <c r="Q13" s="39">
        <v>3798.1000899999999</v>
      </c>
    </row>
    <row r="14" spans="1:17" ht="11.25" customHeight="1" x14ac:dyDescent="0.2">
      <c r="A14" s="38" t="s">
        <v>125</v>
      </c>
      <c r="B14" s="39">
        <v>4857.9142899999997</v>
      </c>
      <c r="C14" s="39">
        <v>5049.7710900000002</v>
      </c>
      <c r="D14" s="39">
        <v>5778.5458900000003</v>
      </c>
      <c r="E14" s="39">
        <v>6255.8922700000003</v>
      </c>
      <c r="F14" s="39">
        <v>5992.5222100000001</v>
      </c>
      <c r="G14" s="39">
        <v>5355.7715099999996</v>
      </c>
      <c r="H14" s="39">
        <v>3148.81124</v>
      </c>
      <c r="I14" s="39">
        <v>3126.38123</v>
      </c>
      <c r="J14" s="39">
        <v>2876.4241299999999</v>
      </c>
      <c r="K14" s="39">
        <v>2589.0595699999999</v>
      </c>
      <c r="L14" s="39">
        <v>2751.9392699999999</v>
      </c>
      <c r="M14" s="39">
        <v>2180.2813799999999</v>
      </c>
      <c r="N14" s="39">
        <v>2976.5618300000001</v>
      </c>
      <c r="O14" s="39">
        <v>3400.0209300000001</v>
      </c>
      <c r="P14" s="39">
        <v>2903.5781400000001</v>
      </c>
      <c r="Q14" s="39">
        <v>3985.6425100000001</v>
      </c>
    </row>
    <row r="15" spans="1:17" ht="11.25" customHeight="1" x14ac:dyDescent="0.2">
      <c r="A15" s="38" t="s">
        <v>126</v>
      </c>
      <c r="B15" s="39">
        <v>12295.699199999999</v>
      </c>
      <c r="C15" s="39">
        <v>13328.2778</v>
      </c>
      <c r="D15" s="39">
        <v>13742.65472</v>
      </c>
      <c r="E15" s="39">
        <v>15483.033600000001</v>
      </c>
      <c r="F15" s="39">
        <v>16583.34073</v>
      </c>
      <c r="G15" s="39">
        <v>18090.153050000001</v>
      </c>
      <c r="H15" s="39">
        <v>12848.82814</v>
      </c>
      <c r="I15" s="39">
        <v>15712.70795</v>
      </c>
      <c r="J15" s="39">
        <v>14583.152169999999</v>
      </c>
      <c r="K15" s="39">
        <v>12373.453310000001</v>
      </c>
      <c r="L15" s="39">
        <v>12960.78433</v>
      </c>
      <c r="M15" s="39">
        <v>9906.0412300000007</v>
      </c>
      <c r="N15" s="39">
        <v>10502.184440000001</v>
      </c>
      <c r="O15" s="39">
        <v>9532.5120599999991</v>
      </c>
      <c r="P15" s="39">
        <v>8275.3326400000005</v>
      </c>
      <c r="Q15" s="39">
        <v>8462.9005199999992</v>
      </c>
    </row>
    <row r="16" spans="1:17" ht="11.25" customHeight="1" x14ac:dyDescent="0.2">
      <c r="A16" s="40" t="s">
        <v>40</v>
      </c>
      <c r="B16" s="37">
        <v>33920.759769999997</v>
      </c>
      <c r="C16" s="37">
        <v>34795.972229999999</v>
      </c>
      <c r="D16" s="37">
        <v>35803.217429999997</v>
      </c>
      <c r="E16" s="37">
        <v>37653.047590000002</v>
      </c>
      <c r="F16" s="37">
        <v>40069.627690000001</v>
      </c>
      <c r="G16" s="37">
        <v>40794.497860000003</v>
      </c>
      <c r="H16" s="37">
        <v>42857.672910000001</v>
      </c>
      <c r="I16" s="37">
        <v>40518.995940000001</v>
      </c>
      <c r="J16" s="37">
        <v>40401.9617</v>
      </c>
      <c r="K16" s="37">
        <v>40370.300770000002</v>
      </c>
      <c r="L16" s="37">
        <v>44198.51657</v>
      </c>
      <c r="M16" s="37">
        <v>42141.776239999999</v>
      </c>
      <c r="N16" s="37">
        <v>40725.976580000002</v>
      </c>
      <c r="O16" s="37">
        <v>37831.97855</v>
      </c>
      <c r="P16" s="37">
        <v>36027.304900000003</v>
      </c>
      <c r="Q16" s="37">
        <v>38463.539949999998</v>
      </c>
    </row>
    <row r="17" spans="1:17" ht="11.25" customHeight="1" x14ac:dyDescent="0.2">
      <c r="A17" s="38" t="s">
        <v>127</v>
      </c>
      <c r="B17" s="39">
        <v>17114.732690000001</v>
      </c>
      <c r="C17" s="39">
        <v>17418.655719999999</v>
      </c>
      <c r="D17" s="39">
        <v>18035.3079</v>
      </c>
      <c r="E17" s="39">
        <v>19620.657899999998</v>
      </c>
      <c r="F17" s="39">
        <v>20767.614850000002</v>
      </c>
      <c r="G17" s="39">
        <v>20850.464449999999</v>
      </c>
      <c r="H17" s="39">
        <v>20494.478210000001</v>
      </c>
      <c r="I17" s="39">
        <v>20362.75749</v>
      </c>
      <c r="J17" s="39">
        <v>19636.880120000002</v>
      </c>
      <c r="K17" s="39">
        <v>19173.080389999999</v>
      </c>
      <c r="L17" s="39">
        <v>20509.552660000001</v>
      </c>
      <c r="M17" s="39">
        <v>16966.959439999999</v>
      </c>
      <c r="N17" s="39">
        <v>16640.037199999999</v>
      </c>
      <c r="O17" s="39">
        <v>15859.501399999999</v>
      </c>
      <c r="P17" s="39">
        <v>15432.146559999999</v>
      </c>
      <c r="Q17" s="39">
        <v>16172.42886</v>
      </c>
    </row>
    <row r="18" spans="1:17" ht="11.25" customHeight="1" x14ac:dyDescent="0.2">
      <c r="A18" s="38" t="s">
        <v>128</v>
      </c>
      <c r="B18" s="39">
        <v>7124.0254299999997</v>
      </c>
      <c r="C18" s="39">
        <v>7786.3612400000002</v>
      </c>
      <c r="D18" s="39">
        <v>7985.2435299999997</v>
      </c>
      <c r="E18" s="39">
        <v>7385.4894100000001</v>
      </c>
      <c r="F18" s="39">
        <v>8230.4159600000003</v>
      </c>
      <c r="G18" s="39">
        <v>9263.90085</v>
      </c>
      <c r="H18" s="39">
        <v>11545.532789999999</v>
      </c>
      <c r="I18" s="39">
        <v>9287.7804799999994</v>
      </c>
      <c r="J18" s="39">
        <v>9944.3278300000002</v>
      </c>
      <c r="K18" s="39">
        <v>10840.50304</v>
      </c>
      <c r="L18" s="39">
        <v>13214.66964</v>
      </c>
      <c r="M18" s="39">
        <v>13895.763720000001</v>
      </c>
      <c r="N18" s="39">
        <v>12382.996719999999</v>
      </c>
      <c r="O18" s="39">
        <v>10103.95486</v>
      </c>
      <c r="P18" s="39">
        <v>8694.2309399999995</v>
      </c>
      <c r="Q18" s="39">
        <v>11028.064979999999</v>
      </c>
    </row>
    <row r="19" spans="1:17" ht="11.25" customHeight="1" x14ac:dyDescent="0.2">
      <c r="A19" s="38" t="s">
        <v>129</v>
      </c>
      <c r="B19" s="39">
        <v>9682.0016500000002</v>
      </c>
      <c r="C19" s="39">
        <v>9590.9552700000004</v>
      </c>
      <c r="D19" s="39">
        <v>9782.6659999999993</v>
      </c>
      <c r="E19" s="39">
        <v>10646.90028</v>
      </c>
      <c r="F19" s="39">
        <v>11071.596879999999</v>
      </c>
      <c r="G19" s="39">
        <v>10680.13256</v>
      </c>
      <c r="H19" s="39">
        <v>10817.661910000001</v>
      </c>
      <c r="I19" s="39">
        <v>10868.457969999999</v>
      </c>
      <c r="J19" s="39">
        <v>10820.75375</v>
      </c>
      <c r="K19" s="39">
        <v>10356.717339999999</v>
      </c>
      <c r="L19" s="39">
        <v>10474.29427</v>
      </c>
      <c r="M19" s="39">
        <v>11279.053089999999</v>
      </c>
      <c r="N19" s="39">
        <v>11702.94267</v>
      </c>
      <c r="O19" s="39">
        <v>11868.522290000001</v>
      </c>
      <c r="P19" s="39">
        <v>11900.9274</v>
      </c>
      <c r="Q19" s="39">
        <v>11263.0461</v>
      </c>
    </row>
    <row r="20" spans="1:17" ht="11.25" customHeight="1" x14ac:dyDescent="0.2">
      <c r="A20" s="40" t="s">
        <v>44</v>
      </c>
      <c r="B20" s="37">
        <v>85199.967990000005</v>
      </c>
      <c r="C20" s="37">
        <v>89166.185870000001</v>
      </c>
      <c r="D20" s="37">
        <v>90807.119990000007</v>
      </c>
      <c r="E20" s="37">
        <v>95181.286229999998</v>
      </c>
      <c r="F20" s="37">
        <v>98892.254620000007</v>
      </c>
      <c r="G20" s="37">
        <v>101812.67750000001</v>
      </c>
      <c r="H20" s="37">
        <v>104948.98598</v>
      </c>
      <c r="I20" s="37">
        <v>107179.37502000001</v>
      </c>
      <c r="J20" s="37">
        <v>101218.31561000001</v>
      </c>
      <c r="K20" s="37">
        <v>93942.669429999994</v>
      </c>
      <c r="L20" s="37">
        <v>90469.001300000004</v>
      </c>
      <c r="M20" s="37">
        <v>84781.037710000004</v>
      </c>
      <c r="N20" s="37">
        <v>79275.09491</v>
      </c>
      <c r="O20" s="37">
        <v>79064.462150000007</v>
      </c>
      <c r="P20" s="37">
        <v>79360.857780000006</v>
      </c>
      <c r="Q20" s="37">
        <v>82463.731849999996</v>
      </c>
    </row>
    <row r="21" spans="1:17" ht="11.25" customHeight="1" x14ac:dyDescent="0.2">
      <c r="A21" s="38" t="s">
        <v>130</v>
      </c>
      <c r="B21" s="39">
        <v>76914.537949999998</v>
      </c>
      <c r="C21" s="39">
        <v>80694.263630000001</v>
      </c>
      <c r="D21" s="39">
        <v>82527.940849999999</v>
      </c>
      <c r="E21" s="39">
        <v>86306.851129999995</v>
      </c>
      <c r="F21" s="39">
        <v>89443.484249999994</v>
      </c>
      <c r="G21" s="39">
        <v>91950.736300000004</v>
      </c>
      <c r="H21" s="39">
        <v>94743.106539999993</v>
      </c>
      <c r="I21" s="39">
        <v>97544.096650000007</v>
      </c>
      <c r="J21" s="39">
        <v>92331.412379999994</v>
      </c>
      <c r="K21" s="39">
        <v>86307.367809999996</v>
      </c>
      <c r="L21" s="39">
        <v>83083.491129999995</v>
      </c>
      <c r="M21" s="39">
        <v>78747.096460000001</v>
      </c>
      <c r="N21" s="39">
        <v>73171.574009999997</v>
      </c>
      <c r="O21" s="39">
        <v>74544.44382</v>
      </c>
      <c r="P21" s="39">
        <v>75432.33584</v>
      </c>
      <c r="Q21" s="39">
        <v>78083.740479999993</v>
      </c>
    </row>
    <row r="22" spans="1:17" ht="11.25" customHeight="1" x14ac:dyDescent="0.2">
      <c r="A22" s="38" t="s">
        <v>131</v>
      </c>
      <c r="B22" s="39">
        <v>309.05516</v>
      </c>
      <c r="C22" s="39">
        <v>318.27906999999999</v>
      </c>
      <c r="D22" s="39">
        <v>308.44668999999999</v>
      </c>
      <c r="E22" s="39">
        <v>313.39157</v>
      </c>
      <c r="F22" s="39">
        <v>309.20983999999999</v>
      </c>
      <c r="G22" s="39">
        <v>311.38439</v>
      </c>
      <c r="H22" s="39">
        <v>309.22093999999998</v>
      </c>
      <c r="I22" s="39">
        <v>303.76706000000001</v>
      </c>
      <c r="J22" s="39">
        <v>293.07065</v>
      </c>
      <c r="K22" s="39">
        <v>273.827</v>
      </c>
      <c r="L22" s="39">
        <v>270.21571999999998</v>
      </c>
      <c r="M22" s="39">
        <v>278.06754999999998</v>
      </c>
      <c r="N22" s="39">
        <v>258.89467000000002</v>
      </c>
      <c r="O22" s="39">
        <v>243.84280999999999</v>
      </c>
      <c r="P22" s="39">
        <v>248.08634000000001</v>
      </c>
      <c r="Q22" s="39">
        <v>244.72524999999999</v>
      </c>
    </row>
    <row r="23" spans="1:17" ht="11.25" customHeight="1" x14ac:dyDescent="0.2">
      <c r="A23" s="38" t="s">
        <v>132</v>
      </c>
      <c r="B23" s="39">
        <v>3454.23261</v>
      </c>
      <c r="C23" s="39">
        <v>3554.2755200000001</v>
      </c>
      <c r="D23" s="39">
        <v>3304.3785400000002</v>
      </c>
      <c r="E23" s="39">
        <v>3370.9386</v>
      </c>
      <c r="F23" s="39">
        <v>3834.4381199999998</v>
      </c>
      <c r="G23" s="39">
        <v>4132.8977999999997</v>
      </c>
      <c r="H23" s="39">
        <v>4284.5391600000003</v>
      </c>
      <c r="I23" s="39">
        <v>4466.20723</v>
      </c>
      <c r="J23" s="39">
        <v>4143.9895299999998</v>
      </c>
      <c r="K23" s="39">
        <v>3622.44767</v>
      </c>
      <c r="L23" s="39">
        <v>3497.9354899999998</v>
      </c>
      <c r="M23" s="39">
        <v>2863.8247999999999</v>
      </c>
      <c r="N23" s="39">
        <v>2867.0084099999999</v>
      </c>
      <c r="O23" s="39">
        <v>2383.7078999999999</v>
      </c>
      <c r="P23" s="39">
        <v>2369.3048800000001</v>
      </c>
      <c r="Q23" s="39">
        <v>2503.8511899999999</v>
      </c>
    </row>
    <row r="24" spans="1:17" ht="11.25" customHeight="1" x14ac:dyDescent="0.2">
      <c r="A24" s="38" t="s">
        <v>133</v>
      </c>
      <c r="B24" s="39">
        <v>4384.49694</v>
      </c>
      <c r="C24" s="39">
        <v>4365.7461700000003</v>
      </c>
      <c r="D24" s="39">
        <v>4391.7293600000003</v>
      </c>
      <c r="E24" s="39">
        <v>4913.1566300000004</v>
      </c>
      <c r="F24" s="39">
        <v>5069.3352999999997</v>
      </c>
      <c r="G24" s="39">
        <v>4867.5546100000001</v>
      </c>
      <c r="H24" s="39">
        <v>5308.4446200000002</v>
      </c>
      <c r="I24" s="39">
        <v>4603.7327999999998</v>
      </c>
      <c r="J24" s="39">
        <v>4171.2985600000002</v>
      </c>
      <c r="K24" s="39">
        <v>3459.6373600000002</v>
      </c>
      <c r="L24" s="39">
        <v>3317.3101000000001</v>
      </c>
      <c r="M24" s="39">
        <v>2601.9101099999998</v>
      </c>
      <c r="N24" s="39">
        <v>2698.299</v>
      </c>
      <c r="O24" s="39">
        <v>1592.0888</v>
      </c>
      <c r="P24" s="39">
        <v>1019.62599</v>
      </c>
      <c r="Q24" s="39">
        <v>1366.35951</v>
      </c>
    </row>
    <row r="25" spans="1:17" ht="11.25" customHeight="1" x14ac:dyDescent="0.2">
      <c r="A25" s="38" t="s">
        <v>134</v>
      </c>
      <c r="B25" s="39">
        <v>137.64533</v>
      </c>
      <c r="C25" s="39">
        <v>233.62147999999999</v>
      </c>
      <c r="D25" s="39">
        <v>274.62455999999997</v>
      </c>
      <c r="E25" s="39">
        <v>276.94830000000002</v>
      </c>
      <c r="F25" s="39">
        <v>235.78711000000001</v>
      </c>
      <c r="G25" s="39">
        <v>550.10440000000006</v>
      </c>
      <c r="H25" s="39">
        <v>303.67471</v>
      </c>
      <c r="I25" s="39">
        <v>261.57128999999998</v>
      </c>
      <c r="J25" s="39">
        <v>278.54449</v>
      </c>
      <c r="K25" s="39">
        <v>279.38958000000002</v>
      </c>
      <c r="L25" s="39">
        <v>300.04885999999999</v>
      </c>
      <c r="M25" s="39">
        <v>290.1388</v>
      </c>
      <c r="N25" s="39">
        <v>279.31882000000002</v>
      </c>
      <c r="O25" s="39">
        <v>300.37882000000002</v>
      </c>
      <c r="P25" s="39">
        <v>291.50474000000003</v>
      </c>
      <c r="Q25" s="39">
        <v>265.05543</v>
      </c>
    </row>
    <row r="26" spans="1:17" ht="11.25" customHeight="1" x14ac:dyDescent="0.2">
      <c r="A26" s="40" t="s">
        <v>45</v>
      </c>
      <c r="B26" s="37">
        <v>275.22678000000002</v>
      </c>
      <c r="C26" s="37">
        <v>280.08242000000001</v>
      </c>
      <c r="D26" s="37">
        <v>269.42466999999999</v>
      </c>
      <c r="E26" s="37">
        <v>283.57661999999999</v>
      </c>
      <c r="F26" s="37">
        <v>314.94776999999999</v>
      </c>
      <c r="G26" s="37">
        <v>336.33258000000001</v>
      </c>
      <c r="H26" s="37">
        <v>351.94961999999998</v>
      </c>
      <c r="I26" s="37">
        <v>370.36205000000001</v>
      </c>
      <c r="J26" s="37">
        <v>397.76821000000001</v>
      </c>
      <c r="K26" s="37">
        <v>353.79804999999999</v>
      </c>
      <c r="L26" s="37">
        <v>394.06997999999999</v>
      </c>
      <c r="M26" s="37">
        <v>360.64044999999999</v>
      </c>
      <c r="N26" s="37">
        <v>339.04460999999998</v>
      </c>
      <c r="O26" s="37">
        <v>273.63852000000003</v>
      </c>
      <c r="P26" s="37">
        <v>320.37376999999998</v>
      </c>
      <c r="Q26" s="37">
        <v>340.20067999999998</v>
      </c>
    </row>
    <row r="27" spans="1:17" ht="11.25" customHeight="1" x14ac:dyDescent="0.2">
      <c r="A27" s="40" t="s">
        <v>135</v>
      </c>
      <c r="B27" s="37">
        <v>2144.3714500000001</v>
      </c>
      <c r="C27" s="37">
        <v>2049.8586700000001</v>
      </c>
      <c r="D27" s="37">
        <v>2102.8862600000002</v>
      </c>
      <c r="E27" s="37">
        <v>1921.25164</v>
      </c>
      <c r="F27" s="37">
        <v>2253.4846200000002</v>
      </c>
      <c r="G27" s="37">
        <v>2343.81113</v>
      </c>
      <c r="H27" s="37">
        <v>2467.0084499999998</v>
      </c>
      <c r="I27" s="37">
        <v>2584.63033</v>
      </c>
      <c r="J27" s="37">
        <v>2321.8092000000001</v>
      </c>
      <c r="K27" s="37">
        <v>2276.3913600000001</v>
      </c>
      <c r="L27" s="37">
        <v>2301.0470399999999</v>
      </c>
      <c r="M27" s="37">
        <v>2758.05168</v>
      </c>
      <c r="N27" s="37">
        <v>3449.5308399999999</v>
      </c>
      <c r="O27" s="37">
        <v>3860.32645</v>
      </c>
      <c r="P27" s="37">
        <v>4087.14327</v>
      </c>
      <c r="Q27" s="37">
        <v>3720.7782200000001</v>
      </c>
    </row>
    <row r="28" spans="1:17" ht="11.25" customHeight="1" x14ac:dyDescent="0.2">
      <c r="A28" s="42" t="s">
        <v>46</v>
      </c>
      <c r="B28" s="43">
        <v>26471.712650000001</v>
      </c>
      <c r="C28" s="43">
        <v>26924.039540000002</v>
      </c>
      <c r="D28" s="43">
        <v>27602.340319999999</v>
      </c>
      <c r="E28" s="43">
        <v>28166.867880000002</v>
      </c>
      <c r="F28" s="43">
        <v>28733.930619999999</v>
      </c>
      <c r="G28" s="43">
        <v>29744.52217</v>
      </c>
      <c r="H28" s="43">
        <v>30185.297859999999</v>
      </c>
      <c r="I28" s="43">
        <v>29958.746599999999</v>
      </c>
      <c r="J28" s="43">
        <v>26055.230520000001</v>
      </c>
      <c r="K28" s="43">
        <v>20916.977080000001</v>
      </c>
      <c r="L28" s="43">
        <v>21959.887879999998</v>
      </c>
      <c r="M28" s="43">
        <v>19930.51454</v>
      </c>
      <c r="N28" s="43">
        <v>18191.639370000001</v>
      </c>
      <c r="O28" s="43">
        <v>16800.523099999999</v>
      </c>
      <c r="P28" s="43">
        <v>19089.63954</v>
      </c>
      <c r="Q28" s="43">
        <v>20371.595990000002</v>
      </c>
    </row>
    <row r="29" spans="1:17" ht="11.25" customHeight="1" x14ac:dyDescent="0.2">
      <c r="A29" s="36" t="s">
        <v>136</v>
      </c>
      <c r="B29" s="37">
        <v>18841.702420000001</v>
      </c>
      <c r="C29" s="37">
        <v>19207.423299999999</v>
      </c>
      <c r="D29" s="37">
        <v>19916.13406</v>
      </c>
      <c r="E29" s="37">
        <v>20514.035309999999</v>
      </c>
      <c r="F29" s="37">
        <v>20982.202120000002</v>
      </c>
      <c r="G29" s="37">
        <v>21557.004580000001</v>
      </c>
      <c r="H29" s="37">
        <v>21769.364519999999</v>
      </c>
      <c r="I29" s="37">
        <v>21614.075509999999</v>
      </c>
      <c r="J29" s="37">
        <v>18506.420529999999</v>
      </c>
      <c r="K29" s="37">
        <v>14429.40605</v>
      </c>
      <c r="L29" s="37">
        <v>14285.546920000001</v>
      </c>
      <c r="M29" s="37">
        <v>12714.323270000001</v>
      </c>
      <c r="N29" s="37">
        <v>11632.91942</v>
      </c>
      <c r="O29" s="37">
        <v>10453.97838</v>
      </c>
      <c r="P29" s="37">
        <v>11739.05853</v>
      </c>
      <c r="Q29" s="37">
        <v>12142.25152</v>
      </c>
    </row>
    <row r="30" spans="1:17" ht="11.25" customHeight="1" x14ac:dyDescent="0.2">
      <c r="A30" s="40" t="s">
        <v>137</v>
      </c>
      <c r="B30" s="37">
        <v>3309.80134</v>
      </c>
      <c r="C30" s="37">
        <v>3433.0131000000001</v>
      </c>
      <c r="D30" s="37">
        <v>3330.6697800000002</v>
      </c>
      <c r="E30" s="37">
        <v>3503.4297900000001</v>
      </c>
      <c r="F30" s="37">
        <v>3463.9150100000002</v>
      </c>
      <c r="G30" s="37">
        <v>3421.61697</v>
      </c>
      <c r="H30" s="37">
        <v>3378.6368200000002</v>
      </c>
      <c r="I30" s="37">
        <v>3612.2739000000001</v>
      </c>
      <c r="J30" s="37">
        <v>2872.7323999999999</v>
      </c>
      <c r="K30" s="37">
        <v>2789.30359</v>
      </c>
      <c r="L30" s="37">
        <v>3147.1390099999999</v>
      </c>
      <c r="M30" s="37">
        <v>3157.6547700000001</v>
      </c>
      <c r="N30" s="37">
        <v>2852.9982500000001</v>
      </c>
      <c r="O30" s="37">
        <v>2656.4272900000001</v>
      </c>
      <c r="P30" s="37">
        <v>3122.06414</v>
      </c>
      <c r="Q30" s="37">
        <v>3191.2827900000002</v>
      </c>
    </row>
    <row r="31" spans="1:17" ht="11.25" customHeight="1" x14ac:dyDescent="0.2">
      <c r="A31" s="40" t="s">
        <v>138</v>
      </c>
      <c r="B31" s="37">
        <v>2944.1896900000002</v>
      </c>
      <c r="C31" s="37">
        <v>2942.7082099999998</v>
      </c>
      <c r="D31" s="37">
        <v>3105.5527400000001</v>
      </c>
      <c r="E31" s="37">
        <v>2972.2865000000002</v>
      </c>
      <c r="F31" s="37">
        <v>3107.1924600000002</v>
      </c>
      <c r="G31" s="37">
        <v>3536.7430599999998</v>
      </c>
      <c r="H31" s="37">
        <v>3846.7973400000001</v>
      </c>
      <c r="I31" s="37">
        <v>3567.4912599999998</v>
      </c>
      <c r="J31" s="37">
        <v>3541.29684</v>
      </c>
      <c r="K31" s="37">
        <v>2678.7478000000001</v>
      </c>
      <c r="L31" s="37">
        <v>3511.2180499999999</v>
      </c>
      <c r="M31" s="37">
        <v>3094.99964</v>
      </c>
      <c r="N31" s="37">
        <v>2785.2702800000002</v>
      </c>
      <c r="O31" s="37">
        <v>2847.6082799999999</v>
      </c>
      <c r="P31" s="37">
        <v>3375.0979299999999</v>
      </c>
      <c r="Q31" s="37">
        <v>4183.8127299999996</v>
      </c>
    </row>
    <row r="32" spans="1:17" ht="11.25" customHeight="1" x14ac:dyDescent="0.2">
      <c r="A32" s="40" t="s">
        <v>139</v>
      </c>
      <c r="B32" s="37">
        <v>1376.0192</v>
      </c>
      <c r="C32" s="37">
        <v>1340.8949299999999</v>
      </c>
      <c r="D32" s="37">
        <v>1249.9837399999999</v>
      </c>
      <c r="E32" s="37">
        <v>1177.11628</v>
      </c>
      <c r="F32" s="37">
        <v>1180.62102</v>
      </c>
      <c r="G32" s="37">
        <v>1229.1575600000001</v>
      </c>
      <c r="H32" s="37">
        <v>1190.49917</v>
      </c>
      <c r="I32" s="37">
        <v>1164.9059199999999</v>
      </c>
      <c r="J32" s="37">
        <v>1134.7807499999999</v>
      </c>
      <c r="K32" s="37">
        <v>1019.51964</v>
      </c>
      <c r="L32" s="37">
        <v>1015.9838999999999</v>
      </c>
      <c r="M32" s="37">
        <v>963.53684999999996</v>
      </c>
      <c r="N32" s="37">
        <v>920.45141999999998</v>
      </c>
      <c r="O32" s="37">
        <v>842.50914999999998</v>
      </c>
      <c r="P32" s="37">
        <v>853.41893000000005</v>
      </c>
      <c r="Q32" s="37">
        <v>854.24895000000004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624.19627000000003</v>
      </c>
      <c r="C35" s="43">
        <v>579.64895000000001</v>
      </c>
      <c r="D35" s="43">
        <v>557.76967000000002</v>
      </c>
      <c r="E35" s="43">
        <v>563.43407000000002</v>
      </c>
      <c r="F35" s="43">
        <v>532.54665</v>
      </c>
      <c r="G35" s="43">
        <v>421.44290000000001</v>
      </c>
      <c r="H35" s="43">
        <v>467.55632000000003</v>
      </c>
      <c r="I35" s="43">
        <v>462.35658000000001</v>
      </c>
      <c r="J35" s="43">
        <v>349.70731000000001</v>
      </c>
      <c r="K35" s="43">
        <v>460.89380999999997</v>
      </c>
      <c r="L35" s="43">
        <v>507.47201000000001</v>
      </c>
      <c r="M35" s="43">
        <v>456.06387000000001</v>
      </c>
      <c r="N35" s="43">
        <v>441.35917000000001</v>
      </c>
      <c r="O35" s="43">
        <v>501.53789</v>
      </c>
      <c r="P35" s="43">
        <v>594.42380000000003</v>
      </c>
      <c r="Q35" s="43">
        <v>511.46992</v>
      </c>
    </row>
    <row r="36" spans="1:17" ht="11.25" customHeight="1" x14ac:dyDescent="0.2">
      <c r="A36" s="34" t="s">
        <v>51</v>
      </c>
      <c r="B36" s="35">
        <v>-38320.269010000004</v>
      </c>
      <c r="C36" s="35">
        <v>-38741.956189999997</v>
      </c>
      <c r="D36" s="35">
        <v>-39102.763709999999</v>
      </c>
      <c r="E36" s="35">
        <v>-38211.727570000003</v>
      </c>
      <c r="F36" s="35">
        <v>-38277.152099999999</v>
      </c>
      <c r="G36" s="35">
        <v>-39537.309029999997</v>
      </c>
      <c r="H36" s="35">
        <v>-43593.128859999997</v>
      </c>
      <c r="I36" s="35">
        <v>-38590.500899999999</v>
      </c>
      <c r="J36" s="35">
        <v>-38107.260320000001</v>
      </c>
      <c r="K36" s="35">
        <v>-38138.965199999999</v>
      </c>
      <c r="L36" s="35">
        <v>-38828.646099999998</v>
      </c>
      <c r="M36" s="35">
        <v>-37408.547469999998</v>
      </c>
      <c r="N36" s="35">
        <v>-34989.860280000001</v>
      </c>
      <c r="O36" s="35">
        <v>-36813.961819999997</v>
      </c>
      <c r="P36" s="35">
        <v>-39700.711739999999</v>
      </c>
      <c r="Q36" s="35">
        <v>-39264.024669999999</v>
      </c>
    </row>
    <row r="37" spans="1:17" ht="11.25" customHeight="1" x14ac:dyDescent="0.2">
      <c r="A37" s="44" t="s">
        <v>52</v>
      </c>
      <c r="B37" s="45">
        <v>12.80326</v>
      </c>
      <c r="C37" s="45">
        <v>10.223179999999999</v>
      </c>
      <c r="D37" s="45">
        <v>9.7247699999999995</v>
      </c>
      <c r="E37" s="45">
        <v>4.7992600000000003</v>
      </c>
      <c r="F37" s="45">
        <v>1.33619</v>
      </c>
      <c r="G37" s="45">
        <v>0.84140999999999999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10091.659100000001</v>
      </c>
      <c r="C38" s="45">
        <v>10114.83178</v>
      </c>
      <c r="D38" s="45">
        <v>9671.1253400000005</v>
      </c>
      <c r="E38" s="45">
        <v>10235.61472</v>
      </c>
      <c r="F38" s="45">
        <v>11242.47251</v>
      </c>
      <c r="G38" s="45">
        <v>11929.29588</v>
      </c>
      <c r="H38" s="45">
        <v>12516.928169999999</v>
      </c>
      <c r="I38" s="45">
        <v>13210.10239</v>
      </c>
      <c r="J38" s="45">
        <v>13272.66576</v>
      </c>
      <c r="K38" s="45">
        <v>12264.01828</v>
      </c>
      <c r="L38" s="45">
        <v>12698.965620000001</v>
      </c>
      <c r="M38" s="45">
        <v>14458.349770000001</v>
      </c>
      <c r="N38" s="45">
        <v>13469.124519999999</v>
      </c>
      <c r="O38" s="45">
        <v>13534.5368</v>
      </c>
      <c r="P38" s="45">
        <v>13947.028399999999</v>
      </c>
      <c r="Q38" s="45">
        <v>14621.581109999999</v>
      </c>
    </row>
    <row r="39" spans="1:17" ht="11.25" customHeight="1" x14ac:dyDescent="0.2">
      <c r="A39" s="46" t="s">
        <v>48</v>
      </c>
      <c r="B39" s="47">
        <v>19214.250230000001</v>
      </c>
      <c r="C39" s="47">
        <v>21499.765739999999</v>
      </c>
      <c r="D39" s="47">
        <v>22008.344690000002</v>
      </c>
      <c r="E39" s="47">
        <v>22433.310819999999</v>
      </c>
      <c r="F39" s="47">
        <v>23116.309949999999</v>
      </c>
      <c r="G39" s="47">
        <v>25379.31696</v>
      </c>
      <c r="H39" s="47">
        <v>26495.671699999999</v>
      </c>
      <c r="I39" s="47">
        <v>27108.9473</v>
      </c>
      <c r="J39" s="47">
        <v>28120.865979999999</v>
      </c>
      <c r="K39" s="47">
        <v>27943.335869999999</v>
      </c>
      <c r="L39" s="47">
        <v>26935.881990000002</v>
      </c>
      <c r="M39" s="47">
        <v>27549.40626</v>
      </c>
      <c r="N39" s="47">
        <v>26904.594349999999</v>
      </c>
      <c r="O39" s="47">
        <v>23121.259109999999</v>
      </c>
      <c r="P39" s="47">
        <v>25013.363740000001</v>
      </c>
      <c r="Q39" s="47">
        <v>23939.22997</v>
      </c>
    </row>
    <row r="40" spans="1:17" ht="11.25" customHeight="1" x14ac:dyDescent="0.2">
      <c r="A40" s="46" t="s">
        <v>49</v>
      </c>
      <c r="B40" s="47">
        <v>16966.15452</v>
      </c>
      <c r="C40" s="47">
        <v>17218.821960000001</v>
      </c>
      <c r="D40" s="47">
        <v>18127.479640000001</v>
      </c>
      <c r="E40" s="47">
        <v>19587.374240000001</v>
      </c>
      <c r="F40" s="47">
        <v>19927.740300000001</v>
      </c>
      <c r="G40" s="47">
        <v>20229.057199999999</v>
      </c>
      <c r="H40" s="47">
        <v>19928.01352</v>
      </c>
      <c r="I40" s="47">
        <v>20674.55917</v>
      </c>
      <c r="J40" s="47">
        <v>21261.945220000001</v>
      </c>
      <c r="K40" s="47">
        <v>23794.841120000001</v>
      </c>
      <c r="L40" s="47">
        <v>24818.73445</v>
      </c>
      <c r="M40" s="47">
        <v>27601.223450000001</v>
      </c>
      <c r="N40" s="47">
        <v>29525.475859999999</v>
      </c>
      <c r="O40" s="47">
        <v>27109.454109999999</v>
      </c>
      <c r="P40" s="47">
        <v>26783.609810000002</v>
      </c>
      <c r="Q40" s="47">
        <v>26474.239590000001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318231.74796628021</v>
      </c>
      <c r="C43" s="33">
        <f t="shared" si="0"/>
        <v>320574.41283925553</v>
      </c>
      <c r="D43" s="33">
        <f t="shared" si="0"/>
        <v>338489.57584029745</v>
      </c>
      <c r="E43" s="33">
        <f t="shared" si="0"/>
        <v>344046.01884718705</v>
      </c>
      <c r="F43" s="33">
        <f t="shared" si="0"/>
        <v>361820.23671288113</v>
      </c>
      <c r="G43" s="33">
        <f t="shared" si="0"/>
        <v>376877.36122991442</v>
      </c>
      <c r="H43" s="33">
        <f t="shared" si="0"/>
        <v>370722.5079621597</v>
      </c>
      <c r="I43" s="33">
        <f t="shared" si="0"/>
        <v>380501.41474727221</v>
      </c>
      <c r="J43" s="33">
        <f t="shared" si="0"/>
        <v>349631.74803964543</v>
      </c>
      <c r="K43" s="33">
        <f t="shared" si="0"/>
        <v>310928.24491419055</v>
      </c>
      <c r="L43" s="33">
        <f t="shared" si="0"/>
        <v>297171.00495194405</v>
      </c>
      <c r="M43" s="33">
        <f t="shared" si="0"/>
        <v>299031.81013817556</v>
      </c>
      <c r="N43" s="33">
        <f t="shared" si="0"/>
        <v>294895.95554031729</v>
      </c>
      <c r="O43" s="33">
        <f t="shared" si="0"/>
        <v>269607.94058515033</v>
      </c>
      <c r="P43" s="33">
        <f t="shared" si="0"/>
        <v>270237.45231932908</v>
      </c>
      <c r="Q43" s="33">
        <f t="shared" si="0"/>
        <v>286887.54737554694</v>
      </c>
    </row>
    <row r="44" spans="1:17" ht="11.25" customHeight="1" x14ac:dyDescent="0.2">
      <c r="A44" s="34" t="s">
        <v>34</v>
      </c>
      <c r="B44" s="35">
        <v>292958.29987660958</v>
      </c>
      <c r="C44" s="35">
        <v>294885.310840411</v>
      </c>
      <c r="D44" s="35">
        <v>312274.18246903672</v>
      </c>
      <c r="E44" s="35">
        <v>317149.66288339632</v>
      </c>
      <c r="F44" s="35">
        <v>334478.34086739499</v>
      </c>
      <c r="G44" s="35">
        <v>348970.04191726819</v>
      </c>
      <c r="H44" s="35">
        <v>342590.26384637516</v>
      </c>
      <c r="I44" s="35">
        <v>352362.09667028859</v>
      </c>
      <c r="J44" s="35">
        <v>325279.19393306464</v>
      </c>
      <c r="K44" s="35">
        <v>290128.79047312436</v>
      </c>
      <c r="L44" s="35">
        <v>275592.11920924834</v>
      </c>
      <c r="M44" s="35">
        <v>280502.80482843932</v>
      </c>
      <c r="N44" s="35">
        <v>277507.57621530112</v>
      </c>
      <c r="O44" s="35">
        <v>254093.44702169579</v>
      </c>
      <c r="P44" s="35">
        <v>252265.88978734834</v>
      </c>
      <c r="Q44" s="35">
        <v>267967.00982787518</v>
      </c>
    </row>
    <row r="45" spans="1:17" ht="11.25" customHeight="1" x14ac:dyDescent="0.2">
      <c r="A45" s="36" t="s">
        <v>32</v>
      </c>
      <c r="B45" s="37">
        <v>110692.48360085604</v>
      </c>
      <c r="C45" s="37">
        <v>103868.87351777109</v>
      </c>
      <c r="D45" s="37">
        <v>119326.01806548693</v>
      </c>
      <c r="E45" s="37">
        <v>112810.18685065482</v>
      </c>
      <c r="F45" s="37">
        <v>120849.84278079124</v>
      </c>
      <c r="G45" s="37">
        <v>130322.54079560359</v>
      </c>
      <c r="H45" s="37">
        <v>130778.55622299237</v>
      </c>
      <c r="I45" s="37">
        <v>134547.45215329982</v>
      </c>
      <c r="J45" s="37">
        <v>119477.7829435602</v>
      </c>
      <c r="K45" s="37">
        <v>102906.66894647627</v>
      </c>
      <c r="L45" s="37">
        <v>87007.32146393384</v>
      </c>
      <c r="M45" s="37">
        <v>99360.680017213352</v>
      </c>
      <c r="N45" s="37">
        <v>108526.77976029922</v>
      </c>
      <c r="O45" s="37">
        <v>85751.450211328454</v>
      </c>
      <c r="P45" s="37">
        <v>87845.603038716203</v>
      </c>
      <c r="Q45" s="37">
        <v>101276.84186837685</v>
      </c>
    </row>
    <row r="46" spans="1:17" ht="11.25" customHeight="1" x14ac:dyDescent="0.2">
      <c r="A46" s="38" t="s">
        <v>29</v>
      </c>
      <c r="B46" s="39">
        <v>97270.380439745684</v>
      </c>
      <c r="C46" s="39">
        <v>90893.288658411097</v>
      </c>
      <c r="D46" s="39">
        <v>107392.7078931744</v>
      </c>
      <c r="E46" s="39">
        <v>99868.892846342555</v>
      </c>
      <c r="F46" s="39">
        <v>107634.30801163905</v>
      </c>
      <c r="G46" s="39">
        <v>116289.59839560358</v>
      </c>
      <c r="H46" s="39">
        <v>112441.84130567267</v>
      </c>
      <c r="I46" s="39">
        <v>116482.86756464712</v>
      </c>
      <c r="J46" s="39">
        <v>101653.94421230727</v>
      </c>
      <c r="K46" s="39">
        <v>86074.118511288369</v>
      </c>
      <c r="L46" s="39">
        <v>70146.220744964565</v>
      </c>
      <c r="M46" s="39">
        <v>84233.873099999764</v>
      </c>
      <c r="N46" s="39">
        <v>89893.306094667059</v>
      </c>
      <c r="O46" s="39">
        <v>68662.813747125605</v>
      </c>
      <c r="P46" s="39">
        <v>70658.701338716186</v>
      </c>
      <c r="Q46" s="39">
        <v>82026.401098647693</v>
      </c>
    </row>
    <row r="47" spans="1:17" ht="11.25" customHeight="1" x14ac:dyDescent="0.2">
      <c r="A47" s="50" t="s">
        <v>84</v>
      </c>
      <c r="B47" s="51">
        <v>88428.115898005082</v>
      </c>
      <c r="C47" s="51">
        <v>82908.522543821484</v>
      </c>
      <c r="D47" s="51">
        <v>97909.084408979965</v>
      </c>
      <c r="E47" s="51">
        <v>90337.909269930809</v>
      </c>
      <c r="F47" s="51">
        <v>97783.068698913368</v>
      </c>
      <c r="G47" s="51">
        <v>106477.38207380581</v>
      </c>
      <c r="H47" s="51">
        <v>101129.16210602113</v>
      </c>
      <c r="I47" s="51">
        <v>105566.60831073014</v>
      </c>
      <c r="J47" s="51">
        <v>89819.293627380292</v>
      </c>
      <c r="K47" s="51">
        <v>73875.255701247617</v>
      </c>
      <c r="L47" s="51">
        <v>57162.343321187247</v>
      </c>
      <c r="M47" s="51">
        <v>70578.680709220847</v>
      </c>
      <c r="N47" s="51">
        <v>76213.081680967414</v>
      </c>
      <c r="O47" s="51">
        <v>56956.484150113713</v>
      </c>
      <c r="P47" s="51">
        <v>61171.385155671378</v>
      </c>
      <c r="Q47" s="51">
        <v>71856.550762811137</v>
      </c>
    </row>
    <row r="48" spans="1:17" ht="11.25" customHeight="1" x14ac:dyDescent="0.2">
      <c r="A48" s="50" t="s">
        <v>85</v>
      </c>
      <c r="B48" s="51">
        <v>8842.2645417406075</v>
      </c>
      <c r="C48" s="51">
        <v>7984.7661145896009</v>
      </c>
      <c r="D48" s="51">
        <v>9483.6234841944497</v>
      </c>
      <c r="E48" s="51">
        <v>9530.9835764117415</v>
      </c>
      <c r="F48" s="51">
        <v>9851.2393127256728</v>
      </c>
      <c r="G48" s="51">
        <v>9812.2163217977704</v>
      </c>
      <c r="H48" s="51">
        <v>11312.67919965156</v>
      </c>
      <c r="I48" s="51">
        <v>10916.259253916978</v>
      </c>
      <c r="J48" s="51">
        <v>11834.650584926965</v>
      </c>
      <c r="K48" s="51">
        <v>12198.862810040762</v>
      </c>
      <c r="L48" s="51">
        <v>12983.877423777316</v>
      </c>
      <c r="M48" s="51">
        <v>13655.192390778901</v>
      </c>
      <c r="N48" s="51">
        <v>13680.224413699636</v>
      </c>
      <c r="O48" s="51">
        <v>11706.329597011903</v>
      </c>
      <c r="P48" s="51">
        <v>9487.3161830448098</v>
      </c>
      <c r="Q48" s="51">
        <v>10169.850335836567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11961.12640000001</v>
      </c>
      <c r="C50" s="39">
        <v>11534.773839120004</v>
      </c>
      <c r="D50" s="39">
        <v>10658.077352235938</v>
      </c>
      <c r="E50" s="39">
        <v>11350.755623816318</v>
      </c>
      <c r="F50" s="39">
        <v>11441.880112104867</v>
      </c>
      <c r="G50" s="39">
        <v>11723.369600000004</v>
      </c>
      <c r="H50" s="39">
        <v>12186.611744264388</v>
      </c>
      <c r="I50" s="39">
        <v>11612.585177361183</v>
      </c>
      <c r="J50" s="39">
        <v>11832.85364247972</v>
      </c>
      <c r="K50" s="39">
        <v>11417.52698646138</v>
      </c>
      <c r="L50" s="39">
        <v>11161.707980734758</v>
      </c>
      <c r="M50" s="39">
        <v>12293.226381016768</v>
      </c>
      <c r="N50" s="39">
        <v>14962.394095436357</v>
      </c>
      <c r="O50" s="39">
        <v>14997.857427414849</v>
      </c>
      <c r="P50" s="39">
        <v>15448.206946904489</v>
      </c>
      <c r="Q50" s="39">
        <v>18812.661392776656</v>
      </c>
    </row>
    <row r="51" spans="1:17" ht="11.25" customHeight="1" x14ac:dyDescent="0.2">
      <c r="A51" s="38" t="s">
        <v>31</v>
      </c>
      <c r="B51" s="39">
        <v>1460.976761110338</v>
      </c>
      <c r="C51" s="39">
        <v>1440.8110202400003</v>
      </c>
      <c r="D51" s="39">
        <v>1275.2328200765787</v>
      </c>
      <c r="E51" s="39">
        <v>1590.5383804959474</v>
      </c>
      <c r="F51" s="39">
        <v>1773.6546570473165</v>
      </c>
      <c r="G51" s="39">
        <v>2309.5728000000017</v>
      </c>
      <c r="H51" s="39">
        <v>6150.1031730553004</v>
      </c>
      <c r="I51" s="39">
        <v>6451.9994112915192</v>
      </c>
      <c r="J51" s="39">
        <v>5990.9850887732355</v>
      </c>
      <c r="K51" s="39">
        <v>5415.0234487265188</v>
      </c>
      <c r="L51" s="39">
        <v>5699.39273823451</v>
      </c>
      <c r="M51" s="39">
        <v>2833.5805361968396</v>
      </c>
      <c r="N51" s="39">
        <v>3671.079570195805</v>
      </c>
      <c r="O51" s="39">
        <v>2090.7790367879861</v>
      </c>
      <c r="P51" s="39">
        <v>1738.6947530955167</v>
      </c>
      <c r="Q51" s="39">
        <v>437.77937695248329</v>
      </c>
    </row>
    <row r="52" spans="1:17" ht="11.25" customHeight="1" x14ac:dyDescent="0.2">
      <c r="A52" s="40" t="s">
        <v>87</v>
      </c>
      <c r="B52" s="37">
        <v>50300.333347860942</v>
      </c>
      <c r="C52" s="37">
        <v>54530.720217533919</v>
      </c>
      <c r="D52" s="37">
        <v>54463.892040640843</v>
      </c>
      <c r="E52" s="37">
        <v>58056.895300137556</v>
      </c>
      <c r="F52" s="37">
        <v>58456.698536401331</v>
      </c>
      <c r="G52" s="37">
        <v>59165.383341318608</v>
      </c>
      <c r="H52" s="37">
        <v>47421.857180510175</v>
      </c>
      <c r="I52" s="37">
        <v>51966.573472299402</v>
      </c>
      <c r="J52" s="37">
        <v>48467.560225723122</v>
      </c>
      <c r="K52" s="37">
        <v>40001.629817701119</v>
      </c>
      <c r="L52" s="37">
        <v>42299.732985138129</v>
      </c>
      <c r="M52" s="37">
        <v>41990.113691346138</v>
      </c>
      <c r="N52" s="37">
        <v>38840.062454276107</v>
      </c>
      <c r="O52" s="37">
        <v>39139.976182124687</v>
      </c>
      <c r="P52" s="37">
        <v>36360.46139087811</v>
      </c>
      <c r="Q52" s="37">
        <v>32559.105902442461</v>
      </c>
    </row>
    <row r="53" spans="1:17" ht="11.25" customHeight="1" x14ac:dyDescent="0.2">
      <c r="A53" s="38" t="s">
        <v>36</v>
      </c>
      <c r="B53" s="39">
        <v>10519.195429059868</v>
      </c>
      <c r="C53" s="39">
        <v>12075.900562103121</v>
      </c>
      <c r="D53" s="39">
        <v>11641.566122011011</v>
      </c>
      <c r="E53" s="39">
        <v>11246.74119316965</v>
      </c>
      <c r="F53" s="39">
        <v>12354.931153254278</v>
      </c>
      <c r="G53" s="39">
        <v>10766.077577556542</v>
      </c>
      <c r="H53" s="39">
        <v>9021.824413884171</v>
      </c>
      <c r="I53" s="39">
        <v>9130.6901417327608</v>
      </c>
      <c r="J53" s="39">
        <v>8685.4340182170235</v>
      </c>
      <c r="K53" s="39">
        <v>6259.1133396004971</v>
      </c>
      <c r="L53" s="39">
        <v>7551.6434535569679</v>
      </c>
      <c r="M53" s="39">
        <v>8430.3699259447458</v>
      </c>
      <c r="N53" s="39">
        <v>7426.8143527766379</v>
      </c>
      <c r="O53" s="39">
        <v>8877.9837810972404</v>
      </c>
      <c r="P53" s="39">
        <v>7274.9587395241761</v>
      </c>
      <c r="Q53" s="39">
        <v>7733.3267530525354</v>
      </c>
    </row>
    <row r="54" spans="1:17" ht="11.25" customHeight="1" x14ac:dyDescent="0.2">
      <c r="A54" s="38" t="s">
        <v>37</v>
      </c>
      <c r="B54" s="39">
        <v>1096.0629216735074</v>
      </c>
      <c r="C54" s="39">
        <v>1307.186112378276</v>
      </c>
      <c r="D54" s="39">
        <v>1780.1006484239281</v>
      </c>
      <c r="E54" s="39">
        <v>1393.6759303809604</v>
      </c>
      <c r="F54" s="39">
        <v>1325.3385139946281</v>
      </c>
      <c r="G54" s="39">
        <v>890.68646916072714</v>
      </c>
      <c r="H54" s="39">
        <v>872.43005964211204</v>
      </c>
      <c r="I54" s="39">
        <v>1085.7401538467402</v>
      </c>
      <c r="J54" s="39">
        <v>862.00165214100002</v>
      </c>
      <c r="K54" s="39">
        <v>1100.4010978673161</v>
      </c>
      <c r="L54" s="39">
        <v>1355.5709302526136</v>
      </c>
      <c r="M54" s="39">
        <v>1103.3661351248511</v>
      </c>
      <c r="N54" s="39">
        <v>669.59611896394119</v>
      </c>
      <c r="O54" s="39">
        <v>638.82842360919881</v>
      </c>
      <c r="P54" s="39">
        <v>549.10157496109753</v>
      </c>
      <c r="Q54" s="39">
        <v>700.21531500587093</v>
      </c>
    </row>
    <row r="55" spans="1:17" ht="11.25" customHeight="1" x14ac:dyDescent="0.2">
      <c r="A55" s="38" t="s">
        <v>38</v>
      </c>
      <c r="B55" s="39">
        <v>6901.092946907138</v>
      </c>
      <c r="C55" s="39">
        <v>7090.0247780311165</v>
      </c>
      <c r="D55" s="39">
        <v>7994.563487552854</v>
      </c>
      <c r="E55" s="39">
        <v>8051.6224586402413</v>
      </c>
      <c r="F55" s="39">
        <v>8679.9245108376799</v>
      </c>
      <c r="G55" s="39">
        <v>8991.850991340254</v>
      </c>
      <c r="H55" s="39">
        <v>8579.0759087888055</v>
      </c>
      <c r="I55" s="39">
        <v>8397.7548889533209</v>
      </c>
      <c r="J55" s="39">
        <v>8338.1751276472787</v>
      </c>
      <c r="K55" s="39">
        <v>5983.7511040391473</v>
      </c>
      <c r="L55" s="39">
        <v>6340.531228658625</v>
      </c>
      <c r="M55" s="39">
        <v>8052.835475697173</v>
      </c>
      <c r="N55" s="39">
        <v>8590.164334315803</v>
      </c>
      <c r="O55" s="39">
        <v>8170.8211613733529</v>
      </c>
      <c r="P55" s="39">
        <v>7863.3660666868891</v>
      </c>
      <c r="Q55" s="39">
        <v>5045.8787452391753</v>
      </c>
    </row>
    <row r="56" spans="1:17" ht="11.25" customHeight="1" x14ac:dyDescent="0.2">
      <c r="A56" s="38" t="s">
        <v>39</v>
      </c>
      <c r="B56" s="39">
        <v>16879.959093520109</v>
      </c>
      <c r="C56" s="39">
        <v>18447.521882328074</v>
      </c>
      <c r="D56" s="39">
        <v>16019.803176470066</v>
      </c>
      <c r="E56" s="39">
        <v>18815.007862281458</v>
      </c>
      <c r="F56" s="39">
        <v>17629.447249483383</v>
      </c>
      <c r="G56" s="39">
        <v>18878.158750791223</v>
      </c>
      <c r="H56" s="39">
        <v>17274.18331454404</v>
      </c>
      <c r="I56" s="39">
        <v>17819.437935908161</v>
      </c>
      <c r="J56" s="39">
        <v>16620.663334448087</v>
      </c>
      <c r="K56" s="39">
        <v>12410.793386134957</v>
      </c>
      <c r="L56" s="39">
        <v>12736.604193157236</v>
      </c>
      <c r="M56" s="39">
        <v>13160.601728161593</v>
      </c>
      <c r="N56" s="39">
        <v>9899.2671084413505</v>
      </c>
      <c r="O56" s="39">
        <v>8301.0644203861702</v>
      </c>
      <c r="P56" s="39">
        <v>8114.4579196078139</v>
      </c>
      <c r="Q56" s="39">
        <v>8054.0362616426719</v>
      </c>
    </row>
    <row r="57" spans="1:17" ht="11.25" customHeight="1" x14ac:dyDescent="0.2">
      <c r="A57" s="38" t="s">
        <v>88</v>
      </c>
      <c r="B57" s="39">
        <v>3346.9429810879692</v>
      </c>
      <c r="C57" s="39">
        <v>2303.4450914098925</v>
      </c>
      <c r="D57" s="39">
        <v>2894.5904670836644</v>
      </c>
      <c r="E57" s="39">
        <v>3932.4368767567685</v>
      </c>
      <c r="F57" s="39">
        <v>2916.0502491120483</v>
      </c>
      <c r="G57" s="39">
        <v>3325.0458621256917</v>
      </c>
      <c r="H57" s="39">
        <v>2322.1863788391724</v>
      </c>
      <c r="I57" s="39">
        <v>2742.318893347056</v>
      </c>
      <c r="J57" s="39">
        <v>2629.6804382181485</v>
      </c>
      <c r="K57" s="39">
        <v>2319.39126617688</v>
      </c>
      <c r="L57" s="39">
        <v>1883.4977704555176</v>
      </c>
      <c r="M57" s="39">
        <v>2026.6278871779718</v>
      </c>
      <c r="N57" s="39">
        <v>2406.949261580075</v>
      </c>
      <c r="O57" s="39">
        <v>2447.8683635379971</v>
      </c>
      <c r="P57" s="39">
        <v>2380.1037592320413</v>
      </c>
      <c r="Q57" s="39">
        <v>1599.5621730689686</v>
      </c>
    </row>
    <row r="58" spans="1:17" ht="11.25" customHeight="1" x14ac:dyDescent="0.2">
      <c r="A58" s="38" t="s">
        <v>89</v>
      </c>
      <c r="B58" s="39">
        <v>4071.0159842977218</v>
      </c>
      <c r="C58" s="39">
        <v>4619.7911590287486</v>
      </c>
      <c r="D58" s="39">
        <v>5273.7173339614928</v>
      </c>
      <c r="E58" s="39">
        <v>5192.7054650400969</v>
      </c>
      <c r="F58" s="39">
        <v>4943.5422941407687</v>
      </c>
      <c r="G58" s="39">
        <v>4259.7791926363079</v>
      </c>
      <c r="H58" s="39">
        <v>2840.0689362394087</v>
      </c>
      <c r="I58" s="39">
        <v>2935.3404842178484</v>
      </c>
      <c r="J58" s="39">
        <v>2735.5632000620399</v>
      </c>
      <c r="K58" s="39">
        <v>2776.0811891363642</v>
      </c>
      <c r="L58" s="39">
        <v>2827.8626950392822</v>
      </c>
      <c r="M58" s="39">
        <v>2035.8953725402084</v>
      </c>
      <c r="N58" s="39">
        <v>2580.3255584102376</v>
      </c>
      <c r="O58" s="39">
        <v>2892.0372175115654</v>
      </c>
      <c r="P58" s="39">
        <v>2821.6702936849751</v>
      </c>
      <c r="Q58" s="39">
        <v>2963.4080155615875</v>
      </c>
    </row>
    <row r="59" spans="1:17" ht="11.25" customHeight="1" x14ac:dyDescent="0.2">
      <c r="A59" s="38" t="s">
        <v>33</v>
      </c>
      <c r="B59" s="39">
        <v>7486.063991314637</v>
      </c>
      <c r="C59" s="39">
        <v>8686.8506322546891</v>
      </c>
      <c r="D59" s="39">
        <v>8859.5508051378274</v>
      </c>
      <c r="E59" s="39">
        <v>9424.7055138683863</v>
      </c>
      <c r="F59" s="39">
        <v>10607.46456557855</v>
      </c>
      <c r="G59" s="39">
        <v>12053.784497707864</v>
      </c>
      <c r="H59" s="39">
        <v>6512.0881685724671</v>
      </c>
      <c r="I59" s="39">
        <v>9855.290974293508</v>
      </c>
      <c r="J59" s="39">
        <v>8596.042454989547</v>
      </c>
      <c r="K59" s="39">
        <v>9152.0984347459562</v>
      </c>
      <c r="L59" s="39">
        <v>9604.0227140178868</v>
      </c>
      <c r="M59" s="39">
        <v>7180.4171666995899</v>
      </c>
      <c r="N59" s="39">
        <v>7266.9457197880656</v>
      </c>
      <c r="O59" s="39">
        <v>7811.3728146091635</v>
      </c>
      <c r="P59" s="39">
        <v>7356.8030371811146</v>
      </c>
      <c r="Q59" s="39">
        <v>6462.67863887165</v>
      </c>
    </row>
    <row r="60" spans="1:17" ht="11.25" customHeight="1" x14ac:dyDescent="0.2">
      <c r="A60" s="40" t="s">
        <v>90</v>
      </c>
      <c r="B60" s="37">
        <v>30325.843177213043</v>
      </c>
      <c r="C60" s="37">
        <v>30685.837563458757</v>
      </c>
      <c r="D60" s="37">
        <v>31254.65203625619</v>
      </c>
      <c r="E60" s="37">
        <v>33803.143677916349</v>
      </c>
      <c r="F60" s="37">
        <v>37017.924103838915</v>
      </c>
      <c r="G60" s="37">
        <v>37402.495012107051</v>
      </c>
      <c r="H60" s="37">
        <v>38032.960544084344</v>
      </c>
      <c r="I60" s="37">
        <v>35876.738375222041</v>
      </c>
      <c r="J60" s="37">
        <v>33877.017515018597</v>
      </c>
      <c r="K60" s="37">
        <v>33173.641001575634</v>
      </c>
      <c r="L60" s="37">
        <v>35543.772792125375</v>
      </c>
      <c r="M60" s="37">
        <v>32693.612858835993</v>
      </c>
      <c r="N60" s="37">
        <v>32447.153864506385</v>
      </c>
      <c r="O60" s="37">
        <v>32188.203233537628</v>
      </c>
      <c r="P60" s="37">
        <v>30272.298744337877</v>
      </c>
      <c r="Q60" s="37">
        <v>32469.496022380645</v>
      </c>
    </row>
    <row r="61" spans="1:17" ht="11.25" customHeight="1" x14ac:dyDescent="0.2">
      <c r="A61" s="38" t="s">
        <v>91</v>
      </c>
      <c r="B61" s="39">
        <v>17063.659636367884</v>
      </c>
      <c r="C61" s="39">
        <v>17322.007348413939</v>
      </c>
      <c r="D61" s="39">
        <v>17936.523136386259</v>
      </c>
      <c r="E61" s="39">
        <v>19577.997387633099</v>
      </c>
      <c r="F61" s="39">
        <v>20896.147165609043</v>
      </c>
      <c r="G61" s="39">
        <v>20989.5173338481</v>
      </c>
      <c r="H61" s="39">
        <v>20689.394093200117</v>
      </c>
      <c r="I61" s="39">
        <v>20520.090400647816</v>
      </c>
      <c r="J61" s="39">
        <v>19793.580951667718</v>
      </c>
      <c r="K61" s="39">
        <v>19369.413425323273</v>
      </c>
      <c r="L61" s="39">
        <v>20731.759747025259</v>
      </c>
      <c r="M61" s="39">
        <v>17291.939808469411</v>
      </c>
      <c r="N61" s="39">
        <v>16993.61966515032</v>
      </c>
      <c r="O61" s="39">
        <v>16117.562096300033</v>
      </c>
      <c r="P61" s="39">
        <v>15661.046685460426</v>
      </c>
      <c r="Q61" s="39">
        <v>16399.627482769778</v>
      </c>
    </row>
    <row r="62" spans="1:17" ht="11.25" customHeight="1" x14ac:dyDescent="0.2">
      <c r="A62" s="38" t="s">
        <v>92</v>
      </c>
      <c r="B62" s="39">
        <v>6752.8909903484655</v>
      </c>
      <c r="C62" s="39">
        <v>7401.3039353864897</v>
      </c>
      <c r="D62" s="39">
        <v>7426.2629941108562</v>
      </c>
      <c r="E62" s="39">
        <v>6845.6492960397482</v>
      </c>
      <c r="F62" s="39">
        <v>7649.3032579052278</v>
      </c>
      <c r="G62" s="39">
        <v>8550.4240278205762</v>
      </c>
      <c r="H62" s="39">
        <v>10520.982582627781</v>
      </c>
      <c r="I62" s="39">
        <v>8115.6725718973566</v>
      </c>
      <c r="J62" s="39">
        <v>7622.3160664524366</v>
      </c>
      <c r="K62" s="39">
        <v>8229.2914909710362</v>
      </c>
      <c r="L62" s="39">
        <v>9304.0854684962615</v>
      </c>
      <c r="M62" s="39">
        <v>9621.4276091373504</v>
      </c>
      <c r="N62" s="39">
        <v>8821.6643739907959</v>
      </c>
      <c r="O62" s="39">
        <v>8805.3644035635916</v>
      </c>
      <c r="P62" s="39">
        <v>7812.1603929520779</v>
      </c>
      <c r="Q62" s="39">
        <v>10082.461603146687</v>
      </c>
    </row>
    <row r="63" spans="1:17" ht="11.25" customHeight="1" x14ac:dyDescent="0.2">
      <c r="A63" s="38" t="s">
        <v>93</v>
      </c>
      <c r="B63" s="39">
        <v>6509.2925504966925</v>
      </c>
      <c r="C63" s="39">
        <v>5962.5262796583247</v>
      </c>
      <c r="D63" s="39">
        <v>5891.8659057590748</v>
      </c>
      <c r="E63" s="39">
        <v>7379.4969942435009</v>
      </c>
      <c r="F63" s="39">
        <v>8472.4736803246451</v>
      </c>
      <c r="G63" s="39">
        <v>7862.5536504383772</v>
      </c>
      <c r="H63" s="39">
        <v>6822.5838682564445</v>
      </c>
      <c r="I63" s="39">
        <v>7240.9754026768687</v>
      </c>
      <c r="J63" s="39">
        <v>6461.1204968984403</v>
      </c>
      <c r="K63" s="39">
        <v>5574.9360852813243</v>
      </c>
      <c r="L63" s="39">
        <v>5507.9275766038536</v>
      </c>
      <c r="M63" s="39">
        <v>5780.2454412292318</v>
      </c>
      <c r="N63" s="39">
        <v>6631.8698253652674</v>
      </c>
      <c r="O63" s="39">
        <v>7265.2767336740035</v>
      </c>
      <c r="P63" s="39">
        <v>6799.0916659253735</v>
      </c>
      <c r="Q63" s="39">
        <v>5987.4069364641791</v>
      </c>
    </row>
    <row r="64" spans="1:17" ht="11.25" customHeight="1" x14ac:dyDescent="0.2">
      <c r="A64" s="40" t="s">
        <v>94</v>
      </c>
      <c r="B64" s="37">
        <v>99495.268300679556</v>
      </c>
      <c r="C64" s="37">
        <v>103750.02087164723</v>
      </c>
      <c r="D64" s="37">
        <v>105126.73406665277</v>
      </c>
      <c r="E64" s="37">
        <v>110558.1854146876</v>
      </c>
      <c r="F64" s="37">
        <v>115900.39082636352</v>
      </c>
      <c r="G64" s="37">
        <v>119735.81163823897</v>
      </c>
      <c r="H64" s="37">
        <v>123889.88144878825</v>
      </c>
      <c r="I64" s="37">
        <v>127386.7023394673</v>
      </c>
      <c r="J64" s="37">
        <v>121135.02404876267</v>
      </c>
      <c r="K64" s="37">
        <v>111770.45934737136</v>
      </c>
      <c r="L64" s="37">
        <v>108440.244928051</v>
      </c>
      <c r="M64" s="37">
        <v>103700.34658104384</v>
      </c>
      <c r="N64" s="37">
        <v>94244.049296219382</v>
      </c>
      <c r="O64" s="37">
        <v>93153.49094470506</v>
      </c>
      <c r="P64" s="37">
        <v>93700.383343416164</v>
      </c>
      <c r="Q64" s="37">
        <v>97940.787814675248</v>
      </c>
    </row>
    <row r="65" spans="1:17" ht="11.25" customHeight="1" x14ac:dyDescent="0.2">
      <c r="A65" s="38" t="s">
        <v>95</v>
      </c>
      <c r="B65" s="39">
        <v>80065.520525928776</v>
      </c>
      <c r="C65" s="39">
        <v>84113.542205804086</v>
      </c>
      <c r="D65" s="39">
        <v>86188.615723617011</v>
      </c>
      <c r="E65" s="39">
        <v>90292.891719067178</v>
      </c>
      <c r="F65" s="39">
        <v>93755.557562181304</v>
      </c>
      <c r="G65" s="39">
        <v>96627.487809842598</v>
      </c>
      <c r="H65" s="39">
        <v>99851.144390916452</v>
      </c>
      <c r="I65" s="39">
        <v>102807.45516765647</v>
      </c>
      <c r="J65" s="39">
        <v>97306.676026539135</v>
      </c>
      <c r="K65" s="39">
        <v>90525.549198532535</v>
      </c>
      <c r="L65" s="39">
        <v>86927.261935044444</v>
      </c>
      <c r="M65" s="39">
        <v>82174.508931211254</v>
      </c>
      <c r="N65" s="39">
        <v>73443.775108599177</v>
      </c>
      <c r="O65" s="39">
        <v>75093.326136325151</v>
      </c>
      <c r="P65" s="39">
        <v>75913.99310145971</v>
      </c>
      <c r="Q65" s="39">
        <v>79095.061415314936</v>
      </c>
    </row>
    <row r="66" spans="1:17" ht="11.25" customHeight="1" x14ac:dyDescent="0.2">
      <c r="A66" s="38" t="s">
        <v>96</v>
      </c>
      <c r="B66" s="39">
        <v>1538.6123164803344</v>
      </c>
      <c r="C66" s="39">
        <v>1640.2456861170119</v>
      </c>
      <c r="D66" s="39">
        <v>1608.602534542224</v>
      </c>
      <c r="E66" s="39">
        <v>1786.6808152268402</v>
      </c>
      <c r="F66" s="39">
        <v>2040.7664950601763</v>
      </c>
      <c r="G66" s="39">
        <v>2218.8516473135019</v>
      </c>
      <c r="H66" s="39">
        <v>1970.966384422308</v>
      </c>
      <c r="I66" s="39">
        <v>2336.6629766741039</v>
      </c>
      <c r="J66" s="39">
        <v>2241.1809811614603</v>
      </c>
      <c r="K66" s="39">
        <v>1907.3784641169962</v>
      </c>
      <c r="L66" s="39">
        <v>1970.911803405867</v>
      </c>
      <c r="M66" s="39">
        <v>1621.23498957881</v>
      </c>
      <c r="N66" s="39">
        <v>1786.4980171114182</v>
      </c>
      <c r="O66" s="39">
        <v>991.86386055905905</v>
      </c>
      <c r="P66" s="39">
        <v>807.42760229316912</v>
      </c>
      <c r="Q66" s="39">
        <v>464.08821069571417</v>
      </c>
    </row>
    <row r="67" spans="1:17" ht="11.25" customHeight="1" x14ac:dyDescent="0.2">
      <c r="A67" s="38" t="s">
        <v>97</v>
      </c>
      <c r="B67" s="39">
        <v>8159.0027454426254</v>
      </c>
      <c r="C67" s="39">
        <v>8310.7219309100292</v>
      </c>
      <c r="D67" s="39">
        <v>7992.2436501270276</v>
      </c>
      <c r="E67" s="39">
        <v>8384.8096440332647</v>
      </c>
      <c r="F67" s="39">
        <v>9296.703344010386</v>
      </c>
      <c r="G67" s="39">
        <v>9327.6588910228802</v>
      </c>
      <c r="H67" s="39">
        <v>9723.3313477517313</v>
      </c>
      <c r="I67" s="39">
        <v>10227.389109890153</v>
      </c>
      <c r="J67" s="39">
        <v>10264.525066861741</v>
      </c>
      <c r="K67" s="39">
        <v>9547.2108298614603</v>
      </c>
      <c r="L67" s="39">
        <v>9163.8043189362943</v>
      </c>
      <c r="M67" s="39">
        <v>10969.351594607724</v>
      </c>
      <c r="N67" s="39">
        <v>10836.414266578327</v>
      </c>
      <c r="O67" s="39">
        <v>10802.399843523621</v>
      </c>
      <c r="P67" s="39">
        <v>10994.089643526546</v>
      </c>
      <c r="Q67" s="39">
        <v>11618.614899649088</v>
      </c>
    </row>
    <row r="68" spans="1:17" ht="11.25" customHeight="1" x14ac:dyDescent="0.2">
      <c r="A68" s="38" t="s">
        <v>98</v>
      </c>
      <c r="B68" s="39">
        <v>5376.353740927163</v>
      </c>
      <c r="C68" s="39">
        <v>5348.5081209175687</v>
      </c>
      <c r="D68" s="39">
        <v>4974.1874141673252</v>
      </c>
      <c r="E68" s="39">
        <v>5212.4532848125928</v>
      </c>
      <c r="F68" s="39">
        <v>5772.0132552249725</v>
      </c>
      <c r="G68" s="39">
        <v>6727.4222004973717</v>
      </c>
      <c r="H68" s="39">
        <v>7070.7057939700207</v>
      </c>
      <c r="I68" s="39">
        <v>7441.5815084402284</v>
      </c>
      <c r="J68" s="39">
        <v>7178.6470934607487</v>
      </c>
      <c r="K68" s="39">
        <v>6353.335535911021</v>
      </c>
      <c r="L68" s="39">
        <v>7082.9953620583483</v>
      </c>
      <c r="M68" s="39">
        <v>6350.2815968874447</v>
      </c>
      <c r="N68" s="39">
        <v>5496.9870240051951</v>
      </c>
      <c r="O68" s="39">
        <v>4683.8670188095966</v>
      </c>
      <c r="P68" s="39">
        <v>4962.1454326087051</v>
      </c>
      <c r="Q68" s="39">
        <v>5367.1473101599458</v>
      </c>
    </row>
    <row r="69" spans="1:17" ht="11.25" customHeight="1" x14ac:dyDescent="0.2">
      <c r="A69" s="38" t="s">
        <v>99</v>
      </c>
      <c r="B69" s="39">
        <v>4355.7789719006523</v>
      </c>
      <c r="C69" s="39">
        <v>4337.0029278985321</v>
      </c>
      <c r="D69" s="39">
        <v>4363.0847441991718</v>
      </c>
      <c r="E69" s="39">
        <v>4881.3499515477251</v>
      </c>
      <c r="F69" s="39">
        <v>5035.3501698866885</v>
      </c>
      <c r="G69" s="39">
        <v>4834.3910895626314</v>
      </c>
      <c r="H69" s="39">
        <v>5273.7335317277284</v>
      </c>
      <c r="I69" s="39">
        <v>4573.6135768063441</v>
      </c>
      <c r="J69" s="39">
        <v>4143.9948807395886</v>
      </c>
      <c r="K69" s="39">
        <v>3436.9853189493601</v>
      </c>
      <c r="L69" s="39">
        <v>3295.2715086060439</v>
      </c>
      <c r="M69" s="39">
        <v>2584.969468758602</v>
      </c>
      <c r="N69" s="39">
        <v>2680.3748799252676</v>
      </c>
      <c r="O69" s="39">
        <v>1582.0340854876224</v>
      </c>
      <c r="P69" s="39">
        <v>1022.7275635280175</v>
      </c>
      <c r="Q69" s="39">
        <v>1395.8759788555722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2144.3714500000001</v>
      </c>
      <c r="C71" s="53">
        <v>2049.8586700000001</v>
      </c>
      <c r="D71" s="53">
        <v>2102.8862600000002</v>
      </c>
      <c r="E71" s="53">
        <v>1921.25164</v>
      </c>
      <c r="F71" s="53">
        <v>2253.4846200000002</v>
      </c>
      <c r="G71" s="53">
        <v>2343.81113</v>
      </c>
      <c r="H71" s="53">
        <v>2467.0084499999998</v>
      </c>
      <c r="I71" s="53">
        <v>2584.63033</v>
      </c>
      <c r="J71" s="53">
        <v>2321.8092000000001</v>
      </c>
      <c r="K71" s="53">
        <v>2276.3913600000001</v>
      </c>
      <c r="L71" s="53">
        <v>2301.0470399999999</v>
      </c>
      <c r="M71" s="53">
        <v>2758.05168</v>
      </c>
      <c r="N71" s="53">
        <v>3449.5308399999999</v>
      </c>
      <c r="O71" s="53">
        <v>3860.32645</v>
      </c>
      <c r="P71" s="53">
        <v>4087.14327</v>
      </c>
      <c r="Q71" s="53">
        <v>3720.7782200000001</v>
      </c>
    </row>
    <row r="72" spans="1:17" ht="11.25" customHeight="1" x14ac:dyDescent="0.2">
      <c r="A72" s="42" t="s">
        <v>55</v>
      </c>
      <c r="B72" s="43">
        <f t="shared" ref="B72:Q72" si="1">SUM(B73:B77)</f>
        <v>24636.448559670589</v>
      </c>
      <c r="C72" s="43">
        <f t="shared" si="1"/>
        <v>25099.229868844548</v>
      </c>
      <c r="D72" s="43">
        <f t="shared" si="1"/>
        <v>25647.898931260715</v>
      </c>
      <c r="E72" s="43">
        <f t="shared" si="1"/>
        <v>26328.122633790706</v>
      </c>
      <c r="F72" s="43">
        <f t="shared" si="1"/>
        <v>26808.013005486137</v>
      </c>
      <c r="G72" s="43">
        <f t="shared" si="1"/>
        <v>27485.035002646233</v>
      </c>
      <c r="H72" s="43">
        <f t="shared" si="1"/>
        <v>27664.687795784565</v>
      </c>
      <c r="I72" s="43">
        <f t="shared" si="1"/>
        <v>27676.961496983578</v>
      </c>
      <c r="J72" s="43">
        <f t="shared" si="1"/>
        <v>24002.846796580787</v>
      </c>
      <c r="K72" s="43">
        <f t="shared" si="1"/>
        <v>20338.560631066211</v>
      </c>
      <c r="L72" s="43">
        <f t="shared" si="1"/>
        <v>21071.413732695702</v>
      </c>
      <c r="M72" s="43">
        <f t="shared" si="1"/>
        <v>18072.941439736253</v>
      </c>
      <c r="N72" s="43">
        <f t="shared" si="1"/>
        <v>16947.020155016176</v>
      </c>
      <c r="O72" s="43">
        <f t="shared" si="1"/>
        <v>15012.955673454557</v>
      </c>
      <c r="P72" s="43">
        <f t="shared" si="1"/>
        <v>17377.138731980776</v>
      </c>
      <c r="Q72" s="43">
        <f t="shared" si="1"/>
        <v>18409.067627671731</v>
      </c>
    </row>
    <row r="73" spans="1:17" ht="11.25" customHeight="1" x14ac:dyDescent="0.2">
      <c r="A73" s="54" t="s">
        <v>36</v>
      </c>
      <c r="B73" s="39">
        <v>324.90718967058643</v>
      </c>
      <c r="C73" s="39">
        <v>323.11875884455009</v>
      </c>
      <c r="D73" s="39">
        <v>345.80640126071637</v>
      </c>
      <c r="E73" s="39">
        <v>327.27899379070749</v>
      </c>
      <c r="F73" s="39">
        <v>350.2857154861357</v>
      </c>
      <c r="G73" s="39">
        <v>415.95040264623299</v>
      </c>
      <c r="H73" s="39">
        <v>454.30671578456588</v>
      </c>
      <c r="I73" s="39">
        <v>414.2821969835785</v>
      </c>
      <c r="J73" s="39">
        <v>591.85648658078617</v>
      </c>
      <c r="K73" s="39">
        <v>1415.2415010662148</v>
      </c>
      <c r="L73" s="39">
        <v>1816.2892126957033</v>
      </c>
      <c r="M73" s="39">
        <v>338.17105973624905</v>
      </c>
      <c r="N73" s="39">
        <v>774.18819501617497</v>
      </c>
      <c r="O73" s="39">
        <v>294.73145345455691</v>
      </c>
      <c r="P73" s="39">
        <v>884.98149198077783</v>
      </c>
      <c r="Q73" s="39">
        <v>1439.8005576717298</v>
      </c>
    </row>
    <row r="74" spans="1:17" ht="11.25" customHeight="1" x14ac:dyDescent="0.2">
      <c r="A74" s="55" t="s">
        <v>37</v>
      </c>
      <c r="B74" s="39">
        <v>784.01841000000002</v>
      </c>
      <c r="C74" s="39">
        <v>794.77978000000007</v>
      </c>
      <c r="D74" s="39">
        <v>805.30494999999996</v>
      </c>
      <c r="E74" s="39">
        <v>806.26225999999997</v>
      </c>
      <c r="F74" s="39">
        <v>830.98914000000002</v>
      </c>
      <c r="G74" s="39">
        <v>861.30548999999996</v>
      </c>
      <c r="H74" s="39">
        <v>871.88056999999992</v>
      </c>
      <c r="I74" s="39">
        <v>871.42396999999994</v>
      </c>
      <c r="J74" s="39">
        <v>897.05663000000004</v>
      </c>
      <c r="K74" s="39">
        <v>685.08984999999996</v>
      </c>
      <c r="L74" s="39">
        <v>806.45469000000003</v>
      </c>
      <c r="M74" s="39">
        <v>899.25549000000001</v>
      </c>
      <c r="N74" s="39">
        <v>766.46286999999995</v>
      </c>
      <c r="O74" s="39">
        <v>765.30939999999987</v>
      </c>
      <c r="P74" s="39">
        <v>777.61563999999998</v>
      </c>
      <c r="Q74" s="39">
        <v>781.48380999999995</v>
      </c>
    </row>
    <row r="75" spans="1:17" ht="11.25" customHeight="1" x14ac:dyDescent="0.2">
      <c r="A75" s="55" t="s">
        <v>38</v>
      </c>
      <c r="B75" s="39">
        <v>3309.80134</v>
      </c>
      <c r="C75" s="39">
        <v>3433.0131000000001</v>
      </c>
      <c r="D75" s="39">
        <v>3330.6697800000002</v>
      </c>
      <c r="E75" s="39">
        <v>3503.4297900000001</v>
      </c>
      <c r="F75" s="39">
        <v>3463.9150100000002</v>
      </c>
      <c r="G75" s="39">
        <v>3421.61697</v>
      </c>
      <c r="H75" s="39">
        <v>3378.6368200000002</v>
      </c>
      <c r="I75" s="39">
        <v>3612.2739000000001</v>
      </c>
      <c r="J75" s="39">
        <v>2872.7323999999999</v>
      </c>
      <c r="K75" s="39">
        <v>2789.30359</v>
      </c>
      <c r="L75" s="39">
        <v>3147.1390099999999</v>
      </c>
      <c r="M75" s="39">
        <v>3157.6547700000001</v>
      </c>
      <c r="N75" s="39">
        <v>2852.9982500000001</v>
      </c>
      <c r="O75" s="39">
        <v>2656.4272900000001</v>
      </c>
      <c r="P75" s="39">
        <v>3122.06414</v>
      </c>
      <c r="Q75" s="39">
        <v>3191.2827900000002</v>
      </c>
    </row>
    <row r="76" spans="1:17" ht="11.25" customHeight="1" x14ac:dyDescent="0.2">
      <c r="A76" s="55" t="s">
        <v>39</v>
      </c>
      <c r="B76" s="39">
        <v>18841.702420000001</v>
      </c>
      <c r="C76" s="39">
        <v>19207.423299999999</v>
      </c>
      <c r="D76" s="39">
        <v>19916.13406</v>
      </c>
      <c r="E76" s="39">
        <v>20514.035309999999</v>
      </c>
      <c r="F76" s="39">
        <v>20982.202120000002</v>
      </c>
      <c r="G76" s="39">
        <v>21557.004580000001</v>
      </c>
      <c r="H76" s="39">
        <v>21769.364519999999</v>
      </c>
      <c r="I76" s="39">
        <v>21614.075509999999</v>
      </c>
      <c r="J76" s="39">
        <v>18506.420529999999</v>
      </c>
      <c r="K76" s="39">
        <v>14429.40605</v>
      </c>
      <c r="L76" s="39">
        <v>14285.546920000001</v>
      </c>
      <c r="M76" s="39">
        <v>12714.323270000001</v>
      </c>
      <c r="N76" s="39">
        <v>11632.91942</v>
      </c>
      <c r="O76" s="39">
        <v>10453.97838</v>
      </c>
      <c r="P76" s="39">
        <v>11739.05853</v>
      </c>
      <c r="Q76" s="39">
        <v>12142.25152</v>
      </c>
    </row>
    <row r="77" spans="1:17" ht="11.25" customHeight="1" x14ac:dyDescent="0.2">
      <c r="A77" s="56" t="s">
        <v>58</v>
      </c>
      <c r="B77" s="57">
        <v>1376.0192</v>
      </c>
      <c r="C77" s="57">
        <v>1340.8949299999999</v>
      </c>
      <c r="D77" s="57">
        <v>1249.9837399999999</v>
      </c>
      <c r="E77" s="57">
        <v>1177.11628</v>
      </c>
      <c r="F77" s="57">
        <v>1180.62102</v>
      </c>
      <c r="G77" s="57">
        <v>1229.1575600000001</v>
      </c>
      <c r="H77" s="57">
        <v>1190.49917</v>
      </c>
      <c r="I77" s="57">
        <v>1164.9059199999999</v>
      </c>
      <c r="J77" s="57">
        <v>1134.7807499999999</v>
      </c>
      <c r="K77" s="57">
        <v>1019.51964</v>
      </c>
      <c r="L77" s="57">
        <v>1015.9838999999999</v>
      </c>
      <c r="M77" s="57">
        <v>963.53684999999996</v>
      </c>
      <c r="N77" s="57">
        <v>920.45141999999998</v>
      </c>
      <c r="O77" s="57">
        <v>842.50914999999998</v>
      </c>
      <c r="P77" s="57">
        <v>853.41893000000005</v>
      </c>
      <c r="Q77" s="57">
        <v>854.24895000000004</v>
      </c>
    </row>
    <row r="78" spans="1:17" ht="11.25" customHeight="1" x14ac:dyDescent="0.2">
      <c r="A78" s="34" t="s">
        <v>57</v>
      </c>
      <c r="B78" s="35">
        <v>624.19627000000003</v>
      </c>
      <c r="C78" s="35">
        <v>579.64895000000001</v>
      </c>
      <c r="D78" s="35">
        <v>557.76967000000002</v>
      </c>
      <c r="E78" s="35">
        <v>563.43407000000002</v>
      </c>
      <c r="F78" s="35">
        <v>532.54665</v>
      </c>
      <c r="G78" s="35">
        <v>421.44290000000001</v>
      </c>
      <c r="H78" s="35">
        <v>467.55632000000003</v>
      </c>
      <c r="I78" s="35">
        <v>462.35658000000001</v>
      </c>
      <c r="J78" s="35">
        <v>349.70731000000001</v>
      </c>
      <c r="K78" s="35">
        <v>460.89380999999997</v>
      </c>
      <c r="L78" s="35">
        <v>507.47201000000001</v>
      </c>
      <c r="M78" s="35">
        <v>456.06387000000001</v>
      </c>
      <c r="N78" s="35">
        <v>441.35917000000001</v>
      </c>
      <c r="O78" s="35">
        <v>501.53789</v>
      </c>
      <c r="P78" s="35">
        <v>594.42380000000003</v>
      </c>
      <c r="Q78" s="35">
        <v>511.46992</v>
      </c>
    </row>
    <row r="79" spans="1:17" ht="11.25" customHeight="1" x14ac:dyDescent="0.2">
      <c r="A79" s="34" t="s">
        <v>56</v>
      </c>
      <c r="B79" s="35">
        <v>12.80326</v>
      </c>
      <c r="C79" s="35">
        <v>10.223179999999999</v>
      </c>
      <c r="D79" s="35">
        <v>9.7247699999999995</v>
      </c>
      <c r="E79" s="35">
        <v>4.7992600000000003</v>
      </c>
      <c r="F79" s="35">
        <v>1.33619</v>
      </c>
      <c r="G79" s="35">
        <v>0.84140999999999999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19187.968400000009</v>
      </c>
      <c r="C80" s="59">
        <v>21480.638237640003</v>
      </c>
      <c r="D80" s="59">
        <v>21931.540590038221</v>
      </c>
      <c r="E80" s="59">
        <v>22340.107053720007</v>
      </c>
      <c r="F80" s="59">
        <v>23043.524386537007</v>
      </c>
      <c r="G80" s="59">
        <v>25287.224199999997</v>
      </c>
      <c r="H80" s="59">
        <v>26403.791845524236</v>
      </c>
      <c r="I80" s="59">
        <v>27019.569731419338</v>
      </c>
      <c r="J80" s="59">
        <v>28018.719578160006</v>
      </c>
      <c r="K80" s="59">
        <v>27842.159291400007</v>
      </c>
      <c r="L80" s="59">
        <v>26838.811799999996</v>
      </c>
      <c r="M80" s="59">
        <v>27450.851099999989</v>
      </c>
      <c r="N80" s="59">
        <v>26810.036100000019</v>
      </c>
      <c r="O80" s="59">
        <v>23043.252599999993</v>
      </c>
      <c r="P80" s="59">
        <v>24914.834600000002</v>
      </c>
      <c r="Q80" s="59">
        <v>23818.901399999995</v>
      </c>
    </row>
    <row r="81" spans="1:17" ht="11.25" customHeight="1" x14ac:dyDescent="0.2">
      <c r="A81" s="60" t="s">
        <v>35</v>
      </c>
      <c r="B81" s="61">
        <v>17979.222400000017</v>
      </c>
      <c r="C81" s="61">
        <v>18313.495442217503</v>
      </c>
      <c r="D81" s="61">
        <v>19078.182728869324</v>
      </c>
      <c r="E81" s="61">
        <v>20669.348177496286</v>
      </c>
      <c r="F81" s="61">
        <v>21101.663113854767</v>
      </c>
      <c r="G81" s="61">
        <v>21817.127351951855</v>
      </c>
      <c r="H81" s="61">
        <v>21758.178073894273</v>
      </c>
      <c r="I81" s="61">
        <v>22759.053490702583</v>
      </c>
      <c r="J81" s="61">
        <v>23379.62274792188</v>
      </c>
      <c r="K81" s="61">
        <v>26504.534525929277</v>
      </c>
      <c r="L81" s="61">
        <v>26932.83005446801</v>
      </c>
      <c r="M81" s="61">
        <v>29175.963328443002</v>
      </c>
      <c r="N81" s="61">
        <v>30986.920567837074</v>
      </c>
      <c r="O81" s="61">
        <v>29201.809745489711</v>
      </c>
      <c r="P81" s="61">
        <v>28763.284156967642</v>
      </c>
      <c r="Q81" s="61">
        <v>28722.42792803804</v>
      </c>
    </row>
    <row r="84" spans="1:17" ht="11.25" customHeight="1" x14ac:dyDescent="0.2">
      <c r="A84" s="31" t="s">
        <v>112</v>
      </c>
      <c r="B84" s="62">
        <f>B43/B2</f>
        <v>0.98821951611648906</v>
      </c>
      <c r="C84" s="62">
        <f t="shared" ref="C84:Q84" si="2">C43/C2</f>
        <v>0.98959241263553444</v>
      </c>
      <c r="D84" s="62">
        <f t="shared" si="2"/>
        <v>0.98517510933755481</v>
      </c>
      <c r="E84" s="62">
        <f t="shared" si="2"/>
        <v>0.98765036800216988</v>
      </c>
      <c r="F84" s="62">
        <f t="shared" si="2"/>
        <v>0.98720197932694453</v>
      </c>
      <c r="G84" s="62">
        <f t="shared" si="2"/>
        <v>0.98545210653437043</v>
      </c>
      <c r="H84" s="62">
        <f t="shared" si="2"/>
        <v>0.99054558385018643</v>
      </c>
      <c r="I84" s="62">
        <f t="shared" si="2"/>
        <v>0.99468744676773058</v>
      </c>
      <c r="J84" s="62">
        <f t="shared" si="2"/>
        <v>0.99714006375695219</v>
      </c>
      <c r="K84" s="62">
        <f t="shared" si="2"/>
        <v>1.0018802141848278</v>
      </c>
      <c r="L84" s="62">
        <f t="shared" si="2"/>
        <v>1.0003552476187318</v>
      </c>
      <c r="M84" s="62">
        <f t="shared" si="2"/>
        <v>1.0000516044244725</v>
      </c>
      <c r="N84" s="62">
        <f t="shared" si="2"/>
        <v>1.0031444093114852</v>
      </c>
      <c r="O84" s="62">
        <f t="shared" si="2"/>
        <v>1.011910678238275</v>
      </c>
      <c r="P84" s="62">
        <f t="shared" si="2"/>
        <v>1.0061550077741443</v>
      </c>
      <c r="Q84" s="62">
        <f t="shared" si="2"/>
        <v>1.0018872203575706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9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58088.929349999999</v>
      </c>
      <c r="C2" s="33">
        <v>63614.738400000002</v>
      </c>
      <c r="D2" s="33">
        <v>66122.115040000004</v>
      </c>
      <c r="E2" s="33">
        <v>73757.271229999984</v>
      </c>
      <c r="F2" s="33">
        <v>70239.86185999999</v>
      </c>
      <c r="G2" s="33">
        <v>58321.658200000005</v>
      </c>
      <c r="H2" s="33">
        <v>69798.416769999996</v>
      </c>
      <c r="I2" s="33">
        <v>68397.610369999995</v>
      </c>
      <c r="J2" s="33">
        <v>60396.335120000003</v>
      </c>
      <c r="K2" s="33">
        <v>57384.576910000003</v>
      </c>
      <c r="L2" s="33">
        <v>65661.004329999996</v>
      </c>
      <c r="M2" s="33">
        <v>58497.665650000003</v>
      </c>
      <c r="N2" s="33">
        <v>52997.402999999998</v>
      </c>
      <c r="O2" s="33">
        <v>53861.774190000004</v>
      </c>
      <c r="P2" s="33">
        <v>49677.73891</v>
      </c>
      <c r="Q2" s="33">
        <v>46344.761680000003</v>
      </c>
    </row>
    <row r="3" spans="1:17" ht="11.25" customHeight="1" x14ac:dyDescent="0.2">
      <c r="A3" s="34" t="s">
        <v>42</v>
      </c>
      <c r="B3" s="35">
        <v>52812.964290000004</v>
      </c>
      <c r="C3" s="35">
        <v>58172.926760000002</v>
      </c>
      <c r="D3" s="35">
        <v>60761.832040000001</v>
      </c>
      <c r="E3" s="35">
        <v>68321.897400000002</v>
      </c>
      <c r="F3" s="35">
        <v>64482.267650000002</v>
      </c>
      <c r="G3" s="35">
        <v>52784.883970000003</v>
      </c>
      <c r="H3" s="35">
        <v>63834.729760000002</v>
      </c>
      <c r="I3" s="35">
        <v>61862.163070000002</v>
      </c>
      <c r="J3" s="35">
        <v>53562.483910000003</v>
      </c>
      <c r="K3" s="35">
        <v>51676.583919999997</v>
      </c>
      <c r="L3" s="35">
        <v>59169.381150000001</v>
      </c>
      <c r="M3" s="35">
        <v>51811.870880000002</v>
      </c>
      <c r="N3" s="35">
        <v>46589.623050000002</v>
      </c>
      <c r="O3" s="35">
        <v>47449.60499</v>
      </c>
      <c r="P3" s="35">
        <v>43588.577819999999</v>
      </c>
      <c r="Q3" s="35">
        <v>39998.969920000003</v>
      </c>
    </row>
    <row r="4" spans="1:17" ht="11.25" customHeight="1" x14ac:dyDescent="0.2">
      <c r="A4" s="36" t="s">
        <v>43</v>
      </c>
      <c r="B4" s="37">
        <v>21921.038629999999</v>
      </c>
      <c r="C4" s="37">
        <v>27297.315190000001</v>
      </c>
      <c r="D4" s="37">
        <v>30082.98101</v>
      </c>
      <c r="E4" s="37">
        <v>37110.673940000001</v>
      </c>
      <c r="F4" s="37">
        <v>33064.978410000003</v>
      </c>
      <c r="G4" s="37">
        <v>21872.485509999999</v>
      </c>
      <c r="H4" s="37">
        <v>32678.500260000001</v>
      </c>
      <c r="I4" s="37">
        <v>30687.512620000001</v>
      </c>
      <c r="J4" s="37">
        <v>24181.761569999999</v>
      </c>
      <c r="K4" s="37">
        <v>25299.199550000001</v>
      </c>
      <c r="L4" s="37">
        <v>30564.79088</v>
      </c>
      <c r="M4" s="37">
        <v>24511.615430000002</v>
      </c>
      <c r="N4" s="37">
        <v>20562.757829999999</v>
      </c>
      <c r="O4" s="37">
        <v>21844.54149</v>
      </c>
      <c r="P4" s="37">
        <v>19311.612690000002</v>
      </c>
      <c r="Q4" s="37">
        <v>15952.6335</v>
      </c>
    </row>
    <row r="5" spans="1:17" ht="11.25" customHeight="1" x14ac:dyDescent="0.2">
      <c r="A5" s="38" t="s">
        <v>117</v>
      </c>
      <c r="B5" s="39">
        <v>19075.034960000001</v>
      </c>
      <c r="C5" s="39">
        <v>24498.188330000001</v>
      </c>
      <c r="D5" s="39">
        <v>27079.402099999999</v>
      </c>
      <c r="E5" s="39">
        <v>34000.496189999998</v>
      </c>
      <c r="F5" s="39">
        <v>29900.990880000001</v>
      </c>
      <c r="G5" s="39">
        <v>18843.51138</v>
      </c>
      <c r="H5" s="39">
        <v>29550.455419999998</v>
      </c>
      <c r="I5" s="39">
        <v>27543.091090000002</v>
      </c>
      <c r="J5" s="39">
        <v>21068.010310000001</v>
      </c>
      <c r="K5" s="39">
        <v>22290.329020000001</v>
      </c>
      <c r="L5" s="39">
        <v>27664.66819</v>
      </c>
      <c r="M5" s="39">
        <v>21476.828440000001</v>
      </c>
      <c r="N5" s="39">
        <v>17738.242709999999</v>
      </c>
      <c r="O5" s="39">
        <v>19083.01024</v>
      </c>
      <c r="P5" s="39">
        <v>16461.699939999999</v>
      </c>
      <c r="Q5" s="39">
        <v>13404.17813</v>
      </c>
    </row>
    <row r="6" spans="1:17" ht="11.25" customHeight="1" x14ac:dyDescent="0.2">
      <c r="A6" s="38" t="s">
        <v>118</v>
      </c>
      <c r="B6" s="39">
        <v>2492.4820500000001</v>
      </c>
      <c r="C6" s="39">
        <v>2478.07179</v>
      </c>
      <c r="D6" s="39">
        <v>2644.67515</v>
      </c>
      <c r="E6" s="39">
        <v>2718.8810800000001</v>
      </c>
      <c r="F6" s="39">
        <v>2746.2503000000002</v>
      </c>
      <c r="G6" s="39">
        <v>2634.4895000000001</v>
      </c>
      <c r="H6" s="39">
        <v>2731.06862</v>
      </c>
      <c r="I6" s="39">
        <v>2792.3571999999999</v>
      </c>
      <c r="J6" s="39">
        <v>2779.2766900000001</v>
      </c>
      <c r="K6" s="39">
        <v>2821.2635399999999</v>
      </c>
      <c r="L6" s="39">
        <v>2663.5359100000001</v>
      </c>
      <c r="M6" s="39">
        <v>2768.8036099999999</v>
      </c>
      <c r="N6" s="39">
        <v>2568.80231</v>
      </c>
      <c r="O6" s="39">
        <v>2513.2274499999999</v>
      </c>
      <c r="P6" s="39">
        <v>2545.7778699999999</v>
      </c>
      <c r="Q6" s="39">
        <v>2216.2826599999999</v>
      </c>
    </row>
    <row r="7" spans="1:17" ht="11.25" customHeight="1" x14ac:dyDescent="0.2">
      <c r="A7" s="38" t="s">
        <v>119</v>
      </c>
      <c r="B7" s="39">
        <v>353.52161999999998</v>
      </c>
      <c r="C7" s="39">
        <v>321.05507</v>
      </c>
      <c r="D7" s="39">
        <v>358.90375999999998</v>
      </c>
      <c r="E7" s="39">
        <v>391.29667000000001</v>
      </c>
      <c r="F7" s="39">
        <v>417.73723999999999</v>
      </c>
      <c r="G7" s="39">
        <v>394.48464000000001</v>
      </c>
      <c r="H7" s="39">
        <v>396.97622000000001</v>
      </c>
      <c r="I7" s="39">
        <v>352.06432999999998</v>
      </c>
      <c r="J7" s="39">
        <v>334.47457000000003</v>
      </c>
      <c r="K7" s="39">
        <v>187.60697999999999</v>
      </c>
      <c r="L7" s="39">
        <v>236.58678</v>
      </c>
      <c r="M7" s="39">
        <v>265.98338999999999</v>
      </c>
      <c r="N7" s="39">
        <v>255.71280999999999</v>
      </c>
      <c r="O7" s="39">
        <v>248.30378999999999</v>
      </c>
      <c r="P7" s="39">
        <v>304.13488000000001</v>
      </c>
      <c r="Q7" s="39">
        <v>332.17270000000002</v>
      </c>
    </row>
    <row r="8" spans="1:17" ht="11.25" customHeight="1" x14ac:dyDescent="0.2">
      <c r="A8" s="40" t="s">
        <v>41</v>
      </c>
      <c r="B8" s="37">
        <v>12006.39307</v>
      </c>
      <c r="C8" s="37">
        <v>11563.49372</v>
      </c>
      <c r="D8" s="37">
        <v>11256.70155</v>
      </c>
      <c r="E8" s="37">
        <v>11630.10254</v>
      </c>
      <c r="F8" s="37">
        <v>11719.3869</v>
      </c>
      <c r="G8" s="37">
        <v>11437.48379</v>
      </c>
      <c r="H8" s="37">
        <v>11703.18064</v>
      </c>
      <c r="I8" s="37">
        <v>11555.15245</v>
      </c>
      <c r="J8" s="37">
        <v>10951.41267</v>
      </c>
      <c r="K8" s="37">
        <v>8716.0328499999996</v>
      </c>
      <c r="L8" s="37">
        <v>10035.631600000001</v>
      </c>
      <c r="M8" s="37">
        <v>9721.9524799999999</v>
      </c>
      <c r="N8" s="37">
        <v>8415.8418799999999</v>
      </c>
      <c r="O8" s="37">
        <v>8409.9434399999991</v>
      </c>
      <c r="P8" s="37">
        <v>8405.0372599999992</v>
      </c>
      <c r="Q8" s="37">
        <v>8287.0602099999996</v>
      </c>
    </row>
    <row r="9" spans="1:17" ht="11.25" customHeight="1" x14ac:dyDescent="0.2">
      <c r="A9" s="38" t="s">
        <v>120</v>
      </c>
      <c r="B9" s="39">
        <v>3690.7059100000001</v>
      </c>
      <c r="C9" s="39">
        <v>3312.2029000000002</v>
      </c>
      <c r="D9" s="39">
        <v>3359.0010299999999</v>
      </c>
      <c r="E9" s="39">
        <v>3596.0570699999998</v>
      </c>
      <c r="F9" s="39">
        <v>3565.2008700000001</v>
      </c>
      <c r="G9" s="39">
        <v>3671.2812800000002</v>
      </c>
      <c r="H9" s="39">
        <v>3796.6054199999999</v>
      </c>
      <c r="I9" s="39">
        <v>3417.1506300000001</v>
      </c>
      <c r="J9" s="39">
        <v>3261.6456600000001</v>
      </c>
      <c r="K9" s="39">
        <v>2298.4575199999999</v>
      </c>
      <c r="L9" s="39">
        <v>2996.7422900000001</v>
      </c>
      <c r="M9" s="39">
        <v>2951.2494900000002</v>
      </c>
      <c r="N9" s="39">
        <v>2254.5125899999998</v>
      </c>
      <c r="O9" s="39">
        <v>2154.2014800000002</v>
      </c>
      <c r="P9" s="39">
        <v>2308.7696799999999</v>
      </c>
      <c r="Q9" s="39">
        <v>2319.24793</v>
      </c>
    </row>
    <row r="10" spans="1:17" ht="11.25" customHeight="1" x14ac:dyDescent="0.2">
      <c r="A10" s="38" t="s">
        <v>121</v>
      </c>
      <c r="B10" s="39">
        <v>143.77119999999999</v>
      </c>
      <c r="C10" s="39">
        <v>146.45935</v>
      </c>
      <c r="D10" s="39">
        <v>126.16598</v>
      </c>
      <c r="E10" s="39">
        <v>121.60718</v>
      </c>
      <c r="F10" s="39">
        <v>112.54917</v>
      </c>
      <c r="G10" s="39">
        <v>97.726609999999994</v>
      </c>
      <c r="H10" s="39">
        <v>98.28586</v>
      </c>
      <c r="I10" s="39">
        <v>103.12662</v>
      </c>
      <c r="J10" s="39">
        <v>105.03807</v>
      </c>
      <c r="K10" s="39">
        <v>89.905619999999999</v>
      </c>
      <c r="L10" s="39">
        <v>111.14655999999999</v>
      </c>
      <c r="M10" s="39">
        <v>104.18819999999999</v>
      </c>
      <c r="N10" s="39">
        <v>96.839200000000005</v>
      </c>
      <c r="O10" s="39">
        <v>98.002809999999997</v>
      </c>
      <c r="P10" s="39">
        <v>92.13691</v>
      </c>
      <c r="Q10" s="39">
        <v>97.146699999999996</v>
      </c>
    </row>
    <row r="11" spans="1:17" ht="11.25" customHeight="1" x14ac:dyDescent="0.2">
      <c r="A11" s="38" t="s">
        <v>122</v>
      </c>
      <c r="B11" s="39">
        <v>1127.8720699999999</v>
      </c>
      <c r="C11" s="39">
        <v>1195.2240999999999</v>
      </c>
      <c r="D11" s="39">
        <v>1119.68922</v>
      </c>
      <c r="E11" s="39">
        <v>1240.4118599999999</v>
      </c>
      <c r="F11" s="39">
        <v>1228.2157099999999</v>
      </c>
      <c r="G11" s="39">
        <v>1262.22534</v>
      </c>
      <c r="H11" s="39">
        <v>869.41371000000004</v>
      </c>
      <c r="I11" s="39">
        <v>896.01655000000005</v>
      </c>
      <c r="J11" s="39">
        <v>958.25909000000001</v>
      </c>
      <c r="K11" s="39">
        <v>709.32776000000001</v>
      </c>
      <c r="L11" s="39">
        <v>784.96956</v>
      </c>
      <c r="M11" s="39">
        <v>801.01562000000001</v>
      </c>
      <c r="N11" s="39">
        <v>671.51550999999995</v>
      </c>
      <c r="O11" s="39">
        <v>736.73755000000006</v>
      </c>
      <c r="P11" s="39">
        <v>729.77458999999999</v>
      </c>
      <c r="Q11" s="39">
        <v>740.82029999999997</v>
      </c>
    </row>
    <row r="12" spans="1:17" ht="11.25" customHeight="1" x14ac:dyDescent="0.2">
      <c r="A12" s="38" t="s">
        <v>123</v>
      </c>
      <c r="B12" s="39">
        <v>887.15439000000003</v>
      </c>
      <c r="C12" s="39">
        <v>894.89152999999999</v>
      </c>
      <c r="D12" s="39">
        <v>911.36072000000001</v>
      </c>
      <c r="E12" s="39">
        <v>897.73645999999997</v>
      </c>
      <c r="F12" s="39">
        <v>967.49923999999999</v>
      </c>
      <c r="G12" s="39">
        <v>950.07932000000005</v>
      </c>
      <c r="H12" s="39">
        <v>996.57317999999998</v>
      </c>
      <c r="I12" s="39">
        <v>989.28252999999995</v>
      </c>
      <c r="J12" s="39">
        <v>968.25804000000005</v>
      </c>
      <c r="K12" s="39">
        <v>635.88520000000005</v>
      </c>
      <c r="L12" s="39">
        <v>720.06650000000002</v>
      </c>
      <c r="M12" s="39">
        <v>751.92069000000004</v>
      </c>
      <c r="N12" s="39">
        <v>646.47303999999997</v>
      </c>
      <c r="O12" s="39">
        <v>631.22143000000005</v>
      </c>
      <c r="P12" s="39">
        <v>591.49721999999997</v>
      </c>
      <c r="Q12" s="39">
        <v>588.02310999999997</v>
      </c>
    </row>
    <row r="13" spans="1:17" ht="11.25" customHeight="1" x14ac:dyDescent="0.2">
      <c r="A13" s="41" t="s">
        <v>124</v>
      </c>
      <c r="B13" s="39">
        <v>3858.3592899999999</v>
      </c>
      <c r="C13" s="39">
        <v>3730.9712100000002</v>
      </c>
      <c r="D13" s="39">
        <v>3485.0456899999999</v>
      </c>
      <c r="E13" s="39">
        <v>3611.9849300000001</v>
      </c>
      <c r="F13" s="39">
        <v>3725.7175699999998</v>
      </c>
      <c r="G13" s="39">
        <v>3387.7607699999999</v>
      </c>
      <c r="H13" s="39">
        <v>3868.0369000000001</v>
      </c>
      <c r="I13" s="39">
        <v>4076.9721199999999</v>
      </c>
      <c r="J13" s="39">
        <v>3624.6672199999998</v>
      </c>
      <c r="K13" s="39">
        <v>2994.86123</v>
      </c>
      <c r="L13" s="39">
        <v>3436.3778299999999</v>
      </c>
      <c r="M13" s="39">
        <v>3125.2833000000001</v>
      </c>
      <c r="N13" s="39">
        <v>2805.0781299999999</v>
      </c>
      <c r="O13" s="39">
        <v>2797.2342699999999</v>
      </c>
      <c r="P13" s="39">
        <v>2711.8890200000001</v>
      </c>
      <c r="Q13" s="39">
        <v>2680.2356100000002</v>
      </c>
    </row>
    <row r="14" spans="1:17" ht="11.25" customHeight="1" x14ac:dyDescent="0.2">
      <c r="A14" s="38" t="s">
        <v>125</v>
      </c>
      <c r="B14" s="39">
        <v>325.27480000000003</v>
      </c>
      <c r="C14" s="39">
        <v>318.87763999999999</v>
      </c>
      <c r="D14" s="39">
        <v>316.83359999999999</v>
      </c>
      <c r="E14" s="39">
        <v>262.01855</v>
      </c>
      <c r="F14" s="39">
        <v>247.71645000000001</v>
      </c>
      <c r="G14" s="39">
        <v>213.12762000000001</v>
      </c>
      <c r="H14" s="39">
        <v>205.50757999999999</v>
      </c>
      <c r="I14" s="39">
        <v>188.14537000000001</v>
      </c>
      <c r="J14" s="39">
        <v>159.24898999999999</v>
      </c>
      <c r="K14" s="39">
        <v>246.62780000000001</v>
      </c>
      <c r="L14" s="39">
        <v>243.85060999999999</v>
      </c>
      <c r="M14" s="39">
        <v>253.51354000000001</v>
      </c>
      <c r="N14" s="39">
        <v>220.99827999999999</v>
      </c>
      <c r="O14" s="39">
        <v>233.95446999999999</v>
      </c>
      <c r="P14" s="39">
        <v>237.83831000000001</v>
      </c>
      <c r="Q14" s="39">
        <v>161.08087</v>
      </c>
    </row>
    <row r="15" spans="1:17" ht="11.25" customHeight="1" x14ac:dyDescent="0.2">
      <c r="A15" s="38" t="s">
        <v>126</v>
      </c>
      <c r="B15" s="39">
        <v>1973.2554</v>
      </c>
      <c r="C15" s="39">
        <v>1964.86699</v>
      </c>
      <c r="D15" s="39">
        <v>1938.6053099999999</v>
      </c>
      <c r="E15" s="39">
        <v>1900.28649</v>
      </c>
      <c r="F15" s="39">
        <v>1872.4879000000001</v>
      </c>
      <c r="G15" s="39">
        <v>1855.2828300000001</v>
      </c>
      <c r="H15" s="39">
        <v>1868.7579900000001</v>
      </c>
      <c r="I15" s="39">
        <v>1884.4586200000001</v>
      </c>
      <c r="J15" s="39">
        <v>1874.2955899999999</v>
      </c>
      <c r="K15" s="39">
        <v>1740.9677200000001</v>
      </c>
      <c r="L15" s="39">
        <v>1742.4782499999999</v>
      </c>
      <c r="M15" s="39">
        <v>1734.7816499999999</v>
      </c>
      <c r="N15" s="39">
        <v>1720.4251200000001</v>
      </c>
      <c r="O15" s="39">
        <v>1758.5914299999999</v>
      </c>
      <c r="P15" s="39">
        <v>1733.1315300000001</v>
      </c>
      <c r="Q15" s="39">
        <v>1700.50569</v>
      </c>
    </row>
    <row r="16" spans="1:17" ht="11.25" customHeight="1" x14ac:dyDescent="0.2">
      <c r="A16" s="40" t="s">
        <v>40</v>
      </c>
      <c r="B16" s="37">
        <v>5542.7105899999997</v>
      </c>
      <c r="C16" s="37">
        <v>5748.6215499999998</v>
      </c>
      <c r="D16" s="37">
        <v>5703.1144400000003</v>
      </c>
      <c r="E16" s="37">
        <v>5602.7027399999997</v>
      </c>
      <c r="F16" s="37">
        <v>5503.4910200000004</v>
      </c>
      <c r="G16" s="37">
        <v>5176.6972500000002</v>
      </c>
      <c r="H16" s="37">
        <v>5057.03244</v>
      </c>
      <c r="I16" s="37">
        <v>4905.0292200000004</v>
      </c>
      <c r="J16" s="37">
        <v>4417.4501399999999</v>
      </c>
      <c r="K16" s="37">
        <v>4372.7879599999997</v>
      </c>
      <c r="L16" s="37">
        <v>4650.9817499999999</v>
      </c>
      <c r="M16" s="37">
        <v>4020.1945700000001</v>
      </c>
      <c r="N16" s="37">
        <v>4271.5527099999999</v>
      </c>
      <c r="O16" s="37">
        <v>3959.8312299999998</v>
      </c>
      <c r="P16" s="37">
        <v>3795.20046</v>
      </c>
      <c r="Q16" s="37">
        <v>3543.34636</v>
      </c>
    </row>
    <row r="17" spans="1:17" ht="11.25" customHeight="1" x14ac:dyDescent="0.2">
      <c r="A17" s="38" t="s">
        <v>127</v>
      </c>
      <c r="B17" s="39">
        <v>2531.51305</v>
      </c>
      <c r="C17" s="39">
        <v>2696.6861699999999</v>
      </c>
      <c r="D17" s="39">
        <v>2646.15083</v>
      </c>
      <c r="E17" s="39">
        <v>2576.2697699999999</v>
      </c>
      <c r="F17" s="39">
        <v>2526.3046300000001</v>
      </c>
      <c r="G17" s="39">
        <v>2312.5339800000002</v>
      </c>
      <c r="H17" s="39">
        <v>2270.42868</v>
      </c>
      <c r="I17" s="39">
        <v>2128.1621799999998</v>
      </c>
      <c r="J17" s="39">
        <v>1838.9201800000001</v>
      </c>
      <c r="K17" s="39">
        <v>1829.6285</v>
      </c>
      <c r="L17" s="39">
        <v>1978.3325</v>
      </c>
      <c r="M17" s="39">
        <v>1538.21901</v>
      </c>
      <c r="N17" s="39">
        <v>1635.7499700000001</v>
      </c>
      <c r="O17" s="39">
        <v>1449.8908799999999</v>
      </c>
      <c r="P17" s="39">
        <v>1405.5186900000001</v>
      </c>
      <c r="Q17" s="39">
        <v>1264.26695</v>
      </c>
    </row>
    <row r="18" spans="1:17" ht="11.25" customHeight="1" x14ac:dyDescent="0.2">
      <c r="A18" s="38" t="s">
        <v>128</v>
      </c>
      <c r="B18" s="39">
        <v>1343.8211799999999</v>
      </c>
      <c r="C18" s="39">
        <v>1385.14562</v>
      </c>
      <c r="D18" s="39">
        <v>1373.1871900000001</v>
      </c>
      <c r="E18" s="39">
        <v>1342.5450900000001</v>
      </c>
      <c r="F18" s="39">
        <v>1312.2573199999999</v>
      </c>
      <c r="G18" s="39">
        <v>1253.51387</v>
      </c>
      <c r="H18" s="39">
        <v>1241.07988</v>
      </c>
      <c r="I18" s="39">
        <v>1199.1696400000001</v>
      </c>
      <c r="J18" s="39">
        <v>1019.7056</v>
      </c>
      <c r="K18" s="39">
        <v>1049.34005</v>
      </c>
      <c r="L18" s="39">
        <v>1142.2515100000001</v>
      </c>
      <c r="M18" s="39">
        <v>1026.5547899999999</v>
      </c>
      <c r="N18" s="39">
        <v>1113.5051100000001</v>
      </c>
      <c r="O18" s="39">
        <v>1028.0000500000001</v>
      </c>
      <c r="P18" s="39">
        <v>1016.32208</v>
      </c>
      <c r="Q18" s="39">
        <v>944.28800000000001</v>
      </c>
    </row>
    <row r="19" spans="1:17" ht="11.25" customHeight="1" x14ac:dyDescent="0.2">
      <c r="A19" s="38" t="s">
        <v>129</v>
      </c>
      <c r="B19" s="39">
        <v>1667.37635</v>
      </c>
      <c r="C19" s="39">
        <v>1666.7897599999999</v>
      </c>
      <c r="D19" s="39">
        <v>1683.7764199999999</v>
      </c>
      <c r="E19" s="39">
        <v>1683.88787</v>
      </c>
      <c r="F19" s="39">
        <v>1664.9290599999999</v>
      </c>
      <c r="G19" s="39">
        <v>1610.6494</v>
      </c>
      <c r="H19" s="39">
        <v>1545.52388</v>
      </c>
      <c r="I19" s="39">
        <v>1577.6974</v>
      </c>
      <c r="J19" s="39">
        <v>1558.8243500000001</v>
      </c>
      <c r="K19" s="39">
        <v>1493.8194000000001</v>
      </c>
      <c r="L19" s="39">
        <v>1530.3977400000001</v>
      </c>
      <c r="M19" s="39">
        <v>1455.4207799999999</v>
      </c>
      <c r="N19" s="39">
        <v>1522.29763</v>
      </c>
      <c r="O19" s="39">
        <v>1481.94029</v>
      </c>
      <c r="P19" s="39">
        <v>1373.35969</v>
      </c>
      <c r="Q19" s="39">
        <v>1334.79141</v>
      </c>
    </row>
    <row r="20" spans="1:17" ht="11.25" customHeight="1" x14ac:dyDescent="0.2">
      <c r="A20" s="40" t="s">
        <v>44</v>
      </c>
      <c r="B20" s="37">
        <v>11930.67808</v>
      </c>
      <c r="C20" s="37">
        <v>12055.20012</v>
      </c>
      <c r="D20" s="37">
        <v>12249.42261</v>
      </c>
      <c r="E20" s="37">
        <v>12461.20335</v>
      </c>
      <c r="F20" s="37">
        <v>12805.982050000001</v>
      </c>
      <c r="G20" s="37">
        <v>12794.056699999999</v>
      </c>
      <c r="H20" s="37">
        <v>12961.87962</v>
      </c>
      <c r="I20" s="37">
        <v>13309.278560000001</v>
      </c>
      <c r="J20" s="37">
        <v>12670.540660000001</v>
      </c>
      <c r="K20" s="37">
        <v>12106.72651</v>
      </c>
      <c r="L20" s="37">
        <v>12612.27852</v>
      </c>
      <c r="M20" s="37">
        <v>12422.66886</v>
      </c>
      <c r="N20" s="37">
        <v>12113.92549</v>
      </c>
      <c r="O20" s="37">
        <v>12093.710779999999</v>
      </c>
      <c r="P20" s="37">
        <v>10954.07646</v>
      </c>
      <c r="Q20" s="37">
        <v>11011.75864</v>
      </c>
    </row>
    <row r="21" spans="1:17" ht="11.25" customHeight="1" x14ac:dyDescent="0.2">
      <c r="A21" s="38" t="s">
        <v>130</v>
      </c>
      <c r="B21" s="39">
        <v>10828.0236</v>
      </c>
      <c r="C21" s="39">
        <v>11018.108490000001</v>
      </c>
      <c r="D21" s="39">
        <v>11242.20117</v>
      </c>
      <c r="E21" s="39">
        <v>11429.605240000001</v>
      </c>
      <c r="F21" s="39">
        <v>11787.73573</v>
      </c>
      <c r="G21" s="39">
        <v>11812.571389999999</v>
      </c>
      <c r="H21" s="39">
        <v>11968.02918</v>
      </c>
      <c r="I21" s="39">
        <v>12353.7922</v>
      </c>
      <c r="J21" s="39">
        <v>11812.181049999999</v>
      </c>
      <c r="K21" s="39">
        <v>11273.32674</v>
      </c>
      <c r="L21" s="39">
        <v>11723.267680000001</v>
      </c>
      <c r="M21" s="39">
        <v>11542.67477</v>
      </c>
      <c r="N21" s="39">
        <v>11305.82648</v>
      </c>
      <c r="O21" s="39">
        <v>11325.9028</v>
      </c>
      <c r="P21" s="39">
        <v>10259.401889999999</v>
      </c>
      <c r="Q21" s="39">
        <v>10333.32252</v>
      </c>
    </row>
    <row r="22" spans="1:17" ht="11.25" customHeight="1" x14ac:dyDescent="0.2">
      <c r="A22" s="38" t="s">
        <v>131</v>
      </c>
      <c r="B22" s="39">
        <v>160.80516</v>
      </c>
      <c r="C22" s="39">
        <v>142.03399999999999</v>
      </c>
      <c r="D22" s="39">
        <v>136.80222000000001</v>
      </c>
      <c r="E22" s="39">
        <v>136.37504999999999</v>
      </c>
      <c r="F22" s="39">
        <v>139.63505000000001</v>
      </c>
      <c r="G22" s="39">
        <v>127.94410000000001</v>
      </c>
      <c r="H22" s="39">
        <v>129.29207</v>
      </c>
      <c r="I22" s="39">
        <v>108.9117</v>
      </c>
      <c r="J22" s="39">
        <v>115.53994</v>
      </c>
      <c r="K22" s="39">
        <v>92.20881</v>
      </c>
      <c r="L22" s="39">
        <v>95.517849999999996</v>
      </c>
      <c r="M22" s="39">
        <v>98.730009999999993</v>
      </c>
      <c r="N22" s="39">
        <v>95.187070000000006</v>
      </c>
      <c r="O22" s="39">
        <v>92.845920000000007</v>
      </c>
      <c r="P22" s="39">
        <v>84.689459999999997</v>
      </c>
      <c r="Q22" s="39">
        <v>68.240219999999994</v>
      </c>
    </row>
    <row r="23" spans="1:17" ht="11.25" customHeight="1" x14ac:dyDescent="0.2">
      <c r="A23" s="38" t="s">
        <v>132</v>
      </c>
      <c r="B23" s="39">
        <v>379.58317</v>
      </c>
      <c r="C23" s="39">
        <v>372.12835000000001</v>
      </c>
      <c r="D23" s="39">
        <v>323.04745000000003</v>
      </c>
      <c r="E23" s="39">
        <v>326.67779000000002</v>
      </c>
      <c r="F23" s="39">
        <v>331.97859999999997</v>
      </c>
      <c r="G23" s="39">
        <v>307.79140999999998</v>
      </c>
      <c r="H23" s="39">
        <v>286.91564</v>
      </c>
      <c r="I23" s="39">
        <v>268.60460999999998</v>
      </c>
      <c r="J23" s="39">
        <v>262.78055000000001</v>
      </c>
      <c r="K23" s="39">
        <v>241.17105000000001</v>
      </c>
      <c r="L23" s="39">
        <v>233.06067999999999</v>
      </c>
      <c r="M23" s="39">
        <v>260.29525999999998</v>
      </c>
      <c r="N23" s="39">
        <v>217.54968</v>
      </c>
      <c r="O23" s="39">
        <v>186.66298</v>
      </c>
      <c r="P23" s="39">
        <v>187.5566</v>
      </c>
      <c r="Q23" s="39">
        <v>185.97632999999999</v>
      </c>
    </row>
    <row r="24" spans="1:17" ht="11.25" customHeight="1" x14ac:dyDescent="0.2">
      <c r="A24" s="38" t="s">
        <v>133</v>
      </c>
      <c r="B24" s="39">
        <v>526.49014999999997</v>
      </c>
      <c r="C24" s="39">
        <v>479.00736000000001</v>
      </c>
      <c r="D24" s="39">
        <v>503.78581000000003</v>
      </c>
      <c r="E24" s="39">
        <v>513.30713000000003</v>
      </c>
      <c r="F24" s="39">
        <v>499.62079999999997</v>
      </c>
      <c r="G24" s="39">
        <v>504.42023999999998</v>
      </c>
      <c r="H24" s="39">
        <v>538.41021999999998</v>
      </c>
      <c r="I24" s="39">
        <v>551.10997999999995</v>
      </c>
      <c r="J24" s="39">
        <v>460.62245999999999</v>
      </c>
      <c r="K24" s="39">
        <v>477.38450999999998</v>
      </c>
      <c r="L24" s="39">
        <v>528.02462000000003</v>
      </c>
      <c r="M24" s="39">
        <v>504.18851000000001</v>
      </c>
      <c r="N24" s="39">
        <v>479.12664000000001</v>
      </c>
      <c r="O24" s="39">
        <v>476.07452000000001</v>
      </c>
      <c r="P24" s="39">
        <v>410.92736000000002</v>
      </c>
      <c r="Q24" s="39">
        <v>418.96868000000001</v>
      </c>
    </row>
    <row r="25" spans="1:17" ht="11.25" customHeight="1" x14ac:dyDescent="0.2">
      <c r="A25" s="38" t="s">
        <v>134</v>
      </c>
      <c r="B25" s="39">
        <v>35.776000000000003</v>
      </c>
      <c r="C25" s="39">
        <v>43.92192</v>
      </c>
      <c r="D25" s="39">
        <v>43.58596</v>
      </c>
      <c r="E25" s="39">
        <v>55.238140000000001</v>
      </c>
      <c r="F25" s="39">
        <v>47.011870000000002</v>
      </c>
      <c r="G25" s="39">
        <v>41.329560000000001</v>
      </c>
      <c r="H25" s="39">
        <v>39.232509999999998</v>
      </c>
      <c r="I25" s="39">
        <v>26.86007</v>
      </c>
      <c r="J25" s="39">
        <v>19.41666</v>
      </c>
      <c r="K25" s="39">
        <v>22.635400000000001</v>
      </c>
      <c r="L25" s="39">
        <v>32.407690000000002</v>
      </c>
      <c r="M25" s="39">
        <v>16.78031</v>
      </c>
      <c r="N25" s="39">
        <v>16.235620000000001</v>
      </c>
      <c r="O25" s="39">
        <v>12.22456</v>
      </c>
      <c r="P25" s="39">
        <v>11.501150000000001</v>
      </c>
      <c r="Q25" s="39">
        <v>5.2508900000000001</v>
      </c>
    </row>
    <row r="26" spans="1:17" ht="11.25" customHeight="1" x14ac:dyDescent="0.2">
      <c r="A26" s="40" t="s">
        <v>45</v>
      </c>
      <c r="B26" s="37">
        <v>1353.66472</v>
      </c>
      <c r="C26" s="37">
        <v>1455.3407400000001</v>
      </c>
      <c r="D26" s="37">
        <v>1408.1101900000001</v>
      </c>
      <c r="E26" s="37">
        <v>1461.1928700000001</v>
      </c>
      <c r="F26" s="37">
        <v>1333.39238</v>
      </c>
      <c r="G26" s="37">
        <v>1433.7389700000001</v>
      </c>
      <c r="H26" s="37">
        <v>1375.87608</v>
      </c>
      <c r="I26" s="37">
        <v>1324.28024</v>
      </c>
      <c r="J26" s="37">
        <v>1244.1842799999999</v>
      </c>
      <c r="K26" s="37">
        <v>1107.1223600000001</v>
      </c>
      <c r="L26" s="37">
        <v>1209.2876699999999</v>
      </c>
      <c r="M26" s="37">
        <v>1047.64706</v>
      </c>
      <c r="N26" s="37">
        <v>1123.67903</v>
      </c>
      <c r="O26" s="37">
        <v>1062.4236699999999</v>
      </c>
      <c r="P26" s="37">
        <v>1038.92128</v>
      </c>
      <c r="Q26" s="37">
        <v>1095.92247</v>
      </c>
    </row>
    <row r="27" spans="1:17" ht="11.25" customHeight="1" x14ac:dyDescent="0.2">
      <c r="A27" s="40" t="s">
        <v>135</v>
      </c>
      <c r="B27" s="37">
        <v>58.479199999999999</v>
      </c>
      <c r="C27" s="37">
        <v>52.955440000000003</v>
      </c>
      <c r="D27" s="37">
        <v>61.50224</v>
      </c>
      <c r="E27" s="37">
        <v>56.02196</v>
      </c>
      <c r="F27" s="37">
        <v>55.03689</v>
      </c>
      <c r="G27" s="37">
        <v>70.421750000000003</v>
      </c>
      <c r="H27" s="37">
        <v>58.260730000000002</v>
      </c>
      <c r="I27" s="37">
        <v>80.909980000000004</v>
      </c>
      <c r="J27" s="37">
        <v>97.134600000000006</v>
      </c>
      <c r="K27" s="37">
        <v>74.714699999999993</v>
      </c>
      <c r="L27" s="37">
        <v>96.410730000000001</v>
      </c>
      <c r="M27" s="37">
        <v>87.792469999999994</v>
      </c>
      <c r="N27" s="37">
        <v>101.86611000000001</v>
      </c>
      <c r="O27" s="37">
        <v>79.154380000000003</v>
      </c>
      <c r="P27" s="37">
        <v>83.729680000000002</v>
      </c>
      <c r="Q27" s="37">
        <v>108.24874</v>
      </c>
    </row>
    <row r="28" spans="1:17" ht="11.25" customHeight="1" x14ac:dyDescent="0.2">
      <c r="A28" s="42" t="s">
        <v>46</v>
      </c>
      <c r="B28" s="43">
        <v>3861.8343599999998</v>
      </c>
      <c r="C28" s="43">
        <v>3931.9872999999998</v>
      </c>
      <c r="D28" s="43">
        <v>3835.50884</v>
      </c>
      <c r="E28" s="43">
        <v>4018.8771299999999</v>
      </c>
      <c r="F28" s="43">
        <v>4198.3476199999996</v>
      </c>
      <c r="G28" s="43">
        <v>3955.5947900000001</v>
      </c>
      <c r="H28" s="43">
        <v>4207.0814399999999</v>
      </c>
      <c r="I28" s="43">
        <v>4602.6090800000002</v>
      </c>
      <c r="J28" s="43">
        <v>4715.2188200000001</v>
      </c>
      <c r="K28" s="43">
        <v>3798.1816199999998</v>
      </c>
      <c r="L28" s="43">
        <v>4559.12781</v>
      </c>
      <c r="M28" s="43">
        <v>4527.0536000000002</v>
      </c>
      <c r="N28" s="43">
        <v>4315.9439400000001</v>
      </c>
      <c r="O28" s="43">
        <v>4157.5674499999996</v>
      </c>
      <c r="P28" s="43">
        <v>3944.49478</v>
      </c>
      <c r="Q28" s="43">
        <v>4200.8608599999998</v>
      </c>
    </row>
    <row r="29" spans="1:17" ht="11.25" customHeight="1" x14ac:dyDescent="0.2">
      <c r="A29" s="36" t="s">
        <v>136</v>
      </c>
      <c r="B29" s="37">
        <v>1059.0258200000001</v>
      </c>
      <c r="C29" s="37">
        <v>1064.3928100000001</v>
      </c>
      <c r="D29" s="37">
        <v>1061.6084000000001</v>
      </c>
      <c r="E29" s="37">
        <v>1107.50269</v>
      </c>
      <c r="F29" s="37">
        <v>1180.3296700000001</v>
      </c>
      <c r="G29" s="37">
        <v>1157.2056299999999</v>
      </c>
      <c r="H29" s="37">
        <v>1248.53394</v>
      </c>
      <c r="I29" s="37">
        <v>1275.41399</v>
      </c>
      <c r="J29" s="37">
        <v>1217.2726600000001</v>
      </c>
      <c r="K29" s="37">
        <v>902.01054999999997</v>
      </c>
      <c r="L29" s="37">
        <v>1158.25461</v>
      </c>
      <c r="M29" s="37">
        <v>1247.6831999999999</v>
      </c>
      <c r="N29" s="37">
        <v>1111.8931500000001</v>
      </c>
      <c r="O29" s="37">
        <v>1054.5301099999999</v>
      </c>
      <c r="P29" s="37">
        <v>1025.12276</v>
      </c>
      <c r="Q29" s="37">
        <v>962.52233999999999</v>
      </c>
    </row>
    <row r="30" spans="1:17" ht="11.25" customHeight="1" x14ac:dyDescent="0.2">
      <c r="A30" s="40" t="s">
        <v>137</v>
      </c>
      <c r="B30" s="37">
        <v>277.87945999999999</v>
      </c>
      <c r="C30" s="37">
        <v>285.53625</v>
      </c>
      <c r="D30" s="37">
        <v>314.30691000000002</v>
      </c>
      <c r="E30" s="37">
        <v>315.05074999999999</v>
      </c>
      <c r="F30" s="37">
        <v>333.27442000000002</v>
      </c>
      <c r="G30" s="37">
        <v>292.40073999999998</v>
      </c>
      <c r="H30" s="37">
        <v>372.42739999999998</v>
      </c>
      <c r="I30" s="37">
        <v>702.06097</v>
      </c>
      <c r="J30" s="37">
        <v>818.62621999999999</v>
      </c>
      <c r="K30" s="37">
        <v>826.66832999999997</v>
      </c>
      <c r="L30" s="37">
        <v>876.79497000000003</v>
      </c>
      <c r="M30" s="37">
        <v>819.72301000000004</v>
      </c>
      <c r="N30" s="37">
        <v>835.36672999999996</v>
      </c>
      <c r="O30" s="37">
        <v>911.55805999999995</v>
      </c>
      <c r="P30" s="37">
        <v>777.47244000000001</v>
      </c>
      <c r="Q30" s="37">
        <v>916.2432</v>
      </c>
    </row>
    <row r="31" spans="1:17" ht="11.25" customHeight="1" x14ac:dyDescent="0.2">
      <c r="A31" s="40" t="s">
        <v>138</v>
      </c>
      <c r="B31" s="37">
        <v>2388.28512</v>
      </c>
      <c r="C31" s="37">
        <v>2439.2153199999998</v>
      </c>
      <c r="D31" s="37">
        <v>2317.3500600000002</v>
      </c>
      <c r="E31" s="37">
        <v>2479.1686</v>
      </c>
      <c r="F31" s="37">
        <v>2574.6253400000001</v>
      </c>
      <c r="G31" s="37">
        <v>2403.6512499999999</v>
      </c>
      <c r="H31" s="37">
        <v>2472.4838199999999</v>
      </c>
      <c r="I31" s="37">
        <v>2494.7768799999999</v>
      </c>
      <c r="J31" s="37">
        <v>2553.5056300000001</v>
      </c>
      <c r="K31" s="37">
        <v>1968.85825</v>
      </c>
      <c r="L31" s="37">
        <v>2439.4887699999999</v>
      </c>
      <c r="M31" s="37">
        <v>2377.3485300000002</v>
      </c>
      <c r="N31" s="37">
        <v>2285.2765399999998</v>
      </c>
      <c r="O31" s="37">
        <v>2095.0648200000001</v>
      </c>
      <c r="P31" s="37">
        <v>2053.22973</v>
      </c>
      <c r="Q31" s="37">
        <v>2185.7092600000001</v>
      </c>
    </row>
    <row r="32" spans="1:17" ht="11.25" customHeight="1" x14ac:dyDescent="0.2">
      <c r="A32" s="40" t="s">
        <v>139</v>
      </c>
      <c r="B32" s="37">
        <v>136.64394999999999</v>
      </c>
      <c r="C32" s="37">
        <v>142.84291999999999</v>
      </c>
      <c r="D32" s="37">
        <v>142.24346</v>
      </c>
      <c r="E32" s="37">
        <v>117.15509</v>
      </c>
      <c r="F32" s="37">
        <v>110.11819</v>
      </c>
      <c r="G32" s="37">
        <v>102.33718</v>
      </c>
      <c r="H32" s="37">
        <v>113.63628</v>
      </c>
      <c r="I32" s="37">
        <v>130.35722999999999</v>
      </c>
      <c r="J32" s="37">
        <v>125.81432</v>
      </c>
      <c r="K32" s="37">
        <v>100.64448</v>
      </c>
      <c r="L32" s="37">
        <v>84.589460000000003</v>
      </c>
      <c r="M32" s="37">
        <v>82.298869999999994</v>
      </c>
      <c r="N32" s="37">
        <v>83.407520000000005</v>
      </c>
      <c r="O32" s="37">
        <v>96.414450000000002</v>
      </c>
      <c r="P32" s="37">
        <v>88.669849999999997</v>
      </c>
      <c r="Q32" s="37">
        <v>136.38605999999999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350.84946000000002</v>
      </c>
      <c r="C35" s="43">
        <v>419.84706</v>
      </c>
      <c r="D35" s="43">
        <v>447.21159999999998</v>
      </c>
      <c r="E35" s="43">
        <v>302.94170000000003</v>
      </c>
      <c r="F35" s="43">
        <v>277.01683000000003</v>
      </c>
      <c r="G35" s="43">
        <v>290.99284</v>
      </c>
      <c r="H35" s="43">
        <v>322.01001000000002</v>
      </c>
      <c r="I35" s="43">
        <v>277.23721999999998</v>
      </c>
      <c r="J35" s="43">
        <v>326.54998999999998</v>
      </c>
      <c r="K35" s="43">
        <v>339.70796999999999</v>
      </c>
      <c r="L35" s="43">
        <v>278.98057</v>
      </c>
      <c r="M35" s="43">
        <v>202.10516999999999</v>
      </c>
      <c r="N35" s="43">
        <v>203.28333000000001</v>
      </c>
      <c r="O35" s="43">
        <v>305.35894999999999</v>
      </c>
      <c r="P35" s="43">
        <v>223.90563</v>
      </c>
      <c r="Q35" s="43">
        <v>181.84598</v>
      </c>
    </row>
    <row r="36" spans="1:17" ht="11.25" customHeight="1" x14ac:dyDescent="0.2">
      <c r="A36" s="34" t="s">
        <v>51</v>
      </c>
      <c r="B36" s="35">
        <v>-24346.207350000001</v>
      </c>
      <c r="C36" s="35">
        <v>-26025.788639999999</v>
      </c>
      <c r="D36" s="35">
        <v>-26518.885139999999</v>
      </c>
      <c r="E36" s="35">
        <v>-27065.266220000001</v>
      </c>
      <c r="F36" s="35">
        <v>-28510.239239999999</v>
      </c>
      <c r="G36" s="35">
        <v>-29558.58498</v>
      </c>
      <c r="H36" s="35">
        <v>-35869.235950000002</v>
      </c>
      <c r="I36" s="35">
        <v>-28210.481380000001</v>
      </c>
      <c r="J36" s="35">
        <v>-27098.482019999999</v>
      </c>
      <c r="K36" s="35">
        <v>-40318.599199999997</v>
      </c>
      <c r="L36" s="35">
        <v>-29558.45232</v>
      </c>
      <c r="M36" s="35">
        <v>-30942.88623</v>
      </c>
      <c r="N36" s="35">
        <v>-34463.186150000001</v>
      </c>
      <c r="O36" s="35">
        <v>-28469.17049</v>
      </c>
      <c r="P36" s="35">
        <v>-30526.82</v>
      </c>
      <c r="Q36" s="35">
        <v>-28176.620610000002</v>
      </c>
    </row>
    <row r="37" spans="1:17" ht="11.25" customHeight="1" x14ac:dyDescent="0.2">
      <c r="A37" s="44" t="s">
        <v>52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1063.28124</v>
      </c>
      <c r="C38" s="45">
        <v>1089.9772800000001</v>
      </c>
      <c r="D38" s="45">
        <v>1077.5625600000001</v>
      </c>
      <c r="E38" s="45">
        <v>1113.5550000000001</v>
      </c>
      <c r="F38" s="45">
        <v>1282.2297599999999</v>
      </c>
      <c r="G38" s="45">
        <v>1290.1866</v>
      </c>
      <c r="H38" s="45">
        <v>1434.59556</v>
      </c>
      <c r="I38" s="45">
        <v>1655.6010000000001</v>
      </c>
      <c r="J38" s="45">
        <v>1792.0824</v>
      </c>
      <c r="K38" s="45">
        <v>1570.1034</v>
      </c>
      <c r="L38" s="45">
        <v>1653.5147999999999</v>
      </c>
      <c r="M38" s="45">
        <v>1956.636</v>
      </c>
      <c r="N38" s="45">
        <v>1888.55268</v>
      </c>
      <c r="O38" s="45">
        <v>1949.2428</v>
      </c>
      <c r="P38" s="45">
        <v>1920.7606800000001</v>
      </c>
      <c r="Q38" s="45">
        <v>1963.08492</v>
      </c>
    </row>
    <row r="39" spans="1:17" ht="11.25" customHeight="1" x14ac:dyDescent="0.2">
      <c r="A39" s="46" t="s">
        <v>48</v>
      </c>
      <c r="B39" s="47">
        <v>2046.8786399999999</v>
      </c>
      <c r="C39" s="47">
        <v>1832.8237999999999</v>
      </c>
      <c r="D39" s="47">
        <v>2069.1814300000001</v>
      </c>
      <c r="E39" s="47">
        <v>2054.3813500000001</v>
      </c>
      <c r="F39" s="47">
        <v>1648.78584</v>
      </c>
      <c r="G39" s="47">
        <v>1614.1454000000001</v>
      </c>
      <c r="H39" s="47">
        <v>1787.85528</v>
      </c>
      <c r="I39" s="47">
        <v>1459.6161</v>
      </c>
      <c r="J39" s="47">
        <v>1277.38951</v>
      </c>
      <c r="K39" s="47">
        <v>781.63007000000005</v>
      </c>
      <c r="L39" s="47">
        <v>656.34078999999997</v>
      </c>
      <c r="M39" s="47">
        <v>611.36626999999999</v>
      </c>
      <c r="N39" s="47">
        <v>348.99067000000002</v>
      </c>
      <c r="O39" s="47">
        <v>370.70328999999998</v>
      </c>
      <c r="P39" s="47">
        <v>270.69249000000002</v>
      </c>
      <c r="Q39" s="47">
        <v>920.02440000000001</v>
      </c>
    </row>
    <row r="40" spans="1:17" ht="11.25" customHeight="1" x14ac:dyDescent="0.2">
      <c r="A40" s="46" t="s">
        <v>49</v>
      </c>
      <c r="B40" s="47">
        <v>29486.393510000002</v>
      </c>
      <c r="C40" s="47">
        <v>28474.500120000001</v>
      </c>
      <c r="D40" s="47">
        <v>30852.85615</v>
      </c>
      <c r="E40" s="47">
        <v>31482.47954</v>
      </c>
      <c r="F40" s="47">
        <v>33112.097820000003</v>
      </c>
      <c r="G40" s="47">
        <v>30946.14388</v>
      </c>
      <c r="H40" s="47">
        <v>34577.702499999999</v>
      </c>
      <c r="I40" s="47">
        <v>33375.169009999998</v>
      </c>
      <c r="J40" s="47">
        <v>34268.662750000003</v>
      </c>
      <c r="K40" s="47">
        <v>30752.713039999999</v>
      </c>
      <c r="L40" s="47">
        <v>36396.691019999998</v>
      </c>
      <c r="M40" s="47">
        <v>35992.809589999997</v>
      </c>
      <c r="N40" s="47">
        <v>37546.161119999997</v>
      </c>
      <c r="O40" s="47">
        <v>38409.806190000003</v>
      </c>
      <c r="P40" s="47">
        <v>39464.574310000004</v>
      </c>
      <c r="Q40" s="47">
        <v>38690.945310000003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60090.263865744004</v>
      </c>
      <c r="C43" s="33">
        <f t="shared" si="0"/>
        <v>66069.856073561838</v>
      </c>
      <c r="D43" s="33">
        <f t="shared" si="0"/>
        <v>68362.824150864501</v>
      </c>
      <c r="E43" s="33">
        <f t="shared" si="0"/>
        <v>77108.056578369229</v>
      </c>
      <c r="F43" s="33">
        <f t="shared" si="0"/>
        <v>73178.909845673727</v>
      </c>
      <c r="G43" s="33">
        <f t="shared" si="0"/>
        <v>60883.370209823661</v>
      </c>
      <c r="H43" s="33">
        <f t="shared" si="0"/>
        <v>73144.566202004382</v>
      </c>
      <c r="I43" s="33">
        <f t="shared" si="0"/>
        <v>72124.388263043598</v>
      </c>
      <c r="J43" s="33">
        <f t="shared" si="0"/>
        <v>63965.484409373115</v>
      </c>
      <c r="K43" s="33">
        <f t="shared" si="0"/>
        <v>60387.418897871095</v>
      </c>
      <c r="L43" s="33">
        <f t="shared" si="0"/>
        <v>69161.469295885589</v>
      </c>
      <c r="M43" s="33">
        <f t="shared" si="0"/>
        <v>61972.65789471678</v>
      </c>
      <c r="N43" s="33">
        <f t="shared" si="0"/>
        <v>55802.684404930151</v>
      </c>
      <c r="O43" s="33">
        <f t="shared" si="0"/>
        <v>56700.176073471463</v>
      </c>
      <c r="P43" s="33">
        <f t="shared" si="0"/>
        <v>52497.213851893197</v>
      </c>
      <c r="Q43" s="33">
        <f t="shared" si="0"/>
        <v>49261.974879873553</v>
      </c>
    </row>
    <row r="44" spans="1:17" ht="11.25" customHeight="1" x14ac:dyDescent="0.2">
      <c r="A44" s="34" t="s">
        <v>34</v>
      </c>
      <c r="B44" s="35">
        <v>57702.063719306505</v>
      </c>
      <c r="C44" s="35">
        <v>63610.108962320279</v>
      </c>
      <c r="D44" s="35">
        <v>66060.010914045648</v>
      </c>
      <c r="E44" s="35">
        <v>74483.847515842252</v>
      </c>
      <c r="F44" s="35">
        <v>70544.912174722878</v>
      </c>
      <c r="G44" s="35">
        <v>58390.404250761872</v>
      </c>
      <c r="H44" s="35">
        <v>70159.191263099681</v>
      </c>
      <c r="I44" s="35">
        <v>68793.673081707311</v>
      </c>
      <c r="J44" s="35">
        <v>60560.458573879412</v>
      </c>
      <c r="K44" s="35">
        <v>57513.517256219697</v>
      </c>
      <c r="L44" s="35">
        <v>66004.571543202735</v>
      </c>
      <c r="M44" s="35">
        <v>58824.244280592742</v>
      </c>
      <c r="N44" s="35">
        <v>52951.637822250646</v>
      </c>
      <c r="O44" s="35">
        <v>53620.610513979373</v>
      </c>
      <c r="P44" s="35">
        <v>49431.941373667541</v>
      </c>
      <c r="Q44" s="35">
        <v>46195.891065495896</v>
      </c>
    </row>
    <row r="45" spans="1:17" ht="11.25" customHeight="1" x14ac:dyDescent="0.2">
      <c r="A45" s="36" t="s">
        <v>32</v>
      </c>
      <c r="B45" s="37">
        <v>25026.119511017689</v>
      </c>
      <c r="C45" s="37">
        <v>30331.432237450503</v>
      </c>
      <c r="D45" s="37">
        <v>33091.353690311305</v>
      </c>
      <c r="E45" s="37">
        <v>41191.048438876191</v>
      </c>
      <c r="F45" s="37">
        <v>37267.665802910393</v>
      </c>
      <c r="G45" s="37">
        <v>25727.665442943522</v>
      </c>
      <c r="H45" s="37">
        <v>37410.695358336576</v>
      </c>
      <c r="I45" s="37">
        <v>35827.27237703315</v>
      </c>
      <c r="J45" s="37">
        <v>29236.460624779749</v>
      </c>
      <c r="K45" s="37">
        <v>29568.068241148081</v>
      </c>
      <c r="L45" s="37">
        <v>35256.653618516808</v>
      </c>
      <c r="M45" s="37">
        <v>29158.458972205077</v>
      </c>
      <c r="N45" s="37">
        <v>24346.727647966713</v>
      </c>
      <c r="O45" s="37">
        <v>25766.983476696903</v>
      </c>
      <c r="P45" s="37">
        <v>23146.673554715559</v>
      </c>
      <c r="Q45" s="37">
        <v>19973.486199000658</v>
      </c>
    </row>
    <row r="46" spans="1:17" ht="11.25" customHeight="1" x14ac:dyDescent="0.2">
      <c r="A46" s="38" t="s">
        <v>29</v>
      </c>
      <c r="B46" s="39">
        <v>22496.618107821181</v>
      </c>
      <c r="C46" s="39">
        <v>27902.376866719835</v>
      </c>
      <c r="D46" s="39">
        <v>30519.44374555707</v>
      </c>
      <c r="E46" s="39">
        <v>38568.805262026493</v>
      </c>
      <c r="F46" s="39">
        <v>34667.88985830445</v>
      </c>
      <c r="G46" s="39">
        <v>23136.55464294352</v>
      </c>
      <c r="H46" s="39">
        <v>34636.194976261715</v>
      </c>
      <c r="I46" s="39">
        <v>32659.744644915914</v>
      </c>
      <c r="J46" s="39">
        <v>26134.832195988405</v>
      </c>
      <c r="K46" s="39">
        <v>26516.309800822884</v>
      </c>
      <c r="L46" s="39">
        <v>32365.070118516793</v>
      </c>
      <c r="M46" s="39">
        <v>26101.855472205072</v>
      </c>
      <c r="N46" s="39">
        <v>21482.198803161467</v>
      </c>
      <c r="O46" s="39">
        <v>22940.92678987746</v>
      </c>
      <c r="P46" s="39">
        <v>20372.5312476545</v>
      </c>
      <c r="Q46" s="39">
        <v>17295.285905436373</v>
      </c>
    </row>
    <row r="47" spans="1:17" ht="11.25" customHeight="1" x14ac:dyDescent="0.2">
      <c r="A47" s="50" t="s">
        <v>84</v>
      </c>
      <c r="B47" s="51">
        <v>16906.929067500401</v>
      </c>
      <c r="C47" s="51">
        <v>22247.399116666624</v>
      </c>
      <c r="D47" s="51">
        <v>24676.26445348571</v>
      </c>
      <c r="E47" s="51">
        <v>32014.784592618053</v>
      </c>
      <c r="F47" s="51">
        <v>28332.295594568641</v>
      </c>
      <c r="G47" s="51">
        <v>16973.184726935382</v>
      </c>
      <c r="H47" s="51">
        <v>27925.396315233011</v>
      </c>
      <c r="I47" s="51">
        <v>25854.413300140859</v>
      </c>
      <c r="J47" s="51">
        <v>19787.775715364398</v>
      </c>
      <c r="K47" s="51">
        <v>20671.8954071058</v>
      </c>
      <c r="L47" s="51">
        <v>25858.786186944068</v>
      </c>
      <c r="M47" s="51">
        <v>20274.758414683216</v>
      </c>
      <c r="N47" s="51">
        <v>15683.332746338374</v>
      </c>
      <c r="O47" s="51">
        <v>17940.985576953746</v>
      </c>
      <c r="P47" s="51">
        <v>16504.638186342327</v>
      </c>
      <c r="Q47" s="51">
        <v>13696.640659970735</v>
      </c>
    </row>
    <row r="48" spans="1:17" ht="11.25" customHeight="1" x14ac:dyDescent="0.2">
      <c r="A48" s="50" t="s">
        <v>85</v>
      </c>
      <c r="B48" s="51">
        <v>3080.2226294255811</v>
      </c>
      <c r="C48" s="51">
        <v>3004.0931516987162</v>
      </c>
      <c r="D48" s="51">
        <v>2865.3105382728845</v>
      </c>
      <c r="E48" s="51">
        <v>3694.6906520914081</v>
      </c>
      <c r="F48" s="51">
        <v>3447.5403217172402</v>
      </c>
      <c r="G48" s="51">
        <v>3313.7366479955645</v>
      </c>
      <c r="H48" s="51">
        <v>3756.9671861664242</v>
      </c>
      <c r="I48" s="51">
        <v>3624.0083032699445</v>
      </c>
      <c r="J48" s="51">
        <v>3352.6887457852804</v>
      </c>
      <c r="K48" s="51">
        <v>2587.2732675569882</v>
      </c>
      <c r="L48" s="51">
        <v>2984.1638801727941</v>
      </c>
      <c r="M48" s="51">
        <v>2779.0818406448052</v>
      </c>
      <c r="N48" s="51">
        <v>2363.4732459983261</v>
      </c>
      <c r="O48" s="51">
        <v>2342.7326031070979</v>
      </c>
      <c r="P48" s="51">
        <v>1119.6101470062433</v>
      </c>
      <c r="Q48" s="51">
        <v>1028.4285966390621</v>
      </c>
    </row>
    <row r="49" spans="1:17" ht="11.25" customHeight="1" x14ac:dyDescent="0.2">
      <c r="A49" s="50" t="s">
        <v>86</v>
      </c>
      <c r="B49" s="51">
        <v>2509.4664108951974</v>
      </c>
      <c r="C49" s="51">
        <v>2650.8845983545007</v>
      </c>
      <c r="D49" s="51">
        <v>2977.868753798472</v>
      </c>
      <c r="E49" s="51">
        <v>2859.3300173170323</v>
      </c>
      <c r="F49" s="51">
        <v>2888.0539420185723</v>
      </c>
      <c r="G49" s="51">
        <v>2849.6332680125797</v>
      </c>
      <c r="H49" s="51">
        <v>2953.8314748622797</v>
      </c>
      <c r="I49" s="51">
        <v>3181.3230415051089</v>
      </c>
      <c r="J49" s="51">
        <v>2994.3677348387278</v>
      </c>
      <c r="K49" s="51">
        <v>3257.141126160097</v>
      </c>
      <c r="L49" s="51">
        <v>3522.1200513999302</v>
      </c>
      <c r="M49" s="51">
        <v>3048.0152168770542</v>
      </c>
      <c r="N49" s="51">
        <v>3435.3928108247642</v>
      </c>
      <c r="O49" s="51">
        <v>2657.2086098166205</v>
      </c>
      <c r="P49" s="51">
        <v>2748.2829143059316</v>
      </c>
      <c r="Q49" s="51">
        <v>2570.2166488265752</v>
      </c>
    </row>
    <row r="50" spans="1:17" ht="11.25" customHeight="1" x14ac:dyDescent="0.2">
      <c r="A50" s="38" t="s">
        <v>30</v>
      </c>
      <c r="B50" s="39">
        <v>2132.0550031965067</v>
      </c>
      <c r="C50" s="39">
        <v>2066.8694959826644</v>
      </c>
      <c r="D50" s="39">
        <v>2171.4800158735202</v>
      </c>
      <c r="E50" s="39">
        <v>2188.3182006897005</v>
      </c>
      <c r="F50" s="39">
        <v>2138.5626954128643</v>
      </c>
      <c r="G50" s="39">
        <v>2159.3475999999982</v>
      </c>
      <c r="H50" s="39">
        <v>2303.6545287948602</v>
      </c>
      <c r="I50" s="39">
        <v>2749.9898911572359</v>
      </c>
      <c r="J50" s="39">
        <v>2710.2766001862242</v>
      </c>
      <c r="K50" s="39">
        <v>2815.5683328267969</v>
      </c>
      <c r="L50" s="39">
        <v>2660.615900000008</v>
      </c>
      <c r="M50" s="39">
        <v>2731.7991000000011</v>
      </c>
      <c r="N50" s="39">
        <v>2557.8807680363116</v>
      </c>
      <c r="O50" s="39">
        <v>2484.5182470572609</v>
      </c>
      <c r="P50" s="39">
        <v>2419.9367030876315</v>
      </c>
      <c r="Q50" s="39">
        <v>2237.2690935642872</v>
      </c>
    </row>
    <row r="51" spans="1:17" ht="11.25" customHeight="1" x14ac:dyDescent="0.2">
      <c r="A51" s="38" t="s">
        <v>31</v>
      </c>
      <c r="B51" s="39">
        <v>397.44639999999936</v>
      </c>
      <c r="C51" s="39">
        <v>362.18587474800006</v>
      </c>
      <c r="D51" s="39">
        <v>400.42992888072013</v>
      </c>
      <c r="E51" s="39">
        <v>433.92497615999991</v>
      </c>
      <c r="F51" s="39">
        <v>461.21324919307199</v>
      </c>
      <c r="G51" s="39">
        <v>431.76319999999942</v>
      </c>
      <c r="H51" s="39">
        <v>470.84585328000003</v>
      </c>
      <c r="I51" s="39">
        <v>417.53784095999981</v>
      </c>
      <c r="J51" s="39">
        <v>391.35182860512032</v>
      </c>
      <c r="K51" s="39">
        <v>236.19010749839981</v>
      </c>
      <c r="L51" s="39">
        <v>230.9676000000004</v>
      </c>
      <c r="M51" s="39">
        <v>324.80439999999953</v>
      </c>
      <c r="N51" s="39">
        <v>306.64807676893406</v>
      </c>
      <c r="O51" s="39">
        <v>341.53843976217513</v>
      </c>
      <c r="P51" s="39">
        <v>354.20560397342615</v>
      </c>
      <c r="Q51" s="39">
        <v>440.93119999999908</v>
      </c>
    </row>
    <row r="52" spans="1:17" ht="11.25" customHeight="1" x14ac:dyDescent="0.2">
      <c r="A52" s="40" t="s">
        <v>87</v>
      </c>
      <c r="B52" s="37">
        <v>13917.583335724679</v>
      </c>
      <c r="C52" s="37">
        <v>13699.43254061046</v>
      </c>
      <c r="D52" s="37">
        <v>13427.51596123003</v>
      </c>
      <c r="E52" s="37">
        <v>13287.425369838444</v>
      </c>
      <c r="F52" s="37">
        <v>13406.198532704389</v>
      </c>
      <c r="G52" s="37">
        <v>12997.11879848466</v>
      </c>
      <c r="H52" s="37">
        <v>13003.871366163747</v>
      </c>
      <c r="I52" s="37">
        <v>12608.585049450316</v>
      </c>
      <c r="J52" s="37">
        <v>12120.06774901716</v>
      </c>
      <c r="K52" s="37">
        <v>9589.7276559547226</v>
      </c>
      <c r="L52" s="37">
        <v>11446.204942843857</v>
      </c>
      <c r="M52" s="37">
        <v>10999.118791149453</v>
      </c>
      <c r="N52" s="37">
        <v>10025.454946025129</v>
      </c>
      <c r="O52" s="37">
        <v>9568.03388352619</v>
      </c>
      <c r="P52" s="37">
        <v>9379.877633283515</v>
      </c>
      <c r="Q52" s="37">
        <v>9413.0335447302841</v>
      </c>
    </row>
    <row r="53" spans="1:17" ht="11.25" customHeight="1" x14ac:dyDescent="0.2">
      <c r="A53" s="38" t="s">
        <v>36</v>
      </c>
      <c r="B53" s="39">
        <v>5464.5035674948695</v>
      </c>
      <c r="C53" s="39">
        <v>5163.1158448716469</v>
      </c>
      <c r="D53" s="39">
        <v>5397.3605755954795</v>
      </c>
      <c r="E53" s="39">
        <v>5233.5275179942064</v>
      </c>
      <c r="F53" s="39">
        <v>5341.1645859656765</v>
      </c>
      <c r="G53" s="39">
        <v>5351.1776771812583</v>
      </c>
      <c r="H53" s="39">
        <v>5246.0737205972773</v>
      </c>
      <c r="I53" s="39">
        <v>4868.6215863008165</v>
      </c>
      <c r="J53" s="39">
        <v>4785.9471855310312</v>
      </c>
      <c r="K53" s="39">
        <v>3487.2045890283739</v>
      </c>
      <c r="L53" s="39">
        <v>4608.7067679315151</v>
      </c>
      <c r="M53" s="39">
        <v>4437.8662070745086</v>
      </c>
      <c r="N53" s="39">
        <v>3850.2506936384566</v>
      </c>
      <c r="O53" s="39">
        <v>3456.9089944681605</v>
      </c>
      <c r="P53" s="39">
        <v>3292.4672801434604</v>
      </c>
      <c r="Q53" s="39">
        <v>3509.034846146199</v>
      </c>
    </row>
    <row r="54" spans="1:17" ht="11.25" customHeight="1" x14ac:dyDescent="0.2">
      <c r="A54" s="38" t="s">
        <v>37</v>
      </c>
      <c r="B54" s="39">
        <v>97.268168713003789</v>
      </c>
      <c r="C54" s="39">
        <v>118.85302762506001</v>
      </c>
      <c r="D54" s="39">
        <v>78.135202879811999</v>
      </c>
      <c r="E54" s="39">
        <v>90.462077369064019</v>
      </c>
      <c r="F54" s="39">
        <v>78.307109622108015</v>
      </c>
      <c r="G54" s="39">
        <v>72.957649144360104</v>
      </c>
      <c r="H54" s="39">
        <v>121.60235628957601</v>
      </c>
      <c r="I54" s="39">
        <v>134.22055246776</v>
      </c>
      <c r="J54" s="39">
        <v>134.33160687721198</v>
      </c>
      <c r="K54" s="39">
        <v>103.49328671344801</v>
      </c>
      <c r="L54" s="39">
        <v>128.37509615191146</v>
      </c>
      <c r="M54" s="39">
        <v>125.56539449910784</v>
      </c>
      <c r="N54" s="39">
        <v>122.17433094923862</v>
      </c>
      <c r="O54" s="39">
        <v>112.75497002678974</v>
      </c>
      <c r="P54" s="39">
        <v>100.54551086533012</v>
      </c>
      <c r="Q54" s="39">
        <v>119.00442901793573</v>
      </c>
    </row>
    <row r="55" spans="1:17" ht="11.25" customHeight="1" x14ac:dyDescent="0.2">
      <c r="A55" s="38" t="s">
        <v>38</v>
      </c>
      <c r="B55" s="39">
        <v>984.60217860650221</v>
      </c>
      <c r="C55" s="39">
        <v>1033.1945621610121</v>
      </c>
      <c r="D55" s="39">
        <v>986.45029794025231</v>
      </c>
      <c r="E55" s="39">
        <v>1148.9408847077043</v>
      </c>
      <c r="F55" s="39">
        <v>1133.4640807843564</v>
      </c>
      <c r="G55" s="39">
        <v>1168.7076236023327</v>
      </c>
      <c r="H55" s="39">
        <v>813.82470444176408</v>
      </c>
      <c r="I55" s="39">
        <v>867.90356312169627</v>
      </c>
      <c r="J55" s="39">
        <v>929.09368518937231</v>
      </c>
      <c r="K55" s="39">
        <v>758.52591247382406</v>
      </c>
      <c r="L55" s="39">
        <v>835.96446400794696</v>
      </c>
      <c r="M55" s="39">
        <v>874.74776221663899</v>
      </c>
      <c r="N55" s="39">
        <v>810.26636470824417</v>
      </c>
      <c r="O55" s="39">
        <v>864.06004309650768</v>
      </c>
      <c r="P55" s="39">
        <v>865.26143387845843</v>
      </c>
      <c r="Q55" s="39">
        <v>867.48425914186896</v>
      </c>
    </row>
    <row r="56" spans="1:17" ht="11.25" customHeight="1" x14ac:dyDescent="0.2">
      <c r="A56" s="38" t="s">
        <v>39</v>
      </c>
      <c r="B56" s="39">
        <v>1011.3450507845675</v>
      </c>
      <c r="C56" s="39">
        <v>1031.1508780664039</v>
      </c>
      <c r="D56" s="39">
        <v>1046.7453068281802</v>
      </c>
      <c r="E56" s="39">
        <v>1048.772188582632</v>
      </c>
      <c r="F56" s="39">
        <v>1117.16179121196</v>
      </c>
      <c r="G56" s="39">
        <v>1079.9782920657246</v>
      </c>
      <c r="H56" s="39">
        <v>1118.1403138213079</v>
      </c>
      <c r="I56" s="39">
        <v>1088.9062563868199</v>
      </c>
      <c r="J56" s="39">
        <v>1069.8202796362561</v>
      </c>
      <c r="K56" s="39">
        <v>719.55043032636013</v>
      </c>
      <c r="L56" s="39">
        <v>780.37115113918094</v>
      </c>
      <c r="M56" s="39">
        <v>800.68077718249367</v>
      </c>
      <c r="N56" s="39">
        <v>708.89203461721172</v>
      </c>
      <c r="O56" s="39">
        <v>700.04475744582203</v>
      </c>
      <c r="P56" s="39">
        <v>668.46622305898268</v>
      </c>
      <c r="Q56" s="39">
        <v>703.24453419200654</v>
      </c>
    </row>
    <row r="57" spans="1:17" ht="11.25" customHeight="1" x14ac:dyDescent="0.2">
      <c r="A57" s="38" t="s">
        <v>88</v>
      </c>
      <c r="B57" s="39">
        <v>3670.5862036548247</v>
      </c>
      <c r="C57" s="39">
        <v>3597.3017616459606</v>
      </c>
      <c r="D57" s="39">
        <v>3323.848883190768</v>
      </c>
      <c r="E57" s="39">
        <v>3257.3465525487964</v>
      </c>
      <c r="F57" s="39">
        <v>3178.3895063684645</v>
      </c>
      <c r="G57" s="39">
        <v>2954.9398385395211</v>
      </c>
      <c r="H57" s="39">
        <v>3417.4223091343442</v>
      </c>
      <c r="I57" s="39">
        <v>3285.808638923269</v>
      </c>
      <c r="J57" s="39">
        <v>2993.4752193171721</v>
      </c>
      <c r="K57" s="39">
        <v>2453.1213124577885</v>
      </c>
      <c r="L57" s="39">
        <v>2851.5533839023583</v>
      </c>
      <c r="M57" s="39">
        <v>2633.7792708981387</v>
      </c>
      <c r="N57" s="39">
        <v>2468.9265655660283</v>
      </c>
      <c r="O57" s="39">
        <v>2446.3701839736905</v>
      </c>
      <c r="P57" s="39">
        <v>2426.7828425636321</v>
      </c>
      <c r="Q57" s="39">
        <v>2252.6707970583989</v>
      </c>
    </row>
    <row r="58" spans="1:17" ht="11.25" customHeight="1" x14ac:dyDescent="0.2">
      <c r="A58" s="38" t="s">
        <v>89</v>
      </c>
      <c r="B58" s="39">
        <v>436.2712767502419</v>
      </c>
      <c r="C58" s="39">
        <v>394.56516716708404</v>
      </c>
      <c r="D58" s="39">
        <v>365.68340860474802</v>
      </c>
      <c r="E58" s="39">
        <v>334.130230650204</v>
      </c>
      <c r="F58" s="39">
        <v>298.90555294464002</v>
      </c>
      <c r="G58" s="39">
        <v>280.51697004787161</v>
      </c>
      <c r="H58" s="39">
        <v>277.06782257686802</v>
      </c>
      <c r="I58" s="39">
        <v>264.88547834954403</v>
      </c>
      <c r="J58" s="39">
        <v>278.85360192674398</v>
      </c>
      <c r="K58" s="39">
        <v>293.41201247136001</v>
      </c>
      <c r="L58" s="39">
        <v>353.84592611634844</v>
      </c>
      <c r="M58" s="39">
        <v>361.24083152731333</v>
      </c>
      <c r="N58" s="39">
        <v>350.75357168049237</v>
      </c>
      <c r="O58" s="39">
        <v>305.76928065766663</v>
      </c>
      <c r="P58" s="39">
        <v>295.22074224283199</v>
      </c>
      <c r="Q58" s="39">
        <v>264.27281402262969</v>
      </c>
    </row>
    <row r="59" spans="1:17" ht="11.25" customHeight="1" x14ac:dyDescent="0.2">
      <c r="A59" s="38" t="s">
        <v>33</v>
      </c>
      <c r="B59" s="39">
        <v>2253.0068897206711</v>
      </c>
      <c r="C59" s="39">
        <v>2361.2512990732921</v>
      </c>
      <c r="D59" s="39">
        <v>2229.2922861907919</v>
      </c>
      <c r="E59" s="39">
        <v>2174.2459179858361</v>
      </c>
      <c r="F59" s="39">
        <v>2258.8059058071849</v>
      </c>
      <c r="G59" s="39">
        <v>2088.8407479035923</v>
      </c>
      <c r="H59" s="39">
        <v>2009.7401393026084</v>
      </c>
      <c r="I59" s="39">
        <v>2098.2389739004084</v>
      </c>
      <c r="J59" s="39">
        <v>1928.5461705393736</v>
      </c>
      <c r="K59" s="39">
        <v>1774.4201124835681</v>
      </c>
      <c r="L59" s="39">
        <v>1887.3881535945966</v>
      </c>
      <c r="M59" s="39">
        <v>1765.2385477512507</v>
      </c>
      <c r="N59" s="39">
        <v>1714.1913848654567</v>
      </c>
      <c r="O59" s="39">
        <v>1682.1256538575526</v>
      </c>
      <c r="P59" s="39">
        <v>1731.1336005308194</v>
      </c>
      <c r="Q59" s="39">
        <v>1697.3218651512452</v>
      </c>
    </row>
    <row r="60" spans="1:17" ht="11.25" customHeight="1" x14ac:dyDescent="0.2">
      <c r="A60" s="40" t="s">
        <v>90</v>
      </c>
      <c r="B60" s="37">
        <v>5981.0583245015423</v>
      </c>
      <c r="C60" s="37">
        <v>6641.6216939830083</v>
      </c>
      <c r="D60" s="37">
        <v>6425.4084821205488</v>
      </c>
      <c r="E60" s="37">
        <v>6662.4109347031199</v>
      </c>
      <c r="F60" s="37">
        <v>6033.4879827033355</v>
      </c>
      <c r="G60" s="37">
        <v>5783.4749685124016</v>
      </c>
      <c r="H60" s="37">
        <v>5557.427614719144</v>
      </c>
      <c r="I60" s="37">
        <v>5590.8089256504954</v>
      </c>
      <c r="J60" s="37">
        <v>4893.7112267535722</v>
      </c>
      <c r="K60" s="37">
        <v>4848.9409328067732</v>
      </c>
      <c r="L60" s="37">
        <v>5184.2748826052602</v>
      </c>
      <c r="M60" s="37">
        <v>4429.7669255691017</v>
      </c>
      <c r="N60" s="37">
        <v>4694.8016528427597</v>
      </c>
      <c r="O60" s="37">
        <v>4353.2198597963788</v>
      </c>
      <c r="P60" s="37">
        <v>4140.6953960238588</v>
      </c>
      <c r="Q60" s="37">
        <v>3908.2251450112808</v>
      </c>
    </row>
    <row r="61" spans="1:17" ht="11.25" customHeight="1" x14ac:dyDescent="0.2">
      <c r="A61" s="38" t="s">
        <v>91</v>
      </c>
      <c r="B61" s="39">
        <v>2834.9251317324215</v>
      </c>
      <c r="C61" s="39">
        <v>3468.5282056657684</v>
      </c>
      <c r="D61" s="39">
        <v>3225.1448288909883</v>
      </c>
      <c r="E61" s="39">
        <v>3470.816858381676</v>
      </c>
      <c r="F61" s="39">
        <v>2939.3284784578559</v>
      </c>
      <c r="G61" s="39">
        <v>2731.5799175119291</v>
      </c>
      <c r="H61" s="39">
        <v>2567.2981239293763</v>
      </c>
      <c r="I61" s="39">
        <v>2599.6433707143719</v>
      </c>
      <c r="J61" s="39">
        <v>2101.4190716568482</v>
      </c>
      <c r="K61" s="39">
        <v>2053.1961544845963</v>
      </c>
      <c r="L61" s="39">
        <v>2221.5858346264895</v>
      </c>
      <c r="M61" s="39">
        <v>1734.540295093484</v>
      </c>
      <c r="N61" s="39">
        <v>1826.0657813580444</v>
      </c>
      <c r="O61" s="39">
        <v>1626.2038921430012</v>
      </c>
      <c r="P61" s="39">
        <v>1574.9646211987099</v>
      </c>
      <c r="Q61" s="39">
        <v>1454.0184092211466</v>
      </c>
    </row>
    <row r="62" spans="1:17" ht="11.25" customHeight="1" x14ac:dyDescent="0.2">
      <c r="A62" s="38" t="s">
        <v>92</v>
      </c>
      <c r="B62" s="39">
        <v>1134.2717024961444</v>
      </c>
      <c r="C62" s="39">
        <v>1178.332471915704</v>
      </c>
      <c r="D62" s="39">
        <v>1162.090723722516</v>
      </c>
      <c r="E62" s="39">
        <v>1141.3219124511361</v>
      </c>
      <c r="F62" s="39">
        <v>1110.0108037170239</v>
      </c>
      <c r="G62" s="39">
        <v>1056.4792680262083</v>
      </c>
      <c r="H62" s="39">
        <v>1044.145809751752</v>
      </c>
      <c r="I62" s="39">
        <v>995.34915439963208</v>
      </c>
      <c r="J62" s="39">
        <v>829.68648893751606</v>
      </c>
      <c r="K62" s="39">
        <v>900.53216202182421</v>
      </c>
      <c r="L62" s="39">
        <v>996.68800248788727</v>
      </c>
      <c r="M62" s="39">
        <v>870.5840312748096</v>
      </c>
      <c r="N62" s="39">
        <v>949.28966829952094</v>
      </c>
      <c r="O62" s="39">
        <v>861.92406773551181</v>
      </c>
      <c r="P62" s="39">
        <v>847.74188773489914</v>
      </c>
      <c r="Q62" s="39">
        <v>778.39222385822325</v>
      </c>
    </row>
    <row r="63" spans="1:17" ht="11.25" customHeight="1" x14ac:dyDescent="0.2">
      <c r="A63" s="38" t="s">
        <v>93</v>
      </c>
      <c r="B63" s="39">
        <v>2011.861490272976</v>
      </c>
      <c r="C63" s="39">
        <v>1994.7610164015362</v>
      </c>
      <c r="D63" s="39">
        <v>2038.1729295070447</v>
      </c>
      <c r="E63" s="39">
        <v>2050.2721638703078</v>
      </c>
      <c r="F63" s="39">
        <v>1984.1487005284559</v>
      </c>
      <c r="G63" s="39">
        <v>1995.4157829742642</v>
      </c>
      <c r="H63" s="39">
        <v>1945.9836810380159</v>
      </c>
      <c r="I63" s="39">
        <v>1995.816400536492</v>
      </c>
      <c r="J63" s="39">
        <v>1962.6056661592081</v>
      </c>
      <c r="K63" s="39">
        <v>1895.2126163003525</v>
      </c>
      <c r="L63" s="39">
        <v>1966.0010454908836</v>
      </c>
      <c r="M63" s="39">
        <v>1824.6425992008083</v>
      </c>
      <c r="N63" s="39">
        <v>1919.4462031851945</v>
      </c>
      <c r="O63" s="39">
        <v>1865.0918999178657</v>
      </c>
      <c r="P63" s="39">
        <v>1717.9888870902491</v>
      </c>
      <c r="Q63" s="39">
        <v>1675.8145119319108</v>
      </c>
    </row>
    <row r="64" spans="1:17" ht="11.25" customHeight="1" x14ac:dyDescent="0.2">
      <c r="A64" s="40" t="s">
        <v>94</v>
      </c>
      <c r="B64" s="37">
        <v>12718.823348062597</v>
      </c>
      <c r="C64" s="37">
        <v>12884.667050276315</v>
      </c>
      <c r="D64" s="37">
        <v>13054.23054038376</v>
      </c>
      <c r="E64" s="37">
        <v>13286.940812424507</v>
      </c>
      <c r="F64" s="37">
        <v>13782.522966404762</v>
      </c>
      <c r="G64" s="37">
        <v>13811.72329082129</v>
      </c>
      <c r="H64" s="37">
        <v>14128.936193880218</v>
      </c>
      <c r="I64" s="37">
        <v>14686.096749573349</v>
      </c>
      <c r="J64" s="37">
        <v>14213.084373328933</v>
      </c>
      <c r="K64" s="37">
        <v>13432.065726310126</v>
      </c>
      <c r="L64" s="37">
        <v>14021.027369236817</v>
      </c>
      <c r="M64" s="37">
        <v>14149.107121669118</v>
      </c>
      <c r="N64" s="37">
        <v>13782.787465416041</v>
      </c>
      <c r="O64" s="37">
        <v>13853.218913959912</v>
      </c>
      <c r="P64" s="37">
        <v>12680.96510964461</v>
      </c>
      <c r="Q64" s="37">
        <v>12792.897436753674</v>
      </c>
    </row>
    <row r="65" spans="1:17" ht="11.25" customHeight="1" x14ac:dyDescent="0.2">
      <c r="A65" s="38" t="s">
        <v>95</v>
      </c>
      <c r="B65" s="39">
        <v>10625.619017574694</v>
      </c>
      <c r="C65" s="39">
        <v>10808.261214493967</v>
      </c>
      <c r="D65" s="39">
        <v>11026.723940698466</v>
      </c>
      <c r="E65" s="39">
        <v>11198.00509586021</v>
      </c>
      <c r="F65" s="39">
        <v>11543.09200299911</v>
      </c>
      <c r="G65" s="39">
        <v>11581.140206147984</v>
      </c>
      <c r="H65" s="39">
        <v>11738.3703282648</v>
      </c>
      <c r="I65" s="39">
        <v>12121.2197639937</v>
      </c>
      <c r="J65" s="39">
        <v>11616.221249164224</v>
      </c>
      <c r="K65" s="39">
        <v>11081.070628095167</v>
      </c>
      <c r="L65" s="39">
        <v>11529.382722659335</v>
      </c>
      <c r="M65" s="39">
        <v>11358.371703277882</v>
      </c>
      <c r="N65" s="39">
        <v>11132.525307345377</v>
      </c>
      <c r="O65" s="39">
        <v>11185.477971532729</v>
      </c>
      <c r="P65" s="39">
        <v>10112.776067048651</v>
      </c>
      <c r="Q65" s="39">
        <v>10193.886101531958</v>
      </c>
    </row>
    <row r="66" spans="1:17" ht="11.25" customHeight="1" x14ac:dyDescent="0.2">
      <c r="A66" s="38" t="s">
        <v>96</v>
      </c>
      <c r="B66" s="39">
        <v>149.38633600483286</v>
      </c>
      <c r="C66" s="39">
        <v>139.91117671206001</v>
      </c>
      <c r="D66" s="39">
        <v>133.39907555410801</v>
      </c>
      <c r="E66" s="39">
        <v>133.40729696392802</v>
      </c>
      <c r="F66" s="39">
        <v>136.369238240664</v>
      </c>
      <c r="G66" s="39">
        <v>130.04474920531061</v>
      </c>
      <c r="H66" s="39">
        <v>136.32667305472799</v>
      </c>
      <c r="I66" s="39">
        <v>110.95161739927201</v>
      </c>
      <c r="J66" s="39">
        <v>114.168453404616</v>
      </c>
      <c r="K66" s="39">
        <v>95.138867993364002</v>
      </c>
      <c r="L66" s="39">
        <v>101.4438594434302</v>
      </c>
      <c r="M66" s="39">
        <v>101.44234779193145</v>
      </c>
      <c r="N66" s="39">
        <v>101.44173964065025</v>
      </c>
      <c r="O66" s="39">
        <v>99.145085234768729</v>
      </c>
      <c r="P66" s="39">
        <v>86.326736852832326</v>
      </c>
      <c r="Q66" s="39">
        <v>70.321738568228966</v>
      </c>
    </row>
    <row r="67" spans="1:17" ht="11.25" customHeight="1" x14ac:dyDescent="0.2">
      <c r="A67" s="38" t="s">
        <v>97</v>
      </c>
      <c r="B67" s="39">
        <v>1042.9335036518098</v>
      </c>
      <c r="C67" s="39">
        <v>1070.8308612012243</v>
      </c>
      <c r="D67" s="39">
        <v>1058.8309559465401</v>
      </c>
      <c r="E67" s="39">
        <v>1092.7330581569402</v>
      </c>
      <c r="F67" s="39">
        <v>1260.7758628553881</v>
      </c>
      <c r="G67" s="39">
        <v>1267.0867436513022</v>
      </c>
      <c r="H67" s="39">
        <v>1410.2351257694761</v>
      </c>
      <c r="I67" s="39">
        <v>1625.0002471900082</v>
      </c>
      <c r="J67" s="39">
        <v>1758.9117146324761</v>
      </c>
      <c r="K67" s="39">
        <v>1540.9777009232882</v>
      </c>
      <c r="L67" s="39">
        <v>1625.1555955043732</v>
      </c>
      <c r="M67" s="39">
        <v>1920.9458030940887</v>
      </c>
      <c r="N67" s="39">
        <v>1855.5676418037121</v>
      </c>
      <c r="O67" s="39">
        <v>1914.6868701412079</v>
      </c>
      <c r="P67" s="39">
        <v>1886.6589380119931</v>
      </c>
      <c r="Q67" s="39">
        <v>1927.1779811824338</v>
      </c>
    </row>
    <row r="68" spans="1:17" ht="11.25" customHeight="1" x14ac:dyDescent="0.2">
      <c r="A68" s="38" t="s">
        <v>98</v>
      </c>
      <c r="B68" s="39">
        <v>373.48096880193526</v>
      </c>
      <c r="C68" s="39">
        <v>367.31177469975603</v>
      </c>
      <c r="D68" s="39">
        <v>320.55728334076809</v>
      </c>
      <c r="E68" s="39">
        <v>320.51573152790411</v>
      </c>
      <c r="F68" s="39">
        <v>326.7777165195601</v>
      </c>
      <c r="G68" s="39">
        <v>317.58055647209932</v>
      </c>
      <c r="H68" s="39">
        <v>295.81061909634002</v>
      </c>
      <c r="I68" s="39">
        <v>277.14310069658404</v>
      </c>
      <c r="J68" s="39">
        <v>267.90409725897604</v>
      </c>
      <c r="K68" s="39">
        <v>246.00928133858403</v>
      </c>
      <c r="L68" s="39">
        <v>239.61446766890936</v>
      </c>
      <c r="M68" s="39">
        <v>267.67399206081575</v>
      </c>
      <c r="N68" s="39">
        <v>221.01407442010773</v>
      </c>
      <c r="O68" s="39">
        <v>186.71285808106376</v>
      </c>
      <c r="P68" s="39">
        <v>183.62118854196046</v>
      </c>
      <c r="Q68" s="39">
        <v>183.62484248860426</v>
      </c>
    </row>
    <row r="69" spans="1:17" ht="11.25" customHeight="1" x14ac:dyDescent="0.2">
      <c r="A69" s="38" t="s">
        <v>99</v>
      </c>
      <c r="B69" s="39">
        <v>495.20213033763014</v>
      </c>
      <c r="C69" s="39">
        <v>451.86465299975998</v>
      </c>
      <c r="D69" s="39">
        <v>470.33009306917205</v>
      </c>
      <c r="E69" s="39">
        <v>485.91541319634001</v>
      </c>
      <c r="F69" s="39">
        <v>467.12548612047607</v>
      </c>
      <c r="G69" s="39">
        <v>473.45843358532176</v>
      </c>
      <c r="H69" s="39">
        <v>507.78973791270005</v>
      </c>
      <c r="I69" s="39">
        <v>523.41640059646807</v>
      </c>
      <c r="J69" s="39">
        <v>433.79708733950406</v>
      </c>
      <c r="K69" s="39">
        <v>446.70656044972804</v>
      </c>
      <c r="L69" s="39">
        <v>503.21590707762095</v>
      </c>
      <c r="M69" s="39">
        <v>482.49621427061413</v>
      </c>
      <c r="N69" s="39">
        <v>454.34279040268257</v>
      </c>
      <c r="O69" s="39">
        <v>453.45159169220597</v>
      </c>
      <c r="P69" s="39">
        <v>397.50114971102732</v>
      </c>
      <c r="Q69" s="39">
        <v>410.36931882059548</v>
      </c>
    </row>
    <row r="70" spans="1:17" ht="11.25" customHeight="1" x14ac:dyDescent="0.2">
      <c r="A70" s="38" t="s">
        <v>100</v>
      </c>
      <c r="B70" s="39">
        <v>32.201391691695044</v>
      </c>
      <c r="C70" s="39">
        <v>46.487370169548008</v>
      </c>
      <c r="D70" s="39">
        <v>44.38919177470801</v>
      </c>
      <c r="E70" s="39">
        <v>56.364216719184007</v>
      </c>
      <c r="F70" s="39">
        <v>48.382659669564006</v>
      </c>
      <c r="G70" s="39">
        <v>42.412601759273471</v>
      </c>
      <c r="H70" s="39">
        <v>40.403709782172001</v>
      </c>
      <c r="I70" s="39">
        <v>28.365619697316003</v>
      </c>
      <c r="J70" s="39">
        <v>22.081771529136002</v>
      </c>
      <c r="K70" s="39">
        <v>22.162687509996001</v>
      </c>
      <c r="L70" s="39">
        <v>22.214816883147982</v>
      </c>
      <c r="M70" s="39">
        <v>18.177061173786857</v>
      </c>
      <c r="N70" s="39">
        <v>17.895911803511037</v>
      </c>
      <c r="O70" s="39">
        <v>13.744537277937145</v>
      </c>
      <c r="P70" s="39">
        <v>14.081029478146156</v>
      </c>
      <c r="Q70" s="39">
        <v>7.5174541618533048</v>
      </c>
    </row>
    <row r="71" spans="1:17" ht="11.25" customHeight="1" x14ac:dyDescent="0.2">
      <c r="A71" s="52" t="s">
        <v>54</v>
      </c>
      <c r="B71" s="53">
        <v>58.479199999999999</v>
      </c>
      <c r="C71" s="53">
        <v>52.955440000000003</v>
      </c>
      <c r="D71" s="53">
        <v>61.50224</v>
      </c>
      <c r="E71" s="53">
        <v>56.02196</v>
      </c>
      <c r="F71" s="53">
        <v>55.03689</v>
      </c>
      <c r="G71" s="53">
        <v>70.421750000000003</v>
      </c>
      <c r="H71" s="53">
        <v>58.260730000000002</v>
      </c>
      <c r="I71" s="53">
        <v>80.909980000000004</v>
      </c>
      <c r="J71" s="53">
        <v>97.134600000000006</v>
      </c>
      <c r="K71" s="53">
        <v>74.714699999999993</v>
      </c>
      <c r="L71" s="53">
        <v>96.410730000000001</v>
      </c>
      <c r="M71" s="53">
        <v>87.792469999999994</v>
      </c>
      <c r="N71" s="53">
        <v>101.86611000000001</v>
      </c>
      <c r="O71" s="53">
        <v>79.154380000000003</v>
      </c>
      <c r="P71" s="53">
        <v>83.729680000000002</v>
      </c>
      <c r="Q71" s="53">
        <v>108.24874</v>
      </c>
    </row>
    <row r="72" spans="1:17" ht="11.25" customHeight="1" x14ac:dyDescent="0.2">
      <c r="A72" s="42" t="s">
        <v>55</v>
      </c>
      <c r="B72" s="43">
        <f t="shared" ref="B72:Q72" si="1">SUM(B73:B77)</f>
        <v>2037.3506864374997</v>
      </c>
      <c r="C72" s="43">
        <f t="shared" si="1"/>
        <v>2039.9000512415596</v>
      </c>
      <c r="D72" s="43">
        <f t="shared" si="1"/>
        <v>1855.601636818858</v>
      </c>
      <c r="E72" s="43">
        <f t="shared" si="1"/>
        <v>2321.2673625269836</v>
      </c>
      <c r="F72" s="43">
        <f t="shared" si="1"/>
        <v>2356.9808409508596</v>
      </c>
      <c r="G72" s="43">
        <f t="shared" si="1"/>
        <v>2201.9731190617899</v>
      </c>
      <c r="H72" s="43">
        <f t="shared" si="1"/>
        <v>2663.3649289046994</v>
      </c>
      <c r="I72" s="43">
        <f t="shared" si="1"/>
        <v>3053.477961336288</v>
      </c>
      <c r="J72" s="43">
        <f t="shared" si="1"/>
        <v>3078.4758454937032</v>
      </c>
      <c r="K72" s="43">
        <f t="shared" si="1"/>
        <v>2534.1936716513942</v>
      </c>
      <c r="L72" s="43">
        <f t="shared" si="1"/>
        <v>2877.9171826828483</v>
      </c>
      <c r="M72" s="43">
        <f t="shared" si="1"/>
        <v>2946.3084441240367</v>
      </c>
      <c r="N72" s="43">
        <f t="shared" si="1"/>
        <v>2647.7632526795082</v>
      </c>
      <c r="O72" s="43">
        <f t="shared" si="1"/>
        <v>2774.2066094920856</v>
      </c>
      <c r="P72" s="43">
        <f t="shared" si="1"/>
        <v>2841.3668482256544</v>
      </c>
      <c r="Q72" s="43">
        <f t="shared" si="1"/>
        <v>2884.2378343776595</v>
      </c>
    </row>
    <row r="73" spans="1:17" ht="11.25" customHeight="1" x14ac:dyDescent="0.2">
      <c r="A73" s="54" t="s">
        <v>36</v>
      </c>
      <c r="B73" s="39">
        <v>550.98626643749969</v>
      </c>
      <c r="C73" s="39">
        <v>533.75390124155956</v>
      </c>
      <c r="D73" s="39">
        <v>323.95891681885792</v>
      </c>
      <c r="E73" s="39">
        <v>768.32364252698346</v>
      </c>
      <c r="F73" s="39">
        <v>719.55943095085968</v>
      </c>
      <c r="G73" s="39">
        <v>637.39602906178993</v>
      </c>
      <c r="H73" s="39">
        <v>915.07593890469946</v>
      </c>
      <c r="I73" s="39">
        <v>930.924011336288</v>
      </c>
      <c r="J73" s="39">
        <v>901.42002549370306</v>
      </c>
      <c r="K73" s="39">
        <v>689.16901165139438</v>
      </c>
      <c r="L73" s="39">
        <v>741.43879268284832</v>
      </c>
      <c r="M73" s="39">
        <v>776.17782412403653</v>
      </c>
      <c r="N73" s="39">
        <v>595.94423267950833</v>
      </c>
      <c r="O73" s="39">
        <v>690.17538949208517</v>
      </c>
      <c r="P73" s="39">
        <v>928.5585182256541</v>
      </c>
      <c r="Q73" s="39">
        <v>846.2904043776598</v>
      </c>
    </row>
    <row r="74" spans="1:17" ht="11.25" customHeight="1" x14ac:dyDescent="0.2">
      <c r="A74" s="55" t="s">
        <v>37</v>
      </c>
      <c r="B74" s="39">
        <v>12.815189999999999</v>
      </c>
      <c r="C74" s="39">
        <v>13.374169999999999</v>
      </c>
      <c r="D74" s="39">
        <v>13.48395</v>
      </c>
      <c r="E74" s="39">
        <v>13.235189999999999</v>
      </c>
      <c r="F74" s="39">
        <v>13.69913</v>
      </c>
      <c r="G74" s="39">
        <v>12.63354</v>
      </c>
      <c r="H74" s="39">
        <v>13.691369999999999</v>
      </c>
      <c r="I74" s="39">
        <v>14.72176</v>
      </c>
      <c r="J74" s="39">
        <v>15.34262</v>
      </c>
      <c r="K74" s="39">
        <v>15.7013</v>
      </c>
      <c r="L74" s="39">
        <v>16.83935</v>
      </c>
      <c r="M74" s="39">
        <v>20.425540000000002</v>
      </c>
      <c r="N74" s="39">
        <v>21.151620000000001</v>
      </c>
      <c r="O74" s="39">
        <v>21.528600000000001</v>
      </c>
      <c r="P74" s="39">
        <v>21.543279999999999</v>
      </c>
      <c r="Q74" s="39">
        <v>22.795829999999999</v>
      </c>
    </row>
    <row r="75" spans="1:17" ht="11.25" customHeight="1" x14ac:dyDescent="0.2">
      <c r="A75" s="55" t="s">
        <v>38</v>
      </c>
      <c r="B75" s="39">
        <v>277.87945999999999</v>
      </c>
      <c r="C75" s="39">
        <v>285.53625</v>
      </c>
      <c r="D75" s="39">
        <v>314.30691000000002</v>
      </c>
      <c r="E75" s="39">
        <v>315.05074999999999</v>
      </c>
      <c r="F75" s="39">
        <v>333.27442000000002</v>
      </c>
      <c r="G75" s="39">
        <v>292.40073999999998</v>
      </c>
      <c r="H75" s="39">
        <v>372.42739999999998</v>
      </c>
      <c r="I75" s="39">
        <v>702.06097</v>
      </c>
      <c r="J75" s="39">
        <v>818.62621999999999</v>
      </c>
      <c r="K75" s="39">
        <v>826.66832999999997</v>
      </c>
      <c r="L75" s="39">
        <v>876.79497000000003</v>
      </c>
      <c r="M75" s="39">
        <v>819.72301000000004</v>
      </c>
      <c r="N75" s="39">
        <v>835.36672999999996</v>
      </c>
      <c r="O75" s="39">
        <v>911.55805999999995</v>
      </c>
      <c r="P75" s="39">
        <v>777.47244000000001</v>
      </c>
      <c r="Q75" s="39">
        <v>916.2432</v>
      </c>
    </row>
    <row r="76" spans="1:17" ht="11.25" customHeight="1" x14ac:dyDescent="0.2">
      <c r="A76" s="55" t="s">
        <v>39</v>
      </c>
      <c r="B76" s="39">
        <v>1059.0258200000001</v>
      </c>
      <c r="C76" s="39">
        <v>1064.3928100000001</v>
      </c>
      <c r="D76" s="39">
        <v>1061.6084000000001</v>
      </c>
      <c r="E76" s="39">
        <v>1107.50269</v>
      </c>
      <c r="F76" s="39">
        <v>1180.3296700000001</v>
      </c>
      <c r="G76" s="39">
        <v>1157.2056299999999</v>
      </c>
      <c r="H76" s="39">
        <v>1248.53394</v>
      </c>
      <c r="I76" s="39">
        <v>1275.41399</v>
      </c>
      <c r="J76" s="39">
        <v>1217.2726600000001</v>
      </c>
      <c r="K76" s="39">
        <v>902.01054999999997</v>
      </c>
      <c r="L76" s="39">
        <v>1158.25461</v>
      </c>
      <c r="M76" s="39">
        <v>1247.6831999999999</v>
      </c>
      <c r="N76" s="39">
        <v>1111.8931500000001</v>
      </c>
      <c r="O76" s="39">
        <v>1054.5301099999999</v>
      </c>
      <c r="P76" s="39">
        <v>1025.12276</v>
      </c>
      <c r="Q76" s="39">
        <v>962.52233999999999</v>
      </c>
    </row>
    <row r="77" spans="1:17" ht="11.25" customHeight="1" x14ac:dyDescent="0.2">
      <c r="A77" s="56" t="s">
        <v>58</v>
      </c>
      <c r="B77" s="57">
        <v>136.64394999999999</v>
      </c>
      <c r="C77" s="57">
        <v>142.84291999999999</v>
      </c>
      <c r="D77" s="57">
        <v>142.24346</v>
      </c>
      <c r="E77" s="57">
        <v>117.15509</v>
      </c>
      <c r="F77" s="57">
        <v>110.11819</v>
      </c>
      <c r="G77" s="57">
        <v>102.33718</v>
      </c>
      <c r="H77" s="57">
        <v>113.63628</v>
      </c>
      <c r="I77" s="57">
        <v>130.35722999999999</v>
      </c>
      <c r="J77" s="57">
        <v>125.81432</v>
      </c>
      <c r="K77" s="57">
        <v>100.64448</v>
      </c>
      <c r="L77" s="57">
        <v>84.589460000000003</v>
      </c>
      <c r="M77" s="57">
        <v>82.298869999999994</v>
      </c>
      <c r="N77" s="57">
        <v>83.407520000000005</v>
      </c>
      <c r="O77" s="57">
        <v>96.414450000000002</v>
      </c>
      <c r="P77" s="57">
        <v>88.669849999999997</v>
      </c>
      <c r="Q77" s="57">
        <v>136.38605999999999</v>
      </c>
    </row>
    <row r="78" spans="1:17" ht="11.25" customHeight="1" x14ac:dyDescent="0.2">
      <c r="A78" s="34" t="s">
        <v>57</v>
      </c>
      <c r="B78" s="35">
        <v>350.84946000000002</v>
      </c>
      <c r="C78" s="35">
        <v>419.84706</v>
      </c>
      <c r="D78" s="35">
        <v>447.21159999999998</v>
      </c>
      <c r="E78" s="35">
        <v>302.94170000000003</v>
      </c>
      <c r="F78" s="35">
        <v>277.01683000000003</v>
      </c>
      <c r="G78" s="35">
        <v>290.99284</v>
      </c>
      <c r="H78" s="35">
        <v>322.01001000000002</v>
      </c>
      <c r="I78" s="35">
        <v>277.23721999999998</v>
      </c>
      <c r="J78" s="35">
        <v>326.54998999999998</v>
      </c>
      <c r="K78" s="35">
        <v>339.70796999999999</v>
      </c>
      <c r="L78" s="35">
        <v>278.98057</v>
      </c>
      <c r="M78" s="35">
        <v>202.10516999999999</v>
      </c>
      <c r="N78" s="35">
        <v>203.28333000000001</v>
      </c>
      <c r="O78" s="35">
        <v>305.35894999999999</v>
      </c>
      <c r="P78" s="35">
        <v>223.90563</v>
      </c>
      <c r="Q78" s="35">
        <v>181.84598</v>
      </c>
    </row>
    <row r="79" spans="1:17" ht="11.25" customHeight="1" x14ac:dyDescent="0.2">
      <c r="A79" s="34" t="s">
        <v>56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2127.0404999999987</v>
      </c>
      <c r="C80" s="59">
        <v>1819.9002207600001</v>
      </c>
      <c r="D80" s="59">
        <v>2045.6005604400007</v>
      </c>
      <c r="E80" s="59">
        <v>2032.4749424400002</v>
      </c>
      <c r="F80" s="59">
        <v>1635.4055293200001</v>
      </c>
      <c r="G80" s="59">
        <v>1607.411699999999</v>
      </c>
      <c r="H80" s="59">
        <v>1769.1763014000003</v>
      </c>
      <c r="I80" s="59">
        <v>1451.4295824000003</v>
      </c>
      <c r="J80" s="59">
        <v>1271.8535436000002</v>
      </c>
      <c r="K80" s="59">
        <v>790.08659966350808</v>
      </c>
      <c r="L80" s="59">
        <v>670.36560000000156</v>
      </c>
      <c r="M80" s="59">
        <v>633.03300000000104</v>
      </c>
      <c r="N80" s="59">
        <v>387.02970000000005</v>
      </c>
      <c r="O80" s="59">
        <v>413.43480000000005</v>
      </c>
      <c r="P80" s="59">
        <v>306.75839999999982</v>
      </c>
      <c r="Q80" s="59">
        <v>945.67590000000087</v>
      </c>
    </row>
    <row r="81" spans="1:17" ht="11.25" customHeight="1" x14ac:dyDescent="0.2">
      <c r="A81" s="60" t="s">
        <v>35</v>
      </c>
      <c r="B81" s="61">
        <v>30323.520200000024</v>
      </c>
      <c r="C81" s="61">
        <v>29655.870203484941</v>
      </c>
      <c r="D81" s="61">
        <v>32050.328222966615</v>
      </c>
      <c r="E81" s="61">
        <v>32744.014606193035</v>
      </c>
      <c r="F81" s="61">
        <v>34403.404133148695</v>
      </c>
      <c r="G81" s="61">
        <v>32129.301589429298</v>
      </c>
      <c r="H81" s="61">
        <v>35912.46391884864</v>
      </c>
      <c r="I81" s="61">
        <v>34577.854905082961</v>
      </c>
      <c r="J81" s="61">
        <v>35569.933491007148</v>
      </c>
      <c r="K81" s="61">
        <v>31844.155710583873</v>
      </c>
      <c r="L81" s="61">
        <v>37740.035049846367</v>
      </c>
      <c r="M81" s="61">
        <v>37291.18653637141</v>
      </c>
      <c r="N81" s="61">
        <v>39023.141578401104</v>
      </c>
      <c r="O81" s="61">
        <v>39949.224983657448</v>
      </c>
      <c r="P81" s="61">
        <v>41026.646794361972</v>
      </c>
      <c r="Q81" s="61">
        <v>40155.348917886455</v>
      </c>
    </row>
    <row r="84" spans="1:17" ht="11.25" customHeight="1" x14ac:dyDescent="0.2">
      <c r="A84" s="31" t="s">
        <v>112</v>
      </c>
      <c r="B84" s="62">
        <f>B43/B2</f>
        <v>1.0344529420345394</v>
      </c>
      <c r="C84" s="62">
        <f t="shared" ref="C84:Q84" si="2">C43/C2</f>
        <v>1.0385935356383047</v>
      </c>
      <c r="D84" s="62">
        <f t="shared" si="2"/>
        <v>1.0338874385598373</v>
      </c>
      <c r="E84" s="62">
        <f t="shared" si="2"/>
        <v>1.0454298985373303</v>
      </c>
      <c r="F84" s="62">
        <f t="shared" si="2"/>
        <v>1.0418430205846896</v>
      </c>
      <c r="G84" s="62">
        <f t="shared" si="2"/>
        <v>1.0439238541716165</v>
      </c>
      <c r="H84" s="62">
        <f t="shared" si="2"/>
        <v>1.0479401910079225</v>
      </c>
      <c r="I84" s="62">
        <f t="shared" si="2"/>
        <v>1.0544869604783476</v>
      </c>
      <c r="J84" s="62">
        <f t="shared" si="2"/>
        <v>1.0590954613766159</v>
      </c>
      <c r="K84" s="62">
        <f t="shared" si="2"/>
        <v>1.0523283807177082</v>
      </c>
      <c r="L84" s="62">
        <f t="shared" si="2"/>
        <v>1.0533111700255589</v>
      </c>
      <c r="M84" s="62">
        <f t="shared" si="2"/>
        <v>1.0594039472533512</v>
      </c>
      <c r="N84" s="62">
        <f t="shared" si="2"/>
        <v>1.0529324315180151</v>
      </c>
      <c r="O84" s="62">
        <f t="shared" si="2"/>
        <v>1.0526978905941504</v>
      </c>
      <c r="P84" s="62">
        <f t="shared" si="2"/>
        <v>1.0567552993303735</v>
      </c>
      <c r="Q84" s="62">
        <f t="shared" si="2"/>
        <v>1.0629459100473153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10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432446.88057097612</v>
      </c>
      <c r="C2" s="33">
        <v>433550.64494306338</v>
      </c>
      <c r="D2" s="33">
        <v>430121.56434539432</v>
      </c>
      <c r="E2" s="33">
        <v>437283.84345381515</v>
      </c>
      <c r="F2" s="33">
        <v>440482.41780333285</v>
      </c>
      <c r="G2" s="33">
        <v>444237.03518458985</v>
      </c>
      <c r="H2" s="33">
        <v>433250.74894248846</v>
      </c>
      <c r="I2" s="33">
        <v>424783.83155898453</v>
      </c>
      <c r="J2" s="33">
        <v>418119.69707684987</v>
      </c>
      <c r="K2" s="33">
        <v>398719.06523754355</v>
      </c>
      <c r="L2" s="33">
        <v>408976.31777795288</v>
      </c>
      <c r="M2" s="33">
        <v>384123.81742399844</v>
      </c>
      <c r="N2" s="33">
        <v>383741.2701126844</v>
      </c>
      <c r="O2" s="33">
        <v>383387.72264139785</v>
      </c>
      <c r="P2" s="33">
        <v>354292.9315373312</v>
      </c>
      <c r="Q2" s="33">
        <v>360036.45437286614</v>
      </c>
    </row>
    <row r="3" spans="1:17" ht="11.25" customHeight="1" x14ac:dyDescent="0.2">
      <c r="A3" s="34" t="s">
        <v>42</v>
      </c>
      <c r="B3" s="35">
        <v>384597.19298769929</v>
      </c>
      <c r="C3" s="35">
        <v>386336.27950182994</v>
      </c>
      <c r="D3" s="35">
        <v>382997.12057290378</v>
      </c>
      <c r="E3" s="35">
        <v>390047.76706300885</v>
      </c>
      <c r="F3" s="35">
        <v>391372.09167453239</v>
      </c>
      <c r="G3" s="35">
        <v>395222.28205298679</v>
      </c>
      <c r="H3" s="35">
        <v>384145.90967592539</v>
      </c>
      <c r="I3" s="35">
        <v>374671.39807529678</v>
      </c>
      <c r="J3" s="35">
        <v>369518.51027716091</v>
      </c>
      <c r="K3" s="35">
        <v>355417.11547883693</v>
      </c>
      <c r="L3" s="35">
        <v>363525.49006152659</v>
      </c>
      <c r="M3" s="35">
        <v>338325.84153836867</v>
      </c>
      <c r="N3" s="35">
        <v>340278.11314997351</v>
      </c>
      <c r="O3" s="35">
        <v>339760.55437366082</v>
      </c>
      <c r="P3" s="35">
        <v>309998.79604240414</v>
      </c>
      <c r="Q3" s="35">
        <v>315701.31467456283</v>
      </c>
    </row>
    <row r="4" spans="1:17" ht="11.25" customHeight="1" x14ac:dyDescent="0.2">
      <c r="A4" s="36" t="s">
        <v>43</v>
      </c>
      <c r="B4" s="37">
        <v>62348.672395898968</v>
      </c>
      <c r="C4" s="37">
        <v>55650.529224635524</v>
      </c>
      <c r="D4" s="37">
        <v>59610.009258946338</v>
      </c>
      <c r="E4" s="37">
        <v>62950.589822949885</v>
      </c>
      <c r="F4" s="37">
        <v>62363.268028915598</v>
      </c>
      <c r="G4" s="37">
        <v>67553.426562313165</v>
      </c>
      <c r="H4" s="37">
        <v>63419.273610293116</v>
      </c>
      <c r="I4" s="37">
        <v>63067.479440838499</v>
      </c>
      <c r="J4" s="37">
        <v>61726.297553073877</v>
      </c>
      <c r="K4" s="37">
        <v>59984.565925544644</v>
      </c>
      <c r="L4" s="37">
        <v>60389.890719480747</v>
      </c>
      <c r="M4" s="37">
        <v>52096.223061475896</v>
      </c>
      <c r="N4" s="37">
        <v>53393.800204166226</v>
      </c>
      <c r="O4" s="37">
        <v>53000.495765330103</v>
      </c>
      <c r="P4" s="37">
        <v>40385.621345453081</v>
      </c>
      <c r="Q4" s="37">
        <v>42423.080063806643</v>
      </c>
    </row>
    <row r="5" spans="1:17" ht="11.25" customHeight="1" x14ac:dyDescent="0.2">
      <c r="A5" s="38" t="s">
        <v>59</v>
      </c>
      <c r="B5" s="39">
        <v>44429.84959964086</v>
      </c>
      <c r="C5" s="39">
        <v>37916.165419572462</v>
      </c>
      <c r="D5" s="39">
        <v>42715.130756716542</v>
      </c>
      <c r="E5" s="39">
        <v>46057.405899375532</v>
      </c>
      <c r="F5" s="39">
        <v>45123.906815398681</v>
      </c>
      <c r="G5" s="39">
        <v>50442.145955896463</v>
      </c>
      <c r="H5" s="39">
        <v>46168.353856310583</v>
      </c>
      <c r="I5" s="39">
        <v>46066.952897352603</v>
      </c>
      <c r="J5" s="39">
        <v>45013.188466145293</v>
      </c>
      <c r="K5" s="39">
        <v>44246.881666103327</v>
      </c>
      <c r="L5" s="39">
        <v>46181.70198764246</v>
      </c>
      <c r="M5" s="39">
        <v>38241.066170792721</v>
      </c>
      <c r="N5" s="39">
        <v>41741.308028242463</v>
      </c>
      <c r="O5" s="39">
        <v>41817.067079055487</v>
      </c>
      <c r="P5" s="39">
        <v>29190.44855403644</v>
      </c>
      <c r="Q5" s="39">
        <v>31750.713541435111</v>
      </c>
    </row>
    <row r="6" spans="1:17" ht="11.25" customHeight="1" x14ac:dyDescent="0.2">
      <c r="A6" s="38" t="s">
        <v>60</v>
      </c>
      <c r="B6" s="39">
        <v>13585.090237582417</v>
      </c>
      <c r="C6" s="39">
        <v>13621.400359349183</v>
      </c>
      <c r="D6" s="39">
        <v>12975.261614980935</v>
      </c>
      <c r="E6" s="39">
        <v>12929.957552799398</v>
      </c>
      <c r="F6" s="39">
        <v>13266.965451744734</v>
      </c>
      <c r="G6" s="39">
        <v>13288.2932097341</v>
      </c>
      <c r="H6" s="39">
        <v>13422.77764883927</v>
      </c>
      <c r="I6" s="39">
        <v>13231.502814422211</v>
      </c>
      <c r="J6" s="39">
        <v>13036.208286475967</v>
      </c>
      <c r="K6" s="39">
        <v>12369.691703279519</v>
      </c>
      <c r="L6" s="39">
        <v>10920.980579230758</v>
      </c>
      <c r="M6" s="39">
        <v>10590.533459736465</v>
      </c>
      <c r="N6" s="39">
        <v>8626.8570732558419</v>
      </c>
      <c r="O6" s="39">
        <v>8060.9345553643843</v>
      </c>
      <c r="P6" s="39">
        <v>7926.5211694998852</v>
      </c>
      <c r="Q6" s="39">
        <v>7605.4637236400613</v>
      </c>
    </row>
    <row r="7" spans="1:17" ht="11.25" customHeight="1" x14ac:dyDescent="0.2">
      <c r="A7" s="38" t="s">
        <v>61</v>
      </c>
      <c r="B7" s="39">
        <v>4333.7325586756933</v>
      </c>
      <c r="C7" s="39">
        <v>4112.9634457138782</v>
      </c>
      <c r="D7" s="39">
        <v>3919.6168872488665</v>
      </c>
      <c r="E7" s="39">
        <v>3963.2263707749526</v>
      </c>
      <c r="F7" s="39">
        <v>3972.3957617721835</v>
      </c>
      <c r="G7" s="39">
        <v>3822.9873966825994</v>
      </c>
      <c r="H7" s="39">
        <v>3828.1421051432631</v>
      </c>
      <c r="I7" s="39">
        <v>3769.0237290636837</v>
      </c>
      <c r="J7" s="39">
        <v>3676.9008004526218</v>
      </c>
      <c r="K7" s="39">
        <v>3367.9925561618002</v>
      </c>
      <c r="L7" s="39">
        <v>3287.2081526075299</v>
      </c>
      <c r="M7" s="39">
        <v>3264.62343094671</v>
      </c>
      <c r="N7" s="39">
        <v>3025.6351026679199</v>
      </c>
      <c r="O7" s="39">
        <v>3122.4941309102301</v>
      </c>
      <c r="P7" s="39">
        <v>3268.6516219167502</v>
      </c>
      <c r="Q7" s="39">
        <v>3066.9027987314698</v>
      </c>
    </row>
    <row r="8" spans="1:17" ht="11.25" customHeight="1" x14ac:dyDescent="0.2">
      <c r="A8" s="40" t="s">
        <v>41</v>
      </c>
      <c r="B8" s="37">
        <v>79922.163593675476</v>
      </c>
      <c r="C8" s="37">
        <v>72633.085418389732</v>
      </c>
      <c r="D8" s="37">
        <v>73675.327317861418</v>
      </c>
      <c r="E8" s="37">
        <v>74949.977385692066</v>
      </c>
      <c r="F8" s="37">
        <v>73202.285880521726</v>
      </c>
      <c r="G8" s="37">
        <v>74313.66710730418</v>
      </c>
      <c r="H8" s="37">
        <v>74433.028702224095</v>
      </c>
      <c r="I8" s="37">
        <v>72592.746287252216</v>
      </c>
      <c r="J8" s="37">
        <v>68937.892713450987</v>
      </c>
      <c r="K8" s="37">
        <v>59426.871817555402</v>
      </c>
      <c r="L8" s="37">
        <v>63752.472704662847</v>
      </c>
      <c r="M8" s="37">
        <v>60856.497491025133</v>
      </c>
      <c r="N8" s="37">
        <v>58220.857493807096</v>
      </c>
      <c r="O8" s="37">
        <v>56544.253907711602</v>
      </c>
      <c r="P8" s="37">
        <v>54655.572681143356</v>
      </c>
      <c r="Q8" s="37">
        <v>53558.959790034212</v>
      </c>
    </row>
    <row r="9" spans="1:17" ht="11.25" customHeight="1" x14ac:dyDescent="0.2">
      <c r="A9" s="38" t="s">
        <v>62</v>
      </c>
      <c r="B9" s="39">
        <v>21188.879712743379</v>
      </c>
      <c r="C9" s="39">
        <v>19197.885512963239</v>
      </c>
      <c r="D9" s="39">
        <v>18975.71984150225</v>
      </c>
      <c r="E9" s="39">
        <v>19503.269943567961</v>
      </c>
      <c r="F9" s="39">
        <v>18710.258520293835</v>
      </c>
      <c r="G9" s="39">
        <v>18297.636488623943</v>
      </c>
      <c r="H9" s="39">
        <v>18671.77111780188</v>
      </c>
      <c r="I9" s="39">
        <v>18521.79121192453</v>
      </c>
      <c r="J9" s="39">
        <v>17512.300081181093</v>
      </c>
      <c r="K9" s="39">
        <v>13205.156289469418</v>
      </c>
      <c r="L9" s="39">
        <v>15294.447503052399</v>
      </c>
      <c r="M9" s="39">
        <v>13779.17311510641</v>
      </c>
      <c r="N9" s="39">
        <v>14268.339837786605</v>
      </c>
      <c r="O9" s="39">
        <v>14707.732874759458</v>
      </c>
      <c r="P9" s="39">
        <v>16158.474886052081</v>
      </c>
      <c r="Q9" s="39">
        <v>15666.262204160344</v>
      </c>
    </row>
    <row r="10" spans="1:17" ht="11.25" customHeight="1" x14ac:dyDescent="0.2">
      <c r="A10" s="38" t="s">
        <v>63</v>
      </c>
      <c r="B10" s="39">
        <v>1624.666857372652</v>
      </c>
      <c r="C10" s="39">
        <v>1592.2491971343361</v>
      </c>
      <c r="D10" s="39">
        <v>1441.9541803666859</v>
      </c>
      <c r="E10" s="39">
        <v>1211.0755877424324</v>
      </c>
      <c r="F10" s="39">
        <v>1095.5056825746781</v>
      </c>
      <c r="G10" s="39">
        <v>1194.2451392368712</v>
      </c>
      <c r="H10" s="39">
        <v>1236.5723320821635</v>
      </c>
      <c r="I10" s="39">
        <v>1165.383583771174</v>
      </c>
      <c r="J10" s="39">
        <v>1155.522816864546</v>
      </c>
      <c r="K10" s="39">
        <v>937.76014365031097</v>
      </c>
      <c r="L10" s="39">
        <v>974.17083501711534</v>
      </c>
      <c r="M10" s="39">
        <v>885.39457672527283</v>
      </c>
      <c r="N10" s="39">
        <v>934.21734629677042</v>
      </c>
      <c r="O10" s="39">
        <v>890.72037451830658</v>
      </c>
      <c r="P10" s="39">
        <v>773.04251251487028</v>
      </c>
      <c r="Q10" s="39">
        <v>780.74797187949844</v>
      </c>
    </row>
    <row r="11" spans="1:17" ht="11.25" customHeight="1" x14ac:dyDescent="0.2">
      <c r="A11" s="38" t="s">
        <v>64</v>
      </c>
      <c r="B11" s="39">
        <v>16053.452833077017</v>
      </c>
      <c r="C11" s="39">
        <v>14946.876897138733</v>
      </c>
      <c r="D11" s="39">
        <v>14745.678059385271</v>
      </c>
      <c r="E11" s="39">
        <v>15534.55246852317</v>
      </c>
      <c r="F11" s="39">
        <v>14864.508029046779</v>
      </c>
      <c r="G11" s="39">
        <v>15782.699549230871</v>
      </c>
      <c r="H11" s="39">
        <v>15119.030213497541</v>
      </c>
      <c r="I11" s="39">
        <v>14565.873683621019</v>
      </c>
      <c r="J11" s="39">
        <v>14182.5133347111</v>
      </c>
      <c r="K11" s="39">
        <v>13971.370301803989</v>
      </c>
      <c r="L11" s="39">
        <v>14121.079311096353</v>
      </c>
      <c r="M11" s="39">
        <v>14639.283583037681</v>
      </c>
      <c r="N11" s="39">
        <v>13121.747816583204</v>
      </c>
      <c r="O11" s="39">
        <v>12062.617246136417</v>
      </c>
      <c r="P11" s="39">
        <v>11107.729546506989</v>
      </c>
      <c r="Q11" s="39">
        <v>10776.96883497783</v>
      </c>
    </row>
    <row r="12" spans="1:17" ht="11.25" customHeight="1" x14ac:dyDescent="0.2">
      <c r="A12" s="38" t="s">
        <v>65</v>
      </c>
      <c r="B12" s="39">
        <v>12915.733485875129</v>
      </c>
      <c r="C12" s="39">
        <v>11711.678607303946</v>
      </c>
      <c r="D12" s="39">
        <v>11689.273104393278</v>
      </c>
      <c r="E12" s="39">
        <v>11956.110693478448</v>
      </c>
      <c r="F12" s="39">
        <v>12309.201013151045</v>
      </c>
      <c r="G12" s="39">
        <v>12401.28838699908</v>
      </c>
      <c r="H12" s="39">
        <v>13174.015505051699</v>
      </c>
      <c r="I12" s="39">
        <v>12768.549882490244</v>
      </c>
      <c r="J12" s="39">
        <v>12406.67371990677</v>
      </c>
      <c r="K12" s="39">
        <v>10958.260917052579</v>
      </c>
      <c r="L12" s="39">
        <v>11912.655953749951</v>
      </c>
      <c r="M12" s="39">
        <v>12129.98181036708</v>
      </c>
      <c r="N12" s="39">
        <v>10830.0105322035</v>
      </c>
      <c r="O12" s="39">
        <v>9639.2196387666609</v>
      </c>
      <c r="P12" s="39">
        <v>9078.5909425681093</v>
      </c>
      <c r="Q12" s="39">
        <v>8987.5645737359991</v>
      </c>
    </row>
    <row r="13" spans="1:17" ht="11.25" customHeight="1" x14ac:dyDescent="0.2">
      <c r="A13" s="41" t="s">
        <v>66</v>
      </c>
      <c r="B13" s="39">
        <v>5611.8043763740889</v>
      </c>
      <c r="C13" s="39">
        <v>4420.6949431138992</v>
      </c>
      <c r="D13" s="39">
        <v>4303.0973730737551</v>
      </c>
      <c r="E13" s="39">
        <v>4587.5844367541913</v>
      </c>
      <c r="F13" s="39">
        <v>4495.416624160569</v>
      </c>
      <c r="G13" s="39">
        <v>4125.1521749959238</v>
      </c>
      <c r="H13" s="39">
        <v>4173.3826485488244</v>
      </c>
      <c r="I13" s="39">
        <v>3905.8566422135009</v>
      </c>
      <c r="J13" s="39">
        <v>3481.8734034779918</v>
      </c>
      <c r="K13" s="39">
        <v>2849.7393115836012</v>
      </c>
      <c r="L13" s="39">
        <v>2980.0304432606958</v>
      </c>
      <c r="M13" s="39">
        <v>2577.5637837296986</v>
      </c>
      <c r="N13" s="39">
        <v>2568.2740140692749</v>
      </c>
      <c r="O13" s="39">
        <v>3058.1875743059531</v>
      </c>
      <c r="P13" s="39">
        <v>2903.3077954738051</v>
      </c>
      <c r="Q13" s="39">
        <v>2904.5564872151267</v>
      </c>
    </row>
    <row r="14" spans="1:17" ht="11.25" customHeight="1" x14ac:dyDescent="0.2">
      <c r="A14" s="38" t="s">
        <v>67</v>
      </c>
      <c r="B14" s="39">
        <v>10568.76161270967</v>
      </c>
      <c r="C14" s="39">
        <v>8643.7455007948702</v>
      </c>
      <c r="D14" s="39">
        <v>9155.0118536095397</v>
      </c>
      <c r="E14" s="39">
        <v>8744.2206976567031</v>
      </c>
      <c r="F14" s="39">
        <v>8841.7924270882504</v>
      </c>
      <c r="G14" s="39">
        <v>9412.7295291737682</v>
      </c>
      <c r="H14" s="39">
        <v>9751.0811523571501</v>
      </c>
      <c r="I14" s="39">
        <v>10394.276008828339</v>
      </c>
      <c r="J14" s="39">
        <v>9125.6212138041665</v>
      </c>
      <c r="K14" s="39">
        <v>8587.4188657671912</v>
      </c>
      <c r="L14" s="39">
        <v>9530.02990620522</v>
      </c>
      <c r="M14" s="39">
        <v>8604.6795314439605</v>
      </c>
      <c r="N14" s="39">
        <v>8557.6452065940357</v>
      </c>
      <c r="O14" s="39">
        <v>7892.2509189045759</v>
      </c>
      <c r="P14" s="39">
        <v>7403.6132549424237</v>
      </c>
      <c r="Q14" s="39">
        <v>7161.70183346058</v>
      </c>
    </row>
    <row r="15" spans="1:17" ht="11.25" customHeight="1" x14ac:dyDescent="0.2">
      <c r="A15" s="38" t="s">
        <v>68</v>
      </c>
      <c r="B15" s="39">
        <v>11958.864715523558</v>
      </c>
      <c r="C15" s="39">
        <v>12119.954759940714</v>
      </c>
      <c r="D15" s="39">
        <v>13364.592905530628</v>
      </c>
      <c r="E15" s="39">
        <v>13413.163557969156</v>
      </c>
      <c r="F15" s="39">
        <v>12885.603584206554</v>
      </c>
      <c r="G15" s="39">
        <v>13099.915839043721</v>
      </c>
      <c r="H15" s="39">
        <v>12307.175732884836</v>
      </c>
      <c r="I15" s="39">
        <v>11271.015274403397</v>
      </c>
      <c r="J15" s="39">
        <v>11073.388143505315</v>
      </c>
      <c r="K15" s="39">
        <v>8917.1659882283147</v>
      </c>
      <c r="L15" s="39">
        <v>8940.0587522811129</v>
      </c>
      <c r="M15" s="39">
        <v>8240.4210906150329</v>
      </c>
      <c r="N15" s="39">
        <v>7940.6227402736977</v>
      </c>
      <c r="O15" s="39">
        <v>8293.5252803202329</v>
      </c>
      <c r="P15" s="39">
        <v>7230.8137430850811</v>
      </c>
      <c r="Q15" s="39">
        <v>7281.1578846048287</v>
      </c>
    </row>
    <row r="16" spans="1:17" ht="11.25" customHeight="1" x14ac:dyDescent="0.2">
      <c r="A16" s="40" t="s">
        <v>40</v>
      </c>
      <c r="B16" s="37">
        <v>99770.499119871121</v>
      </c>
      <c r="C16" s="37">
        <v>112795.06839729224</v>
      </c>
      <c r="D16" s="37">
        <v>103712.60762134436</v>
      </c>
      <c r="E16" s="37">
        <v>106651.30222348098</v>
      </c>
      <c r="F16" s="37">
        <v>109671.33076519586</v>
      </c>
      <c r="G16" s="37">
        <v>109325.73443519045</v>
      </c>
      <c r="H16" s="37">
        <v>102573.05489345275</v>
      </c>
      <c r="I16" s="37">
        <v>96363.843912519937</v>
      </c>
      <c r="J16" s="37">
        <v>102244.62744399977</v>
      </c>
      <c r="K16" s="37">
        <v>101009.01500666585</v>
      </c>
      <c r="L16" s="37">
        <v>101860.42306835433</v>
      </c>
      <c r="M16" s="37">
        <v>88067.641025997567</v>
      </c>
      <c r="N16" s="37">
        <v>93509.470970842522</v>
      </c>
      <c r="O16" s="37">
        <v>96164.91995289347</v>
      </c>
      <c r="P16" s="37">
        <v>81002.180924038723</v>
      </c>
      <c r="Q16" s="37">
        <v>84796.011861536361</v>
      </c>
    </row>
    <row r="17" spans="1:17" ht="11.25" customHeight="1" x14ac:dyDescent="0.2">
      <c r="A17" s="38" t="s">
        <v>69</v>
      </c>
      <c r="B17" s="39">
        <v>57916.332270854706</v>
      </c>
      <c r="C17" s="39">
        <v>67927.746787256794</v>
      </c>
      <c r="D17" s="39">
        <v>63521.772039316253</v>
      </c>
      <c r="E17" s="39">
        <v>64257.781578548216</v>
      </c>
      <c r="F17" s="39">
        <v>64692.680472863714</v>
      </c>
      <c r="G17" s="39">
        <v>65339.943269433796</v>
      </c>
      <c r="H17" s="39">
        <v>60685.510332999438</v>
      </c>
      <c r="I17" s="39">
        <v>56251.109795382152</v>
      </c>
      <c r="J17" s="39">
        <v>60581.003846867592</v>
      </c>
      <c r="K17" s="39">
        <v>59062.964726231832</v>
      </c>
      <c r="L17" s="39">
        <v>61323.408002662109</v>
      </c>
      <c r="M17" s="39">
        <v>50023.773551280814</v>
      </c>
      <c r="N17" s="39">
        <v>56395.454930127024</v>
      </c>
      <c r="O17" s="39">
        <v>57302.830548974642</v>
      </c>
      <c r="P17" s="39">
        <v>45006.745646339135</v>
      </c>
      <c r="Q17" s="39">
        <v>48456.632081394913</v>
      </c>
    </row>
    <row r="18" spans="1:17" ht="11.25" customHeight="1" x14ac:dyDescent="0.2">
      <c r="A18" s="38" t="s">
        <v>70</v>
      </c>
      <c r="B18" s="39">
        <v>30155.50634369715</v>
      </c>
      <c r="C18" s="39">
        <v>32894.19943629887</v>
      </c>
      <c r="D18" s="39">
        <v>28338.354165970613</v>
      </c>
      <c r="E18" s="39">
        <v>30658.247476018376</v>
      </c>
      <c r="F18" s="39">
        <v>32513.798983623677</v>
      </c>
      <c r="G18" s="39">
        <v>31830.513526047253</v>
      </c>
      <c r="H18" s="39">
        <v>30095.936971235489</v>
      </c>
      <c r="I18" s="39">
        <v>28566.918953470275</v>
      </c>
      <c r="J18" s="39">
        <v>30007.638869245562</v>
      </c>
      <c r="K18" s="39">
        <v>30369.005366542297</v>
      </c>
      <c r="L18" s="39">
        <v>29021.668981310875</v>
      </c>
      <c r="M18" s="39">
        <v>26436.937234071898</v>
      </c>
      <c r="N18" s="39">
        <v>25947.698741456192</v>
      </c>
      <c r="O18" s="39">
        <v>27318.881514832541</v>
      </c>
      <c r="P18" s="39">
        <v>24790.344889453248</v>
      </c>
      <c r="Q18" s="39">
        <v>25237.601426110607</v>
      </c>
    </row>
    <row r="19" spans="1:17" ht="11.25" customHeight="1" x14ac:dyDescent="0.2">
      <c r="A19" s="38" t="s">
        <v>71</v>
      </c>
      <c r="B19" s="39">
        <v>11698.660505319265</v>
      </c>
      <c r="C19" s="39">
        <v>11973.122173736585</v>
      </c>
      <c r="D19" s="39">
        <v>11852.48141605749</v>
      </c>
      <c r="E19" s="39">
        <v>11735.273168914391</v>
      </c>
      <c r="F19" s="39">
        <v>12464.851308708479</v>
      </c>
      <c r="G19" s="39">
        <v>12155.277639709402</v>
      </c>
      <c r="H19" s="39">
        <v>11791.607589217823</v>
      </c>
      <c r="I19" s="39">
        <v>11545.815163667501</v>
      </c>
      <c r="J19" s="39">
        <v>11655.984727886609</v>
      </c>
      <c r="K19" s="39">
        <v>11577.044913891721</v>
      </c>
      <c r="L19" s="39">
        <v>11515.346084381355</v>
      </c>
      <c r="M19" s="39">
        <v>11606.930240644851</v>
      </c>
      <c r="N19" s="39">
        <v>11166.31729925931</v>
      </c>
      <c r="O19" s="39">
        <v>11543.207889086289</v>
      </c>
      <c r="P19" s="39">
        <v>11205.090388246341</v>
      </c>
      <c r="Q19" s="39">
        <v>11101.778354030846</v>
      </c>
    </row>
    <row r="20" spans="1:17" ht="11.25" customHeight="1" x14ac:dyDescent="0.2">
      <c r="A20" s="40" t="s">
        <v>44</v>
      </c>
      <c r="B20" s="37">
        <v>138274.34908985862</v>
      </c>
      <c r="C20" s="37">
        <v>141012.13290614969</v>
      </c>
      <c r="D20" s="37">
        <v>142000.98302558146</v>
      </c>
      <c r="E20" s="37">
        <v>141535.69770070194</v>
      </c>
      <c r="F20" s="37">
        <v>142143.36054688477</v>
      </c>
      <c r="G20" s="37">
        <v>140031.62330918276</v>
      </c>
      <c r="H20" s="37">
        <v>139414.55944796617</v>
      </c>
      <c r="I20" s="37">
        <v>138030.14762458537</v>
      </c>
      <c r="J20" s="37">
        <v>131708.70481830894</v>
      </c>
      <c r="K20" s="37">
        <v>130382.99466492746</v>
      </c>
      <c r="L20" s="37">
        <v>133316.33153984591</v>
      </c>
      <c r="M20" s="37">
        <v>133332.32424512634</v>
      </c>
      <c r="N20" s="37">
        <v>131768.62094298305</v>
      </c>
      <c r="O20" s="37">
        <v>130931.04810722715</v>
      </c>
      <c r="P20" s="37">
        <v>130915.50236438352</v>
      </c>
      <c r="Q20" s="37">
        <v>131963.14344865503</v>
      </c>
    </row>
    <row r="21" spans="1:17" ht="11.25" customHeight="1" x14ac:dyDescent="0.2">
      <c r="A21" s="38" t="s">
        <v>72</v>
      </c>
      <c r="B21" s="39">
        <v>129552.16948431946</v>
      </c>
      <c r="C21" s="39">
        <v>132725.5283602851</v>
      </c>
      <c r="D21" s="39">
        <v>133645.56904274569</v>
      </c>
      <c r="E21" s="39">
        <v>133585.92230907481</v>
      </c>
      <c r="F21" s="39">
        <v>133971.99280178631</v>
      </c>
      <c r="G21" s="39">
        <v>131970.51353331411</v>
      </c>
      <c r="H21" s="39">
        <v>131791.0282327531</v>
      </c>
      <c r="I21" s="39">
        <v>130720.49952245485</v>
      </c>
      <c r="J21" s="39">
        <v>124376.66528317655</v>
      </c>
      <c r="K21" s="39">
        <v>123158.04280467848</v>
      </c>
      <c r="L21" s="39">
        <v>126166.21484421725</v>
      </c>
      <c r="M21" s="39">
        <v>126010.69136122914</v>
      </c>
      <c r="N21" s="39">
        <v>124390.82202689411</v>
      </c>
      <c r="O21" s="39">
        <v>123731.43369553839</v>
      </c>
      <c r="P21" s="39">
        <v>123998.30424369473</v>
      </c>
      <c r="Q21" s="39">
        <v>125078.9642720588</v>
      </c>
    </row>
    <row r="22" spans="1:17" ht="11.25" customHeight="1" x14ac:dyDescent="0.2">
      <c r="A22" s="38" t="s">
        <v>73</v>
      </c>
      <c r="B22" s="39">
        <v>758.59875</v>
      </c>
      <c r="C22" s="39">
        <v>721.33425</v>
      </c>
      <c r="D22" s="39">
        <v>742.62824999999998</v>
      </c>
      <c r="E22" s="39">
        <v>710.68724999999995</v>
      </c>
      <c r="F22" s="39">
        <v>700.04025000000001</v>
      </c>
      <c r="G22" s="39">
        <v>633.49649999999997</v>
      </c>
      <c r="H22" s="39">
        <v>615.26208846788097</v>
      </c>
      <c r="I22" s="39">
        <v>578.53009635502895</v>
      </c>
      <c r="J22" s="39">
        <v>584.45322122050402</v>
      </c>
      <c r="K22" s="39">
        <v>530.92292921117303</v>
      </c>
      <c r="L22" s="39">
        <v>503.54986284377901</v>
      </c>
      <c r="M22" s="39">
        <v>513.93514995533997</v>
      </c>
      <c r="N22" s="39">
        <v>491.97628505749799</v>
      </c>
      <c r="O22" s="39">
        <v>486.04529614240698</v>
      </c>
      <c r="P22" s="39">
        <v>409.74165215902298</v>
      </c>
      <c r="Q22" s="39">
        <v>409.69910341167099</v>
      </c>
    </row>
    <row r="23" spans="1:17" ht="11.25" customHeight="1" x14ac:dyDescent="0.2">
      <c r="A23" s="38" t="s">
        <v>74</v>
      </c>
      <c r="B23" s="39">
        <v>6128.2032200599797</v>
      </c>
      <c r="C23" s="39">
        <v>5744.6691696567996</v>
      </c>
      <c r="D23" s="39">
        <v>5583.2561401776402</v>
      </c>
      <c r="E23" s="39">
        <v>5066.1341266201098</v>
      </c>
      <c r="F23" s="39">
        <v>5126.0426535292299</v>
      </c>
      <c r="G23" s="39">
        <v>5076.4390258139401</v>
      </c>
      <c r="H23" s="39">
        <v>4861.7785147941304</v>
      </c>
      <c r="I23" s="39">
        <v>4670.7933972532501</v>
      </c>
      <c r="J23" s="39">
        <v>4693.2703525433399</v>
      </c>
      <c r="K23" s="39">
        <v>4649.1299731197996</v>
      </c>
      <c r="L23" s="39">
        <v>4624.5030339268296</v>
      </c>
      <c r="M23" s="39">
        <v>4856.1852480118296</v>
      </c>
      <c r="N23" s="39">
        <v>4876.7234419092702</v>
      </c>
      <c r="O23" s="39">
        <v>4781.1460306594699</v>
      </c>
      <c r="P23" s="39">
        <v>4585.1606348042997</v>
      </c>
      <c r="Q23" s="39">
        <v>4613.9157348600902</v>
      </c>
    </row>
    <row r="24" spans="1:17" ht="11.25" customHeight="1" x14ac:dyDescent="0.2">
      <c r="A24" s="38" t="s">
        <v>75</v>
      </c>
      <c r="B24" s="39">
        <v>1349.7949605115434</v>
      </c>
      <c r="C24" s="39">
        <v>1373.1210601265418</v>
      </c>
      <c r="D24" s="39">
        <v>1450.850217778582</v>
      </c>
      <c r="E24" s="39">
        <v>1507.8866918804767</v>
      </c>
      <c r="F24" s="39">
        <v>1507.1562968906455</v>
      </c>
      <c r="G24" s="39">
        <v>1424.8087101076455</v>
      </c>
      <c r="H24" s="39">
        <v>1405.9394850862543</v>
      </c>
      <c r="I24" s="39">
        <v>1408.5042923590438</v>
      </c>
      <c r="J24" s="39">
        <v>1391.4280322765921</v>
      </c>
      <c r="K24" s="39">
        <v>1428.7656212787824</v>
      </c>
      <c r="L24" s="39">
        <v>1483.0819938885852</v>
      </c>
      <c r="M24" s="39">
        <v>1450.3436825323597</v>
      </c>
      <c r="N24" s="39">
        <v>1475.4030784829367</v>
      </c>
      <c r="O24" s="39">
        <v>1442.2337992704936</v>
      </c>
      <c r="P24" s="39">
        <v>1461.1919780109695</v>
      </c>
      <c r="Q24" s="39">
        <v>1447.734158502793</v>
      </c>
    </row>
    <row r="25" spans="1:17" ht="11.25" customHeight="1" x14ac:dyDescent="0.2">
      <c r="A25" s="38" t="s">
        <v>76</v>
      </c>
      <c r="B25" s="39">
        <v>485.58267496761499</v>
      </c>
      <c r="C25" s="39">
        <v>447.48006608125701</v>
      </c>
      <c r="D25" s="39">
        <v>578.67937487954305</v>
      </c>
      <c r="E25" s="39">
        <v>665.06732312656698</v>
      </c>
      <c r="F25" s="39">
        <v>838.12854467857903</v>
      </c>
      <c r="G25" s="39">
        <v>926.36553994705196</v>
      </c>
      <c r="H25" s="39">
        <v>740.55112686480197</v>
      </c>
      <c r="I25" s="39">
        <v>651.82031616318704</v>
      </c>
      <c r="J25" s="39">
        <v>662.88792909191704</v>
      </c>
      <c r="K25" s="39">
        <v>616.13333663924004</v>
      </c>
      <c r="L25" s="39">
        <v>538.98180496944599</v>
      </c>
      <c r="M25" s="39">
        <v>501.16880339766698</v>
      </c>
      <c r="N25" s="39">
        <v>533.69611063925799</v>
      </c>
      <c r="O25" s="39">
        <v>490.18928561638501</v>
      </c>
      <c r="P25" s="39">
        <v>461.10385571450001</v>
      </c>
      <c r="Q25" s="39">
        <v>412.83017982165802</v>
      </c>
    </row>
    <row r="26" spans="1:17" ht="11.25" customHeight="1" x14ac:dyDescent="0.2">
      <c r="A26" s="40" t="s">
        <v>45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</row>
    <row r="27" spans="1:17" ht="11.25" customHeight="1" x14ac:dyDescent="0.2">
      <c r="A27" s="40" t="s">
        <v>77</v>
      </c>
      <c r="B27" s="37">
        <v>4281.5087883950837</v>
      </c>
      <c r="C27" s="37">
        <v>4245.4635553626877</v>
      </c>
      <c r="D27" s="37">
        <v>3998.1933491702243</v>
      </c>
      <c r="E27" s="37">
        <v>3960.1999301839523</v>
      </c>
      <c r="F27" s="37">
        <v>3991.8464530144324</v>
      </c>
      <c r="G27" s="37">
        <v>3997.8306389961931</v>
      </c>
      <c r="H27" s="37">
        <v>4305.9930219892185</v>
      </c>
      <c r="I27" s="37">
        <v>4617.1808101007509</v>
      </c>
      <c r="J27" s="37">
        <v>4900.9877483273067</v>
      </c>
      <c r="K27" s="37">
        <v>4613.6680641435578</v>
      </c>
      <c r="L27" s="37">
        <v>4206.3720291828104</v>
      </c>
      <c r="M27" s="37">
        <v>3973.1557147437384</v>
      </c>
      <c r="N27" s="37">
        <v>3385.3635381745839</v>
      </c>
      <c r="O27" s="37">
        <v>3119.8366404984604</v>
      </c>
      <c r="P27" s="37">
        <v>3039.9187273854659</v>
      </c>
      <c r="Q27" s="37">
        <v>2960.1195105305342</v>
      </c>
    </row>
    <row r="28" spans="1:17" ht="11.25" customHeight="1" x14ac:dyDescent="0.2">
      <c r="A28" s="42" t="s">
        <v>46</v>
      </c>
      <c r="B28" s="43">
        <v>29760.888834870329</v>
      </c>
      <c r="C28" s="43">
        <v>29100.168802485616</v>
      </c>
      <c r="D28" s="43">
        <v>29005.481556031478</v>
      </c>
      <c r="E28" s="43">
        <v>28873.168538829341</v>
      </c>
      <c r="F28" s="43">
        <v>29922.767879574178</v>
      </c>
      <c r="G28" s="43">
        <v>29649.363280829075</v>
      </c>
      <c r="H28" s="43">
        <v>28858.002371701208</v>
      </c>
      <c r="I28" s="43">
        <v>29175.427239122469</v>
      </c>
      <c r="J28" s="43">
        <v>27508.448712977071</v>
      </c>
      <c r="K28" s="43">
        <v>23620.569773933163</v>
      </c>
      <c r="L28" s="43">
        <v>25700.574444692404</v>
      </c>
      <c r="M28" s="43">
        <v>25283.361558503613</v>
      </c>
      <c r="N28" s="43">
        <v>23379.139748663092</v>
      </c>
      <c r="O28" s="43">
        <v>23703.281652069873</v>
      </c>
      <c r="P28" s="43">
        <v>23825.545703151351</v>
      </c>
      <c r="Q28" s="43">
        <v>23225.887800113676</v>
      </c>
    </row>
    <row r="29" spans="1:17" ht="11.25" customHeight="1" x14ac:dyDescent="0.2">
      <c r="A29" s="36" t="s">
        <v>78</v>
      </c>
      <c r="B29" s="37">
        <v>13752.108632216252</v>
      </c>
      <c r="C29" s="37">
        <v>13459.454957336704</v>
      </c>
      <c r="D29" s="37">
        <v>13539.549958324849</v>
      </c>
      <c r="E29" s="37">
        <v>13483.029726864173</v>
      </c>
      <c r="F29" s="37">
        <v>14065.612683426287</v>
      </c>
      <c r="G29" s="37">
        <v>13855.029065362653</v>
      </c>
      <c r="H29" s="37">
        <v>14130.32802344594</v>
      </c>
      <c r="I29" s="37">
        <v>14201.572891293366</v>
      </c>
      <c r="J29" s="37">
        <v>13347.241593099032</v>
      </c>
      <c r="K29" s="37">
        <v>11335.286510368231</v>
      </c>
      <c r="L29" s="37">
        <v>12015.299723142716</v>
      </c>
      <c r="M29" s="37">
        <v>12272.558676826116</v>
      </c>
      <c r="N29" s="37">
        <v>11499.528530669859</v>
      </c>
      <c r="O29" s="37">
        <v>11581.955150808073</v>
      </c>
      <c r="P29" s="37">
        <v>10947.351403985549</v>
      </c>
      <c r="Q29" s="37">
        <v>10624.609873257543</v>
      </c>
    </row>
    <row r="30" spans="1:17" ht="11.25" customHeight="1" x14ac:dyDescent="0.2">
      <c r="A30" s="40" t="s">
        <v>79</v>
      </c>
      <c r="B30" s="37">
        <v>8371.918273863037</v>
      </c>
      <c r="C30" s="37">
        <v>8400.0068377133939</v>
      </c>
      <c r="D30" s="37">
        <v>7780.9488686685418</v>
      </c>
      <c r="E30" s="37">
        <v>7581.2308558680816</v>
      </c>
      <c r="F30" s="37">
        <v>7897.547927837024</v>
      </c>
      <c r="G30" s="37">
        <v>8060.5974845832479</v>
      </c>
      <c r="H30" s="37">
        <v>7465.3666499637939</v>
      </c>
      <c r="I30" s="37">
        <v>7771.1082481805088</v>
      </c>
      <c r="J30" s="37">
        <v>7306.6846812202739</v>
      </c>
      <c r="K30" s="37">
        <v>6447.3450368527456</v>
      </c>
      <c r="L30" s="37">
        <v>6385.7838234227738</v>
      </c>
      <c r="M30" s="37">
        <v>6354.437124301975</v>
      </c>
      <c r="N30" s="37">
        <v>6275.449855560476</v>
      </c>
      <c r="O30" s="37">
        <v>6186.6864021622532</v>
      </c>
      <c r="P30" s="37">
        <v>6614.7933476043754</v>
      </c>
      <c r="Q30" s="37">
        <v>6534.4175913014196</v>
      </c>
    </row>
    <row r="31" spans="1:17" ht="11.25" customHeight="1" x14ac:dyDescent="0.2">
      <c r="A31" s="40" t="s">
        <v>80</v>
      </c>
      <c r="B31" s="37">
        <v>5104.1081295558688</v>
      </c>
      <c r="C31" s="37">
        <v>4762.318484011822</v>
      </c>
      <c r="D31" s="37">
        <v>5394.4555163105042</v>
      </c>
      <c r="E31" s="37">
        <v>5615.236704603105</v>
      </c>
      <c r="F31" s="37">
        <v>5825.8147313633581</v>
      </c>
      <c r="G31" s="37">
        <v>5499.9551839492833</v>
      </c>
      <c r="H31" s="37">
        <v>5190.1532744341257</v>
      </c>
      <c r="I31" s="37">
        <v>5103.2960852867564</v>
      </c>
      <c r="J31" s="37">
        <v>4986.0956226016024</v>
      </c>
      <c r="K31" s="37">
        <v>4165.8877999944107</v>
      </c>
      <c r="L31" s="37">
        <v>5550.4778389489338</v>
      </c>
      <c r="M31" s="37">
        <v>4869.9415730602168</v>
      </c>
      <c r="N31" s="37">
        <v>3949.9719152252942</v>
      </c>
      <c r="O31" s="37">
        <v>4278.4215041665648</v>
      </c>
      <c r="P31" s="37">
        <v>4526.8486109472178</v>
      </c>
      <c r="Q31" s="37">
        <v>4393.5292996323642</v>
      </c>
    </row>
    <row r="32" spans="1:17" ht="11.25" customHeight="1" x14ac:dyDescent="0.2">
      <c r="A32" s="40" t="s">
        <v>81</v>
      </c>
      <c r="B32" s="37">
        <v>2532.7240202351732</v>
      </c>
      <c r="C32" s="37">
        <v>2478.3587444236928</v>
      </c>
      <c r="D32" s="37">
        <v>2290.4974337275867</v>
      </c>
      <c r="E32" s="37">
        <v>2193.6414724939791</v>
      </c>
      <c r="F32" s="37">
        <v>2133.7627579475088</v>
      </c>
      <c r="G32" s="37">
        <v>2233.7517679338935</v>
      </c>
      <c r="H32" s="37">
        <v>2072.124644857347</v>
      </c>
      <c r="I32" s="37">
        <v>2099.4202353618389</v>
      </c>
      <c r="J32" s="37">
        <v>1868.3970370561631</v>
      </c>
      <c r="K32" s="37">
        <v>1672.0206477177765</v>
      </c>
      <c r="L32" s="37">
        <v>1748.9832801779794</v>
      </c>
      <c r="M32" s="37">
        <v>1786.3944053153075</v>
      </c>
      <c r="N32" s="37">
        <v>1654.1596682074633</v>
      </c>
      <c r="O32" s="37">
        <v>1656.1888159329819</v>
      </c>
      <c r="P32" s="37">
        <v>1736.52256161421</v>
      </c>
      <c r="Q32" s="37">
        <v>1673.2850809223453</v>
      </c>
    </row>
    <row r="33" spans="1:17" ht="11.25" customHeight="1" x14ac:dyDescent="0.2">
      <c r="A33" s="40" t="s">
        <v>82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83</v>
      </c>
      <c r="B34" s="37">
        <v>2.9779E-2</v>
      </c>
      <c r="C34" s="37">
        <v>2.9779E-2</v>
      </c>
      <c r="D34" s="37">
        <v>2.9779E-2</v>
      </c>
      <c r="E34" s="37">
        <v>2.9779E-2</v>
      </c>
      <c r="F34" s="37">
        <v>2.9779E-2</v>
      </c>
      <c r="G34" s="37">
        <v>2.9779E-2</v>
      </c>
      <c r="H34" s="37">
        <v>2.9779E-2</v>
      </c>
      <c r="I34" s="37">
        <v>2.9779E-2</v>
      </c>
      <c r="J34" s="37">
        <v>2.9779E-2</v>
      </c>
      <c r="K34" s="37">
        <v>2.9779E-2</v>
      </c>
      <c r="L34" s="37">
        <v>2.9779E-2</v>
      </c>
      <c r="M34" s="37">
        <v>2.9779E-2</v>
      </c>
      <c r="N34" s="37">
        <v>2.9779E-2</v>
      </c>
      <c r="O34" s="37">
        <v>2.9779E-2</v>
      </c>
      <c r="P34" s="37">
        <v>2.9779E-2</v>
      </c>
      <c r="Q34" s="37">
        <v>4.5955000000000003E-2</v>
      </c>
    </row>
    <row r="35" spans="1:17" ht="11.25" customHeight="1" x14ac:dyDescent="0.2">
      <c r="A35" s="42" t="s">
        <v>50</v>
      </c>
      <c r="B35" s="43">
        <v>1819.069964333587</v>
      </c>
      <c r="C35" s="43">
        <v>1800.1900158815561</v>
      </c>
      <c r="D35" s="43">
        <v>1798.925287811699</v>
      </c>
      <c r="E35" s="43">
        <v>1862.7486347382639</v>
      </c>
      <c r="F35" s="43">
        <v>1827.406566586403</v>
      </c>
      <c r="G35" s="43">
        <v>1801.630103299877</v>
      </c>
      <c r="H35" s="43">
        <v>1747.850878760504</v>
      </c>
      <c r="I35" s="43">
        <v>1765.837686254622</v>
      </c>
      <c r="J35" s="43">
        <v>1774.39992960168</v>
      </c>
      <c r="K35" s="43">
        <v>1868.464258331092</v>
      </c>
      <c r="L35" s="43">
        <v>1812.1348885957941</v>
      </c>
      <c r="M35" s="43">
        <v>1860.835923583754</v>
      </c>
      <c r="N35" s="43">
        <v>1978.861240775909</v>
      </c>
      <c r="O35" s="43">
        <v>1882.147757547619</v>
      </c>
      <c r="P35" s="43">
        <v>1960.2837857274551</v>
      </c>
      <c r="Q35" s="43">
        <v>2005.5981675683461</v>
      </c>
    </row>
    <row r="36" spans="1:17" ht="11.25" customHeight="1" x14ac:dyDescent="0.2">
      <c r="A36" s="34" t="s">
        <v>51</v>
      </c>
      <c r="B36" s="35">
        <v>-27035.043111479066</v>
      </c>
      <c r="C36" s="35">
        <v>-38146.312075694841</v>
      </c>
      <c r="D36" s="35">
        <v>-45888.677276397502</v>
      </c>
      <c r="E36" s="35">
        <v>-50371.186972755248</v>
      </c>
      <c r="F36" s="35">
        <v>-51239.022248431567</v>
      </c>
      <c r="G36" s="35">
        <v>-52582.856429077525</v>
      </c>
      <c r="H36" s="35">
        <v>-54612.780692542394</v>
      </c>
      <c r="I36" s="35">
        <v>-54415.785071154867</v>
      </c>
      <c r="J36" s="35">
        <v>-53754.465683581322</v>
      </c>
      <c r="K36" s="35">
        <v>-47976.750577047991</v>
      </c>
      <c r="L36" s="35">
        <v>-42749.73560753739</v>
      </c>
      <c r="M36" s="35">
        <v>-39211.213307779675</v>
      </c>
      <c r="N36" s="35">
        <v>-47993.033311347528</v>
      </c>
      <c r="O36" s="35">
        <v>-48243.774920265736</v>
      </c>
      <c r="P36" s="35">
        <v>-43063.312759964843</v>
      </c>
      <c r="Q36" s="35">
        <v>-39087.213330298357</v>
      </c>
    </row>
    <row r="37" spans="1:17" ht="11.25" customHeight="1" x14ac:dyDescent="0.2">
      <c r="A37" s="44" t="s">
        <v>52</v>
      </c>
      <c r="B37" s="45">
        <v>1718.603986482703</v>
      </c>
      <c r="C37" s="45">
        <v>1655.0222322928789</v>
      </c>
      <c r="D37" s="45">
        <v>1628.923605689997</v>
      </c>
      <c r="E37" s="45">
        <v>1632.6756813946702</v>
      </c>
      <c r="F37" s="45">
        <v>1503.9732341569172</v>
      </c>
      <c r="G37" s="45">
        <v>1564.7864666851237</v>
      </c>
      <c r="H37" s="45">
        <v>1626.6153146943157</v>
      </c>
      <c r="I37" s="45">
        <v>1502.7089877926817</v>
      </c>
      <c r="J37" s="45">
        <v>1556.8414038290077</v>
      </c>
      <c r="K37" s="45">
        <v>1531.3300365527325</v>
      </c>
      <c r="L37" s="45">
        <v>1614.0267462997199</v>
      </c>
      <c r="M37" s="45">
        <v>1653.831962501215</v>
      </c>
      <c r="N37" s="45">
        <v>1543.4910831697352</v>
      </c>
      <c r="O37" s="45">
        <v>1558.1415104817297</v>
      </c>
      <c r="P37" s="45">
        <v>1821.6232856333102</v>
      </c>
      <c r="Q37" s="45">
        <v>1525.9890875721312</v>
      </c>
    </row>
    <row r="38" spans="1:17" ht="11.25" customHeight="1" x14ac:dyDescent="0.2">
      <c r="A38" s="44" t="s">
        <v>47</v>
      </c>
      <c r="B38" s="45">
        <v>14551.124797590201</v>
      </c>
      <c r="C38" s="45">
        <v>14658.9843905734</v>
      </c>
      <c r="D38" s="45">
        <v>14691.113322957301</v>
      </c>
      <c r="E38" s="45">
        <v>14867.4835358441</v>
      </c>
      <c r="F38" s="45">
        <v>15856.178448483</v>
      </c>
      <c r="G38" s="45">
        <v>15998.973280789</v>
      </c>
      <c r="H38" s="45">
        <v>16872.370701407101</v>
      </c>
      <c r="I38" s="45">
        <v>17668.459570518</v>
      </c>
      <c r="J38" s="45">
        <v>17761.496753281201</v>
      </c>
      <c r="K38" s="45">
        <v>16281.5856898896</v>
      </c>
      <c r="L38" s="45">
        <v>16324.091636838401</v>
      </c>
      <c r="M38" s="45">
        <v>16999.9464410412</v>
      </c>
      <c r="N38" s="45">
        <v>16561.6648901021</v>
      </c>
      <c r="O38" s="45">
        <v>16483.597347637799</v>
      </c>
      <c r="P38" s="45">
        <v>16686.682720414901</v>
      </c>
      <c r="Q38" s="45">
        <v>17577.664643049098</v>
      </c>
    </row>
    <row r="39" spans="1:17" ht="11.25" customHeight="1" x14ac:dyDescent="0.2">
      <c r="A39" s="46" t="s">
        <v>48</v>
      </c>
      <c r="B39" s="47">
        <v>9759.1861870962002</v>
      </c>
      <c r="C39" s="47">
        <v>8299.2677146743008</v>
      </c>
      <c r="D39" s="47">
        <v>8056.7872459802902</v>
      </c>
      <c r="E39" s="47">
        <v>8734.4503669141395</v>
      </c>
      <c r="F39" s="47">
        <v>9867.6028285476004</v>
      </c>
      <c r="G39" s="47">
        <v>9013.1919123308107</v>
      </c>
      <c r="H39" s="47">
        <v>9354.2853265552876</v>
      </c>
      <c r="I39" s="47">
        <v>9575.1805801126247</v>
      </c>
      <c r="J39" s="47">
        <v>8370.7956079438773</v>
      </c>
      <c r="K39" s="47">
        <v>8361.8857718822983</v>
      </c>
      <c r="L39" s="47">
        <v>8155.0524660191886</v>
      </c>
      <c r="M39" s="47">
        <v>8723.7085411838525</v>
      </c>
      <c r="N39" s="47">
        <v>8243.6847376386031</v>
      </c>
      <c r="O39" s="47">
        <v>7509.8992977334537</v>
      </c>
      <c r="P39" s="47">
        <v>6453.9145915137779</v>
      </c>
      <c r="Q39" s="47">
        <v>5750.6215296817027</v>
      </c>
    </row>
    <row r="40" spans="1:17" ht="11.25" customHeight="1" x14ac:dyDescent="0.2">
      <c r="A40" s="46" t="s">
        <v>49</v>
      </c>
      <c r="B40" s="47">
        <v>42463.984971584498</v>
      </c>
      <c r="C40" s="47">
        <v>43796.549118377981</v>
      </c>
      <c r="D40" s="47">
        <v>42176.278557232952</v>
      </c>
      <c r="E40" s="47">
        <v>45092.896069134113</v>
      </c>
      <c r="F40" s="47">
        <v>45841.702012921989</v>
      </c>
      <c r="G40" s="47">
        <v>46487.896202400079</v>
      </c>
      <c r="H40" s="47">
        <v>46356.681234489915</v>
      </c>
      <c r="I40" s="47">
        <v>47932.319047876168</v>
      </c>
      <c r="J40" s="47">
        <v>53301.861726730596</v>
      </c>
      <c r="K40" s="47">
        <v>55374.5063559931</v>
      </c>
      <c r="L40" s="47">
        <v>59621.398526510704</v>
      </c>
      <c r="M40" s="47">
        <v>54318.4790410399</v>
      </c>
      <c r="N40" s="47">
        <v>56664.380976091241</v>
      </c>
      <c r="O40" s="47">
        <v>60836.066949909335</v>
      </c>
      <c r="P40" s="47">
        <v>55970.338238496421</v>
      </c>
      <c r="Q40" s="47">
        <v>58389.447730916072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427617.31187498022</v>
      </c>
      <c r="C43" s="33">
        <f t="shared" si="0"/>
        <v>428833.9218989645</v>
      </c>
      <c r="D43" s="33">
        <f t="shared" si="0"/>
        <v>422946.96114865097</v>
      </c>
      <c r="E43" s="33">
        <f t="shared" si="0"/>
        <v>427336.83448245202</v>
      </c>
      <c r="F43" s="33">
        <f t="shared" si="0"/>
        <v>429852.0185037136</v>
      </c>
      <c r="G43" s="33">
        <f t="shared" si="0"/>
        <v>432713.76818421634</v>
      </c>
      <c r="H43" s="33">
        <f t="shared" si="0"/>
        <v>424361.705904448</v>
      </c>
      <c r="I43" s="33">
        <f t="shared" si="0"/>
        <v>416703.82570295013</v>
      </c>
      <c r="J43" s="33">
        <f t="shared" si="0"/>
        <v>410469.88278375653</v>
      </c>
      <c r="K43" s="33">
        <f t="shared" si="0"/>
        <v>385938.01846932818</v>
      </c>
      <c r="L43" s="33">
        <f t="shared" si="0"/>
        <v>394525.5323632611</v>
      </c>
      <c r="M43" s="33">
        <f t="shared" si="0"/>
        <v>366293.28240031464</v>
      </c>
      <c r="N43" s="33">
        <f t="shared" si="0"/>
        <v>367369.70841193036</v>
      </c>
      <c r="O43" s="33">
        <f t="shared" si="0"/>
        <v>369034.06305817532</v>
      </c>
      <c r="P43" s="33">
        <f t="shared" si="0"/>
        <v>339531.51176199917</v>
      </c>
      <c r="Q43" s="33">
        <f t="shared" si="0"/>
        <v>344939.09134259447</v>
      </c>
    </row>
    <row r="44" spans="1:17" ht="11.25" customHeight="1" x14ac:dyDescent="0.2">
      <c r="A44" s="34" t="s">
        <v>34</v>
      </c>
      <c r="B44" s="35">
        <v>396995.66043938493</v>
      </c>
      <c r="C44" s="35">
        <v>399008.45509383915</v>
      </c>
      <c r="D44" s="35">
        <v>393819.62816833338</v>
      </c>
      <c r="E44" s="35">
        <v>398426.67617968121</v>
      </c>
      <c r="F44" s="35">
        <v>400282.92323311942</v>
      </c>
      <c r="G44" s="35">
        <v>403065.05485161289</v>
      </c>
      <c r="H44" s="35">
        <v>395193.45429170143</v>
      </c>
      <c r="I44" s="35">
        <v>387349.4069358831</v>
      </c>
      <c r="J44" s="35">
        <v>382596.91879299283</v>
      </c>
      <c r="K44" s="35">
        <v>361422.04497539758</v>
      </c>
      <c r="L44" s="35">
        <v>368814.89765735605</v>
      </c>
      <c r="M44" s="35">
        <v>340300.98702914856</v>
      </c>
      <c r="N44" s="35">
        <v>342589.32333121536</v>
      </c>
      <c r="O44" s="35">
        <v>343520.471774793</v>
      </c>
      <c r="P44" s="35">
        <v>311065.56994045078</v>
      </c>
      <c r="Q44" s="35">
        <v>320637.96981612855</v>
      </c>
    </row>
    <row r="45" spans="1:17" ht="11.25" customHeight="1" x14ac:dyDescent="0.2">
      <c r="A45" s="36" t="s">
        <v>32</v>
      </c>
      <c r="B45" s="37">
        <v>69447.83875454012</v>
      </c>
      <c r="C45" s="37">
        <v>62887.575076685869</v>
      </c>
      <c r="D45" s="37">
        <v>64930.842607637533</v>
      </c>
      <c r="E45" s="37">
        <v>67532.346774188351</v>
      </c>
      <c r="F45" s="37">
        <v>66860.80651013201</v>
      </c>
      <c r="G45" s="37">
        <v>73075.073472717631</v>
      </c>
      <c r="H45" s="37">
        <v>69111.527445432002</v>
      </c>
      <c r="I45" s="37">
        <v>71309.931685379706</v>
      </c>
      <c r="J45" s="37">
        <v>67987.586462394422</v>
      </c>
      <c r="K45" s="37">
        <v>63899.14443346161</v>
      </c>
      <c r="L45" s="37">
        <v>66870.968946834342</v>
      </c>
      <c r="M45" s="37">
        <v>57619.736905021578</v>
      </c>
      <c r="N45" s="37">
        <v>55601.573937572015</v>
      </c>
      <c r="O45" s="37">
        <v>54144.625042270287</v>
      </c>
      <c r="P45" s="37">
        <v>40085.696914468608</v>
      </c>
      <c r="Q45" s="37">
        <v>42445.128366325698</v>
      </c>
    </row>
    <row r="46" spans="1:17" ht="11.25" customHeight="1" x14ac:dyDescent="0.2">
      <c r="A46" s="38" t="s">
        <v>29</v>
      </c>
      <c r="B46" s="39">
        <v>48837.383257582675</v>
      </c>
      <c r="C46" s="39">
        <v>42983.661263988935</v>
      </c>
      <c r="D46" s="39">
        <v>47123.679379193039</v>
      </c>
      <c r="E46" s="39">
        <v>49742.535900917312</v>
      </c>
      <c r="F46" s="39">
        <v>48493.059990408219</v>
      </c>
      <c r="G46" s="39">
        <v>56485.869750043421</v>
      </c>
      <c r="H46" s="39">
        <v>52514.910024190278</v>
      </c>
      <c r="I46" s="39">
        <v>53883.149401271447</v>
      </c>
      <c r="J46" s="39">
        <v>49434.999783834421</v>
      </c>
      <c r="K46" s="39">
        <v>46953.413609823656</v>
      </c>
      <c r="L46" s="39">
        <v>51577.046646834344</v>
      </c>
      <c r="M46" s="39">
        <v>43913.126799999874</v>
      </c>
      <c r="N46" s="39">
        <v>44671.915999999721</v>
      </c>
      <c r="O46" s="39">
        <v>43426.132242270294</v>
      </c>
      <c r="P46" s="39">
        <v>30137.909614468615</v>
      </c>
      <c r="Q46" s="39">
        <v>32863.279566325698</v>
      </c>
    </row>
    <row r="47" spans="1:17" ht="11.25" customHeight="1" x14ac:dyDescent="0.2">
      <c r="A47" s="50" t="s">
        <v>84</v>
      </c>
      <c r="B47" s="51">
        <v>33705.610665824111</v>
      </c>
      <c r="C47" s="51">
        <v>28181.723275438169</v>
      </c>
      <c r="D47" s="51">
        <v>32099.009810819618</v>
      </c>
      <c r="E47" s="51">
        <v>34403.772127329219</v>
      </c>
      <c r="F47" s="51">
        <v>32881.637005422548</v>
      </c>
      <c r="G47" s="51">
        <v>37786.075782285508</v>
      </c>
      <c r="H47" s="51">
        <v>31105.180168059607</v>
      </c>
      <c r="I47" s="51">
        <v>31912.892929945046</v>
      </c>
      <c r="J47" s="51">
        <v>33289.408066031967</v>
      </c>
      <c r="K47" s="51">
        <v>36409.757388307931</v>
      </c>
      <c r="L47" s="51">
        <v>41251.164347506827</v>
      </c>
      <c r="M47" s="51">
        <v>33536.185299999917</v>
      </c>
      <c r="N47" s="51">
        <v>32527.547717863788</v>
      </c>
      <c r="O47" s="51">
        <v>30620.647605069797</v>
      </c>
      <c r="P47" s="51">
        <v>17936.153500876291</v>
      </c>
      <c r="Q47" s="51">
        <v>20639.744963698802</v>
      </c>
    </row>
    <row r="48" spans="1:17" ht="11.25" customHeight="1" x14ac:dyDescent="0.2">
      <c r="A48" s="50" t="s">
        <v>85</v>
      </c>
      <c r="B48" s="51">
        <v>14531.962891758565</v>
      </c>
      <c r="C48" s="51">
        <v>14217.752113808223</v>
      </c>
      <c r="D48" s="51">
        <v>14467.813911324254</v>
      </c>
      <c r="E48" s="51">
        <v>14771.15751296459</v>
      </c>
      <c r="F48" s="51">
        <v>15044.90666199005</v>
      </c>
      <c r="G48" s="51">
        <v>18162.890467757905</v>
      </c>
      <c r="H48" s="51">
        <v>20872.993989280356</v>
      </c>
      <c r="I48" s="51">
        <v>21507.235003210179</v>
      </c>
      <c r="J48" s="51">
        <v>15745.152841185853</v>
      </c>
      <c r="K48" s="51">
        <v>10059.861361517713</v>
      </c>
      <c r="L48" s="51">
        <v>9692.327156981386</v>
      </c>
      <c r="M48" s="51">
        <v>9285.6883999999591</v>
      </c>
      <c r="N48" s="51">
        <v>8861.73010175542</v>
      </c>
      <c r="O48" s="51">
        <v>9110.9240523869339</v>
      </c>
      <c r="P48" s="51">
        <v>9355.9552454602472</v>
      </c>
      <c r="Q48" s="51">
        <v>9337.6861712841655</v>
      </c>
    </row>
    <row r="49" spans="1:17" ht="11.25" customHeight="1" x14ac:dyDescent="0.2">
      <c r="A49" s="50" t="s">
        <v>86</v>
      </c>
      <c r="B49" s="51">
        <v>599.80969999999934</v>
      </c>
      <c r="C49" s="51">
        <v>584.18587474254002</v>
      </c>
      <c r="D49" s="51">
        <v>556.85565704916007</v>
      </c>
      <c r="E49" s="51">
        <v>567.60626062350002</v>
      </c>
      <c r="F49" s="51">
        <v>566.51632299561595</v>
      </c>
      <c r="G49" s="51">
        <v>536.90350000000058</v>
      </c>
      <c r="H49" s="51">
        <v>536.73586685031603</v>
      </c>
      <c r="I49" s="51">
        <v>463.02146811622799</v>
      </c>
      <c r="J49" s="51">
        <v>400.43887661660403</v>
      </c>
      <c r="K49" s="51">
        <v>483.79485999801602</v>
      </c>
      <c r="L49" s="51">
        <v>633.55514234611917</v>
      </c>
      <c r="M49" s="51">
        <v>1091.2530999999988</v>
      </c>
      <c r="N49" s="51">
        <v>3282.6381803805134</v>
      </c>
      <c r="O49" s="51">
        <v>3694.5605848135601</v>
      </c>
      <c r="P49" s="51">
        <v>2845.8008681320748</v>
      </c>
      <c r="Q49" s="51">
        <v>2885.8484313427307</v>
      </c>
    </row>
    <row r="50" spans="1:17" ht="11.25" customHeight="1" x14ac:dyDescent="0.2">
      <c r="A50" s="38" t="s">
        <v>30</v>
      </c>
      <c r="B50" s="39">
        <v>16823.417980793231</v>
      </c>
      <c r="C50" s="39">
        <v>15982.898527344998</v>
      </c>
      <c r="D50" s="39">
        <v>14412.666314375821</v>
      </c>
      <c r="E50" s="39">
        <v>14120.562752811147</v>
      </c>
      <c r="F50" s="39">
        <v>14451.526193699918</v>
      </c>
      <c r="G50" s="39">
        <v>12884.7079207278</v>
      </c>
      <c r="H50" s="39">
        <v>12754.371383281728</v>
      </c>
      <c r="I50" s="39">
        <v>13552.741978349548</v>
      </c>
      <c r="J50" s="39">
        <v>14990.01762456</v>
      </c>
      <c r="K50" s="39">
        <v>14184.049356952597</v>
      </c>
      <c r="L50" s="39">
        <v>12252.104800000005</v>
      </c>
      <c r="M50" s="39">
        <v>10712.121536477871</v>
      </c>
      <c r="N50" s="39">
        <v>8242.038309826663</v>
      </c>
      <c r="O50" s="39">
        <v>7932.8206313552519</v>
      </c>
      <c r="P50" s="39">
        <v>8618.489828272699</v>
      </c>
      <c r="Q50" s="39">
        <v>8437.5636999999988</v>
      </c>
    </row>
    <row r="51" spans="1:17" ht="11.25" customHeight="1" x14ac:dyDescent="0.2">
      <c r="A51" s="38" t="s">
        <v>31</v>
      </c>
      <c r="B51" s="39">
        <v>3787.037516164215</v>
      </c>
      <c r="C51" s="39">
        <v>3921.0152853519394</v>
      </c>
      <c r="D51" s="39">
        <v>3394.4969140686717</v>
      </c>
      <c r="E51" s="39">
        <v>3669.2481204599062</v>
      </c>
      <c r="F51" s="39">
        <v>3916.2203260238803</v>
      </c>
      <c r="G51" s="39">
        <v>3704.4958019464102</v>
      </c>
      <c r="H51" s="39">
        <v>3842.2460379599925</v>
      </c>
      <c r="I51" s="39">
        <v>3874.0403057587118</v>
      </c>
      <c r="J51" s="39">
        <v>3562.5690539999978</v>
      </c>
      <c r="K51" s="39">
        <v>2761.6814666853461</v>
      </c>
      <c r="L51" s="39">
        <v>3041.817500000001</v>
      </c>
      <c r="M51" s="39">
        <v>2994.4885685438257</v>
      </c>
      <c r="N51" s="39">
        <v>2687.6196277456293</v>
      </c>
      <c r="O51" s="39">
        <v>2785.6721686447445</v>
      </c>
      <c r="P51" s="39">
        <v>1329.2974717272955</v>
      </c>
      <c r="Q51" s="39">
        <v>1144.2850999999991</v>
      </c>
    </row>
    <row r="52" spans="1:17" ht="11.25" customHeight="1" x14ac:dyDescent="0.2">
      <c r="A52" s="40" t="s">
        <v>87</v>
      </c>
      <c r="B52" s="37">
        <v>74228.800750663198</v>
      </c>
      <c r="C52" s="37">
        <v>75959.272754997874</v>
      </c>
      <c r="D52" s="37">
        <v>75190.949534037543</v>
      </c>
      <c r="E52" s="37">
        <v>73775.200332671258</v>
      </c>
      <c r="F52" s="37">
        <v>70574.815419121092</v>
      </c>
      <c r="G52" s="37">
        <v>64554.165421475147</v>
      </c>
      <c r="H52" s="37">
        <v>64376.736551143651</v>
      </c>
      <c r="I52" s="37">
        <v>62026.538082482271</v>
      </c>
      <c r="J52" s="37">
        <v>59905.405234091202</v>
      </c>
      <c r="K52" s="37">
        <v>49210.509831705887</v>
      </c>
      <c r="L52" s="37">
        <v>53715.13571991193</v>
      </c>
      <c r="M52" s="37">
        <v>51712.02130958841</v>
      </c>
      <c r="N52" s="37">
        <v>51445.074711753827</v>
      </c>
      <c r="O52" s="37">
        <v>54521.068025987624</v>
      </c>
      <c r="P52" s="37">
        <v>50805.965750962299</v>
      </c>
      <c r="Q52" s="37">
        <v>55492.128421994821</v>
      </c>
    </row>
    <row r="53" spans="1:17" ht="11.25" customHeight="1" x14ac:dyDescent="0.2">
      <c r="A53" s="38" t="s">
        <v>36</v>
      </c>
      <c r="B53" s="39">
        <v>24379.224569818813</v>
      </c>
      <c r="C53" s="39">
        <v>22055.814265069293</v>
      </c>
      <c r="D53" s="39">
        <v>24426.296354962687</v>
      </c>
      <c r="E53" s="39">
        <v>23413.703990869475</v>
      </c>
      <c r="F53" s="39">
        <v>23210.400832491458</v>
      </c>
      <c r="G53" s="39">
        <v>23831.563523976547</v>
      </c>
      <c r="H53" s="39">
        <v>24812.361024241094</v>
      </c>
      <c r="I53" s="39">
        <v>24005.374487057234</v>
      </c>
      <c r="J53" s="39">
        <v>22555.353733172829</v>
      </c>
      <c r="K53" s="39">
        <v>16935.065817807947</v>
      </c>
      <c r="L53" s="39">
        <v>20017.563997592155</v>
      </c>
      <c r="M53" s="39">
        <v>18520.502788162688</v>
      </c>
      <c r="N53" s="39">
        <v>17171.205998030287</v>
      </c>
      <c r="O53" s="39">
        <v>16782.181915378831</v>
      </c>
      <c r="P53" s="39">
        <v>17014.680786147488</v>
      </c>
      <c r="Q53" s="39">
        <v>20769.816330201553</v>
      </c>
    </row>
    <row r="54" spans="1:17" ht="11.25" customHeight="1" x14ac:dyDescent="0.2">
      <c r="A54" s="38" t="s">
        <v>37</v>
      </c>
      <c r="B54" s="39">
        <v>1597.571620207669</v>
      </c>
      <c r="C54" s="39">
        <v>1073.4888830427722</v>
      </c>
      <c r="D54" s="39">
        <v>1273.3960841049961</v>
      </c>
      <c r="E54" s="39">
        <v>803.73987931389183</v>
      </c>
      <c r="F54" s="39">
        <v>833.38969557615155</v>
      </c>
      <c r="G54" s="39">
        <v>1272.5857463309289</v>
      </c>
      <c r="H54" s="39">
        <v>899.90967014694013</v>
      </c>
      <c r="I54" s="39">
        <v>783.24850446044411</v>
      </c>
      <c r="J54" s="39">
        <v>770.33883013261197</v>
      </c>
      <c r="K54" s="39">
        <v>878.88251719638038</v>
      </c>
      <c r="L54" s="39">
        <v>582.43072881924468</v>
      </c>
      <c r="M54" s="39">
        <v>868.83686670019677</v>
      </c>
      <c r="N54" s="39">
        <v>1073.1668239281223</v>
      </c>
      <c r="O54" s="39">
        <v>1007.5549913758557</v>
      </c>
      <c r="P54" s="39">
        <v>760.70714019851562</v>
      </c>
      <c r="Q54" s="39">
        <v>463.61972862077147</v>
      </c>
    </row>
    <row r="55" spans="1:17" ht="11.25" customHeight="1" x14ac:dyDescent="0.2">
      <c r="A55" s="38" t="s">
        <v>38</v>
      </c>
      <c r="B55" s="39">
        <v>8002.8786530720263</v>
      </c>
      <c r="C55" s="39">
        <v>9678.5940837213384</v>
      </c>
      <c r="D55" s="39">
        <v>9211.3374495659045</v>
      </c>
      <c r="E55" s="39">
        <v>10204.065745416829</v>
      </c>
      <c r="F55" s="39">
        <v>8393.5963271190249</v>
      </c>
      <c r="G55" s="39">
        <v>7684.7943791062999</v>
      </c>
      <c r="H55" s="39">
        <v>6094.2127123503369</v>
      </c>
      <c r="I55" s="39">
        <v>6586.8694200496811</v>
      </c>
      <c r="J55" s="39">
        <v>7090.4934963619571</v>
      </c>
      <c r="K55" s="39">
        <v>4832.8920510209646</v>
      </c>
      <c r="L55" s="39">
        <v>4097.3563137243345</v>
      </c>
      <c r="M55" s="39">
        <v>4729.4003438641512</v>
      </c>
      <c r="N55" s="39">
        <v>4846.6514130981923</v>
      </c>
      <c r="O55" s="39">
        <v>8510.8649094115935</v>
      </c>
      <c r="P55" s="39">
        <v>8935.2813735634663</v>
      </c>
      <c r="Q55" s="39">
        <v>9219.240910959883</v>
      </c>
    </row>
    <row r="56" spans="1:17" ht="11.25" customHeight="1" x14ac:dyDescent="0.2">
      <c r="A56" s="38" t="s">
        <v>39</v>
      </c>
      <c r="B56" s="39">
        <v>8694.6944769242291</v>
      </c>
      <c r="C56" s="39">
        <v>10428.432607802486</v>
      </c>
      <c r="D56" s="39">
        <v>10629.586060419384</v>
      </c>
      <c r="E56" s="39">
        <v>10384.509865447981</v>
      </c>
      <c r="F56" s="39">
        <v>10361.906139421153</v>
      </c>
      <c r="G56" s="39">
        <v>9931.8039464070498</v>
      </c>
      <c r="H56" s="39">
        <v>10099.498640381102</v>
      </c>
      <c r="I56" s="39">
        <v>9746.9466534347775</v>
      </c>
      <c r="J56" s="39">
        <v>9563.982488644644</v>
      </c>
      <c r="K56" s="39">
        <v>8429.5864126569249</v>
      </c>
      <c r="L56" s="39">
        <v>8570.5869077575517</v>
      </c>
      <c r="M56" s="39">
        <v>8933.2011314771407</v>
      </c>
      <c r="N56" s="39">
        <v>9884.355688880376</v>
      </c>
      <c r="O56" s="39">
        <v>9328.0869622218652</v>
      </c>
      <c r="P56" s="39">
        <v>7919.78874658112</v>
      </c>
      <c r="Q56" s="39">
        <v>7074.366692241465</v>
      </c>
    </row>
    <row r="57" spans="1:17" ht="11.25" customHeight="1" x14ac:dyDescent="0.2">
      <c r="A57" s="38" t="s">
        <v>88</v>
      </c>
      <c r="B57" s="39">
        <v>4544.3441831445716</v>
      </c>
      <c r="C57" s="39">
        <v>4257.9015913599123</v>
      </c>
      <c r="D57" s="39">
        <v>4392.1869261422044</v>
      </c>
      <c r="E57" s="39">
        <v>4473.6020991243367</v>
      </c>
      <c r="F57" s="39">
        <v>3984.9899227886881</v>
      </c>
      <c r="G57" s="39">
        <v>3102.1905077870683</v>
      </c>
      <c r="H57" s="39">
        <v>3761.1405547445529</v>
      </c>
      <c r="I57" s="39">
        <v>2538.0374662891081</v>
      </c>
      <c r="J57" s="39">
        <v>2481.2939586493803</v>
      </c>
      <c r="K57" s="39">
        <v>2006.2298279602803</v>
      </c>
      <c r="L57" s="39">
        <v>2317.9082082083023</v>
      </c>
      <c r="M57" s="39">
        <v>1834.5460575025597</v>
      </c>
      <c r="N57" s="39">
        <v>2393.0564242922906</v>
      </c>
      <c r="O57" s="39">
        <v>3094.1311464450691</v>
      </c>
      <c r="P57" s="39">
        <v>2366.9567399348216</v>
      </c>
      <c r="Q57" s="39">
        <v>2487.8551950018959</v>
      </c>
    </row>
    <row r="58" spans="1:17" ht="11.25" customHeight="1" x14ac:dyDescent="0.2">
      <c r="A58" s="38" t="s">
        <v>89</v>
      </c>
      <c r="B58" s="39">
        <v>9085.9061931206743</v>
      </c>
      <c r="C58" s="39">
        <v>9342.7480825019666</v>
      </c>
      <c r="D58" s="39">
        <v>9535.7052021793315</v>
      </c>
      <c r="E58" s="39">
        <v>9189.4071582610923</v>
      </c>
      <c r="F58" s="39">
        <v>9079.6638474480969</v>
      </c>
      <c r="G58" s="39">
        <v>7247.8229436602232</v>
      </c>
      <c r="H58" s="39">
        <v>7329.7251232260132</v>
      </c>
      <c r="I58" s="39">
        <v>7872.8160540377885</v>
      </c>
      <c r="J58" s="39">
        <v>7341.9651049518006</v>
      </c>
      <c r="K58" s="39">
        <v>7065.4594471510318</v>
      </c>
      <c r="L58" s="39">
        <v>7797.3813904674562</v>
      </c>
      <c r="M58" s="39">
        <v>6742.1990430007263</v>
      </c>
      <c r="N58" s="39">
        <v>7542.4179132575291</v>
      </c>
      <c r="O58" s="39">
        <v>7581.8027936479448</v>
      </c>
      <c r="P58" s="39">
        <v>7152.7402457435219</v>
      </c>
      <c r="Q58" s="39">
        <v>8037.5028117007187</v>
      </c>
    </row>
    <row r="59" spans="1:17" ht="11.25" customHeight="1" x14ac:dyDescent="0.2">
      <c r="A59" s="38" t="s">
        <v>33</v>
      </c>
      <c r="B59" s="39">
        <v>17924.181054375207</v>
      </c>
      <c r="C59" s="39">
        <v>19122.293241500105</v>
      </c>
      <c r="D59" s="39">
        <v>15722.441456663044</v>
      </c>
      <c r="E59" s="39">
        <v>15306.171594237654</v>
      </c>
      <c r="F59" s="39">
        <v>14710.868654276521</v>
      </c>
      <c r="G59" s="39">
        <v>11483.404374207035</v>
      </c>
      <c r="H59" s="39">
        <v>11379.888826053619</v>
      </c>
      <c r="I59" s="39">
        <v>10493.245497153235</v>
      </c>
      <c r="J59" s="39">
        <v>10101.977622177983</v>
      </c>
      <c r="K59" s="39">
        <v>9062.3937579123594</v>
      </c>
      <c r="L59" s="39">
        <v>10331.90817334289</v>
      </c>
      <c r="M59" s="39">
        <v>10083.335078880948</v>
      </c>
      <c r="N59" s="39">
        <v>8534.2204502670284</v>
      </c>
      <c r="O59" s="39">
        <v>8216.4453075064666</v>
      </c>
      <c r="P59" s="39">
        <v>6655.8107187933638</v>
      </c>
      <c r="Q59" s="39">
        <v>7439.7267532685364</v>
      </c>
    </row>
    <row r="60" spans="1:17" ht="11.25" customHeight="1" x14ac:dyDescent="0.2">
      <c r="A60" s="40" t="s">
        <v>90</v>
      </c>
      <c r="B60" s="37">
        <v>99765.968591926023</v>
      </c>
      <c r="C60" s="37">
        <v>105043.5607065888</v>
      </c>
      <c r="D60" s="37">
        <v>98854.647383303221</v>
      </c>
      <c r="E60" s="37">
        <v>103804.49518472404</v>
      </c>
      <c r="F60" s="37">
        <v>108235.8839420562</v>
      </c>
      <c r="G60" s="37">
        <v>112930.99802578229</v>
      </c>
      <c r="H60" s="37">
        <v>107807.17828244131</v>
      </c>
      <c r="I60" s="37">
        <v>99979.884193208127</v>
      </c>
      <c r="J60" s="37">
        <v>106365.50063986061</v>
      </c>
      <c r="K60" s="37">
        <v>103256.95088177979</v>
      </c>
      <c r="L60" s="37">
        <v>102941.11094001692</v>
      </c>
      <c r="M60" s="37">
        <v>85537.044552511128</v>
      </c>
      <c r="N60" s="37">
        <v>92215.89311020216</v>
      </c>
      <c r="O60" s="37">
        <v>92830.761658199801</v>
      </c>
      <c r="P60" s="37">
        <v>77842.54936626149</v>
      </c>
      <c r="Q60" s="37">
        <v>78391.615935577167</v>
      </c>
    </row>
    <row r="61" spans="1:17" ht="11.25" customHeight="1" x14ac:dyDescent="0.2">
      <c r="A61" s="38" t="s">
        <v>91</v>
      </c>
      <c r="B61" s="39">
        <v>61361.365938741998</v>
      </c>
      <c r="C61" s="39">
        <v>65136.441195779014</v>
      </c>
      <c r="D61" s="39">
        <v>61323.409693042457</v>
      </c>
      <c r="E61" s="39">
        <v>62693.505642399985</v>
      </c>
      <c r="F61" s="39">
        <v>65930.765521500594</v>
      </c>
      <c r="G61" s="39">
        <v>64807.908653509192</v>
      </c>
      <c r="H61" s="39">
        <v>62667.526755437255</v>
      </c>
      <c r="I61" s="39">
        <v>55185.220745394341</v>
      </c>
      <c r="J61" s="39">
        <v>60572.220999858328</v>
      </c>
      <c r="K61" s="39">
        <v>59628.116759911172</v>
      </c>
      <c r="L61" s="39">
        <v>57177.290931224619</v>
      </c>
      <c r="M61" s="39">
        <v>46753.967812124632</v>
      </c>
      <c r="N61" s="39">
        <v>51232.031007852995</v>
      </c>
      <c r="O61" s="39">
        <v>52226.764254788344</v>
      </c>
      <c r="P61" s="39">
        <v>42498.384998521244</v>
      </c>
      <c r="Q61" s="39">
        <v>43523.30020469358</v>
      </c>
    </row>
    <row r="62" spans="1:17" ht="11.25" customHeight="1" x14ac:dyDescent="0.2">
      <c r="A62" s="38" t="s">
        <v>92</v>
      </c>
      <c r="B62" s="39">
        <v>26311.283254828893</v>
      </c>
      <c r="C62" s="39">
        <v>27406.850320477402</v>
      </c>
      <c r="D62" s="39">
        <v>24680.595170674518</v>
      </c>
      <c r="E62" s="39">
        <v>28374.685433301314</v>
      </c>
      <c r="F62" s="39">
        <v>28914.303254163478</v>
      </c>
      <c r="G62" s="39">
        <v>35183.38130291838</v>
      </c>
      <c r="H62" s="39">
        <v>32568.062480184595</v>
      </c>
      <c r="I62" s="39">
        <v>32567.499645604243</v>
      </c>
      <c r="J62" s="39">
        <v>33371.66053357441</v>
      </c>
      <c r="K62" s="39">
        <v>31521.768821601261</v>
      </c>
      <c r="L62" s="39">
        <v>33726.385084236266</v>
      </c>
      <c r="M62" s="39">
        <v>26635.295210372275</v>
      </c>
      <c r="N62" s="39">
        <v>29299.592217409147</v>
      </c>
      <c r="O62" s="39">
        <v>28810.228837280607</v>
      </c>
      <c r="P62" s="39">
        <v>23648.145998152482</v>
      </c>
      <c r="Q62" s="39">
        <v>23410.557100521019</v>
      </c>
    </row>
    <row r="63" spans="1:17" ht="11.25" customHeight="1" x14ac:dyDescent="0.2">
      <c r="A63" s="38" t="s">
        <v>93</v>
      </c>
      <c r="B63" s="39">
        <v>12093.319398355128</v>
      </c>
      <c r="C63" s="39">
        <v>12500.269190332383</v>
      </c>
      <c r="D63" s="39">
        <v>12850.642519586239</v>
      </c>
      <c r="E63" s="39">
        <v>12736.304109022753</v>
      </c>
      <c r="F63" s="39">
        <v>13390.815166392133</v>
      </c>
      <c r="G63" s="39">
        <v>12939.70806935472</v>
      </c>
      <c r="H63" s="39">
        <v>12571.589046819456</v>
      </c>
      <c r="I63" s="39">
        <v>12227.163802209543</v>
      </c>
      <c r="J63" s="39">
        <v>12421.619106427872</v>
      </c>
      <c r="K63" s="39">
        <v>12107.065300267353</v>
      </c>
      <c r="L63" s="39">
        <v>12037.434924556028</v>
      </c>
      <c r="M63" s="39">
        <v>12147.781530014227</v>
      </c>
      <c r="N63" s="39">
        <v>11684.269884940017</v>
      </c>
      <c r="O63" s="39">
        <v>11793.768566130855</v>
      </c>
      <c r="P63" s="39">
        <v>11696.018369587766</v>
      </c>
      <c r="Q63" s="39">
        <v>11457.758630362574</v>
      </c>
    </row>
    <row r="64" spans="1:17" ht="11.25" customHeight="1" x14ac:dyDescent="0.2">
      <c r="A64" s="40" t="s">
        <v>94</v>
      </c>
      <c r="B64" s="37">
        <v>149271.54355386051</v>
      </c>
      <c r="C64" s="37">
        <v>150872.58300020391</v>
      </c>
      <c r="D64" s="37">
        <v>150844.99529418489</v>
      </c>
      <c r="E64" s="37">
        <v>149354.43395791357</v>
      </c>
      <c r="F64" s="37">
        <v>150619.57090879566</v>
      </c>
      <c r="G64" s="37">
        <v>148506.98729264166</v>
      </c>
      <c r="H64" s="37">
        <v>149592.01899069521</v>
      </c>
      <c r="I64" s="37">
        <v>149415.87216471226</v>
      </c>
      <c r="J64" s="37">
        <v>143437.43870831924</v>
      </c>
      <c r="K64" s="37">
        <v>140441.77176430679</v>
      </c>
      <c r="L64" s="37">
        <v>141081.31002141006</v>
      </c>
      <c r="M64" s="37">
        <v>141459.0285472837</v>
      </c>
      <c r="N64" s="37">
        <v>139941.41803351277</v>
      </c>
      <c r="O64" s="37">
        <v>138904.18040783677</v>
      </c>
      <c r="P64" s="37">
        <v>139291.4391813729</v>
      </c>
      <c r="Q64" s="37">
        <v>141348.97758170031</v>
      </c>
    </row>
    <row r="65" spans="1:17" ht="11.25" customHeight="1" x14ac:dyDescent="0.2">
      <c r="A65" s="38" t="s">
        <v>95</v>
      </c>
      <c r="B65" s="39">
        <v>128237.22395686322</v>
      </c>
      <c r="C65" s="39">
        <v>130477.63649163063</v>
      </c>
      <c r="D65" s="39">
        <v>130567.15587430332</v>
      </c>
      <c r="E65" s="39">
        <v>129339.61924378182</v>
      </c>
      <c r="F65" s="39">
        <v>129490.3845071523</v>
      </c>
      <c r="G65" s="39">
        <v>127441.50464931552</v>
      </c>
      <c r="H65" s="39">
        <v>127752.37272101131</v>
      </c>
      <c r="I65" s="39">
        <v>126939.52682919856</v>
      </c>
      <c r="J65" s="39">
        <v>120899.30556154993</v>
      </c>
      <c r="K65" s="39">
        <v>119657.28582230084</v>
      </c>
      <c r="L65" s="39">
        <v>120085.76788596249</v>
      </c>
      <c r="M65" s="39">
        <v>119459.47337502115</v>
      </c>
      <c r="N65" s="39">
        <v>118349.48385455992</v>
      </c>
      <c r="O65" s="39">
        <v>117505.88907539092</v>
      </c>
      <c r="P65" s="39">
        <v>118100.86008425188</v>
      </c>
      <c r="Q65" s="39">
        <v>119180.66981095959</v>
      </c>
    </row>
    <row r="66" spans="1:17" ht="11.25" customHeight="1" x14ac:dyDescent="0.2">
      <c r="A66" s="38" t="s">
        <v>96</v>
      </c>
      <c r="B66" s="39">
        <v>1160.1516855271941</v>
      </c>
      <c r="C66" s="39">
        <v>766.06578598820408</v>
      </c>
      <c r="D66" s="39">
        <v>788.3264475070921</v>
      </c>
      <c r="E66" s="39">
        <v>747.06027534683994</v>
      </c>
      <c r="F66" s="39">
        <v>743.8800168591481</v>
      </c>
      <c r="G66" s="39">
        <v>673.9393394848762</v>
      </c>
      <c r="H66" s="39">
        <v>651.81549077564409</v>
      </c>
      <c r="I66" s="39">
        <v>607.14121849102798</v>
      </c>
      <c r="J66" s="39">
        <v>629.48111578606802</v>
      </c>
      <c r="K66" s="39">
        <v>575.49490244906406</v>
      </c>
      <c r="L66" s="39">
        <v>543.59717079396125</v>
      </c>
      <c r="M66" s="39">
        <v>553.1405199608115</v>
      </c>
      <c r="N66" s="39">
        <v>530.85261873863715</v>
      </c>
      <c r="O66" s="39">
        <v>524.48034349061436</v>
      </c>
      <c r="P66" s="39">
        <v>448.2309578388801</v>
      </c>
      <c r="Q66" s="39">
        <v>499.06377189274593</v>
      </c>
    </row>
    <row r="67" spans="1:17" ht="11.25" customHeight="1" x14ac:dyDescent="0.2">
      <c r="A67" s="38" t="s">
        <v>97</v>
      </c>
      <c r="B67" s="39">
        <v>15310.097667493144</v>
      </c>
      <c r="C67" s="39">
        <v>15140.298133360118</v>
      </c>
      <c r="D67" s="39">
        <v>15201.815005985798</v>
      </c>
      <c r="E67" s="39">
        <v>15065.877630554824</v>
      </c>
      <c r="F67" s="39">
        <v>16106.932951500101</v>
      </c>
      <c r="G67" s="39">
        <v>16301.154394491652</v>
      </c>
      <c r="H67" s="39">
        <v>17062.115078391773</v>
      </c>
      <c r="I67" s="39">
        <v>17687.670695924618</v>
      </c>
      <c r="J67" s="39">
        <v>17792.378310931312</v>
      </c>
      <c r="K67" s="39">
        <v>16208.953263483952</v>
      </c>
      <c r="L67" s="39">
        <v>16522.923941937104</v>
      </c>
      <c r="M67" s="39">
        <v>17400.956959334704</v>
      </c>
      <c r="N67" s="39">
        <v>16917.288341546253</v>
      </c>
      <c r="O67" s="39">
        <v>16747.823933355441</v>
      </c>
      <c r="P67" s="39">
        <v>16892.63898472974</v>
      </c>
      <c r="Q67" s="39">
        <v>17813.813025034302</v>
      </c>
    </row>
    <row r="68" spans="1:17" ht="11.25" customHeight="1" x14ac:dyDescent="0.2">
      <c r="A68" s="38" t="s">
        <v>98</v>
      </c>
      <c r="B68" s="39">
        <v>3097.5789891865306</v>
      </c>
      <c r="C68" s="39">
        <v>3159.1317544667281</v>
      </c>
      <c r="D68" s="39">
        <v>2945.7512567917565</v>
      </c>
      <c r="E68" s="39">
        <v>2784.6197284573086</v>
      </c>
      <c r="F68" s="39">
        <v>2658.1630880189527</v>
      </c>
      <c r="G68" s="39">
        <v>2636.4866764460248</v>
      </c>
      <c r="H68" s="39">
        <v>2630.3902193464564</v>
      </c>
      <c r="I68" s="39">
        <v>2630.3922362536205</v>
      </c>
      <c r="J68" s="39">
        <v>2633.5621649008804</v>
      </c>
      <c r="K68" s="39">
        <v>2500.7487277938844</v>
      </c>
      <c r="L68" s="39">
        <v>2420.7902029420234</v>
      </c>
      <c r="M68" s="39">
        <v>2491.5497341112145</v>
      </c>
      <c r="N68" s="39">
        <v>2599.5251273199333</v>
      </c>
      <c r="O68" s="39">
        <v>2617.9930585564616</v>
      </c>
      <c r="P68" s="39">
        <v>2396.2984471387799</v>
      </c>
      <c r="Q68" s="39">
        <v>2399.3076745949666</v>
      </c>
    </row>
    <row r="69" spans="1:17" ht="11.25" customHeight="1" x14ac:dyDescent="0.2">
      <c r="A69" s="38" t="s">
        <v>99</v>
      </c>
      <c r="B69" s="39">
        <v>1466.4912547904289</v>
      </c>
      <c r="C69" s="39">
        <v>1329.45083475822</v>
      </c>
      <c r="D69" s="39">
        <v>1341.9467095969442</v>
      </c>
      <c r="E69" s="39">
        <v>1417.2570797727963</v>
      </c>
      <c r="F69" s="39">
        <v>1620.2103452651522</v>
      </c>
      <c r="G69" s="39">
        <v>1453.9022329035934</v>
      </c>
      <c r="H69" s="39">
        <v>1495.3254811700401</v>
      </c>
      <c r="I69" s="39">
        <v>1551.1411848444122</v>
      </c>
      <c r="J69" s="39">
        <v>1482.7115551510442</v>
      </c>
      <c r="K69" s="39">
        <v>1498.3495303590721</v>
      </c>
      <c r="L69" s="39">
        <v>1504.4721187501768</v>
      </c>
      <c r="M69" s="39">
        <v>1553.1786590365552</v>
      </c>
      <c r="N69" s="39">
        <v>1542.4733577888617</v>
      </c>
      <c r="O69" s="39">
        <v>1504.1801482823182</v>
      </c>
      <c r="P69" s="39">
        <v>1451.0545084636396</v>
      </c>
      <c r="Q69" s="39">
        <v>1413.7678393627245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0.93951792000000012</v>
      </c>
      <c r="L70" s="39">
        <v>3.7587010242887304</v>
      </c>
      <c r="M70" s="39">
        <v>0.72929981928130128</v>
      </c>
      <c r="N70" s="39">
        <v>1.7947335591503708</v>
      </c>
      <c r="O70" s="39">
        <v>3.813848760984718</v>
      </c>
      <c r="P70" s="39">
        <v>2.3561989500111236</v>
      </c>
      <c r="Q70" s="39">
        <v>42.355459855970587</v>
      </c>
    </row>
    <row r="71" spans="1:17" ht="11.25" customHeight="1" x14ac:dyDescent="0.2">
      <c r="A71" s="52" t="s">
        <v>54</v>
      </c>
      <c r="B71" s="53">
        <v>4281.5087883950837</v>
      </c>
      <c r="C71" s="53">
        <v>4245.4635553626877</v>
      </c>
      <c r="D71" s="53">
        <v>3998.1933491702243</v>
      </c>
      <c r="E71" s="53">
        <v>3960.1999301839523</v>
      </c>
      <c r="F71" s="53">
        <v>3991.8464530144324</v>
      </c>
      <c r="G71" s="53">
        <v>3997.8306389961931</v>
      </c>
      <c r="H71" s="53">
        <v>4305.9930219892185</v>
      </c>
      <c r="I71" s="53">
        <v>4617.1808101007509</v>
      </c>
      <c r="J71" s="53">
        <v>4900.9877483273067</v>
      </c>
      <c r="K71" s="53">
        <v>4613.6680641435578</v>
      </c>
      <c r="L71" s="53">
        <v>4206.3720291828104</v>
      </c>
      <c r="M71" s="53">
        <v>3973.1557147437384</v>
      </c>
      <c r="N71" s="53">
        <v>3385.3635381745839</v>
      </c>
      <c r="O71" s="53">
        <v>3119.8366404984604</v>
      </c>
      <c r="P71" s="53">
        <v>3039.9187273854659</v>
      </c>
      <c r="Q71" s="53">
        <v>2960.1195105305342</v>
      </c>
    </row>
    <row r="72" spans="1:17" ht="11.25" customHeight="1" x14ac:dyDescent="0.2">
      <c r="A72" s="42" t="s">
        <v>55</v>
      </c>
      <c r="B72" s="43">
        <f t="shared" ref="B72:Q72" si="1">SUM(B73:B77)</f>
        <v>27083.977484778952</v>
      </c>
      <c r="C72" s="43">
        <f t="shared" si="1"/>
        <v>26370.254556950928</v>
      </c>
      <c r="D72" s="43">
        <f t="shared" si="1"/>
        <v>25699.484086815846</v>
      </c>
      <c r="E72" s="43">
        <f t="shared" si="1"/>
        <v>25414.733986637879</v>
      </c>
      <c r="F72" s="43">
        <f t="shared" si="1"/>
        <v>26237.715469850878</v>
      </c>
      <c r="G72" s="43">
        <f t="shared" si="1"/>
        <v>26282.296762618487</v>
      </c>
      <c r="H72" s="43">
        <f t="shared" si="1"/>
        <v>25793.78541929178</v>
      </c>
      <c r="I72" s="43">
        <f t="shared" si="1"/>
        <v>26085.872093019701</v>
      </c>
      <c r="J72" s="43">
        <f t="shared" si="1"/>
        <v>24541.722657333019</v>
      </c>
      <c r="K72" s="43">
        <f t="shared" si="1"/>
        <v>21116.179199046775</v>
      </c>
      <c r="L72" s="43">
        <f t="shared" si="1"/>
        <v>22284.473071009572</v>
      </c>
      <c r="M72" s="43">
        <f t="shared" si="1"/>
        <v>22477.627485081088</v>
      </c>
      <c r="N72" s="43">
        <f t="shared" si="1"/>
        <v>21258.032756769338</v>
      </c>
      <c r="O72" s="43">
        <f t="shared" si="1"/>
        <v>22073.302015352969</v>
      </c>
      <c r="P72" s="43">
        <f t="shared" si="1"/>
        <v>24684.034750187573</v>
      </c>
      <c r="Q72" s="43">
        <f t="shared" si="1"/>
        <v>20769.534271325465</v>
      </c>
    </row>
    <row r="73" spans="1:17" ht="11.25" customHeight="1" x14ac:dyDescent="0.2">
      <c r="A73" s="54" t="s">
        <v>36</v>
      </c>
      <c r="B73" s="39">
        <v>953.29205324361146</v>
      </c>
      <c r="C73" s="39">
        <v>573.94214558958993</v>
      </c>
      <c r="D73" s="39">
        <v>552.58821053925544</v>
      </c>
      <c r="E73" s="39">
        <v>620.57408346463762</v>
      </c>
      <c r="F73" s="39">
        <v>673.99101930003337</v>
      </c>
      <c r="G73" s="39">
        <v>601.8033140096361</v>
      </c>
      <c r="H73" s="39">
        <v>546.13964039094708</v>
      </c>
      <c r="I73" s="39">
        <v>535.62425750890532</v>
      </c>
      <c r="J73" s="39">
        <v>529.76348822446209</v>
      </c>
      <c r="K73" s="39">
        <v>492.37039691099403</v>
      </c>
      <c r="L73" s="39">
        <v>678.89738077877496</v>
      </c>
      <c r="M73" s="39">
        <v>564.48445984473335</v>
      </c>
      <c r="N73" s="39">
        <v>424.08124687816007</v>
      </c>
      <c r="O73" s="39">
        <v>1261.8663616466188</v>
      </c>
      <c r="P73" s="39">
        <v>3910.0472001654334</v>
      </c>
      <c r="Q73" s="39">
        <v>467.22047404826384</v>
      </c>
    </row>
    <row r="74" spans="1:17" ht="11.25" customHeight="1" x14ac:dyDescent="0.2">
      <c r="A74" s="55" t="s">
        <v>37</v>
      </c>
      <c r="B74" s="39">
        <v>1473.9047262208801</v>
      </c>
      <c r="C74" s="39">
        <v>1458.4620928875472</v>
      </c>
      <c r="D74" s="39">
        <v>1535.869836555612</v>
      </c>
      <c r="E74" s="39">
        <v>1536.2280689470072</v>
      </c>
      <c r="F74" s="39">
        <v>1466.7713023400242</v>
      </c>
      <c r="G74" s="39">
        <v>1531.085351729057</v>
      </c>
      <c r="H74" s="39">
        <v>1579.7966816337525</v>
      </c>
      <c r="I74" s="39">
        <v>1478.1166816750824</v>
      </c>
      <c r="J74" s="39">
        <v>1489.6060787330912</v>
      </c>
      <c r="K74" s="39">
        <v>1169.1268281970306</v>
      </c>
      <c r="L74" s="39">
        <v>1455.4790844873278</v>
      </c>
      <c r="M74" s="39">
        <v>1499.7230397929552</v>
      </c>
      <c r="N74" s="39">
        <v>1404.7836764533781</v>
      </c>
      <c r="O74" s="39">
        <v>1386.5755058030427</v>
      </c>
      <c r="P74" s="39">
        <v>1475.2904578180037</v>
      </c>
      <c r="Q74" s="39">
        <v>1469.9552967958937</v>
      </c>
    </row>
    <row r="75" spans="1:17" ht="11.25" customHeight="1" x14ac:dyDescent="0.2">
      <c r="A75" s="55" t="s">
        <v>38</v>
      </c>
      <c r="B75" s="39">
        <v>8371.918273863037</v>
      </c>
      <c r="C75" s="39">
        <v>8400.0068377133939</v>
      </c>
      <c r="D75" s="39">
        <v>7780.9488686685418</v>
      </c>
      <c r="E75" s="39">
        <v>7581.2308558680816</v>
      </c>
      <c r="F75" s="39">
        <v>7897.547927837024</v>
      </c>
      <c r="G75" s="39">
        <v>8060.5974845832479</v>
      </c>
      <c r="H75" s="39">
        <v>7465.3666499637939</v>
      </c>
      <c r="I75" s="39">
        <v>7771.1082481805088</v>
      </c>
      <c r="J75" s="39">
        <v>7306.6846812202739</v>
      </c>
      <c r="K75" s="39">
        <v>6447.3450368527456</v>
      </c>
      <c r="L75" s="39">
        <v>6385.7838234227738</v>
      </c>
      <c r="M75" s="39">
        <v>6354.437124301975</v>
      </c>
      <c r="N75" s="39">
        <v>6275.449855560476</v>
      </c>
      <c r="O75" s="39">
        <v>6186.6864021622532</v>
      </c>
      <c r="P75" s="39">
        <v>6614.7933476043754</v>
      </c>
      <c r="Q75" s="39">
        <v>6534.4175913014196</v>
      </c>
    </row>
    <row r="76" spans="1:17" ht="11.25" customHeight="1" x14ac:dyDescent="0.2">
      <c r="A76" s="55" t="s">
        <v>39</v>
      </c>
      <c r="B76" s="39">
        <v>13752.108632216252</v>
      </c>
      <c r="C76" s="39">
        <v>13459.454957336704</v>
      </c>
      <c r="D76" s="39">
        <v>13539.549958324849</v>
      </c>
      <c r="E76" s="39">
        <v>13483.029726864173</v>
      </c>
      <c r="F76" s="39">
        <v>14065.612683426287</v>
      </c>
      <c r="G76" s="39">
        <v>13855.029065362653</v>
      </c>
      <c r="H76" s="39">
        <v>14130.32802344594</v>
      </c>
      <c r="I76" s="39">
        <v>14201.572891293366</v>
      </c>
      <c r="J76" s="39">
        <v>13347.241593099032</v>
      </c>
      <c r="K76" s="39">
        <v>11335.286510368231</v>
      </c>
      <c r="L76" s="39">
        <v>12015.299723142716</v>
      </c>
      <c r="M76" s="39">
        <v>12272.558676826116</v>
      </c>
      <c r="N76" s="39">
        <v>11499.528530669859</v>
      </c>
      <c r="O76" s="39">
        <v>11581.955150808073</v>
      </c>
      <c r="P76" s="39">
        <v>10947.351403985549</v>
      </c>
      <c r="Q76" s="39">
        <v>10624.609873257543</v>
      </c>
    </row>
    <row r="77" spans="1:17" ht="11.25" customHeight="1" x14ac:dyDescent="0.2">
      <c r="A77" s="56" t="s">
        <v>58</v>
      </c>
      <c r="B77" s="57">
        <v>2532.7537992351731</v>
      </c>
      <c r="C77" s="57">
        <v>2478.3885234236927</v>
      </c>
      <c r="D77" s="57">
        <v>2290.5272127275866</v>
      </c>
      <c r="E77" s="57">
        <v>2193.6712514939791</v>
      </c>
      <c r="F77" s="57">
        <v>2133.7925369475088</v>
      </c>
      <c r="G77" s="57">
        <v>2233.7815469338934</v>
      </c>
      <c r="H77" s="57">
        <v>2072.154423857347</v>
      </c>
      <c r="I77" s="57">
        <v>2099.4500143618388</v>
      </c>
      <c r="J77" s="57">
        <v>1868.426816056163</v>
      </c>
      <c r="K77" s="57">
        <v>1672.0504267177764</v>
      </c>
      <c r="L77" s="57">
        <v>1749.0130591779794</v>
      </c>
      <c r="M77" s="57">
        <v>1786.4241843153075</v>
      </c>
      <c r="N77" s="57">
        <v>1654.1894472074632</v>
      </c>
      <c r="O77" s="57">
        <v>1656.2185949329819</v>
      </c>
      <c r="P77" s="57">
        <v>1736.5523406142099</v>
      </c>
      <c r="Q77" s="57">
        <v>1673.3310359223453</v>
      </c>
    </row>
    <row r="78" spans="1:17" ht="11.25" customHeight="1" x14ac:dyDescent="0.2">
      <c r="A78" s="34" t="s">
        <v>57</v>
      </c>
      <c r="B78" s="35">
        <v>1819.069964333587</v>
      </c>
      <c r="C78" s="35">
        <v>1800.1900158815561</v>
      </c>
      <c r="D78" s="35">
        <v>1798.925287811699</v>
      </c>
      <c r="E78" s="35">
        <v>1862.7486347382639</v>
      </c>
      <c r="F78" s="35">
        <v>1827.406566586403</v>
      </c>
      <c r="G78" s="35">
        <v>1801.630103299877</v>
      </c>
      <c r="H78" s="35">
        <v>1747.850878760504</v>
      </c>
      <c r="I78" s="35">
        <v>1765.837686254622</v>
      </c>
      <c r="J78" s="35">
        <v>1774.39992960168</v>
      </c>
      <c r="K78" s="35">
        <v>1868.464258331092</v>
      </c>
      <c r="L78" s="35">
        <v>1812.1348885957941</v>
      </c>
      <c r="M78" s="35">
        <v>1860.835923583754</v>
      </c>
      <c r="N78" s="35">
        <v>1978.861240775909</v>
      </c>
      <c r="O78" s="35">
        <v>1882.147757547619</v>
      </c>
      <c r="P78" s="35">
        <v>1960.2837857274551</v>
      </c>
      <c r="Q78" s="35">
        <v>2005.5981675683461</v>
      </c>
    </row>
    <row r="79" spans="1:17" ht="11.25" customHeight="1" x14ac:dyDescent="0.2">
      <c r="A79" s="34" t="s">
        <v>56</v>
      </c>
      <c r="B79" s="35">
        <v>1718.603986482703</v>
      </c>
      <c r="C79" s="35">
        <v>1655.0222322928789</v>
      </c>
      <c r="D79" s="35">
        <v>1628.923605689997</v>
      </c>
      <c r="E79" s="35">
        <v>1632.6756813946702</v>
      </c>
      <c r="F79" s="35">
        <v>1503.9732341569172</v>
      </c>
      <c r="G79" s="35">
        <v>1564.7864666851237</v>
      </c>
      <c r="H79" s="35">
        <v>1626.6153146943157</v>
      </c>
      <c r="I79" s="35">
        <v>1502.7089877926817</v>
      </c>
      <c r="J79" s="35">
        <v>1556.8414038290077</v>
      </c>
      <c r="K79" s="35">
        <v>1531.3300365527325</v>
      </c>
      <c r="L79" s="35">
        <v>1614.0267462997199</v>
      </c>
      <c r="M79" s="35">
        <v>1653.831962501215</v>
      </c>
      <c r="N79" s="35">
        <v>1543.4910831697352</v>
      </c>
      <c r="O79" s="35">
        <v>1558.1415104817297</v>
      </c>
      <c r="P79" s="35">
        <v>1821.6232856333102</v>
      </c>
      <c r="Q79" s="35">
        <v>1525.9890875721312</v>
      </c>
    </row>
    <row r="80" spans="1:17" ht="11.25" customHeight="1" x14ac:dyDescent="0.2">
      <c r="A80" s="58" t="s">
        <v>101</v>
      </c>
      <c r="B80" s="59">
        <v>8997.5393999999997</v>
      </c>
      <c r="C80" s="59">
        <v>7630.5125008800005</v>
      </c>
      <c r="D80" s="59">
        <v>7390.5582006000004</v>
      </c>
      <c r="E80" s="59">
        <v>7997.1439729566255</v>
      </c>
      <c r="F80" s="59">
        <v>9034.2221929200005</v>
      </c>
      <c r="G80" s="59">
        <v>8258.9973000000027</v>
      </c>
      <c r="H80" s="59">
        <v>8555.4117900000019</v>
      </c>
      <c r="I80" s="59">
        <v>8770.7016907940524</v>
      </c>
      <c r="J80" s="59">
        <v>7662.3247106239687</v>
      </c>
      <c r="K80" s="59">
        <v>7645.8328394400023</v>
      </c>
      <c r="L80" s="59">
        <v>7414.8348000000142</v>
      </c>
      <c r="M80" s="59">
        <v>7952.2944000000016</v>
      </c>
      <c r="N80" s="59">
        <v>7518.1332000000157</v>
      </c>
      <c r="O80" s="59">
        <v>6860.3214000000007</v>
      </c>
      <c r="P80" s="59">
        <v>5845.7525999999889</v>
      </c>
      <c r="Q80" s="59">
        <v>5226.3032999999996</v>
      </c>
    </row>
    <row r="81" spans="1:17" ht="11.25" customHeight="1" x14ac:dyDescent="0.2">
      <c r="A81" s="60" t="s">
        <v>35</v>
      </c>
      <c r="B81" s="61">
        <v>44737.209558364368</v>
      </c>
      <c r="C81" s="61">
        <v>45435.736214656412</v>
      </c>
      <c r="D81" s="61">
        <v>43460.483505015814</v>
      </c>
      <c r="E81" s="61">
        <v>46076.054308203231</v>
      </c>
      <c r="F81" s="61">
        <v>46832.810909309497</v>
      </c>
      <c r="G81" s="61">
        <v>49151.060591587418</v>
      </c>
      <c r="H81" s="61">
        <v>44864.205032134581</v>
      </c>
      <c r="I81" s="61">
        <v>48063.262186428765</v>
      </c>
      <c r="J81" s="61">
        <v>52975.864321394329</v>
      </c>
      <c r="K81" s="61">
        <v>54961.721675434368</v>
      </c>
      <c r="L81" s="61">
        <v>61132.303836303647</v>
      </c>
      <c r="M81" s="61">
        <v>53257.311491037894</v>
      </c>
      <c r="N81" s="61">
        <v>57788.608116560768</v>
      </c>
      <c r="O81" s="61">
        <v>62583.856553485122</v>
      </c>
      <c r="P81" s="61">
        <v>57162.693844884881</v>
      </c>
      <c r="Q81" s="61">
        <v>60335.677262335186</v>
      </c>
    </row>
    <row r="84" spans="1:17" ht="11.25" customHeight="1" x14ac:dyDescent="0.2">
      <c r="A84" s="31" t="s">
        <v>112</v>
      </c>
      <c r="B84" s="62">
        <f>B43/B2</f>
        <v>0.98883199552828493</v>
      </c>
      <c r="C84" s="62">
        <f t="shared" ref="C84:Q84" si="2">C43/C2</f>
        <v>0.98912071035041749</v>
      </c>
      <c r="D84" s="62">
        <f t="shared" si="2"/>
        <v>0.98331959196776741</v>
      </c>
      <c r="E84" s="62">
        <f t="shared" si="2"/>
        <v>0.97725274070773271</v>
      </c>
      <c r="F84" s="62">
        <f t="shared" si="2"/>
        <v>0.97586646170207514</v>
      </c>
      <c r="G84" s="62">
        <f t="shared" si="2"/>
        <v>0.97406054406160592</v>
      </c>
      <c r="H84" s="62">
        <f t="shared" si="2"/>
        <v>0.9794829136251062</v>
      </c>
      <c r="I84" s="62">
        <f t="shared" si="2"/>
        <v>0.98097854660244421</v>
      </c>
      <c r="J84" s="62">
        <f t="shared" si="2"/>
        <v>0.98170424797833111</v>
      </c>
      <c r="K84" s="62">
        <f t="shared" si="2"/>
        <v>0.96794473130949776</v>
      </c>
      <c r="L84" s="62">
        <f t="shared" si="2"/>
        <v>0.96466596038321806</v>
      </c>
      <c r="M84" s="62">
        <f t="shared" si="2"/>
        <v>0.95358128234989825</v>
      </c>
      <c r="N84" s="62">
        <f t="shared" si="2"/>
        <v>0.95733697942901319</v>
      </c>
      <c r="O84" s="62">
        <f t="shared" si="2"/>
        <v>0.96256098269310453</v>
      </c>
      <c r="P84" s="62">
        <f t="shared" si="2"/>
        <v>0.95833555100498347</v>
      </c>
      <c r="Q84" s="62">
        <f t="shared" si="2"/>
        <v>0.95806712668424321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11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19990.282699999996</v>
      </c>
      <c r="C2" s="33">
        <v>21144.270920000003</v>
      </c>
      <c r="D2" s="33">
        <v>22219.715069999998</v>
      </c>
      <c r="E2" s="33">
        <v>23537.523219999999</v>
      </c>
      <c r="F2" s="33">
        <v>23215.825240000002</v>
      </c>
      <c r="G2" s="33">
        <v>23709.583329999998</v>
      </c>
      <c r="H2" s="33">
        <v>23948.958790000001</v>
      </c>
      <c r="I2" s="33">
        <v>25293.962760000002</v>
      </c>
      <c r="J2" s="33">
        <v>24063.932079999999</v>
      </c>
      <c r="K2" s="33">
        <v>22235.945300000003</v>
      </c>
      <c r="L2" s="33">
        <v>21499.192159999999</v>
      </c>
      <c r="M2" s="33">
        <v>21070.573729999996</v>
      </c>
      <c r="N2" s="33">
        <v>19502.456869999998</v>
      </c>
      <c r="O2" s="33">
        <v>18891.959360000001</v>
      </c>
      <c r="P2" s="33">
        <v>18145.168099999995</v>
      </c>
      <c r="Q2" s="33">
        <v>18272.827410000002</v>
      </c>
    </row>
    <row r="3" spans="1:17" ht="11.25" customHeight="1" x14ac:dyDescent="0.2">
      <c r="A3" s="34" t="s">
        <v>42</v>
      </c>
      <c r="B3" s="35">
        <v>17485.247329999998</v>
      </c>
      <c r="C3" s="35">
        <v>18495.163560000001</v>
      </c>
      <c r="D3" s="35">
        <v>19663.587670000001</v>
      </c>
      <c r="E3" s="35">
        <v>20998.808679999998</v>
      </c>
      <c r="F3" s="35">
        <v>20426.782589999999</v>
      </c>
      <c r="G3" s="35">
        <v>20811.670829999999</v>
      </c>
      <c r="H3" s="35">
        <v>20908.29621</v>
      </c>
      <c r="I3" s="35">
        <v>22159.968110000002</v>
      </c>
      <c r="J3" s="35">
        <v>20984.972760000001</v>
      </c>
      <c r="K3" s="35">
        <v>19811.197100000001</v>
      </c>
      <c r="L3" s="35">
        <v>18987.455689999999</v>
      </c>
      <c r="M3" s="35">
        <v>18764.786759999999</v>
      </c>
      <c r="N3" s="35">
        <v>17363.41663</v>
      </c>
      <c r="O3" s="35">
        <v>16609.96961</v>
      </c>
      <c r="P3" s="35">
        <v>15725.62687</v>
      </c>
      <c r="Q3" s="35">
        <v>15924.559090000001</v>
      </c>
    </row>
    <row r="4" spans="1:17" ht="11.25" customHeight="1" x14ac:dyDescent="0.2">
      <c r="A4" s="36" t="s">
        <v>43</v>
      </c>
      <c r="B4" s="37">
        <v>5816.8423300000004</v>
      </c>
      <c r="C4" s="37">
        <v>6381.6583899999996</v>
      </c>
      <c r="D4" s="37">
        <v>7273.7933800000001</v>
      </c>
      <c r="E4" s="37">
        <v>7946.5167099999999</v>
      </c>
      <c r="F4" s="37">
        <v>6830.9118699999999</v>
      </c>
      <c r="G4" s="37">
        <v>6853.4367000000002</v>
      </c>
      <c r="H4" s="37">
        <v>6674.56657</v>
      </c>
      <c r="I4" s="37">
        <v>7868.6168100000004</v>
      </c>
      <c r="J4" s="37">
        <v>6820.9614799999999</v>
      </c>
      <c r="K4" s="37">
        <v>6403.1914999999999</v>
      </c>
      <c r="L4" s="37">
        <v>5925.0195999999996</v>
      </c>
      <c r="M4" s="37">
        <v>6297.1300700000002</v>
      </c>
      <c r="N4" s="37">
        <v>5895.6559800000005</v>
      </c>
      <c r="O4" s="37">
        <v>5274.6917299999996</v>
      </c>
      <c r="P4" s="37">
        <v>4769.8472400000001</v>
      </c>
      <c r="Q4" s="37">
        <v>4771.6665599999997</v>
      </c>
    </row>
    <row r="5" spans="1:17" ht="11.25" customHeight="1" x14ac:dyDescent="0.2">
      <c r="A5" s="38" t="s">
        <v>117</v>
      </c>
      <c r="B5" s="39">
        <v>3821.8951099999999</v>
      </c>
      <c r="C5" s="39">
        <v>4566.1508800000001</v>
      </c>
      <c r="D5" s="39">
        <v>5227.1137399999998</v>
      </c>
      <c r="E5" s="39">
        <v>5836.1058899999998</v>
      </c>
      <c r="F5" s="39">
        <v>4725.2365499999996</v>
      </c>
      <c r="G5" s="39">
        <v>4771.7441500000004</v>
      </c>
      <c r="H5" s="39">
        <v>4763.7499600000001</v>
      </c>
      <c r="I5" s="39">
        <v>5646.1758900000004</v>
      </c>
      <c r="J5" s="39">
        <v>5149.4849100000001</v>
      </c>
      <c r="K5" s="39">
        <v>4380.4080800000002</v>
      </c>
      <c r="L5" s="39">
        <v>4015.1271299999999</v>
      </c>
      <c r="M5" s="39">
        <v>4193.3758900000003</v>
      </c>
      <c r="N5" s="39">
        <v>3828.2287999999999</v>
      </c>
      <c r="O5" s="39">
        <v>3650.70264</v>
      </c>
      <c r="P5" s="39">
        <v>3075.6354299999998</v>
      </c>
      <c r="Q5" s="39">
        <v>3148.8244500000001</v>
      </c>
    </row>
    <row r="6" spans="1:17" ht="11.25" customHeight="1" x14ac:dyDescent="0.2">
      <c r="A6" s="38" t="s">
        <v>118</v>
      </c>
      <c r="B6" s="39">
        <v>1700.2626700000001</v>
      </c>
      <c r="C6" s="39">
        <v>1526.05358</v>
      </c>
      <c r="D6" s="39">
        <v>1718.3104900000001</v>
      </c>
      <c r="E6" s="39">
        <v>1791.8119799999999</v>
      </c>
      <c r="F6" s="39">
        <v>1825.37691</v>
      </c>
      <c r="G6" s="39">
        <v>1729.53739</v>
      </c>
      <c r="H6" s="39">
        <v>1600.77242</v>
      </c>
      <c r="I6" s="39">
        <v>1859.27196</v>
      </c>
      <c r="J6" s="39">
        <v>1424.8497500000001</v>
      </c>
      <c r="K6" s="39">
        <v>1642.63859</v>
      </c>
      <c r="L6" s="39">
        <v>1448.8738800000001</v>
      </c>
      <c r="M6" s="39">
        <v>1805.6275499999999</v>
      </c>
      <c r="N6" s="39">
        <v>1849.2206200000001</v>
      </c>
      <c r="O6" s="39">
        <v>1394.7196100000001</v>
      </c>
      <c r="P6" s="39">
        <v>1516.2166099999999</v>
      </c>
      <c r="Q6" s="39">
        <v>1387.3915300000001</v>
      </c>
    </row>
    <row r="7" spans="1:17" ht="11.25" customHeight="1" x14ac:dyDescent="0.2">
      <c r="A7" s="38" t="s">
        <v>119</v>
      </c>
      <c r="B7" s="39">
        <v>294.68454000000003</v>
      </c>
      <c r="C7" s="39">
        <v>289.45393000000001</v>
      </c>
      <c r="D7" s="39">
        <v>328.36914999999999</v>
      </c>
      <c r="E7" s="39">
        <v>318.59884</v>
      </c>
      <c r="F7" s="39">
        <v>280.29840999999999</v>
      </c>
      <c r="G7" s="39">
        <v>352.15516000000002</v>
      </c>
      <c r="H7" s="39">
        <v>310.04419000000001</v>
      </c>
      <c r="I7" s="39">
        <v>363.16896000000003</v>
      </c>
      <c r="J7" s="39">
        <v>246.62682000000001</v>
      </c>
      <c r="K7" s="39">
        <v>380.14481999999998</v>
      </c>
      <c r="L7" s="39">
        <v>461.01857999999999</v>
      </c>
      <c r="M7" s="39">
        <v>298.12662</v>
      </c>
      <c r="N7" s="39">
        <v>218.20656</v>
      </c>
      <c r="O7" s="39">
        <v>229.26947999999999</v>
      </c>
      <c r="P7" s="39">
        <v>177.99520000000001</v>
      </c>
      <c r="Q7" s="39">
        <v>235.45058</v>
      </c>
    </row>
    <row r="8" spans="1:17" ht="11.25" customHeight="1" x14ac:dyDescent="0.2">
      <c r="A8" s="40" t="s">
        <v>41</v>
      </c>
      <c r="B8" s="37">
        <v>3103.13175</v>
      </c>
      <c r="C8" s="37">
        <v>3196.98774</v>
      </c>
      <c r="D8" s="37">
        <v>3057.1283400000002</v>
      </c>
      <c r="E8" s="37">
        <v>3136.77637</v>
      </c>
      <c r="F8" s="37">
        <v>3582.9985799999999</v>
      </c>
      <c r="G8" s="37">
        <v>3723.7343099999998</v>
      </c>
      <c r="H8" s="37">
        <v>3855.1232300000001</v>
      </c>
      <c r="I8" s="37">
        <v>3853.04754</v>
      </c>
      <c r="J8" s="37">
        <v>3872.7788799999998</v>
      </c>
      <c r="K8" s="37">
        <v>3157.3617599999998</v>
      </c>
      <c r="L8" s="37">
        <v>3015.7995999999998</v>
      </c>
      <c r="M8" s="37">
        <v>2779.5547200000001</v>
      </c>
      <c r="N8" s="37">
        <v>2409.0671299999999</v>
      </c>
      <c r="O8" s="37">
        <v>2380.6545000000001</v>
      </c>
      <c r="P8" s="37">
        <v>2324.33005</v>
      </c>
      <c r="Q8" s="37">
        <v>2222.7049000000002</v>
      </c>
    </row>
    <row r="9" spans="1:17" ht="11.25" customHeight="1" x14ac:dyDescent="0.2">
      <c r="A9" s="38" t="s">
        <v>120</v>
      </c>
      <c r="B9" s="39">
        <v>0</v>
      </c>
      <c r="C9" s="39">
        <v>93.1</v>
      </c>
      <c r="D9" s="39">
        <v>66.393460000000005</v>
      </c>
      <c r="E9" s="39">
        <v>81.553210000000007</v>
      </c>
      <c r="F9" s="39">
        <v>65.418859999999995</v>
      </c>
      <c r="G9" s="39">
        <v>88.939689999999999</v>
      </c>
      <c r="H9" s="39">
        <v>102.18353</v>
      </c>
      <c r="I9" s="39">
        <v>104.21550999999999</v>
      </c>
      <c r="J9" s="39">
        <v>98.142870000000002</v>
      </c>
      <c r="K9" s="39">
        <v>79.312259999999995</v>
      </c>
      <c r="L9" s="39">
        <v>92.930719999999994</v>
      </c>
      <c r="M9" s="39">
        <v>84.087190000000007</v>
      </c>
      <c r="N9" s="39">
        <v>51.058230000000002</v>
      </c>
      <c r="O9" s="39">
        <v>58.355589999999999</v>
      </c>
      <c r="P9" s="39">
        <v>55.796129999999998</v>
      </c>
      <c r="Q9" s="39">
        <v>51.584200000000003</v>
      </c>
    </row>
    <row r="10" spans="1:17" ht="11.25" customHeight="1" x14ac:dyDescent="0.2">
      <c r="A10" s="38" t="s">
        <v>121</v>
      </c>
      <c r="B10" s="39">
        <v>0</v>
      </c>
      <c r="C10" s="39">
        <v>16.239509999999999</v>
      </c>
      <c r="D10" s="39">
        <v>20.13824</v>
      </c>
      <c r="E10" s="39">
        <v>15.768409999999999</v>
      </c>
      <c r="F10" s="39">
        <v>27.607279999999999</v>
      </c>
      <c r="G10" s="39">
        <v>21.196580000000001</v>
      </c>
      <c r="H10" s="39">
        <v>18.246310000000001</v>
      </c>
      <c r="I10" s="39">
        <v>21.512789999999999</v>
      </c>
      <c r="J10" s="39">
        <v>21.15625</v>
      </c>
      <c r="K10" s="39">
        <v>18.06512</v>
      </c>
      <c r="L10" s="39">
        <v>13.984439999999999</v>
      </c>
      <c r="M10" s="39">
        <v>18.520109999999999</v>
      </c>
      <c r="N10" s="39">
        <v>19.719660000000001</v>
      </c>
      <c r="O10" s="39">
        <v>19.929929999999999</v>
      </c>
      <c r="P10" s="39">
        <v>18.68167</v>
      </c>
      <c r="Q10" s="39">
        <v>10.896879999999999</v>
      </c>
    </row>
    <row r="11" spans="1:17" ht="11.25" customHeight="1" x14ac:dyDescent="0.2">
      <c r="A11" s="38" t="s">
        <v>122</v>
      </c>
      <c r="B11" s="39">
        <v>0</v>
      </c>
      <c r="C11" s="39">
        <v>621.18642999999997</v>
      </c>
      <c r="D11" s="39">
        <v>496.79309000000001</v>
      </c>
      <c r="E11" s="39">
        <v>563.76603</v>
      </c>
      <c r="F11" s="39">
        <v>758.36572999999999</v>
      </c>
      <c r="G11" s="39">
        <v>580.60086999999999</v>
      </c>
      <c r="H11" s="39">
        <v>673.10700999999995</v>
      </c>
      <c r="I11" s="39">
        <v>627.97304999999994</v>
      </c>
      <c r="J11" s="39">
        <v>570.27864999999997</v>
      </c>
      <c r="K11" s="39">
        <v>502.84985</v>
      </c>
      <c r="L11" s="39">
        <v>449.69684999999998</v>
      </c>
      <c r="M11" s="39">
        <v>417.73973999999998</v>
      </c>
      <c r="N11" s="39">
        <v>279.75984</v>
      </c>
      <c r="O11" s="39">
        <v>253.19689</v>
      </c>
      <c r="P11" s="39">
        <v>288.08636000000001</v>
      </c>
      <c r="Q11" s="39">
        <v>294.34151000000003</v>
      </c>
    </row>
    <row r="12" spans="1:17" ht="11.25" customHeight="1" x14ac:dyDescent="0.2">
      <c r="A12" s="38" t="s">
        <v>123</v>
      </c>
      <c r="B12" s="39">
        <v>0</v>
      </c>
      <c r="C12" s="39">
        <v>146.0291</v>
      </c>
      <c r="D12" s="39">
        <v>147.28731999999999</v>
      </c>
      <c r="E12" s="39">
        <v>154.27422999999999</v>
      </c>
      <c r="F12" s="39">
        <v>187.40969000000001</v>
      </c>
      <c r="G12" s="39">
        <v>192.19459000000001</v>
      </c>
      <c r="H12" s="39">
        <v>174.0538</v>
      </c>
      <c r="I12" s="39">
        <v>175.96355</v>
      </c>
      <c r="J12" s="39">
        <v>110.09296000000001</v>
      </c>
      <c r="K12" s="39">
        <v>113.87797</v>
      </c>
      <c r="L12" s="39">
        <v>115.32628</v>
      </c>
      <c r="M12" s="39">
        <v>112.17746</v>
      </c>
      <c r="N12" s="39">
        <v>99.92389</v>
      </c>
      <c r="O12" s="39">
        <v>96.502139999999997</v>
      </c>
      <c r="P12" s="39">
        <v>94.733159999999998</v>
      </c>
      <c r="Q12" s="39">
        <v>81.728059999999999</v>
      </c>
    </row>
    <row r="13" spans="1:17" ht="11.25" customHeight="1" x14ac:dyDescent="0.2">
      <c r="A13" s="41" t="s">
        <v>124</v>
      </c>
      <c r="B13" s="39">
        <v>0</v>
      </c>
      <c r="C13" s="39">
        <v>173.18664999999999</v>
      </c>
      <c r="D13" s="39">
        <v>155.32094000000001</v>
      </c>
      <c r="E13" s="39">
        <v>161.98031</v>
      </c>
      <c r="F13" s="39">
        <v>172.34861000000001</v>
      </c>
      <c r="G13" s="39">
        <v>174.39860999999999</v>
      </c>
      <c r="H13" s="39">
        <v>181.64078000000001</v>
      </c>
      <c r="I13" s="39">
        <v>171.57650000000001</v>
      </c>
      <c r="J13" s="39">
        <v>153.59333000000001</v>
      </c>
      <c r="K13" s="39">
        <v>148.27945</v>
      </c>
      <c r="L13" s="39">
        <v>161.39318</v>
      </c>
      <c r="M13" s="39">
        <v>148.20528999999999</v>
      </c>
      <c r="N13" s="39">
        <v>126.14351000000001</v>
      </c>
      <c r="O13" s="39">
        <v>113.36541</v>
      </c>
      <c r="P13" s="39">
        <v>71.383510000000001</v>
      </c>
      <c r="Q13" s="39">
        <v>70.044799999999995</v>
      </c>
    </row>
    <row r="14" spans="1:17" ht="11.25" customHeight="1" x14ac:dyDescent="0.2">
      <c r="A14" s="38" t="s">
        <v>125</v>
      </c>
      <c r="B14" s="39">
        <v>0</v>
      </c>
      <c r="C14" s="39">
        <v>505.56053000000003</v>
      </c>
      <c r="D14" s="39">
        <v>561.07192999999995</v>
      </c>
      <c r="E14" s="39">
        <v>520.44931999999994</v>
      </c>
      <c r="F14" s="39">
        <v>527.43713000000002</v>
      </c>
      <c r="G14" s="39">
        <v>592.60852</v>
      </c>
      <c r="H14" s="39">
        <v>591.32753000000002</v>
      </c>
      <c r="I14" s="39">
        <v>548.10365000000002</v>
      </c>
      <c r="J14" s="39">
        <v>641.79236000000003</v>
      </c>
      <c r="K14" s="39">
        <v>492.06295999999998</v>
      </c>
      <c r="L14" s="39">
        <v>514.07608000000005</v>
      </c>
      <c r="M14" s="39">
        <v>495.81535000000002</v>
      </c>
      <c r="N14" s="39">
        <v>429.75628999999998</v>
      </c>
      <c r="O14" s="39">
        <v>388.01152999999999</v>
      </c>
      <c r="P14" s="39">
        <v>399.57783000000001</v>
      </c>
      <c r="Q14" s="39">
        <v>350.71359999999999</v>
      </c>
    </row>
    <row r="15" spans="1:17" ht="11.25" customHeight="1" x14ac:dyDescent="0.2">
      <c r="A15" s="38" t="s">
        <v>126</v>
      </c>
      <c r="B15" s="39">
        <v>3103.13175</v>
      </c>
      <c r="C15" s="39">
        <v>1641.68551</v>
      </c>
      <c r="D15" s="39">
        <v>1610.12336</v>
      </c>
      <c r="E15" s="39">
        <v>1638.9848500000001</v>
      </c>
      <c r="F15" s="39">
        <v>1844.41129</v>
      </c>
      <c r="G15" s="39">
        <v>2073.7954599999998</v>
      </c>
      <c r="H15" s="39">
        <v>2114.5642699999999</v>
      </c>
      <c r="I15" s="39">
        <v>2203.7024999999999</v>
      </c>
      <c r="J15" s="39">
        <v>2277.72246</v>
      </c>
      <c r="K15" s="39">
        <v>1802.91416</v>
      </c>
      <c r="L15" s="39">
        <v>1668.39204</v>
      </c>
      <c r="M15" s="39">
        <v>1503.0095699999999</v>
      </c>
      <c r="N15" s="39">
        <v>1402.70571</v>
      </c>
      <c r="O15" s="39">
        <v>1451.2930100000001</v>
      </c>
      <c r="P15" s="39">
        <v>1396.0713900000001</v>
      </c>
      <c r="Q15" s="39">
        <v>1363.3958399999999</v>
      </c>
    </row>
    <row r="16" spans="1:17" ht="11.25" customHeight="1" x14ac:dyDescent="0.2">
      <c r="A16" s="40" t="s">
        <v>40</v>
      </c>
      <c r="B16" s="37">
        <v>3418.3650400000001</v>
      </c>
      <c r="C16" s="37">
        <v>3635.7336399999999</v>
      </c>
      <c r="D16" s="37">
        <v>3723.03332</v>
      </c>
      <c r="E16" s="37">
        <v>3952.6047800000001</v>
      </c>
      <c r="F16" s="37">
        <v>3864.9756200000002</v>
      </c>
      <c r="G16" s="37">
        <v>3898.1155600000002</v>
      </c>
      <c r="H16" s="37">
        <v>3658.6648</v>
      </c>
      <c r="I16" s="37">
        <v>3327.2395200000001</v>
      </c>
      <c r="J16" s="37">
        <v>3441.7796899999998</v>
      </c>
      <c r="K16" s="37">
        <v>3454.3405600000001</v>
      </c>
      <c r="L16" s="37">
        <v>3506.1601799999999</v>
      </c>
      <c r="M16" s="37">
        <v>3281.84411</v>
      </c>
      <c r="N16" s="37">
        <v>2941.6179200000001</v>
      </c>
      <c r="O16" s="37">
        <v>2779.64795</v>
      </c>
      <c r="P16" s="37">
        <v>2530.5341100000001</v>
      </c>
      <c r="Q16" s="37">
        <v>2719.7563799999998</v>
      </c>
    </row>
    <row r="17" spans="1:17" ht="11.25" customHeight="1" x14ac:dyDescent="0.2">
      <c r="A17" s="38" t="s">
        <v>127</v>
      </c>
      <c r="B17" s="39">
        <v>1948.4445599999999</v>
      </c>
      <c r="C17" s="39">
        <v>2115.92794</v>
      </c>
      <c r="D17" s="39">
        <v>2209.3015500000001</v>
      </c>
      <c r="E17" s="39">
        <v>2397.02979</v>
      </c>
      <c r="F17" s="39">
        <v>2372.0572499999998</v>
      </c>
      <c r="G17" s="39">
        <v>2417.2691399999999</v>
      </c>
      <c r="H17" s="39">
        <v>2231.0251199999998</v>
      </c>
      <c r="I17" s="39">
        <v>2011.8859399999999</v>
      </c>
      <c r="J17" s="39">
        <v>2065.8698800000002</v>
      </c>
      <c r="K17" s="39">
        <v>2109.54502</v>
      </c>
      <c r="L17" s="39">
        <v>2138.2523099999999</v>
      </c>
      <c r="M17" s="39">
        <v>1968.2808600000001</v>
      </c>
      <c r="N17" s="39">
        <v>1749.97632</v>
      </c>
      <c r="O17" s="39">
        <v>1635.7697800000001</v>
      </c>
      <c r="P17" s="39">
        <v>1425.29394</v>
      </c>
      <c r="Q17" s="39">
        <v>1502.5183999999999</v>
      </c>
    </row>
    <row r="18" spans="1:17" ht="11.25" customHeight="1" x14ac:dyDescent="0.2">
      <c r="A18" s="38" t="s">
        <v>128</v>
      </c>
      <c r="B18" s="39">
        <v>640.92785000000003</v>
      </c>
      <c r="C18" s="39">
        <v>745.80169000000001</v>
      </c>
      <c r="D18" s="39">
        <v>793.03125</v>
      </c>
      <c r="E18" s="39">
        <v>821.24111000000005</v>
      </c>
      <c r="F18" s="39">
        <v>809.19970000000001</v>
      </c>
      <c r="G18" s="39">
        <v>789.25207999999998</v>
      </c>
      <c r="H18" s="39">
        <v>725.26808000000005</v>
      </c>
      <c r="I18" s="39">
        <v>612.02044999999998</v>
      </c>
      <c r="J18" s="39">
        <v>627.82757000000004</v>
      </c>
      <c r="K18" s="39">
        <v>628.75139999999999</v>
      </c>
      <c r="L18" s="39">
        <v>670.60915</v>
      </c>
      <c r="M18" s="39">
        <v>617.28323</v>
      </c>
      <c r="N18" s="39">
        <v>542.40333999999996</v>
      </c>
      <c r="O18" s="39">
        <v>508.90983999999997</v>
      </c>
      <c r="P18" s="39">
        <v>471.31693999999999</v>
      </c>
      <c r="Q18" s="39">
        <v>583.87543000000005</v>
      </c>
    </row>
    <row r="19" spans="1:17" ht="11.25" customHeight="1" x14ac:dyDescent="0.2">
      <c r="A19" s="38" t="s">
        <v>129</v>
      </c>
      <c r="B19" s="39">
        <v>828.99262999999996</v>
      </c>
      <c r="C19" s="39">
        <v>774.00400999999999</v>
      </c>
      <c r="D19" s="39">
        <v>720.70051000000001</v>
      </c>
      <c r="E19" s="39">
        <v>734.33388000000002</v>
      </c>
      <c r="F19" s="39">
        <v>683.71866999999997</v>
      </c>
      <c r="G19" s="39">
        <v>691.59433999999999</v>
      </c>
      <c r="H19" s="39">
        <v>702.37159999999994</v>
      </c>
      <c r="I19" s="39">
        <v>703.33313999999996</v>
      </c>
      <c r="J19" s="39">
        <v>748.08223999999996</v>
      </c>
      <c r="K19" s="39">
        <v>716.04413</v>
      </c>
      <c r="L19" s="39">
        <v>697.29872</v>
      </c>
      <c r="M19" s="39">
        <v>696.28002000000004</v>
      </c>
      <c r="N19" s="39">
        <v>649.23825999999997</v>
      </c>
      <c r="O19" s="39">
        <v>634.96833000000004</v>
      </c>
      <c r="P19" s="39">
        <v>633.92322999999999</v>
      </c>
      <c r="Q19" s="39">
        <v>633.36255000000006</v>
      </c>
    </row>
    <row r="20" spans="1:17" ht="11.25" customHeight="1" x14ac:dyDescent="0.2">
      <c r="A20" s="40" t="s">
        <v>44</v>
      </c>
      <c r="B20" s="37">
        <v>4354.2355500000003</v>
      </c>
      <c r="C20" s="37">
        <v>4419.9182199999996</v>
      </c>
      <c r="D20" s="37">
        <v>4729.1617500000002</v>
      </c>
      <c r="E20" s="37">
        <v>5126.5954400000001</v>
      </c>
      <c r="F20" s="37">
        <v>5262.0465599999998</v>
      </c>
      <c r="G20" s="37">
        <v>5467.5208700000003</v>
      </c>
      <c r="H20" s="37">
        <v>5820.7326199999998</v>
      </c>
      <c r="I20" s="37">
        <v>6241.45939</v>
      </c>
      <c r="J20" s="37">
        <v>6078.6154999999999</v>
      </c>
      <c r="K20" s="37">
        <v>6089.6313099999998</v>
      </c>
      <c r="L20" s="37">
        <v>5865.0433899999998</v>
      </c>
      <c r="M20" s="37">
        <v>5726.0199499999999</v>
      </c>
      <c r="N20" s="37">
        <v>5544.98668</v>
      </c>
      <c r="O20" s="37">
        <v>5631.0568499999999</v>
      </c>
      <c r="P20" s="37">
        <v>5575.5774899999997</v>
      </c>
      <c r="Q20" s="37">
        <v>5883.5237900000002</v>
      </c>
    </row>
    <row r="21" spans="1:17" ht="11.25" customHeight="1" x14ac:dyDescent="0.2">
      <c r="A21" s="38" t="s">
        <v>130</v>
      </c>
      <c r="B21" s="39">
        <v>4155.7718999999997</v>
      </c>
      <c r="C21" s="39">
        <v>4210.2367100000001</v>
      </c>
      <c r="D21" s="39">
        <v>4497.8370400000003</v>
      </c>
      <c r="E21" s="39">
        <v>4890.8292000000001</v>
      </c>
      <c r="F21" s="39">
        <v>5039.20928</v>
      </c>
      <c r="G21" s="39">
        <v>5232.6572999999999</v>
      </c>
      <c r="H21" s="39">
        <v>5572.915</v>
      </c>
      <c r="I21" s="39">
        <v>5988.5780699999996</v>
      </c>
      <c r="J21" s="39">
        <v>5803.3440199999995</v>
      </c>
      <c r="K21" s="39">
        <v>5814.9127699999999</v>
      </c>
      <c r="L21" s="39">
        <v>5627.0798800000002</v>
      </c>
      <c r="M21" s="39">
        <v>5490.2826599999999</v>
      </c>
      <c r="N21" s="39">
        <v>5323.1583000000001</v>
      </c>
      <c r="O21" s="39">
        <v>5403.7454900000002</v>
      </c>
      <c r="P21" s="39">
        <v>5341.6135199999999</v>
      </c>
      <c r="Q21" s="39">
        <v>5666.9531699999998</v>
      </c>
    </row>
    <row r="22" spans="1:17" ht="11.25" customHeight="1" x14ac:dyDescent="0.2">
      <c r="A22" s="38" t="s">
        <v>131</v>
      </c>
      <c r="B22" s="39">
        <v>86.391869999999997</v>
      </c>
      <c r="C22" s="39">
        <v>88.614710000000002</v>
      </c>
      <c r="D22" s="39">
        <v>87.981750000000005</v>
      </c>
      <c r="E22" s="39">
        <v>88.931190000000001</v>
      </c>
      <c r="F22" s="39">
        <v>93.045439999999999</v>
      </c>
      <c r="G22" s="39">
        <v>96.526740000000004</v>
      </c>
      <c r="H22" s="39">
        <v>102.2234</v>
      </c>
      <c r="I22" s="39">
        <v>103.17283999999999</v>
      </c>
      <c r="J22" s="39">
        <v>102.2234</v>
      </c>
      <c r="K22" s="39">
        <v>90.197109999999995</v>
      </c>
      <c r="L22" s="39">
        <v>90.197109999999995</v>
      </c>
      <c r="M22" s="39">
        <v>83.551010000000005</v>
      </c>
      <c r="N22" s="39">
        <v>78.487309999999994</v>
      </c>
      <c r="O22" s="39">
        <v>74.056579999999997</v>
      </c>
      <c r="P22" s="39">
        <v>67.093990000000005</v>
      </c>
      <c r="Q22" s="39">
        <v>55.384189999999997</v>
      </c>
    </row>
    <row r="23" spans="1:17" ht="11.25" customHeight="1" x14ac:dyDescent="0.2">
      <c r="A23" s="38" t="s">
        <v>132</v>
      </c>
      <c r="B23" s="39">
        <v>25.454129999999999</v>
      </c>
      <c r="C23" s="39">
        <v>28.235209999999999</v>
      </c>
      <c r="D23" s="39">
        <v>31.409559999999999</v>
      </c>
      <c r="E23" s="39">
        <v>34.552700000000002</v>
      </c>
      <c r="F23" s="39">
        <v>37.695839999999997</v>
      </c>
      <c r="G23" s="39">
        <v>37.695839999999997</v>
      </c>
      <c r="H23" s="39">
        <v>40.838979999999999</v>
      </c>
      <c r="I23" s="39">
        <v>40.838979999999999</v>
      </c>
      <c r="J23" s="39">
        <v>40.838979999999999</v>
      </c>
      <c r="K23" s="39">
        <v>37.695839999999997</v>
      </c>
      <c r="L23" s="39">
        <v>31.409559999999999</v>
      </c>
      <c r="M23" s="39">
        <v>34.552700000000002</v>
      </c>
      <c r="N23" s="39">
        <v>31.409559999999999</v>
      </c>
      <c r="O23" s="39">
        <v>31.409559999999999</v>
      </c>
      <c r="P23" s="39">
        <v>30.466619999999999</v>
      </c>
      <c r="Q23" s="39">
        <v>30.796220000000002</v>
      </c>
    </row>
    <row r="24" spans="1:17" ht="11.25" customHeight="1" x14ac:dyDescent="0.2">
      <c r="A24" s="38" t="s">
        <v>133</v>
      </c>
      <c r="B24" s="39">
        <v>86.617660000000001</v>
      </c>
      <c r="C24" s="39">
        <v>92.831599999999995</v>
      </c>
      <c r="D24" s="39">
        <v>111.93340999999999</v>
      </c>
      <c r="E24" s="39">
        <v>112.28234999999999</v>
      </c>
      <c r="F24" s="39">
        <v>92.096000000000004</v>
      </c>
      <c r="G24" s="39">
        <v>100.64099</v>
      </c>
      <c r="H24" s="39">
        <v>104.75524</v>
      </c>
      <c r="I24" s="39">
        <v>108.8695</v>
      </c>
      <c r="J24" s="39">
        <v>132.20910000000001</v>
      </c>
      <c r="K24" s="39">
        <v>146.82559000000001</v>
      </c>
      <c r="L24" s="39">
        <v>116.35683</v>
      </c>
      <c r="M24" s="39">
        <v>117.63357999999999</v>
      </c>
      <c r="N24" s="39">
        <v>111.93151</v>
      </c>
      <c r="O24" s="39">
        <v>121.84522</v>
      </c>
      <c r="P24" s="39">
        <v>136.40334999999999</v>
      </c>
      <c r="Q24" s="39">
        <v>130.39021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</row>
    <row r="27" spans="1:17" ht="11.25" customHeight="1" x14ac:dyDescent="0.2">
      <c r="A27" s="40" t="s">
        <v>135</v>
      </c>
      <c r="B27" s="37">
        <v>792.67264999999998</v>
      </c>
      <c r="C27" s="37">
        <v>860.86557000000005</v>
      </c>
      <c r="D27" s="37">
        <v>880.47086999999999</v>
      </c>
      <c r="E27" s="37">
        <v>836.31538</v>
      </c>
      <c r="F27" s="37">
        <v>885.84996000000001</v>
      </c>
      <c r="G27" s="37">
        <v>868.86339999999996</v>
      </c>
      <c r="H27" s="37">
        <v>899.20898</v>
      </c>
      <c r="I27" s="37">
        <v>869.60483999999997</v>
      </c>
      <c r="J27" s="37">
        <v>770.83721000000003</v>
      </c>
      <c r="K27" s="37">
        <v>706.67197999999996</v>
      </c>
      <c r="L27" s="37">
        <v>675.43293000000006</v>
      </c>
      <c r="M27" s="37">
        <v>680.23791000000006</v>
      </c>
      <c r="N27" s="37">
        <v>572.08893</v>
      </c>
      <c r="O27" s="37">
        <v>543.91858999999999</v>
      </c>
      <c r="P27" s="37">
        <v>525.33798000000002</v>
      </c>
      <c r="Q27" s="37">
        <v>326.90746000000001</v>
      </c>
    </row>
    <row r="28" spans="1:17" ht="11.25" customHeight="1" x14ac:dyDescent="0.2">
      <c r="A28" s="42" t="s">
        <v>46</v>
      </c>
      <c r="B28" s="43">
        <v>2236.8573500000002</v>
      </c>
      <c r="C28" s="43">
        <v>2349.1686300000001</v>
      </c>
      <c r="D28" s="43">
        <v>2283.0043300000002</v>
      </c>
      <c r="E28" s="43">
        <v>2283.8166999999999</v>
      </c>
      <c r="F28" s="43">
        <v>2502.1615200000001</v>
      </c>
      <c r="G28" s="43">
        <v>2554.5515999999998</v>
      </c>
      <c r="H28" s="43">
        <v>2695.2292000000002</v>
      </c>
      <c r="I28" s="43">
        <v>2767.4233800000002</v>
      </c>
      <c r="J28" s="43">
        <v>2664.2334000000001</v>
      </c>
      <c r="K28" s="43">
        <v>2077.3127399999998</v>
      </c>
      <c r="L28" s="43">
        <v>2128.19616</v>
      </c>
      <c r="M28" s="43">
        <v>1889.38724</v>
      </c>
      <c r="N28" s="43">
        <v>1707.69461</v>
      </c>
      <c r="O28" s="43">
        <v>1840.81636</v>
      </c>
      <c r="P28" s="43">
        <v>1981.9260099999999</v>
      </c>
      <c r="Q28" s="43">
        <v>1924.8023599999999</v>
      </c>
    </row>
    <row r="29" spans="1:17" ht="11.25" customHeight="1" x14ac:dyDescent="0.2">
      <c r="A29" s="36" t="s">
        <v>136</v>
      </c>
      <c r="B29" s="37">
        <v>1423.0820799999999</v>
      </c>
      <c r="C29" s="37">
        <v>1643.75569</v>
      </c>
      <c r="D29" s="37">
        <v>1638.09503</v>
      </c>
      <c r="E29" s="37">
        <v>1619.9531099999999</v>
      </c>
      <c r="F29" s="37">
        <v>1731.2116000000001</v>
      </c>
      <c r="G29" s="37">
        <v>1785.3710799999999</v>
      </c>
      <c r="H29" s="37">
        <v>1917.2792300000001</v>
      </c>
      <c r="I29" s="37">
        <v>1948.83754</v>
      </c>
      <c r="J29" s="37">
        <v>1856.9908800000001</v>
      </c>
      <c r="K29" s="37">
        <v>1460.60941</v>
      </c>
      <c r="L29" s="37">
        <v>1432.2946400000001</v>
      </c>
      <c r="M29" s="37">
        <v>1220.0615499999999</v>
      </c>
      <c r="N29" s="37">
        <v>1163.7103199999999</v>
      </c>
      <c r="O29" s="37">
        <v>1275.91194</v>
      </c>
      <c r="P29" s="37">
        <v>1360.1867099999999</v>
      </c>
      <c r="Q29" s="37">
        <v>1313.1387400000001</v>
      </c>
    </row>
    <row r="30" spans="1:17" ht="11.25" customHeight="1" x14ac:dyDescent="0.2">
      <c r="A30" s="40" t="s">
        <v>137</v>
      </c>
      <c r="B30" s="37">
        <v>724.35628999999994</v>
      </c>
      <c r="C30" s="37">
        <v>633.79880000000003</v>
      </c>
      <c r="D30" s="37">
        <v>562.20429000000001</v>
      </c>
      <c r="E30" s="37">
        <v>577.51278000000002</v>
      </c>
      <c r="F30" s="37">
        <v>664.88422000000003</v>
      </c>
      <c r="G30" s="37">
        <v>664.64616000000001</v>
      </c>
      <c r="H30" s="37">
        <v>662.17156</v>
      </c>
      <c r="I30" s="37">
        <v>693.87959999999998</v>
      </c>
      <c r="J30" s="37">
        <v>677.48130000000003</v>
      </c>
      <c r="K30" s="37">
        <v>524.79749000000004</v>
      </c>
      <c r="L30" s="37">
        <v>594.73897999999997</v>
      </c>
      <c r="M30" s="37">
        <v>571.33339000000001</v>
      </c>
      <c r="N30" s="37">
        <v>478.93254999999999</v>
      </c>
      <c r="O30" s="37">
        <v>485.95715999999999</v>
      </c>
      <c r="P30" s="37">
        <v>534.35380999999995</v>
      </c>
      <c r="Q30" s="37">
        <v>537.04263000000003</v>
      </c>
    </row>
    <row r="31" spans="1:17" ht="11.25" customHeight="1" x14ac:dyDescent="0.2">
      <c r="A31" s="40" t="s">
        <v>138</v>
      </c>
      <c r="B31" s="37">
        <v>26.77591</v>
      </c>
      <c r="C31" s="37">
        <v>6.5570700000000004</v>
      </c>
      <c r="D31" s="37">
        <v>5.8582099999999997</v>
      </c>
      <c r="E31" s="37">
        <v>9.8826099999999997</v>
      </c>
      <c r="F31" s="37">
        <v>15.356299999999999</v>
      </c>
      <c r="G31" s="37">
        <v>11.80987</v>
      </c>
      <c r="H31" s="37">
        <v>13.84825</v>
      </c>
      <c r="I31" s="37">
        <v>13.09601</v>
      </c>
      <c r="J31" s="37">
        <v>24.152450000000002</v>
      </c>
      <c r="K31" s="37">
        <v>11.55513</v>
      </c>
      <c r="L31" s="37">
        <v>27.551839999999999</v>
      </c>
      <c r="M31" s="37">
        <v>29.44567</v>
      </c>
      <c r="N31" s="37">
        <v>2.0205099999999998</v>
      </c>
      <c r="O31" s="37">
        <v>16.882850000000001</v>
      </c>
      <c r="P31" s="37">
        <v>28.584430000000001</v>
      </c>
      <c r="Q31" s="37">
        <v>13.62982</v>
      </c>
    </row>
    <row r="32" spans="1:17" ht="11.25" customHeight="1" x14ac:dyDescent="0.2">
      <c r="A32" s="40" t="s">
        <v>139</v>
      </c>
      <c r="B32" s="37">
        <v>62.643070000000002</v>
      </c>
      <c r="C32" s="37">
        <v>65.057069999999996</v>
      </c>
      <c r="D32" s="37">
        <v>76.846800000000002</v>
      </c>
      <c r="E32" s="37">
        <v>76.468209999999999</v>
      </c>
      <c r="F32" s="37">
        <v>90.709400000000002</v>
      </c>
      <c r="G32" s="37">
        <v>92.724490000000003</v>
      </c>
      <c r="H32" s="37">
        <v>101.93016</v>
      </c>
      <c r="I32" s="37">
        <v>111.61023</v>
      </c>
      <c r="J32" s="37">
        <v>105.60878</v>
      </c>
      <c r="K32" s="37">
        <v>80.350719999999995</v>
      </c>
      <c r="L32" s="37">
        <v>73.610699999999994</v>
      </c>
      <c r="M32" s="37">
        <v>68.546639999999996</v>
      </c>
      <c r="N32" s="37">
        <v>63.031230000000001</v>
      </c>
      <c r="O32" s="37">
        <v>62.064419999999998</v>
      </c>
      <c r="P32" s="37">
        <v>58.801070000000003</v>
      </c>
      <c r="Q32" s="37">
        <v>60.99118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60.865929999999999</v>
      </c>
      <c r="C35" s="43">
        <v>92.094930000000005</v>
      </c>
      <c r="D35" s="43">
        <v>80.755399999999995</v>
      </c>
      <c r="E35" s="43">
        <v>71.792599999999993</v>
      </c>
      <c r="F35" s="43">
        <v>75.940330000000003</v>
      </c>
      <c r="G35" s="43">
        <v>85.461380000000005</v>
      </c>
      <c r="H35" s="43">
        <v>80.667069999999995</v>
      </c>
      <c r="I35" s="43">
        <v>89.324399999999997</v>
      </c>
      <c r="J35" s="43">
        <v>96.602540000000005</v>
      </c>
      <c r="K35" s="43">
        <v>76.962469999999996</v>
      </c>
      <c r="L35" s="43">
        <v>88.037279999999996</v>
      </c>
      <c r="M35" s="43">
        <v>105.17831</v>
      </c>
      <c r="N35" s="43">
        <v>101.23399999999999</v>
      </c>
      <c r="O35" s="43">
        <v>74.614649999999997</v>
      </c>
      <c r="P35" s="43">
        <v>69.466800000000006</v>
      </c>
      <c r="Q35" s="43">
        <v>69.340149999999994</v>
      </c>
    </row>
    <row r="36" spans="1:17" ht="11.25" customHeight="1" x14ac:dyDescent="0.2">
      <c r="A36" s="34" t="s">
        <v>51</v>
      </c>
      <c r="B36" s="35">
        <v>-7700.7667000000001</v>
      </c>
      <c r="C36" s="35">
        <v>-8054.5662700000003</v>
      </c>
      <c r="D36" s="35">
        <v>-8255.0370199999998</v>
      </c>
      <c r="E36" s="35">
        <v>-7627.7679500000004</v>
      </c>
      <c r="F36" s="35">
        <v>-7668.8060500000001</v>
      </c>
      <c r="G36" s="35">
        <v>-7879.5502800000004</v>
      </c>
      <c r="H36" s="35">
        <v>-7680.7772299999997</v>
      </c>
      <c r="I36" s="35">
        <v>-7151.3245800000004</v>
      </c>
      <c r="J36" s="35">
        <v>-7434.3680100000001</v>
      </c>
      <c r="K36" s="35">
        <v>-7470.5376399999996</v>
      </c>
      <c r="L36" s="35">
        <v>-7340.16266</v>
      </c>
      <c r="M36" s="35">
        <v>-6357.1582600000002</v>
      </c>
      <c r="N36" s="35">
        <v>-6117.9074700000001</v>
      </c>
      <c r="O36" s="35">
        <v>-6600.491</v>
      </c>
      <c r="P36" s="35">
        <v>-6667.6794099999997</v>
      </c>
      <c r="Q36" s="35">
        <v>-5092.0527599999996</v>
      </c>
    </row>
    <row r="37" spans="1:17" ht="11.25" customHeight="1" x14ac:dyDescent="0.2">
      <c r="A37" s="44" t="s">
        <v>52</v>
      </c>
      <c r="B37" s="45">
        <v>6.1511300000000002</v>
      </c>
      <c r="C37" s="45">
        <v>6.6828399999999997</v>
      </c>
      <c r="D37" s="45">
        <v>3.7792699999999999</v>
      </c>
      <c r="E37" s="45">
        <v>0.80311999999999995</v>
      </c>
      <c r="F37" s="45">
        <v>0.35042000000000001</v>
      </c>
      <c r="G37" s="45">
        <v>0.16203999999999999</v>
      </c>
      <c r="H37" s="45">
        <v>0.74255000000000004</v>
      </c>
      <c r="I37" s="45">
        <v>0.65054999999999996</v>
      </c>
      <c r="J37" s="45">
        <v>0.66624000000000005</v>
      </c>
      <c r="K37" s="45">
        <v>0.16295000000000001</v>
      </c>
      <c r="L37" s="45">
        <v>4.7870000000000003E-2</v>
      </c>
      <c r="M37" s="45">
        <v>5.0560000000000001E-2</v>
      </c>
      <c r="N37" s="45">
        <v>8.1930000000000003E-2</v>
      </c>
      <c r="O37" s="45">
        <v>4.224E-2</v>
      </c>
      <c r="P37" s="45">
        <v>4.4949999999999997E-2</v>
      </c>
      <c r="Q37" s="45">
        <v>4.5580000000000002E-2</v>
      </c>
    </row>
    <row r="38" spans="1:17" ht="11.25" customHeight="1" x14ac:dyDescent="0.2">
      <c r="A38" s="44" t="s">
        <v>47</v>
      </c>
      <c r="B38" s="45">
        <v>201.16095999999999</v>
      </c>
      <c r="C38" s="45">
        <v>201.16095999999999</v>
      </c>
      <c r="D38" s="45">
        <v>188.58840000000001</v>
      </c>
      <c r="E38" s="45">
        <v>182.30212</v>
      </c>
      <c r="F38" s="45">
        <v>210.59038000000001</v>
      </c>
      <c r="G38" s="45">
        <v>257.73748000000001</v>
      </c>
      <c r="H38" s="45">
        <v>264.02375999999998</v>
      </c>
      <c r="I38" s="45">
        <v>276.59631999999999</v>
      </c>
      <c r="J38" s="45">
        <v>317.45713999999998</v>
      </c>
      <c r="K38" s="45">
        <v>270.31004000000001</v>
      </c>
      <c r="L38" s="45">
        <v>295.45515999999998</v>
      </c>
      <c r="M38" s="45">
        <v>311.17086</v>
      </c>
      <c r="N38" s="45">
        <v>330.02969999999999</v>
      </c>
      <c r="O38" s="45">
        <v>366.51650000000001</v>
      </c>
      <c r="P38" s="45">
        <v>368.10347000000002</v>
      </c>
      <c r="Q38" s="45">
        <v>354.08022999999997</v>
      </c>
    </row>
    <row r="39" spans="1:17" ht="11.25" customHeight="1" x14ac:dyDescent="0.2">
      <c r="A39" s="46" t="s">
        <v>48</v>
      </c>
      <c r="B39" s="47">
        <v>57.621139999999997</v>
      </c>
      <c r="C39" s="47">
        <v>90.307929999999999</v>
      </c>
      <c r="D39" s="47">
        <v>74.007819999999995</v>
      </c>
      <c r="E39" s="47">
        <v>69.393119999999996</v>
      </c>
      <c r="F39" s="47">
        <v>73.834680000000006</v>
      </c>
      <c r="G39" s="47">
        <v>79.815359999999998</v>
      </c>
      <c r="H39" s="47">
        <v>61.627180000000003</v>
      </c>
      <c r="I39" s="47">
        <v>76.450360000000003</v>
      </c>
      <c r="J39" s="47">
        <v>67.502319999999997</v>
      </c>
      <c r="K39" s="47">
        <v>21.85069</v>
      </c>
      <c r="L39" s="47">
        <v>19.63532</v>
      </c>
      <c r="M39" s="47">
        <v>75.971559999999997</v>
      </c>
      <c r="N39" s="47">
        <v>0</v>
      </c>
      <c r="O39" s="47">
        <v>0</v>
      </c>
      <c r="P39" s="47">
        <v>0</v>
      </c>
      <c r="Q39" s="47">
        <v>5.3693600000000004</v>
      </c>
    </row>
    <row r="40" spans="1:17" ht="11.25" customHeight="1" x14ac:dyDescent="0.2">
      <c r="A40" s="46" t="s">
        <v>49</v>
      </c>
      <c r="B40" s="47">
        <v>4694.7712000000001</v>
      </c>
      <c r="C40" s="47">
        <v>5187.9822000000004</v>
      </c>
      <c r="D40" s="47">
        <v>4975.5667999999996</v>
      </c>
      <c r="E40" s="47">
        <v>5755.7260999999999</v>
      </c>
      <c r="F40" s="47">
        <v>5660.2209999999995</v>
      </c>
      <c r="G40" s="47">
        <v>5908.7904600000002</v>
      </c>
      <c r="H40" s="47">
        <v>5497.4144999999999</v>
      </c>
      <c r="I40" s="47">
        <v>5323.0667400000002</v>
      </c>
      <c r="J40" s="47">
        <v>5298.84519</v>
      </c>
      <c r="K40" s="47">
        <v>5577.1483500000004</v>
      </c>
      <c r="L40" s="47">
        <v>5940.9885199999999</v>
      </c>
      <c r="M40" s="47">
        <v>5834.6135899999999</v>
      </c>
      <c r="N40" s="47">
        <v>6017.1501799999996</v>
      </c>
      <c r="O40" s="47">
        <v>5962.4034099999999</v>
      </c>
      <c r="P40" s="47">
        <v>5249.8310700000002</v>
      </c>
      <c r="Q40" s="47">
        <v>6010.6515799999997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20084.415759889394</v>
      </c>
      <c r="C43" s="33">
        <f t="shared" si="0"/>
        <v>21294.080172428621</v>
      </c>
      <c r="D43" s="33">
        <f t="shared" si="0"/>
        <v>22320.404196480999</v>
      </c>
      <c r="E43" s="33">
        <f t="shared" si="0"/>
        <v>23587.614598829659</v>
      </c>
      <c r="F43" s="33">
        <f t="shared" si="0"/>
        <v>23290.626463467095</v>
      </c>
      <c r="G43" s="33">
        <f t="shared" si="0"/>
        <v>23699.123770885533</v>
      </c>
      <c r="H43" s="33">
        <f t="shared" si="0"/>
        <v>23934.218642631942</v>
      </c>
      <c r="I43" s="33">
        <f t="shared" si="0"/>
        <v>25304.520284874387</v>
      </c>
      <c r="J43" s="33">
        <f t="shared" si="0"/>
        <v>24069.720261132174</v>
      </c>
      <c r="K43" s="33">
        <f t="shared" si="0"/>
        <v>22219.136315849897</v>
      </c>
      <c r="L43" s="33">
        <f t="shared" si="0"/>
        <v>21483.119031880226</v>
      </c>
      <c r="M43" s="33">
        <f t="shared" si="0"/>
        <v>21105.870659544351</v>
      </c>
      <c r="N43" s="33">
        <f t="shared" si="0"/>
        <v>19497.81661035608</v>
      </c>
      <c r="O43" s="33">
        <f t="shared" si="0"/>
        <v>18874.190969653278</v>
      </c>
      <c r="P43" s="33">
        <f t="shared" si="0"/>
        <v>18142.040582386093</v>
      </c>
      <c r="Q43" s="33">
        <f t="shared" si="0"/>
        <v>18298.304208237227</v>
      </c>
    </row>
    <row r="44" spans="1:17" ht="11.25" customHeight="1" x14ac:dyDescent="0.2">
      <c r="A44" s="34" t="s">
        <v>34</v>
      </c>
      <c r="B44" s="35">
        <v>17803.207883463809</v>
      </c>
      <c r="C44" s="35">
        <v>18845.404008436373</v>
      </c>
      <c r="D44" s="35">
        <v>19952.149860048878</v>
      </c>
      <c r="E44" s="35">
        <v>21229.825176011553</v>
      </c>
      <c r="F44" s="35">
        <v>20710.067919015652</v>
      </c>
      <c r="G44" s="35">
        <v>21057.319997662551</v>
      </c>
      <c r="H44" s="35">
        <v>21155.742605175241</v>
      </c>
      <c r="I44" s="35">
        <v>22445.365488997282</v>
      </c>
      <c r="J44" s="35">
        <v>21305.108478847047</v>
      </c>
      <c r="K44" s="35">
        <v>20062.957526074482</v>
      </c>
      <c r="L44" s="35">
        <v>19262.553585582733</v>
      </c>
      <c r="M44" s="35">
        <v>19106.904962172812</v>
      </c>
      <c r="N44" s="35">
        <v>17688.500367938635</v>
      </c>
      <c r="O44" s="35">
        <v>16956.196494531549</v>
      </c>
      <c r="P44" s="35">
        <v>16086.3331114844</v>
      </c>
      <c r="Q44" s="35">
        <v>16302.075373146548</v>
      </c>
    </row>
    <row r="45" spans="1:17" ht="11.25" customHeight="1" x14ac:dyDescent="0.2">
      <c r="A45" s="36" t="s">
        <v>32</v>
      </c>
      <c r="B45" s="37">
        <v>6169.995300000006</v>
      </c>
      <c r="C45" s="37">
        <v>6686.5733200800005</v>
      </c>
      <c r="D45" s="37">
        <v>7508.1177162394597</v>
      </c>
      <c r="E45" s="37">
        <v>8169.8334105496315</v>
      </c>
      <c r="F45" s="37">
        <v>7079.1709340396201</v>
      </c>
      <c r="G45" s="37">
        <v>7096.4213897543532</v>
      </c>
      <c r="H45" s="37">
        <v>6894.8946125223856</v>
      </c>
      <c r="I45" s="37">
        <v>8079.2817253191733</v>
      </c>
      <c r="J45" s="37">
        <v>6946.0242919200009</v>
      </c>
      <c r="K45" s="37">
        <v>6497.1388590368406</v>
      </c>
      <c r="L45" s="37">
        <v>6044.0311164876211</v>
      </c>
      <c r="M45" s="37">
        <v>6441.3847574360188</v>
      </c>
      <c r="N45" s="37">
        <v>5974.5095560632171</v>
      </c>
      <c r="O45" s="37">
        <v>5335.3298490178149</v>
      </c>
      <c r="P45" s="37">
        <v>4842.5569598296952</v>
      </c>
      <c r="Q45" s="37">
        <v>4843.8405065301613</v>
      </c>
    </row>
    <row r="46" spans="1:17" ht="11.25" customHeight="1" x14ac:dyDescent="0.2">
      <c r="A46" s="38" t="s">
        <v>29</v>
      </c>
      <c r="B46" s="39">
        <v>4088.8113000000062</v>
      </c>
      <c r="C46" s="39">
        <v>4806.3953210400005</v>
      </c>
      <c r="D46" s="39">
        <v>5455.4411223240504</v>
      </c>
      <c r="E46" s="39">
        <v>6054.5766946348431</v>
      </c>
      <c r="F46" s="39">
        <v>4956.9386928027516</v>
      </c>
      <c r="G46" s="39">
        <v>5011.4110897543515</v>
      </c>
      <c r="H46" s="39">
        <v>4980.2724546914533</v>
      </c>
      <c r="I46" s="39">
        <v>5931.0961835335929</v>
      </c>
      <c r="J46" s="39">
        <v>5338.2943479600017</v>
      </c>
      <c r="K46" s="39">
        <v>4504.360301269453</v>
      </c>
      <c r="L46" s="39">
        <v>4181.9874481900897</v>
      </c>
      <c r="M46" s="39">
        <v>4488.6672024492309</v>
      </c>
      <c r="N46" s="39">
        <v>4354.4498560632137</v>
      </c>
      <c r="O46" s="39">
        <v>3951.7171490178152</v>
      </c>
      <c r="P46" s="39">
        <v>3371.1541598296963</v>
      </c>
      <c r="Q46" s="39">
        <v>3430.2780065301595</v>
      </c>
    </row>
    <row r="47" spans="1:17" ht="11.25" customHeight="1" x14ac:dyDescent="0.2">
      <c r="A47" s="50" t="s">
        <v>84</v>
      </c>
      <c r="B47" s="51">
        <v>3623.0327635185258</v>
      </c>
      <c r="C47" s="51">
        <v>4308.8690167245004</v>
      </c>
      <c r="D47" s="51">
        <v>4975.7182076419576</v>
      </c>
      <c r="E47" s="51">
        <v>5565.8660855007583</v>
      </c>
      <c r="F47" s="51">
        <v>4462.5435850477115</v>
      </c>
      <c r="G47" s="51">
        <v>4493.8057956436942</v>
      </c>
      <c r="H47" s="51">
        <v>4520.9943065678408</v>
      </c>
      <c r="I47" s="51">
        <v>5483.8441668636005</v>
      </c>
      <c r="J47" s="51">
        <v>4933.6475304736086</v>
      </c>
      <c r="K47" s="51">
        <v>4150.0829300238001</v>
      </c>
      <c r="L47" s="51">
        <v>3780.4181831495866</v>
      </c>
      <c r="M47" s="51">
        <v>4100.2677275622782</v>
      </c>
      <c r="N47" s="51">
        <v>4026.5069853592058</v>
      </c>
      <c r="O47" s="51">
        <v>3619.3086117924336</v>
      </c>
      <c r="P47" s="51">
        <v>3084.1855936783541</v>
      </c>
      <c r="Q47" s="51">
        <v>3157.0710336046386</v>
      </c>
    </row>
    <row r="48" spans="1:17" ht="11.25" customHeight="1" x14ac:dyDescent="0.2">
      <c r="A48" s="50" t="s">
        <v>85</v>
      </c>
      <c r="B48" s="51">
        <v>235.92481785519408</v>
      </c>
      <c r="C48" s="51">
        <v>231.47191151550004</v>
      </c>
      <c r="D48" s="51">
        <v>225.31625533400401</v>
      </c>
      <c r="E48" s="51">
        <v>223.41706055442003</v>
      </c>
      <c r="F48" s="51">
        <v>226.67596707528003</v>
      </c>
      <c r="G48" s="51">
        <v>236.24845075653167</v>
      </c>
      <c r="H48" s="51">
        <v>216.64350939510001</v>
      </c>
      <c r="I48" s="51">
        <v>215.65765013050805</v>
      </c>
      <c r="J48" s="51">
        <v>181.25507932639204</v>
      </c>
      <c r="K48" s="51">
        <v>131.89596917853601</v>
      </c>
      <c r="L48" s="51">
        <v>149.56971880291229</v>
      </c>
      <c r="M48" s="51">
        <v>153.38656225611047</v>
      </c>
      <c r="N48" s="51">
        <v>128.93129118554236</v>
      </c>
      <c r="O48" s="51">
        <v>140.44265804271959</v>
      </c>
      <c r="P48" s="51">
        <v>129.17996615134226</v>
      </c>
      <c r="Q48" s="51">
        <v>107.62482712324507</v>
      </c>
    </row>
    <row r="49" spans="1:17" ht="11.25" customHeight="1" x14ac:dyDescent="0.2">
      <c r="A49" s="50" t="s">
        <v>86</v>
      </c>
      <c r="B49" s="51">
        <v>229.85371862628591</v>
      </c>
      <c r="C49" s="51">
        <v>266.05439280000002</v>
      </c>
      <c r="D49" s="51">
        <v>254.40665934808803</v>
      </c>
      <c r="E49" s="51">
        <v>265.29354857966405</v>
      </c>
      <c r="F49" s="51">
        <v>267.71914067976002</v>
      </c>
      <c r="G49" s="51">
        <v>281.35684335412554</v>
      </c>
      <c r="H49" s="51">
        <v>242.63463872851202</v>
      </c>
      <c r="I49" s="51">
        <v>231.59436653948401</v>
      </c>
      <c r="J49" s="51">
        <v>223.39173816000005</v>
      </c>
      <c r="K49" s="51">
        <v>222.38140206711603</v>
      </c>
      <c r="L49" s="51">
        <v>251.99954623759112</v>
      </c>
      <c r="M49" s="51">
        <v>235.01291263084158</v>
      </c>
      <c r="N49" s="51">
        <v>199.0115795184654</v>
      </c>
      <c r="O49" s="51">
        <v>191.96587918266223</v>
      </c>
      <c r="P49" s="51">
        <v>157.78860000000003</v>
      </c>
      <c r="Q49" s="51">
        <v>165.58214580227602</v>
      </c>
    </row>
    <row r="50" spans="1:17" ht="11.25" customHeight="1" x14ac:dyDescent="0.2">
      <c r="A50" s="38" t="s">
        <v>30</v>
      </c>
      <c r="B50" s="39">
        <v>1669.6456000000012</v>
      </c>
      <c r="C50" s="39">
        <v>1507.7554930811521</v>
      </c>
      <c r="D50" s="39">
        <v>1695.0540646775885</v>
      </c>
      <c r="E50" s="39">
        <v>1768.4121705835321</v>
      </c>
      <c r="F50" s="39">
        <v>1803.0856259660043</v>
      </c>
      <c r="G50" s="39">
        <v>1707.0835000000011</v>
      </c>
      <c r="H50" s="39">
        <v>1579.5408279020403</v>
      </c>
      <c r="I50" s="39">
        <v>1770.0295789855802</v>
      </c>
      <c r="J50" s="39">
        <v>1356.4354887171362</v>
      </c>
      <c r="K50" s="39">
        <v>1617.3932568014166</v>
      </c>
      <c r="L50" s="39">
        <v>1412.6696751032819</v>
      </c>
      <c r="M50" s="39">
        <v>1665.2878873726866</v>
      </c>
      <c r="N50" s="39">
        <v>1437.1200451958523</v>
      </c>
      <c r="O50" s="39">
        <v>1199.739690407732</v>
      </c>
      <c r="P50" s="39">
        <v>1314.1845775716715</v>
      </c>
      <c r="Q50" s="39">
        <v>1190.5599343917347</v>
      </c>
    </row>
    <row r="51" spans="1:17" ht="11.25" customHeight="1" x14ac:dyDescent="0.2">
      <c r="A51" s="38" t="s">
        <v>31</v>
      </c>
      <c r="B51" s="39">
        <v>411.538399999999</v>
      </c>
      <c r="C51" s="39">
        <v>372.42250595884798</v>
      </c>
      <c r="D51" s="39">
        <v>357.62252923781989</v>
      </c>
      <c r="E51" s="39">
        <v>346.84454533125631</v>
      </c>
      <c r="F51" s="39">
        <v>319.14661527086423</v>
      </c>
      <c r="G51" s="39">
        <v>377.92680000000018</v>
      </c>
      <c r="H51" s="39">
        <v>335.08132992889205</v>
      </c>
      <c r="I51" s="39">
        <v>378.15596280000022</v>
      </c>
      <c r="J51" s="39">
        <v>251.29445524286393</v>
      </c>
      <c r="K51" s="39">
        <v>375.38530096597196</v>
      </c>
      <c r="L51" s="39">
        <v>449.37399319425003</v>
      </c>
      <c r="M51" s="39">
        <v>287.42966761410139</v>
      </c>
      <c r="N51" s="39">
        <v>182.93965480415113</v>
      </c>
      <c r="O51" s="39">
        <v>183.87300959226741</v>
      </c>
      <c r="P51" s="39">
        <v>157.21822242832832</v>
      </c>
      <c r="Q51" s="39">
        <v>223.00256560826665</v>
      </c>
    </row>
    <row r="52" spans="1:17" ht="11.25" customHeight="1" x14ac:dyDescent="0.2">
      <c r="A52" s="40" t="s">
        <v>87</v>
      </c>
      <c r="B52" s="37">
        <v>2887.4255006176281</v>
      </c>
      <c r="C52" s="37">
        <v>3067.5583484805638</v>
      </c>
      <c r="D52" s="37">
        <v>2948.5184272113943</v>
      </c>
      <c r="E52" s="37">
        <v>2989.0624848935063</v>
      </c>
      <c r="F52" s="37">
        <v>3404.1196934525869</v>
      </c>
      <c r="G52" s="37">
        <v>3504.3185177834953</v>
      </c>
      <c r="H52" s="37">
        <v>3645.0095932683389</v>
      </c>
      <c r="I52" s="37">
        <v>3713.4518252297012</v>
      </c>
      <c r="J52" s="37">
        <v>3762.4477346643603</v>
      </c>
      <c r="K52" s="37">
        <v>3049.2379625673584</v>
      </c>
      <c r="L52" s="37">
        <v>2867.3811821238573</v>
      </c>
      <c r="M52" s="37">
        <v>2659.3745866485842</v>
      </c>
      <c r="N52" s="37">
        <v>2313.228066981033</v>
      </c>
      <c r="O52" s="37">
        <v>2290.252447315328</v>
      </c>
      <c r="P52" s="37">
        <v>2241.9060053117605</v>
      </c>
      <c r="Q52" s="37">
        <v>2167.2873835448959</v>
      </c>
    </row>
    <row r="53" spans="1:17" ht="11.25" customHeight="1" x14ac:dyDescent="0.2">
      <c r="A53" s="38" t="s">
        <v>36</v>
      </c>
      <c r="B53" s="39">
        <v>92.01943551359949</v>
      </c>
      <c r="C53" s="39">
        <v>71.00423662060939</v>
      </c>
      <c r="D53" s="39">
        <v>49.423568739011358</v>
      </c>
      <c r="E53" s="39">
        <v>48.821949234431727</v>
      </c>
      <c r="F53" s="39">
        <v>36.433334936340486</v>
      </c>
      <c r="G53" s="39">
        <v>58.782488800579955</v>
      </c>
      <c r="H53" s="39">
        <v>75.633162281927781</v>
      </c>
      <c r="I53" s="39">
        <v>69.332438588325701</v>
      </c>
      <c r="J53" s="39">
        <v>67.26316569321483</v>
      </c>
      <c r="K53" s="39">
        <v>42.35042997525597</v>
      </c>
      <c r="L53" s="39">
        <v>59.44230206023434</v>
      </c>
      <c r="M53" s="39">
        <v>46.133215910942468</v>
      </c>
      <c r="N53" s="39">
        <v>18.933639656709559</v>
      </c>
      <c r="O53" s="39">
        <v>31.426378964407959</v>
      </c>
      <c r="P53" s="39">
        <v>26.287308644348158</v>
      </c>
      <c r="Q53" s="39">
        <v>26.681220857530576</v>
      </c>
    </row>
    <row r="54" spans="1:17" ht="11.25" customHeight="1" x14ac:dyDescent="0.2">
      <c r="A54" s="38" t="s">
        <v>37</v>
      </c>
      <c r="B54" s="39">
        <v>18.465171815803046</v>
      </c>
      <c r="C54" s="39">
        <v>21.066396999263976</v>
      </c>
      <c r="D54" s="39">
        <v>21.740800169988322</v>
      </c>
      <c r="E54" s="39">
        <v>17.93455085678411</v>
      </c>
      <c r="F54" s="39">
        <v>25.162584096527439</v>
      </c>
      <c r="G54" s="39">
        <v>20.222092715130614</v>
      </c>
      <c r="H54" s="39">
        <v>21.79412555752868</v>
      </c>
      <c r="I54" s="39">
        <v>21.401634075263942</v>
      </c>
      <c r="J54" s="39">
        <v>23.551509108707787</v>
      </c>
      <c r="K54" s="39">
        <v>17.502975554649979</v>
      </c>
      <c r="L54" s="39">
        <v>12.736478200136442</v>
      </c>
      <c r="M54" s="39">
        <v>17.180532351750497</v>
      </c>
      <c r="N54" s="39">
        <v>20.020050074787086</v>
      </c>
      <c r="O54" s="39">
        <v>19.659671810757015</v>
      </c>
      <c r="P54" s="39">
        <v>20.275325120373989</v>
      </c>
      <c r="Q54" s="39">
        <v>11.163008910924802</v>
      </c>
    </row>
    <row r="55" spans="1:17" ht="11.25" customHeight="1" x14ac:dyDescent="0.2">
      <c r="A55" s="38" t="s">
        <v>38</v>
      </c>
      <c r="B55" s="39">
        <v>564.8681463616731</v>
      </c>
      <c r="C55" s="39">
        <v>544.70155735144795</v>
      </c>
      <c r="D55" s="39">
        <v>421.79902536538805</v>
      </c>
      <c r="E55" s="39">
        <v>484.12244213823612</v>
      </c>
      <c r="F55" s="39">
        <v>669.4477652231642</v>
      </c>
      <c r="G55" s="39">
        <v>475.29323199928626</v>
      </c>
      <c r="H55" s="39">
        <v>585.12013316251205</v>
      </c>
      <c r="I55" s="39">
        <v>542.3847290206561</v>
      </c>
      <c r="J55" s="39">
        <v>488.59574716497605</v>
      </c>
      <c r="K55" s="39">
        <v>443.36532071620809</v>
      </c>
      <c r="L55" s="39">
        <v>393.42672724743835</v>
      </c>
      <c r="M55" s="39">
        <v>362.7855467420132</v>
      </c>
      <c r="N55" s="39">
        <v>248.15745364569293</v>
      </c>
      <c r="O55" s="39">
        <v>247.57847433933856</v>
      </c>
      <c r="P55" s="39">
        <v>249.33645457610464</v>
      </c>
      <c r="Q55" s="39">
        <v>261.10617590909004</v>
      </c>
    </row>
    <row r="56" spans="1:17" ht="11.25" customHeight="1" x14ac:dyDescent="0.2">
      <c r="A56" s="38" t="s">
        <v>39</v>
      </c>
      <c r="B56" s="39">
        <v>1139.4153245530733</v>
      </c>
      <c r="C56" s="39">
        <v>1289.9902233636744</v>
      </c>
      <c r="D56" s="39">
        <v>1267.8793265696754</v>
      </c>
      <c r="E56" s="39">
        <v>1207.0709345266228</v>
      </c>
      <c r="F56" s="39">
        <v>1439.4301153776719</v>
      </c>
      <c r="G56" s="39">
        <v>1538.9274583369374</v>
      </c>
      <c r="H56" s="39">
        <v>1522.1375863827504</v>
      </c>
      <c r="I56" s="39">
        <v>1592.5586535122036</v>
      </c>
      <c r="J56" s="39">
        <v>1598.4205720118289</v>
      </c>
      <c r="K56" s="39">
        <v>1252.1390233738321</v>
      </c>
      <c r="L56" s="39">
        <v>1176.8343551604228</v>
      </c>
      <c r="M56" s="39">
        <v>1037.7193444895374</v>
      </c>
      <c r="N56" s="39">
        <v>968.49598082641637</v>
      </c>
      <c r="O56" s="39">
        <v>1060.2300726632177</v>
      </c>
      <c r="P56" s="39">
        <v>1054.1574514378356</v>
      </c>
      <c r="Q56" s="39">
        <v>1003.535282275438</v>
      </c>
    </row>
    <row r="57" spans="1:17" ht="11.25" customHeight="1" x14ac:dyDescent="0.2">
      <c r="A57" s="38" t="s">
        <v>88</v>
      </c>
      <c r="B57" s="39">
        <v>108.17612968607573</v>
      </c>
      <c r="C57" s="39">
        <v>111.18119764651202</v>
      </c>
      <c r="D57" s="39">
        <v>121.34714930942401</v>
      </c>
      <c r="E57" s="39">
        <v>125.03058734383201</v>
      </c>
      <c r="F57" s="39">
        <v>142.93494848372401</v>
      </c>
      <c r="G57" s="39">
        <v>148.87003278140736</v>
      </c>
      <c r="H57" s="39">
        <v>149.94903147051602</v>
      </c>
      <c r="I57" s="39">
        <v>146.51110328504402</v>
      </c>
      <c r="J57" s="39">
        <v>132.657204111048</v>
      </c>
      <c r="K57" s="39">
        <v>136.09503206452803</v>
      </c>
      <c r="L57" s="39">
        <v>146.68848001148041</v>
      </c>
      <c r="M57" s="39">
        <v>133.26706765760531</v>
      </c>
      <c r="N57" s="39">
        <v>112.80780604299332</v>
      </c>
      <c r="O57" s="39">
        <v>79.003918725294696</v>
      </c>
      <c r="P57" s="39">
        <v>74.555145844470701</v>
      </c>
      <c r="Q57" s="39">
        <v>81.169376512056346</v>
      </c>
    </row>
    <row r="58" spans="1:17" ht="11.25" customHeight="1" x14ac:dyDescent="0.2">
      <c r="A58" s="38" t="s">
        <v>89</v>
      </c>
      <c r="B58" s="39">
        <v>450.07982771848498</v>
      </c>
      <c r="C58" s="39">
        <v>497.63000155438806</v>
      </c>
      <c r="D58" s="39">
        <v>528.46328667247212</v>
      </c>
      <c r="E58" s="39">
        <v>485.97946399317607</v>
      </c>
      <c r="F58" s="39">
        <v>498.73808866719605</v>
      </c>
      <c r="G58" s="39">
        <v>550.95333519736369</v>
      </c>
      <c r="H58" s="39">
        <v>553.45301835418809</v>
      </c>
      <c r="I58" s="39">
        <v>512.67068117553606</v>
      </c>
      <c r="J58" s="39">
        <v>614.75031123937208</v>
      </c>
      <c r="K58" s="39">
        <v>476.29860498471606</v>
      </c>
      <c r="L58" s="39">
        <v>480.89575034052712</v>
      </c>
      <c r="M58" s="39">
        <v>471.10550092725515</v>
      </c>
      <c r="N58" s="39">
        <v>408.10517269242342</v>
      </c>
      <c r="O58" s="39">
        <v>355.76300531061617</v>
      </c>
      <c r="P58" s="39">
        <v>370.96447552891408</v>
      </c>
      <c r="Q58" s="39">
        <v>335.53638374999218</v>
      </c>
    </row>
    <row r="59" spans="1:17" ht="11.25" customHeight="1" x14ac:dyDescent="0.2">
      <c r="A59" s="38" t="s">
        <v>33</v>
      </c>
      <c r="B59" s="39">
        <v>514.40146496891839</v>
      </c>
      <c r="C59" s="39">
        <v>531.98473494466816</v>
      </c>
      <c r="D59" s="39">
        <v>537.86527038543545</v>
      </c>
      <c r="E59" s="39">
        <v>620.10255680042383</v>
      </c>
      <c r="F59" s="39">
        <v>591.97285666796324</v>
      </c>
      <c r="G59" s="39">
        <v>711.26987795279001</v>
      </c>
      <c r="H59" s="39">
        <v>736.92253605891619</v>
      </c>
      <c r="I59" s="39">
        <v>828.59258557267185</v>
      </c>
      <c r="J59" s="39">
        <v>837.20922533521252</v>
      </c>
      <c r="K59" s="39">
        <v>681.48657589816821</v>
      </c>
      <c r="L59" s="39">
        <v>597.35708910361791</v>
      </c>
      <c r="M59" s="39">
        <v>591.18337856948028</v>
      </c>
      <c r="N59" s="39">
        <v>536.70796404201019</v>
      </c>
      <c r="O59" s="39">
        <v>496.59092550169612</v>
      </c>
      <c r="P59" s="39">
        <v>446.3298441597135</v>
      </c>
      <c r="Q59" s="39">
        <v>448.09593532986401</v>
      </c>
    </row>
    <row r="60" spans="1:17" ht="11.25" customHeight="1" x14ac:dyDescent="0.2">
      <c r="A60" s="40" t="s">
        <v>90</v>
      </c>
      <c r="B60" s="37">
        <v>3395.165347418776</v>
      </c>
      <c r="C60" s="37">
        <v>3613.5962248331161</v>
      </c>
      <c r="D60" s="37">
        <v>3701.8661211038525</v>
      </c>
      <c r="E60" s="37">
        <v>3925.5753515091483</v>
      </c>
      <c r="F60" s="37">
        <v>3840.9084014566679</v>
      </c>
      <c r="G60" s="37">
        <v>3859.2235502538842</v>
      </c>
      <c r="H60" s="37">
        <v>3627.384121952136</v>
      </c>
      <c r="I60" s="37">
        <v>3317.879816314884</v>
      </c>
      <c r="J60" s="37">
        <v>3409.5779562421444</v>
      </c>
      <c r="K60" s="37">
        <v>3447.9620049926161</v>
      </c>
      <c r="L60" s="37">
        <v>3512.2403729615971</v>
      </c>
      <c r="M60" s="37">
        <v>3262.3199458422923</v>
      </c>
      <c r="N60" s="37">
        <v>2947.9415758486098</v>
      </c>
      <c r="O60" s="37">
        <v>2792.5475943182018</v>
      </c>
      <c r="P60" s="37">
        <v>2536.2692898495166</v>
      </c>
      <c r="Q60" s="37">
        <v>2727.1667442400094</v>
      </c>
    </row>
    <row r="61" spans="1:17" ht="11.25" customHeight="1" x14ac:dyDescent="0.2">
      <c r="A61" s="38" t="s">
        <v>91</v>
      </c>
      <c r="B61" s="39">
        <v>1919.7722928550604</v>
      </c>
      <c r="C61" s="39">
        <v>2090.1122186686562</v>
      </c>
      <c r="D61" s="39">
        <v>2196.3707577867963</v>
      </c>
      <c r="E61" s="39">
        <v>2384.9807535040682</v>
      </c>
      <c r="F61" s="39">
        <v>2359.6484390057522</v>
      </c>
      <c r="G61" s="39">
        <v>2392.4480741910829</v>
      </c>
      <c r="H61" s="39">
        <v>2209.6372305407399</v>
      </c>
      <c r="I61" s="39">
        <v>1994.0052300449402</v>
      </c>
      <c r="J61" s="39">
        <v>2030.7832118065444</v>
      </c>
      <c r="K61" s="39">
        <v>2083.132976598612</v>
      </c>
      <c r="L61" s="39">
        <v>2118.747275289752</v>
      </c>
      <c r="M61" s="39">
        <v>1913.2491422745147</v>
      </c>
      <c r="N61" s="39">
        <v>1729.9823864036168</v>
      </c>
      <c r="O61" s="39">
        <v>1619.264754054569</v>
      </c>
      <c r="P61" s="39">
        <v>1402.2933022964392</v>
      </c>
      <c r="Q61" s="39">
        <v>1484.5927955854127</v>
      </c>
    </row>
    <row r="62" spans="1:17" ht="11.25" customHeight="1" x14ac:dyDescent="0.2">
      <c r="A62" s="38" t="s">
        <v>92</v>
      </c>
      <c r="B62" s="39">
        <v>607.99121799743591</v>
      </c>
      <c r="C62" s="39">
        <v>713.98622495894415</v>
      </c>
      <c r="D62" s="39">
        <v>754.83625884174</v>
      </c>
      <c r="E62" s="39">
        <v>779.23837980046801</v>
      </c>
      <c r="F62" s="39">
        <v>777.71806747722007</v>
      </c>
      <c r="G62" s="39">
        <v>749.68429142666446</v>
      </c>
      <c r="H62" s="39">
        <v>693.05883541372805</v>
      </c>
      <c r="I62" s="39">
        <v>613.91127371421601</v>
      </c>
      <c r="J62" s="39">
        <v>622.67276197735202</v>
      </c>
      <c r="K62" s="39">
        <v>623.29102417940408</v>
      </c>
      <c r="L62" s="39">
        <v>672.19820080508998</v>
      </c>
      <c r="M62" s="39">
        <v>613.34785396352049</v>
      </c>
      <c r="N62" s="39">
        <v>543.79880629647107</v>
      </c>
      <c r="O62" s="39">
        <v>514.30988115594187</v>
      </c>
      <c r="P62" s="39">
        <v>469.74579546906051</v>
      </c>
      <c r="Q62" s="39">
        <v>584.99987534582851</v>
      </c>
    </row>
    <row r="63" spans="1:17" ht="11.25" customHeight="1" x14ac:dyDescent="0.2">
      <c r="A63" s="38" t="s">
        <v>93</v>
      </c>
      <c r="B63" s="39">
        <v>867.40183656627937</v>
      </c>
      <c r="C63" s="39">
        <v>809.49778120551593</v>
      </c>
      <c r="D63" s="39">
        <v>750.6591044753161</v>
      </c>
      <c r="E63" s="39">
        <v>761.35621820461199</v>
      </c>
      <c r="F63" s="39">
        <v>703.54189497369612</v>
      </c>
      <c r="G63" s="39">
        <v>717.09118463613697</v>
      </c>
      <c r="H63" s="39">
        <v>724.68805599766802</v>
      </c>
      <c r="I63" s="39">
        <v>709.96331255572807</v>
      </c>
      <c r="J63" s="39">
        <v>756.121982458248</v>
      </c>
      <c r="K63" s="39">
        <v>741.53800421460005</v>
      </c>
      <c r="L63" s="39">
        <v>721.29489686675538</v>
      </c>
      <c r="M63" s="39">
        <v>735.72294960425734</v>
      </c>
      <c r="N63" s="39">
        <v>674.16038314852176</v>
      </c>
      <c r="O63" s="39">
        <v>658.97295910769128</v>
      </c>
      <c r="P63" s="39">
        <v>664.23019208401695</v>
      </c>
      <c r="Q63" s="39">
        <v>657.57407330876822</v>
      </c>
    </row>
    <row r="64" spans="1:17" ht="11.25" customHeight="1" x14ac:dyDescent="0.2">
      <c r="A64" s="40" t="s">
        <v>94</v>
      </c>
      <c r="B64" s="37">
        <v>4557.9490854273972</v>
      </c>
      <c r="C64" s="37">
        <v>4616.810545042692</v>
      </c>
      <c r="D64" s="37">
        <v>4913.1767254941706</v>
      </c>
      <c r="E64" s="37">
        <v>5309.0385490592644</v>
      </c>
      <c r="F64" s="37">
        <v>5500.018930066778</v>
      </c>
      <c r="G64" s="37">
        <v>5728.4931398708222</v>
      </c>
      <c r="H64" s="37">
        <v>6089.2452974323805</v>
      </c>
      <c r="I64" s="37">
        <v>6465.1472821335246</v>
      </c>
      <c r="J64" s="37">
        <v>6416.2212860205373</v>
      </c>
      <c r="K64" s="37">
        <v>6361.9467194776689</v>
      </c>
      <c r="L64" s="37">
        <v>6163.4679840096587</v>
      </c>
      <c r="M64" s="37">
        <v>6063.5877622459157</v>
      </c>
      <c r="N64" s="37">
        <v>5880.732239045773</v>
      </c>
      <c r="O64" s="37">
        <v>5994.1480138802008</v>
      </c>
      <c r="P64" s="37">
        <v>5940.262876493427</v>
      </c>
      <c r="Q64" s="37">
        <v>6236.8732788314819</v>
      </c>
    </row>
    <row r="65" spans="1:17" ht="11.25" customHeight="1" x14ac:dyDescent="0.2">
      <c r="A65" s="38" t="s">
        <v>95</v>
      </c>
      <c r="B65" s="39">
        <v>4156.4738840529117</v>
      </c>
      <c r="C65" s="39">
        <v>4208.8947046380717</v>
      </c>
      <c r="D65" s="39">
        <v>4493.0241628294316</v>
      </c>
      <c r="E65" s="39">
        <v>4888.6307424867964</v>
      </c>
      <c r="F65" s="39">
        <v>5041.7811295208649</v>
      </c>
      <c r="G65" s="39">
        <v>5232.0096695884868</v>
      </c>
      <c r="H65" s="39">
        <v>5576.8939237730165</v>
      </c>
      <c r="I65" s="39">
        <v>5933.6527532658847</v>
      </c>
      <c r="J65" s="39">
        <v>5822.0745956492046</v>
      </c>
      <c r="K65" s="39">
        <v>5818.0298483722327</v>
      </c>
      <c r="L65" s="39">
        <v>5629.1622973159738</v>
      </c>
      <c r="M65" s="39">
        <v>5516.6786437156334</v>
      </c>
      <c r="N65" s="39">
        <v>5324.3708649744003</v>
      </c>
      <c r="O65" s="39">
        <v>5399.6704580928845</v>
      </c>
      <c r="P65" s="39">
        <v>5342.5917651330456</v>
      </c>
      <c r="Q65" s="39">
        <v>5667.6989755153245</v>
      </c>
    </row>
    <row r="66" spans="1:17" ht="11.25" customHeight="1" x14ac:dyDescent="0.2">
      <c r="A66" s="38" t="s">
        <v>96</v>
      </c>
      <c r="B66" s="39">
        <v>85.441734791686727</v>
      </c>
      <c r="C66" s="39">
        <v>88.728774365556006</v>
      </c>
      <c r="D66" s="39">
        <v>88.543342793880001</v>
      </c>
      <c r="E66" s="39">
        <v>88.717729754627996</v>
      </c>
      <c r="F66" s="39">
        <v>94.926290257188001</v>
      </c>
      <c r="G66" s="39">
        <v>98.10832128581059</v>
      </c>
      <c r="H66" s="39">
        <v>101.13869775906001</v>
      </c>
      <c r="I66" s="39">
        <v>104.54549486752799</v>
      </c>
      <c r="J66" s="39">
        <v>101.142855000252</v>
      </c>
      <c r="K66" s="39">
        <v>88.729736115384014</v>
      </c>
      <c r="L66" s="39">
        <v>88.623640129908765</v>
      </c>
      <c r="M66" s="39">
        <v>82.249509023455545</v>
      </c>
      <c r="N66" s="39">
        <v>79.138146828411124</v>
      </c>
      <c r="O66" s="39">
        <v>75.951569001114407</v>
      </c>
      <c r="P66" s="39">
        <v>66.46702023798305</v>
      </c>
      <c r="Q66" s="39">
        <v>56.983820343544068</v>
      </c>
    </row>
    <row r="67" spans="1:17" ht="11.25" customHeight="1" x14ac:dyDescent="0.2">
      <c r="A67" s="38" t="s">
        <v>97</v>
      </c>
      <c r="B67" s="39">
        <v>202.25470000000001</v>
      </c>
      <c r="C67" s="39">
        <v>202.29277824000005</v>
      </c>
      <c r="D67" s="39">
        <v>189.65062351749606</v>
      </c>
      <c r="E67" s="39">
        <v>183.33204471288005</v>
      </c>
      <c r="F67" s="39">
        <v>211.88344273264804</v>
      </c>
      <c r="G67" s="39">
        <v>259.1970120887255</v>
      </c>
      <c r="H67" s="39">
        <v>265.50785659467601</v>
      </c>
      <c r="I67" s="39">
        <v>278.14823523475206</v>
      </c>
      <c r="J67" s="39">
        <v>319.10608076666409</v>
      </c>
      <c r="K67" s="39">
        <v>271.83922921339206</v>
      </c>
      <c r="L67" s="39">
        <v>297.14739236135478</v>
      </c>
      <c r="M67" s="39">
        <v>312.96403813630332</v>
      </c>
      <c r="N67" s="39">
        <v>331.88193771503791</v>
      </c>
      <c r="O67" s="39">
        <v>363.5143827881904</v>
      </c>
      <c r="P67" s="39">
        <v>363.5207161223837</v>
      </c>
      <c r="Q67" s="39">
        <v>350.80897036573219</v>
      </c>
    </row>
    <row r="68" spans="1:17" ht="11.25" customHeight="1" x14ac:dyDescent="0.2">
      <c r="A68" s="38" t="s">
        <v>98</v>
      </c>
      <c r="B68" s="39">
        <v>25.308800000000016</v>
      </c>
      <c r="C68" s="39">
        <v>25.286597280000006</v>
      </c>
      <c r="D68" s="39">
        <v>31.520952406152006</v>
      </c>
      <c r="E68" s="39">
        <v>34.832892997008003</v>
      </c>
      <c r="F68" s="39">
        <v>37.884716747352009</v>
      </c>
      <c r="G68" s="39">
        <v>37.883518178416956</v>
      </c>
      <c r="H68" s="39">
        <v>41.153491890756001</v>
      </c>
      <c r="I68" s="39">
        <v>41.15307124296001</v>
      </c>
      <c r="J68" s="39">
        <v>41.155473921876002</v>
      </c>
      <c r="K68" s="39">
        <v>37.843533331019998</v>
      </c>
      <c r="L68" s="39">
        <v>31.56322333410726</v>
      </c>
      <c r="M68" s="39">
        <v>34.726303970099259</v>
      </c>
      <c r="N68" s="39">
        <v>31.557096240318714</v>
      </c>
      <c r="O68" s="39">
        <v>31.562517211810359</v>
      </c>
      <c r="P68" s="39">
        <v>31.563067110188381</v>
      </c>
      <c r="Q68" s="39">
        <v>31.63031700018891</v>
      </c>
    </row>
    <row r="69" spans="1:17" ht="11.25" customHeight="1" x14ac:dyDescent="0.2">
      <c r="A69" s="38" t="s">
        <v>99</v>
      </c>
      <c r="B69" s="39">
        <v>88.46996658279852</v>
      </c>
      <c r="C69" s="39">
        <v>91.607690519064022</v>
      </c>
      <c r="D69" s="39">
        <v>110.43764394721201</v>
      </c>
      <c r="E69" s="39">
        <v>113.52513910795201</v>
      </c>
      <c r="F69" s="39">
        <v>113.54335080872401</v>
      </c>
      <c r="G69" s="39">
        <v>101.29461872938289</v>
      </c>
      <c r="H69" s="39">
        <v>104.55132741487199</v>
      </c>
      <c r="I69" s="39">
        <v>107.6477275224</v>
      </c>
      <c r="J69" s="39">
        <v>132.74228068254001</v>
      </c>
      <c r="K69" s="39">
        <v>145.50437244564</v>
      </c>
      <c r="L69" s="39">
        <v>116.97143086831441</v>
      </c>
      <c r="M69" s="39">
        <v>116.96926740042433</v>
      </c>
      <c r="N69" s="39">
        <v>113.78419328760529</v>
      </c>
      <c r="O69" s="39">
        <v>123.44908678620168</v>
      </c>
      <c r="P69" s="39">
        <v>136.12030788982693</v>
      </c>
      <c r="Q69" s="39">
        <v>129.75119560669151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792.67264999999998</v>
      </c>
      <c r="C71" s="53">
        <v>860.86557000000005</v>
      </c>
      <c r="D71" s="53">
        <v>880.47086999999999</v>
      </c>
      <c r="E71" s="53">
        <v>836.31538</v>
      </c>
      <c r="F71" s="53">
        <v>885.84996000000001</v>
      </c>
      <c r="G71" s="53">
        <v>868.86339999999996</v>
      </c>
      <c r="H71" s="53">
        <v>899.20898</v>
      </c>
      <c r="I71" s="53">
        <v>869.60483999999997</v>
      </c>
      <c r="J71" s="53">
        <v>770.83721000000003</v>
      </c>
      <c r="K71" s="53">
        <v>706.67197999999996</v>
      </c>
      <c r="L71" s="53">
        <v>675.43293000000006</v>
      </c>
      <c r="M71" s="53">
        <v>680.23791000000006</v>
      </c>
      <c r="N71" s="53">
        <v>572.08893</v>
      </c>
      <c r="O71" s="53">
        <v>543.91858999999999</v>
      </c>
      <c r="P71" s="53">
        <v>525.33798000000002</v>
      </c>
      <c r="Q71" s="53">
        <v>326.90746000000001</v>
      </c>
    </row>
    <row r="72" spans="1:17" ht="11.25" customHeight="1" x14ac:dyDescent="0.2">
      <c r="A72" s="42" t="s">
        <v>55</v>
      </c>
      <c r="B72" s="43">
        <f t="shared" ref="B72:Q72" si="1">SUM(B73:B77)</f>
        <v>2214.1908164255874</v>
      </c>
      <c r="C72" s="43">
        <f t="shared" si="1"/>
        <v>2349.8983939922487</v>
      </c>
      <c r="D72" s="43">
        <f t="shared" si="1"/>
        <v>2283.7196664321223</v>
      </c>
      <c r="E72" s="43">
        <f t="shared" si="1"/>
        <v>2285.1937028181064</v>
      </c>
      <c r="F72" s="43">
        <f t="shared" si="1"/>
        <v>2504.2677944514453</v>
      </c>
      <c r="G72" s="43">
        <f t="shared" si="1"/>
        <v>2556.1803532229815</v>
      </c>
      <c r="H72" s="43">
        <f t="shared" si="1"/>
        <v>2697.0664174567014</v>
      </c>
      <c r="I72" s="43">
        <f t="shared" si="1"/>
        <v>2769.1798458771036</v>
      </c>
      <c r="J72" s="43">
        <f t="shared" si="1"/>
        <v>2667.3430022851285</v>
      </c>
      <c r="K72" s="43">
        <f t="shared" si="1"/>
        <v>2079.0533697754163</v>
      </c>
      <c r="L72" s="43">
        <f t="shared" si="1"/>
        <v>2132.480296297495</v>
      </c>
      <c r="M72" s="43">
        <f t="shared" si="1"/>
        <v>1893.7368273715401</v>
      </c>
      <c r="N72" s="43">
        <f t="shared" si="1"/>
        <v>1708.0003124174427</v>
      </c>
      <c r="O72" s="43">
        <f t="shared" si="1"/>
        <v>1843.337585121732</v>
      </c>
      <c r="P72" s="43">
        <f t="shared" si="1"/>
        <v>1986.1957209016932</v>
      </c>
      <c r="Q72" s="43">
        <f t="shared" si="1"/>
        <v>1926.8431050906752</v>
      </c>
    </row>
    <row r="73" spans="1:17" ht="11.25" customHeight="1" x14ac:dyDescent="0.2">
      <c r="A73" s="54" t="s">
        <v>36</v>
      </c>
      <c r="B73" s="39">
        <v>4.1093764255872056</v>
      </c>
      <c r="C73" s="39">
        <v>7.2868339922487531</v>
      </c>
      <c r="D73" s="39">
        <v>6.5735464321225123</v>
      </c>
      <c r="E73" s="39">
        <v>11.259602818106508</v>
      </c>
      <c r="F73" s="39">
        <v>17.462574451445025</v>
      </c>
      <c r="G73" s="39">
        <v>13.438623222981601</v>
      </c>
      <c r="H73" s="39">
        <v>15.685467456701565</v>
      </c>
      <c r="I73" s="39">
        <v>14.852475877103215</v>
      </c>
      <c r="J73" s="39">
        <v>27.262042285128214</v>
      </c>
      <c r="K73" s="39">
        <v>13.295749775416475</v>
      </c>
      <c r="L73" s="39">
        <v>31.835976297494621</v>
      </c>
      <c r="M73" s="39">
        <v>33.795247371540057</v>
      </c>
      <c r="N73" s="39">
        <v>2.3262124174429051</v>
      </c>
      <c r="O73" s="39">
        <v>19.404065121732106</v>
      </c>
      <c r="P73" s="39">
        <v>32.854130901693487</v>
      </c>
      <c r="Q73" s="39">
        <v>15.67055509067494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724.35628999999994</v>
      </c>
      <c r="C75" s="39">
        <v>633.79880000000003</v>
      </c>
      <c r="D75" s="39">
        <v>562.20429000000001</v>
      </c>
      <c r="E75" s="39">
        <v>577.51278000000002</v>
      </c>
      <c r="F75" s="39">
        <v>664.88422000000003</v>
      </c>
      <c r="G75" s="39">
        <v>664.64616000000001</v>
      </c>
      <c r="H75" s="39">
        <v>662.17156</v>
      </c>
      <c r="I75" s="39">
        <v>693.87959999999998</v>
      </c>
      <c r="J75" s="39">
        <v>677.48130000000003</v>
      </c>
      <c r="K75" s="39">
        <v>524.79749000000004</v>
      </c>
      <c r="L75" s="39">
        <v>594.73897999999997</v>
      </c>
      <c r="M75" s="39">
        <v>571.33339000000001</v>
      </c>
      <c r="N75" s="39">
        <v>478.93254999999999</v>
      </c>
      <c r="O75" s="39">
        <v>485.95715999999999</v>
      </c>
      <c r="P75" s="39">
        <v>534.35380999999995</v>
      </c>
      <c r="Q75" s="39">
        <v>537.04263000000003</v>
      </c>
    </row>
    <row r="76" spans="1:17" ht="11.25" customHeight="1" x14ac:dyDescent="0.2">
      <c r="A76" s="55" t="s">
        <v>39</v>
      </c>
      <c r="B76" s="39">
        <v>1423.0820799999999</v>
      </c>
      <c r="C76" s="39">
        <v>1643.75569</v>
      </c>
      <c r="D76" s="39">
        <v>1638.09503</v>
      </c>
      <c r="E76" s="39">
        <v>1619.9531099999999</v>
      </c>
      <c r="F76" s="39">
        <v>1731.2116000000001</v>
      </c>
      <c r="G76" s="39">
        <v>1785.3710799999999</v>
      </c>
      <c r="H76" s="39">
        <v>1917.2792300000001</v>
      </c>
      <c r="I76" s="39">
        <v>1948.83754</v>
      </c>
      <c r="J76" s="39">
        <v>1856.9908800000001</v>
      </c>
      <c r="K76" s="39">
        <v>1460.60941</v>
      </c>
      <c r="L76" s="39">
        <v>1432.2946400000001</v>
      </c>
      <c r="M76" s="39">
        <v>1220.0615499999999</v>
      </c>
      <c r="N76" s="39">
        <v>1163.7103199999999</v>
      </c>
      <c r="O76" s="39">
        <v>1275.91194</v>
      </c>
      <c r="P76" s="39">
        <v>1360.1867099999999</v>
      </c>
      <c r="Q76" s="39">
        <v>1313.1387400000001</v>
      </c>
    </row>
    <row r="77" spans="1:17" ht="11.25" customHeight="1" x14ac:dyDescent="0.2">
      <c r="A77" s="56" t="s">
        <v>58</v>
      </c>
      <c r="B77" s="57">
        <v>62.643070000000002</v>
      </c>
      <c r="C77" s="57">
        <v>65.057069999999996</v>
      </c>
      <c r="D77" s="57">
        <v>76.846800000000002</v>
      </c>
      <c r="E77" s="57">
        <v>76.468209999999999</v>
      </c>
      <c r="F77" s="57">
        <v>90.709400000000002</v>
      </c>
      <c r="G77" s="57">
        <v>92.724490000000003</v>
      </c>
      <c r="H77" s="57">
        <v>101.93016</v>
      </c>
      <c r="I77" s="57">
        <v>111.61023</v>
      </c>
      <c r="J77" s="57">
        <v>105.60878</v>
      </c>
      <c r="K77" s="57">
        <v>80.350719999999995</v>
      </c>
      <c r="L77" s="57">
        <v>73.610699999999994</v>
      </c>
      <c r="M77" s="57">
        <v>68.546639999999996</v>
      </c>
      <c r="N77" s="57">
        <v>63.031230000000001</v>
      </c>
      <c r="O77" s="57">
        <v>62.064419999999998</v>
      </c>
      <c r="P77" s="57">
        <v>58.801070000000003</v>
      </c>
      <c r="Q77" s="57">
        <v>60.99118</v>
      </c>
    </row>
    <row r="78" spans="1:17" ht="11.25" customHeight="1" x14ac:dyDescent="0.2">
      <c r="A78" s="34" t="s">
        <v>57</v>
      </c>
      <c r="B78" s="35">
        <v>60.865929999999999</v>
      </c>
      <c r="C78" s="35">
        <v>92.094930000000005</v>
      </c>
      <c r="D78" s="35">
        <v>80.755399999999995</v>
      </c>
      <c r="E78" s="35">
        <v>71.792599999999993</v>
      </c>
      <c r="F78" s="35">
        <v>75.940330000000003</v>
      </c>
      <c r="G78" s="35">
        <v>85.461380000000005</v>
      </c>
      <c r="H78" s="35">
        <v>80.667069999999995</v>
      </c>
      <c r="I78" s="35">
        <v>89.324399999999997</v>
      </c>
      <c r="J78" s="35">
        <v>96.602540000000005</v>
      </c>
      <c r="K78" s="35">
        <v>76.962469999999996</v>
      </c>
      <c r="L78" s="35">
        <v>88.037279999999996</v>
      </c>
      <c r="M78" s="35">
        <v>105.17831</v>
      </c>
      <c r="N78" s="35">
        <v>101.23399999999999</v>
      </c>
      <c r="O78" s="35">
        <v>74.614649999999997</v>
      </c>
      <c r="P78" s="35">
        <v>69.466800000000006</v>
      </c>
      <c r="Q78" s="35">
        <v>69.340149999999994</v>
      </c>
    </row>
    <row r="79" spans="1:17" ht="11.25" customHeight="1" x14ac:dyDescent="0.2">
      <c r="A79" s="34" t="s">
        <v>56</v>
      </c>
      <c r="B79" s="35">
        <v>6.1511300000000002</v>
      </c>
      <c r="C79" s="35">
        <v>6.6828399999999997</v>
      </c>
      <c r="D79" s="35">
        <v>3.7792699999999999</v>
      </c>
      <c r="E79" s="35">
        <v>0.80311999999999995</v>
      </c>
      <c r="F79" s="35">
        <v>0.35042000000000001</v>
      </c>
      <c r="G79" s="35">
        <v>0.16203999999999999</v>
      </c>
      <c r="H79" s="35">
        <v>0.74255000000000004</v>
      </c>
      <c r="I79" s="35">
        <v>0.65054999999999996</v>
      </c>
      <c r="J79" s="35">
        <v>0.66624000000000005</v>
      </c>
      <c r="K79" s="35">
        <v>0.16295000000000001</v>
      </c>
      <c r="L79" s="35">
        <v>4.7870000000000003E-2</v>
      </c>
      <c r="M79" s="35">
        <v>5.0560000000000001E-2</v>
      </c>
      <c r="N79" s="35">
        <v>8.1930000000000003E-2</v>
      </c>
      <c r="O79" s="35">
        <v>4.224E-2</v>
      </c>
      <c r="P79" s="35">
        <v>4.4949999999999997E-2</v>
      </c>
      <c r="Q79" s="35">
        <v>4.5580000000000002E-2</v>
      </c>
    </row>
    <row r="80" spans="1:17" ht="11.25" customHeight="1" x14ac:dyDescent="0.2">
      <c r="A80" s="58" t="s">
        <v>101</v>
      </c>
      <c r="B80" s="59">
        <v>56.211899999999943</v>
      </c>
      <c r="C80" s="59">
        <v>90.525459324600007</v>
      </c>
      <c r="D80" s="59">
        <v>74.93032224000001</v>
      </c>
      <c r="E80" s="59">
        <v>68.505677640000016</v>
      </c>
      <c r="F80" s="59">
        <v>74.701519355916005</v>
      </c>
      <c r="G80" s="59">
        <v>77.990399999999866</v>
      </c>
      <c r="H80" s="59">
        <v>62.529432914196015</v>
      </c>
      <c r="I80" s="59">
        <v>74.615056200000012</v>
      </c>
      <c r="J80" s="59">
        <v>68.052247200000011</v>
      </c>
      <c r="K80" s="59">
        <v>21.895738565508001</v>
      </c>
      <c r="L80" s="59">
        <v>21.762299999999986</v>
      </c>
      <c r="M80" s="59">
        <v>74.394299999999916</v>
      </c>
      <c r="N80" s="59">
        <v>0</v>
      </c>
      <c r="O80" s="59">
        <v>0</v>
      </c>
      <c r="P80" s="59">
        <v>0</v>
      </c>
      <c r="Q80" s="59">
        <v>0</v>
      </c>
    </row>
    <row r="81" spans="1:17" ht="11.25" customHeight="1" x14ac:dyDescent="0.2">
      <c r="A81" s="60" t="s">
        <v>35</v>
      </c>
      <c r="B81" s="61">
        <v>4694.8160000000125</v>
      </c>
      <c r="C81" s="61">
        <v>5126.6422462751998</v>
      </c>
      <c r="D81" s="61">
        <v>4912.9211452607997</v>
      </c>
      <c r="E81" s="61">
        <v>5678.1248091321595</v>
      </c>
      <c r="F81" s="61">
        <v>5575.4778708921594</v>
      </c>
      <c r="G81" s="61">
        <v>5840.7523777556053</v>
      </c>
      <c r="H81" s="61">
        <v>5431.384641718224</v>
      </c>
      <c r="I81" s="61">
        <v>5258.869170103224</v>
      </c>
      <c r="J81" s="61">
        <v>5249.9074922589598</v>
      </c>
      <c r="K81" s="61">
        <v>5471.48022408</v>
      </c>
      <c r="L81" s="61">
        <v>5845.4887097865167</v>
      </c>
      <c r="M81" s="61">
        <v>5775.9788789196873</v>
      </c>
      <c r="N81" s="61">
        <v>5930.2416122037339</v>
      </c>
      <c r="O81" s="61">
        <v>5881.7410516794607</v>
      </c>
      <c r="P81" s="61">
        <v>5226.5537994589613</v>
      </c>
      <c r="Q81" s="61">
        <v>6009.592926262012</v>
      </c>
    </row>
    <row r="84" spans="1:17" ht="11.25" customHeight="1" x14ac:dyDescent="0.2">
      <c r="A84" s="31" t="s">
        <v>112</v>
      </c>
      <c r="B84" s="62">
        <f>B43/B2</f>
        <v>1.0047089409040422</v>
      </c>
      <c r="C84" s="62">
        <f t="shared" ref="C84:Q84" si="2">C43/C2</f>
        <v>1.0070850989847522</v>
      </c>
      <c r="D84" s="62">
        <f t="shared" si="2"/>
        <v>1.0045315219463342</v>
      </c>
      <c r="E84" s="62">
        <f t="shared" si="2"/>
        <v>1.002128149948551</v>
      </c>
      <c r="F84" s="62">
        <f t="shared" si="2"/>
        <v>1.0032219928731292</v>
      </c>
      <c r="G84" s="62">
        <f t="shared" si="2"/>
        <v>0.999558846776475</v>
      </c>
      <c r="H84" s="62">
        <f t="shared" si="2"/>
        <v>0.99938451823741858</v>
      </c>
      <c r="I84" s="62">
        <f t="shared" si="2"/>
        <v>1.0004173930741718</v>
      </c>
      <c r="J84" s="62">
        <f t="shared" si="2"/>
        <v>1.0002405334719584</v>
      </c>
      <c r="K84" s="62">
        <f t="shared" si="2"/>
        <v>0.99924406253373421</v>
      </c>
      <c r="L84" s="62">
        <f t="shared" si="2"/>
        <v>0.99925238455472398</v>
      </c>
      <c r="M84" s="62">
        <f t="shared" si="2"/>
        <v>1.0016751764805578</v>
      </c>
      <c r="N84" s="62">
        <f t="shared" si="2"/>
        <v>0.99976206794483125</v>
      </c>
      <c r="O84" s="62">
        <f t="shared" si="2"/>
        <v>0.99905947339774914</v>
      </c>
      <c r="P84" s="62">
        <f t="shared" si="2"/>
        <v>0.99982763909396344</v>
      </c>
      <c r="Q84" s="62">
        <f t="shared" si="2"/>
        <v>1.0013942449991775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12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59252.061859999994</v>
      </c>
      <c r="C2" s="33">
        <v>60828.690849999999</v>
      </c>
      <c r="D2" s="33">
        <v>59782.607120000001</v>
      </c>
      <c r="E2" s="33">
        <v>62545.069830000008</v>
      </c>
      <c r="F2" s="33">
        <v>61109.622819999997</v>
      </c>
      <c r="G2" s="33">
        <v>61297.783789999994</v>
      </c>
      <c r="H2" s="33">
        <v>60695.655039999998</v>
      </c>
      <c r="I2" s="33">
        <v>59361.518460000007</v>
      </c>
      <c r="J2" s="33">
        <v>58246.414840000005</v>
      </c>
      <c r="K2" s="33">
        <v>52492.116529999999</v>
      </c>
      <c r="L2" s="33">
        <v>52927.908570000007</v>
      </c>
      <c r="M2" s="33">
        <v>51150.083870000002</v>
      </c>
      <c r="N2" s="33">
        <v>47399.315690000003</v>
      </c>
      <c r="O2" s="33">
        <v>44370.484499999999</v>
      </c>
      <c r="P2" s="33">
        <v>44565.121650000008</v>
      </c>
      <c r="Q2" s="33">
        <v>47320.672720000002</v>
      </c>
    </row>
    <row r="3" spans="1:17" ht="11.25" customHeight="1" x14ac:dyDescent="0.2">
      <c r="A3" s="34" t="s">
        <v>42</v>
      </c>
      <c r="B3" s="35">
        <v>52519.922769999997</v>
      </c>
      <c r="C3" s="35">
        <v>54389.184970000002</v>
      </c>
      <c r="D3" s="35">
        <v>53373.545700000002</v>
      </c>
      <c r="E3" s="35">
        <v>56160.447050000002</v>
      </c>
      <c r="F3" s="35">
        <v>54505.597759999997</v>
      </c>
      <c r="G3" s="35">
        <v>54123.788090000002</v>
      </c>
      <c r="H3" s="35">
        <v>53448.241609999997</v>
      </c>
      <c r="I3" s="35">
        <v>51953.750870000003</v>
      </c>
      <c r="J3" s="35">
        <v>51337.567819999997</v>
      </c>
      <c r="K3" s="35">
        <v>46638.856639999998</v>
      </c>
      <c r="L3" s="35">
        <v>46959.450640000003</v>
      </c>
      <c r="M3" s="35">
        <v>45162.697410000001</v>
      </c>
      <c r="N3" s="35">
        <v>41935.499089999998</v>
      </c>
      <c r="O3" s="35">
        <v>39552.448539999998</v>
      </c>
      <c r="P3" s="35">
        <v>39220.800130000003</v>
      </c>
      <c r="Q3" s="35">
        <v>41623.225530000003</v>
      </c>
    </row>
    <row r="4" spans="1:17" ht="11.25" customHeight="1" x14ac:dyDescent="0.2">
      <c r="A4" s="36" t="s">
        <v>43</v>
      </c>
      <c r="B4" s="37">
        <v>23576.846140000001</v>
      </c>
      <c r="C4" s="37">
        <v>23887.11607</v>
      </c>
      <c r="D4" s="37">
        <v>22294.575819999998</v>
      </c>
      <c r="E4" s="37">
        <v>23544.347129999998</v>
      </c>
      <c r="F4" s="37">
        <v>21690.589360000002</v>
      </c>
      <c r="G4" s="37">
        <v>19792.72726</v>
      </c>
      <c r="H4" s="37">
        <v>20128.660879999999</v>
      </c>
      <c r="I4" s="37">
        <v>21219.427830000001</v>
      </c>
      <c r="J4" s="37">
        <v>20340.012739999998</v>
      </c>
      <c r="K4" s="37">
        <v>17180.87645</v>
      </c>
      <c r="L4" s="37">
        <v>17782.641780000002</v>
      </c>
      <c r="M4" s="37">
        <v>17185.02406</v>
      </c>
      <c r="N4" s="37">
        <v>16566.886429999999</v>
      </c>
      <c r="O4" s="37">
        <v>13994.67677</v>
      </c>
      <c r="P4" s="37">
        <v>13407.60679</v>
      </c>
      <c r="Q4" s="37">
        <v>13815.532740000001</v>
      </c>
    </row>
    <row r="5" spans="1:17" ht="11.25" customHeight="1" x14ac:dyDescent="0.2">
      <c r="A5" s="38" t="s">
        <v>117</v>
      </c>
      <c r="B5" s="39">
        <v>21710.892500000002</v>
      </c>
      <c r="C5" s="39">
        <v>22185.145079999998</v>
      </c>
      <c r="D5" s="39">
        <v>20736.729189999998</v>
      </c>
      <c r="E5" s="39">
        <v>22175.772010000001</v>
      </c>
      <c r="F5" s="39">
        <v>20270.844270000001</v>
      </c>
      <c r="G5" s="39">
        <v>18351.143599999999</v>
      </c>
      <c r="H5" s="39">
        <v>18481.829740000001</v>
      </c>
      <c r="I5" s="39">
        <v>19700.97307</v>
      </c>
      <c r="J5" s="39">
        <v>18686.079819999999</v>
      </c>
      <c r="K5" s="39">
        <v>15640.801390000001</v>
      </c>
      <c r="L5" s="39">
        <v>16099.48897</v>
      </c>
      <c r="M5" s="39">
        <v>15433.446480000001</v>
      </c>
      <c r="N5" s="39">
        <v>14869.833269999999</v>
      </c>
      <c r="O5" s="39">
        <v>12300.87815</v>
      </c>
      <c r="P5" s="39">
        <v>11546.30659</v>
      </c>
      <c r="Q5" s="39">
        <v>11992.288420000001</v>
      </c>
    </row>
    <row r="6" spans="1:17" ht="11.25" customHeight="1" x14ac:dyDescent="0.2">
      <c r="A6" s="38" t="s">
        <v>118</v>
      </c>
      <c r="B6" s="39">
        <v>1446.5090299999999</v>
      </c>
      <c r="C6" s="39">
        <v>1318.4899800000001</v>
      </c>
      <c r="D6" s="39">
        <v>1385.2911799999999</v>
      </c>
      <c r="E6" s="39">
        <v>1188.59969</v>
      </c>
      <c r="F6" s="39">
        <v>1241.7027</v>
      </c>
      <c r="G6" s="39">
        <v>1269.62148</v>
      </c>
      <c r="H6" s="39">
        <v>1387.51891</v>
      </c>
      <c r="I6" s="39">
        <v>1258.7107000000001</v>
      </c>
      <c r="J6" s="39">
        <v>1402.8583599999999</v>
      </c>
      <c r="K6" s="39">
        <v>1315.05951</v>
      </c>
      <c r="L6" s="39">
        <v>1343.8810800000001</v>
      </c>
      <c r="M6" s="39">
        <v>1430.0738200000001</v>
      </c>
      <c r="N6" s="39">
        <v>1381.5119400000001</v>
      </c>
      <c r="O6" s="39">
        <v>1312.1539399999999</v>
      </c>
      <c r="P6" s="39">
        <v>1387.3419200000001</v>
      </c>
      <c r="Q6" s="39">
        <v>1435.66011</v>
      </c>
    </row>
    <row r="7" spans="1:17" ht="11.25" customHeight="1" x14ac:dyDescent="0.2">
      <c r="A7" s="38" t="s">
        <v>119</v>
      </c>
      <c r="B7" s="39">
        <v>419.44461999999999</v>
      </c>
      <c r="C7" s="39">
        <v>383.48101000000003</v>
      </c>
      <c r="D7" s="39">
        <v>172.55544</v>
      </c>
      <c r="E7" s="39">
        <v>179.97542999999999</v>
      </c>
      <c r="F7" s="39">
        <v>178.04239000000001</v>
      </c>
      <c r="G7" s="39">
        <v>171.96217999999999</v>
      </c>
      <c r="H7" s="39">
        <v>259.31223</v>
      </c>
      <c r="I7" s="39">
        <v>259.74405999999999</v>
      </c>
      <c r="J7" s="39">
        <v>251.07455999999999</v>
      </c>
      <c r="K7" s="39">
        <v>225.01555999999999</v>
      </c>
      <c r="L7" s="39">
        <v>339.27172000000002</v>
      </c>
      <c r="M7" s="39">
        <v>321.50376</v>
      </c>
      <c r="N7" s="39">
        <v>315.54122000000001</v>
      </c>
      <c r="O7" s="39">
        <v>381.64467999999999</v>
      </c>
      <c r="P7" s="39">
        <v>473.95828</v>
      </c>
      <c r="Q7" s="39">
        <v>387.58420999999998</v>
      </c>
    </row>
    <row r="8" spans="1:17" ht="11.25" customHeight="1" x14ac:dyDescent="0.2">
      <c r="A8" s="40" t="s">
        <v>41</v>
      </c>
      <c r="B8" s="37">
        <v>4635.3591100000003</v>
      </c>
      <c r="C8" s="37">
        <v>4978.0252399999999</v>
      </c>
      <c r="D8" s="37">
        <v>5014.6474399999997</v>
      </c>
      <c r="E8" s="37">
        <v>4705.31513</v>
      </c>
      <c r="F8" s="37">
        <v>4528.6192899999996</v>
      </c>
      <c r="G8" s="37">
        <v>4599.7475700000005</v>
      </c>
      <c r="H8" s="37">
        <v>4430.0199400000001</v>
      </c>
      <c r="I8" s="37">
        <v>4434.3304399999997</v>
      </c>
      <c r="J8" s="37">
        <v>4472.1576699999996</v>
      </c>
      <c r="K8" s="37">
        <v>3221.6067899999998</v>
      </c>
      <c r="L8" s="37">
        <v>3385.5175300000001</v>
      </c>
      <c r="M8" s="37">
        <v>3447.1268300000002</v>
      </c>
      <c r="N8" s="37">
        <v>2978.2946900000002</v>
      </c>
      <c r="O8" s="37">
        <v>4010.3385199999998</v>
      </c>
      <c r="P8" s="37">
        <v>4036.1830599999998</v>
      </c>
      <c r="Q8" s="37">
        <v>4298.9328699999996</v>
      </c>
    </row>
    <row r="9" spans="1:17" ht="11.25" customHeight="1" x14ac:dyDescent="0.2">
      <c r="A9" s="38" t="s">
        <v>120</v>
      </c>
      <c r="B9" s="39">
        <v>371.66665</v>
      </c>
      <c r="C9" s="39">
        <v>239.54105999999999</v>
      </c>
      <c r="D9" s="39">
        <v>225.30689000000001</v>
      </c>
      <c r="E9" s="39">
        <v>204.09309999999999</v>
      </c>
      <c r="F9" s="39">
        <v>178.78532000000001</v>
      </c>
      <c r="G9" s="39">
        <v>196.19051999999999</v>
      </c>
      <c r="H9" s="39">
        <v>223.45124000000001</v>
      </c>
      <c r="I9" s="39">
        <v>221.50475</v>
      </c>
      <c r="J9" s="39">
        <v>228.14098999999999</v>
      </c>
      <c r="K9" s="39">
        <v>144.68398999999999</v>
      </c>
      <c r="L9" s="39">
        <v>169.56736000000001</v>
      </c>
      <c r="M9" s="39">
        <v>163.62931</v>
      </c>
      <c r="N9" s="39">
        <v>191.27949000000001</v>
      </c>
      <c r="O9" s="39">
        <v>202.30982</v>
      </c>
      <c r="P9" s="39">
        <v>180.15326999999999</v>
      </c>
      <c r="Q9" s="39">
        <v>174.03460000000001</v>
      </c>
    </row>
    <row r="10" spans="1:17" ht="11.25" customHeight="1" x14ac:dyDescent="0.2">
      <c r="A10" s="38" t="s">
        <v>121</v>
      </c>
      <c r="B10" s="39">
        <v>245.33086</v>
      </c>
      <c r="C10" s="39">
        <v>276.36336</v>
      </c>
      <c r="D10" s="39">
        <v>281.44580999999999</v>
      </c>
      <c r="E10" s="39">
        <v>270.44035000000002</v>
      </c>
      <c r="F10" s="39">
        <v>273.06241999999997</v>
      </c>
      <c r="G10" s="39">
        <v>234.07164</v>
      </c>
      <c r="H10" s="39">
        <v>238.36329000000001</v>
      </c>
      <c r="I10" s="39">
        <v>219.32856000000001</v>
      </c>
      <c r="J10" s="39">
        <v>220.23738</v>
      </c>
      <c r="K10" s="39">
        <v>152.78273999999999</v>
      </c>
      <c r="L10" s="39">
        <v>189.33750000000001</v>
      </c>
      <c r="M10" s="39">
        <v>190.49877000000001</v>
      </c>
      <c r="N10" s="39">
        <v>160.05330000000001</v>
      </c>
      <c r="O10" s="39">
        <v>172.17089999999999</v>
      </c>
      <c r="P10" s="39">
        <v>167.27337</v>
      </c>
      <c r="Q10" s="39">
        <v>163.99152000000001</v>
      </c>
    </row>
    <row r="11" spans="1:17" ht="11.25" customHeight="1" x14ac:dyDescent="0.2">
      <c r="A11" s="38" t="s">
        <v>122</v>
      </c>
      <c r="B11" s="39">
        <v>345.13941999999997</v>
      </c>
      <c r="C11" s="39">
        <v>422.37299999999999</v>
      </c>
      <c r="D11" s="39">
        <v>212.84665000000001</v>
      </c>
      <c r="E11" s="39">
        <v>162.03031999999999</v>
      </c>
      <c r="F11" s="39">
        <v>94.001540000000006</v>
      </c>
      <c r="G11" s="39">
        <v>194.03164000000001</v>
      </c>
      <c r="H11" s="39">
        <v>160.21373</v>
      </c>
      <c r="I11" s="39">
        <v>258.41548999999998</v>
      </c>
      <c r="J11" s="39">
        <v>278.92583999999999</v>
      </c>
      <c r="K11" s="39">
        <v>61.22184</v>
      </c>
      <c r="L11" s="39">
        <v>131.69692000000001</v>
      </c>
      <c r="M11" s="39">
        <v>91.494799999999998</v>
      </c>
      <c r="N11" s="39">
        <v>111.03876</v>
      </c>
      <c r="O11" s="39">
        <v>392.78897999999998</v>
      </c>
      <c r="P11" s="39">
        <v>358.76301000000001</v>
      </c>
      <c r="Q11" s="39">
        <v>384.79700000000003</v>
      </c>
    </row>
    <row r="12" spans="1:17" ht="11.25" customHeight="1" x14ac:dyDescent="0.2">
      <c r="A12" s="38" t="s">
        <v>123</v>
      </c>
      <c r="B12" s="39">
        <v>1341.8909699999999</v>
      </c>
      <c r="C12" s="39">
        <v>1442.97497</v>
      </c>
      <c r="D12" s="39">
        <v>1485.23377</v>
      </c>
      <c r="E12" s="39">
        <v>1559.70695</v>
      </c>
      <c r="F12" s="39">
        <v>1599.06295</v>
      </c>
      <c r="G12" s="39">
        <v>1661.5093099999999</v>
      </c>
      <c r="H12" s="39">
        <v>1532.84464</v>
      </c>
      <c r="I12" s="39">
        <v>1615.63635</v>
      </c>
      <c r="J12" s="39">
        <v>1612.20003</v>
      </c>
      <c r="K12" s="39">
        <v>1080.27611</v>
      </c>
      <c r="L12" s="39">
        <v>990.63679000000002</v>
      </c>
      <c r="M12" s="39">
        <v>899.96060999999997</v>
      </c>
      <c r="N12" s="39">
        <v>805.77346</v>
      </c>
      <c r="O12" s="39">
        <v>840.62036999999998</v>
      </c>
      <c r="P12" s="39">
        <v>924.93655000000001</v>
      </c>
      <c r="Q12" s="39">
        <v>1030.97352</v>
      </c>
    </row>
    <row r="13" spans="1:17" ht="11.25" customHeight="1" x14ac:dyDescent="0.2">
      <c r="A13" s="41" t="s">
        <v>124</v>
      </c>
      <c r="B13" s="39">
        <v>170.26197999999999</v>
      </c>
      <c r="C13" s="39">
        <v>196.30059</v>
      </c>
      <c r="D13" s="39">
        <v>207.93078</v>
      </c>
      <c r="E13" s="39">
        <v>209.60316</v>
      </c>
      <c r="F13" s="39">
        <v>183.66968</v>
      </c>
      <c r="G13" s="39">
        <v>168.52268000000001</v>
      </c>
      <c r="H13" s="39">
        <v>195.87557000000001</v>
      </c>
      <c r="I13" s="39">
        <v>195.58532</v>
      </c>
      <c r="J13" s="39">
        <v>179.93962999999999</v>
      </c>
      <c r="K13" s="39">
        <v>135.6788</v>
      </c>
      <c r="L13" s="39">
        <v>158.95520999999999</v>
      </c>
      <c r="M13" s="39">
        <v>159.86403000000001</v>
      </c>
      <c r="N13" s="39">
        <v>156.26034000000001</v>
      </c>
      <c r="O13" s="39">
        <v>193.00385</v>
      </c>
      <c r="P13" s="39">
        <v>195.7808</v>
      </c>
      <c r="Q13" s="39">
        <v>154.85230999999999</v>
      </c>
    </row>
    <row r="14" spans="1:17" ht="11.25" customHeight="1" x14ac:dyDescent="0.2">
      <c r="A14" s="38" t="s">
        <v>125</v>
      </c>
      <c r="B14" s="39">
        <v>807.72956999999997</v>
      </c>
      <c r="C14" s="39">
        <v>1062.7803899999999</v>
      </c>
      <c r="D14" s="39">
        <v>1060.63625</v>
      </c>
      <c r="E14" s="39">
        <v>880.31141000000002</v>
      </c>
      <c r="F14" s="39">
        <v>913.85533999999996</v>
      </c>
      <c r="G14" s="39">
        <v>752.13990000000001</v>
      </c>
      <c r="H14" s="39">
        <v>748.65284999999994</v>
      </c>
      <c r="I14" s="39">
        <v>628.77503999999999</v>
      </c>
      <c r="J14" s="39">
        <v>701.28423999999995</v>
      </c>
      <c r="K14" s="39">
        <v>556.66002000000003</v>
      </c>
      <c r="L14" s="39">
        <v>584.71492000000001</v>
      </c>
      <c r="M14" s="39">
        <v>583.69302000000005</v>
      </c>
      <c r="N14" s="39">
        <v>513.31732</v>
      </c>
      <c r="O14" s="39">
        <v>656.39143000000001</v>
      </c>
      <c r="P14" s="39">
        <v>701.29147</v>
      </c>
      <c r="Q14" s="39">
        <v>717.46658000000002</v>
      </c>
    </row>
    <row r="15" spans="1:17" ht="11.25" customHeight="1" x14ac:dyDescent="0.2">
      <c r="A15" s="38" t="s">
        <v>126</v>
      </c>
      <c r="B15" s="39">
        <v>1353.3396600000001</v>
      </c>
      <c r="C15" s="39">
        <v>1337.6918599999999</v>
      </c>
      <c r="D15" s="39">
        <v>1541.24729</v>
      </c>
      <c r="E15" s="39">
        <v>1419.1298300000001</v>
      </c>
      <c r="F15" s="39">
        <v>1286.1820499999999</v>
      </c>
      <c r="G15" s="39">
        <v>1393.28187</v>
      </c>
      <c r="H15" s="39">
        <v>1330.61862</v>
      </c>
      <c r="I15" s="39">
        <v>1295.08493</v>
      </c>
      <c r="J15" s="39">
        <v>1251.42956</v>
      </c>
      <c r="K15" s="39">
        <v>1090.3032900000001</v>
      </c>
      <c r="L15" s="39">
        <v>1160.6088299999999</v>
      </c>
      <c r="M15" s="39">
        <v>1357.9862900000001</v>
      </c>
      <c r="N15" s="39">
        <v>1040.5720200000001</v>
      </c>
      <c r="O15" s="39">
        <v>1553.0531699999999</v>
      </c>
      <c r="P15" s="39">
        <v>1507.98459</v>
      </c>
      <c r="Q15" s="39">
        <v>1672.8173400000001</v>
      </c>
    </row>
    <row r="16" spans="1:17" ht="11.25" customHeight="1" x14ac:dyDescent="0.2">
      <c r="A16" s="40" t="s">
        <v>40</v>
      </c>
      <c r="B16" s="37">
        <v>15192.44491</v>
      </c>
      <c r="C16" s="37">
        <v>15966.57267</v>
      </c>
      <c r="D16" s="37">
        <v>15904.17152</v>
      </c>
      <c r="E16" s="37">
        <v>17270.592089999998</v>
      </c>
      <c r="F16" s="37">
        <v>17235.11</v>
      </c>
      <c r="G16" s="37">
        <v>17764.405139999999</v>
      </c>
      <c r="H16" s="37">
        <v>16153.1718</v>
      </c>
      <c r="I16" s="37">
        <v>13258.74538</v>
      </c>
      <c r="J16" s="37">
        <v>13479.886640000001</v>
      </c>
      <c r="K16" s="37">
        <v>13227.16604</v>
      </c>
      <c r="L16" s="37">
        <v>14089.21386</v>
      </c>
      <c r="M16" s="37">
        <v>13386.81351</v>
      </c>
      <c r="N16" s="37">
        <v>11609.707119999999</v>
      </c>
      <c r="O16" s="37">
        <v>11485.24596</v>
      </c>
      <c r="P16" s="37">
        <v>10593.471009999999</v>
      </c>
      <c r="Q16" s="37">
        <v>11316.810939999999</v>
      </c>
    </row>
    <row r="17" spans="1:17" ht="11.25" customHeight="1" x14ac:dyDescent="0.2">
      <c r="A17" s="38" t="s">
        <v>127</v>
      </c>
      <c r="B17" s="39">
        <v>9147.6593400000002</v>
      </c>
      <c r="C17" s="39">
        <v>9763.4015600000002</v>
      </c>
      <c r="D17" s="39">
        <v>10067.557430000001</v>
      </c>
      <c r="E17" s="39">
        <v>11306.06781</v>
      </c>
      <c r="F17" s="39">
        <v>10238.142040000001</v>
      </c>
      <c r="G17" s="39">
        <v>11138.77997</v>
      </c>
      <c r="H17" s="39">
        <v>10281.183849999999</v>
      </c>
      <c r="I17" s="39">
        <v>8552.2431500000002</v>
      </c>
      <c r="J17" s="39">
        <v>8907.8340700000008</v>
      </c>
      <c r="K17" s="39">
        <v>8553.2666599999993</v>
      </c>
      <c r="L17" s="39">
        <v>8849.3482999999997</v>
      </c>
      <c r="M17" s="39">
        <v>8149.6162899999999</v>
      </c>
      <c r="N17" s="39">
        <v>7381.20964</v>
      </c>
      <c r="O17" s="39">
        <v>6865.3377499999997</v>
      </c>
      <c r="P17" s="39">
        <v>6202.1282700000002</v>
      </c>
      <c r="Q17" s="39">
        <v>6877.8992399999997</v>
      </c>
    </row>
    <row r="18" spans="1:17" ht="11.25" customHeight="1" x14ac:dyDescent="0.2">
      <c r="A18" s="38" t="s">
        <v>128</v>
      </c>
      <c r="B18" s="39">
        <v>4430.9173899999996</v>
      </c>
      <c r="C18" s="39">
        <v>4731.1021499999997</v>
      </c>
      <c r="D18" s="39">
        <v>4332.3465800000004</v>
      </c>
      <c r="E18" s="39">
        <v>4562.0545700000002</v>
      </c>
      <c r="F18" s="39">
        <v>5702.3318900000004</v>
      </c>
      <c r="G18" s="39">
        <v>5382.2342500000004</v>
      </c>
      <c r="H18" s="39">
        <v>4633.7860799999999</v>
      </c>
      <c r="I18" s="39">
        <v>3595.5263</v>
      </c>
      <c r="J18" s="39">
        <v>3380.8491600000002</v>
      </c>
      <c r="K18" s="39">
        <v>3676.49586</v>
      </c>
      <c r="L18" s="39">
        <v>4096.0570100000004</v>
      </c>
      <c r="M18" s="39">
        <v>4113.4844199999998</v>
      </c>
      <c r="N18" s="39">
        <v>3343.7216699999999</v>
      </c>
      <c r="O18" s="39">
        <v>3368.1941200000001</v>
      </c>
      <c r="P18" s="39">
        <v>3009.0653600000001</v>
      </c>
      <c r="Q18" s="39">
        <v>3088.2544600000001</v>
      </c>
    </row>
    <row r="19" spans="1:17" ht="11.25" customHeight="1" x14ac:dyDescent="0.2">
      <c r="A19" s="38" t="s">
        <v>129</v>
      </c>
      <c r="B19" s="39">
        <v>1613.8681799999999</v>
      </c>
      <c r="C19" s="39">
        <v>1472.0689600000001</v>
      </c>
      <c r="D19" s="39">
        <v>1504.2675099999999</v>
      </c>
      <c r="E19" s="39">
        <v>1402.4697100000001</v>
      </c>
      <c r="F19" s="39">
        <v>1294.63607</v>
      </c>
      <c r="G19" s="39">
        <v>1243.3909200000001</v>
      </c>
      <c r="H19" s="39">
        <v>1238.2018599999999</v>
      </c>
      <c r="I19" s="39">
        <v>1110.9759200000001</v>
      </c>
      <c r="J19" s="39">
        <v>1191.2034200000001</v>
      </c>
      <c r="K19" s="39">
        <v>997.40351999999996</v>
      </c>
      <c r="L19" s="39">
        <v>1143.8085599999999</v>
      </c>
      <c r="M19" s="39">
        <v>1123.7128</v>
      </c>
      <c r="N19" s="39">
        <v>884.77581999999995</v>
      </c>
      <c r="O19" s="39">
        <v>1251.7140999999999</v>
      </c>
      <c r="P19" s="39">
        <v>1382.27738</v>
      </c>
      <c r="Q19" s="39">
        <v>1350.65725</v>
      </c>
    </row>
    <row r="20" spans="1:17" ht="11.25" customHeight="1" x14ac:dyDescent="0.2">
      <c r="A20" s="40" t="s">
        <v>44</v>
      </c>
      <c r="B20" s="37">
        <v>8911.5935599999993</v>
      </c>
      <c r="C20" s="37">
        <v>9398.7532900000006</v>
      </c>
      <c r="D20" s="37">
        <v>10005.300660000001</v>
      </c>
      <c r="E20" s="37">
        <v>10479.27068</v>
      </c>
      <c r="F20" s="37">
        <v>10918.61766</v>
      </c>
      <c r="G20" s="37">
        <v>11839.567520000001</v>
      </c>
      <c r="H20" s="37">
        <v>12608.507809999999</v>
      </c>
      <c r="I20" s="37">
        <v>12926.0183</v>
      </c>
      <c r="J20" s="37">
        <v>12854.602580000001</v>
      </c>
      <c r="K20" s="37">
        <v>12818.38917</v>
      </c>
      <c r="L20" s="37">
        <v>11503.178330000001</v>
      </c>
      <c r="M20" s="37">
        <v>10940.04854</v>
      </c>
      <c r="N20" s="37">
        <v>10613.0746</v>
      </c>
      <c r="O20" s="37">
        <v>9894.1592600000004</v>
      </c>
      <c r="P20" s="37">
        <v>11036.76974</v>
      </c>
      <c r="Q20" s="37">
        <v>12042.392180000001</v>
      </c>
    </row>
    <row r="21" spans="1:17" ht="11.25" customHeight="1" x14ac:dyDescent="0.2">
      <c r="A21" s="38" t="s">
        <v>130</v>
      </c>
      <c r="B21" s="39">
        <v>8501.0227699999996</v>
      </c>
      <c r="C21" s="39">
        <v>8986.7714699999997</v>
      </c>
      <c r="D21" s="39">
        <v>9601.9425300000003</v>
      </c>
      <c r="E21" s="39">
        <v>10075.20772</v>
      </c>
      <c r="F21" s="39">
        <v>10526.865589999999</v>
      </c>
      <c r="G21" s="39">
        <v>11460.55852</v>
      </c>
      <c r="H21" s="39">
        <v>12251.39789</v>
      </c>
      <c r="I21" s="39">
        <v>12584.97524</v>
      </c>
      <c r="J21" s="39">
        <v>12517.007960000001</v>
      </c>
      <c r="K21" s="39">
        <v>12491.83131</v>
      </c>
      <c r="L21" s="39">
        <v>11238.4164</v>
      </c>
      <c r="M21" s="39">
        <v>10652.257019999999</v>
      </c>
      <c r="N21" s="39">
        <v>10326.36678</v>
      </c>
      <c r="O21" s="39">
        <v>9645.5655100000004</v>
      </c>
      <c r="P21" s="39">
        <v>10761.36875</v>
      </c>
      <c r="Q21" s="39">
        <v>11795.52974</v>
      </c>
    </row>
    <row r="22" spans="1:17" ht="11.25" customHeight="1" x14ac:dyDescent="0.2">
      <c r="A22" s="38" t="s">
        <v>131</v>
      </c>
      <c r="B22" s="39">
        <v>268.82416999999998</v>
      </c>
      <c r="C22" s="39">
        <v>258.43898000000002</v>
      </c>
      <c r="D22" s="39">
        <v>249.59306000000001</v>
      </c>
      <c r="E22" s="39">
        <v>238.46717000000001</v>
      </c>
      <c r="F22" s="39">
        <v>225.17260999999999</v>
      </c>
      <c r="G22" s="39">
        <v>204.75834</v>
      </c>
      <c r="H22" s="39">
        <v>194.36429999999999</v>
      </c>
      <c r="I22" s="39">
        <v>191.178</v>
      </c>
      <c r="J22" s="39">
        <v>191.178</v>
      </c>
      <c r="K22" s="39">
        <v>197.5506</v>
      </c>
      <c r="L22" s="39">
        <v>175.2465</v>
      </c>
      <c r="M22" s="39">
        <v>146.56979999999999</v>
      </c>
      <c r="N22" s="39">
        <v>130.63829999999999</v>
      </c>
      <c r="O22" s="39">
        <v>152.94239999999999</v>
      </c>
      <c r="P22" s="39">
        <v>162.50129999999999</v>
      </c>
      <c r="Q22" s="39">
        <v>156.12870000000001</v>
      </c>
    </row>
    <row r="23" spans="1:17" ht="11.25" customHeight="1" x14ac:dyDescent="0.2">
      <c r="A23" s="38" t="s">
        <v>132</v>
      </c>
      <c r="B23" s="39">
        <v>4.1976399999999998</v>
      </c>
      <c r="C23" s="39">
        <v>4.1120799999999997</v>
      </c>
      <c r="D23" s="39">
        <v>4.02651</v>
      </c>
      <c r="E23" s="39">
        <v>3.9979900000000002</v>
      </c>
      <c r="F23" s="39">
        <v>7.8063799999999999</v>
      </c>
      <c r="G23" s="39">
        <v>11.343909999999999</v>
      </c>
      <c r="H23" s="39">
        <v>8.8486499999999992</v>
      </c>
      <c r="I23" s="39">
        <v>4.7481299999999997</v>
      </c>
      <c r="J23" s="39">
        <v>3.9853100000000001</v>
      </c>
      <c r="K23" s="39">
        <v>3.52277</v>
      </c>
      <c r="L23" s="39">
        <v>3.7471999999999999</v>
      </c>
      <c r="M23" s="39">
        <v>4.0059899999999997</v>
      </c>
      <c r="N23" s="39">
        <v>3.80959</v>
      </c>
      <c r="O23" s="39">
        <v>4.0858299999999996</v>
      </c>
      <c r="P23" s="39">
        <v>3.7582100000000001</v>
      </c>
      <c r="Q23" s="39">
        <v>4.2622900000000001</v>
      </c>
    </row>
    <row r="24" spans="1:17" ht="11.25" customHeight="1" x14ac:dyDescent="0.2">
      <c r="A24" s="38" t="s">
        <v>133</v>
      </c>
      <c r="B24" s="39">
        <v>28.6767</v>
      </c>
      <c r="C24" s="39">
        <v>28.6767</v>
      </c>
      <c r="D24" s="39">
        <v>28.6767</v>
      </c>
      <c r="E24" s="39">
        <v>28.6767</v>
      </c>
      <c r="F24" s="39">
        <v>27.614599999999999</v>
      </c>
      <c r="G24" s="39">
        <v>26.552499999999998</v>
      </c>
      <c r="H24" s="39">
        <v>25.490400000000001</v>
      </c>
      <c r="I24" s="39">
        <v>24.4283</v>
      </c>
      <c r="J24" s="39">
        <v>23.366199999999999</v>
      </c>
      <c r="K24" s="39">
        <v>22.304099999999998</v>
      </c>
      <c r="L24" s="39">
        <v>21.242000000000001</v>
      </c>
      <c r="M24" s="39">
        <v>20.1799</v>
      </c>
      <c r="N24" s="39">
        <v>19.117799999999999</v>
      </c>
      <c r="O24" s="39">
        <v>15.9315</v>
      </c>
      <c r="P24" s="39">
        <v>19.117799999999999</v>
      </c>
      <c r="Q24" s="39">
        <v>19.117799999999999</v>
      </c>
    </row>
    <row r="25" spans="1:17" ht="11.25" customHeight="1" x14ac:dyDescent="0.2">
      <c r="A25" s="38" t="s">
        <v>134</v>
      </c>
      <c r="B25" s="39">
        <v>108.87227</v>
      </c>
      <c r="C25" s="39">
        <v>120.75407</v>
      </c>
      <c r="D25" s="39">
        <v>121.06185000000001</v>
      </c>
      <c r="E25" s="39">
        <v>132.9211</v>
      </c>
      <c r="F25" s="39">
        <v>131.15848</v>
      </c>
      <c r="G25" s="39">
        <v>136.35426000000001</v>
      </c>
      <c r="H25" s="39">
        <v>128.40656999999999</v>
      </c>
      <c r="I25" s="39">
        <v>120.68863</v>
      </c>
      <c r="J25" s="39">
        <v>119.06511</v>
      </c>
      <c r="K25" s="39">
        <v>103.18039</v>
      </c>
      <c r="L25" s="39">
        <v>64.526219999999995</v>
      </c>
      <c r="M25" s="39">
        <v>117.03582</v>
      </c>
      <c r="N25" s="39">
        <v>133.14213000000001</v>
      </c>
      <c r="O25" s="39">
        <v>75.634020000000007</v>
      </c>
      <c r="P25" s="39">
        <v>90.023669999999996</v>
      </c>
      <c r="Q25" s="39">
        <v>67.353660000000005</v>
      </c>
    </row>
    <row r="26" spans="1:17" ht="11.25" customHeight="1" x14ac:dyDescent="0.2">
      <c r="A26" s="40" t="s">
        <v>45</v>
      </c>
      <c r="B26" s="37">
        <v>14.26247</v>
      </c>
      <c r="C26" s="37">
        <v>14.26247</v>
      </c>
      <c r="D26" s="37">
        <v>14.26247</v>
      </c>
      <c r="E26" s="37">
        <v>14.26247</v>
      </c>
      <c r="F26" s="37">
        <v>14.26247</v>
      </c>
      <c r="G26" s="37">
        <v>14.26247</v>
      </c>
      <c r="H26" s="37">
        <v>10.635730000000001</v>
      </c>
      <c r="I26" s="37">
        <v>10.635730000000001</v>
      </c>
      <c r="J26" s="37">
        <v>10.635730000000001</v>
      </c>
      <c r="K26" s="37">
        <v>10.635730000000001</v>
      </c>
      <c r="L26" s="37">
        <v>10.635730000000001</v>
      </c>
      <c r="M26" s="37">
        <v>17.889209999999999</v>
      </c>
      <c r="N26" s="37">
        <v>17.889209999999999</v>
      </c>
      <c r="O26" s="37">
        <v>17.889209999999999</v>
      </c>
      <c r="P26" s="37">
        <v>17.889209999999999</v>
      </c>
      <c r="Q26" s="37">
        <v>17.889209999999999</v>
      </c>
    </row>
    <row r="27" spans="1:17" ht="11.25" customHeight="1" x14ac:dyDescent="0.2">
      <c r="A27" s="40" t="s">
        <v>135</v>
      </c>
      <c r="B27" s="37">
        <v>189.41658000000001</v>
      </c>
      <c r="C27" s="37">
        <v>144.45524</v>
      </c>
      <c r="D27" s="37">
        <v>140.58779999999999</v>
      </c>
      <c r="E27" s="37">
        <v>146.65955</v>
      </c>
      <c r="F27" s="37">
        <v>118.39899</v>
      </c>
      <c r="G27" s="37">
        <v>113.07813</v>
      </c>
      <c r="H27" s="37">
        <v>117.24545999999999</v>
      </c>
      <c r="I27" s="37">
        <v>104.5932</v>
      </c>
      <c r="J27" s="37">
        <v>180.27246</v>
      </c>
      <c r="K27" s="37">
        <v>180.18247</v>
      </c>
      <c r="L27" s="37">
        <v>188.26342</v>
      </c>
      <c r="M27" s="37">
        <v>185.79526000000001</v>
      </c>
      <c r="N27" s="37">
        <v>149.64703</v>
      </c>
      <c r="O27" s="37">
        <v>150.13882000000001</v>
      </c>
      <c r="P27" s="37">
        <v>128.88032000000001</v>
      </c>
      <c r="Q27" s="37">
        <v>131.66758999999999</v>
      </c>
    </row>
    <row r="28" spans="1:17" ht="11.25" customHeight="1" x14ac:dyDescent="0.2">
      <c r="A28" s="42" t="s">
        <v>46</v>
      </c>
      <c r="B28" s="43">
        <v>5799.6996799999997</v>
      </c>
      <c r="C28" s="43">
        <v>5546.4664899999998</v>
      </c>
      <c r="D28" s="43">
        <v>5544.6564600000002</v>
      </c>
      <c r="E28" s="43">
        <v>5522.2473399999999</v>
      </c>
      <c r="F28" s="43">
        <v>5631.56358</v>
      </c>
      <c r="G28" s="43">
        <v>6125.9001200000002</v>
      </c>
      <c r="H28" s="43">
        <v>6119.67461</v>
      </c>
      <c r="I28" s="43">
        <v>6264.9466199999997</v>
      </c>
      <c r="J28" s="43">
        <v>5842.6641799999998</v>
      </c>
      <c r="K28" s="43">
        <v>4906.0566900000003</v>
      </c>
      <c r="L28" s="43">
        <v>4983.9791599999999</v>
      </c>
      <c r="M28" s="43">
        <v>4962.5786200000002</v>
      </c>
      <c r="N28" s="43">
        <v>4619.2603900000004</v>
      </c>
      <c r="O28" s="43">
        <v>3948.7105499999998</v>
      </c>
      <c r="P28" s="43">
        <v>4455.92371</v>
      </c>
      <c r="Q28" s="43">
        <v>4775.1462600000004</v>
      </c>
    </row>
    <row r="29" spans="1:17" ht="11.25" customHeight="1" x14ac:dyDescent="0.2">
      <c r="A29" s="36" t="s">
        <v>136</v>
      </c>
      <c r="B29" s="37">
        <v>1996.1160299999999</v>
      </c>
      <c r="C29" s="37">
        <v>1999.8871300000001</v>
      </c>
      <c r="D29" s="37">
        <v>2056.3624100000002</v>
      </c>
      <c r="E29" s="37">
        <v>2116.2845699999998</v>
      </c>
      <c r="F29" s="37">
        <v>2054.6840699999998</v>
      </c>
      <c r="G29" s="37">
        <v>2072.3874300000002</v>
      </c>
      <c r="H29" s="37">
        <v>2159.6364699999999</v>
      </c>
      <c r="I29" s="37">
        <v>2179.4303300000001</v>
      </c>
      <c r="J29" s="37">
        <v>2078.8166500000002</v>
      </c>
      <c r="K29" s="37">
        <v>1510.79529</v>
      </c>
      <c r="L29" s="37">
        <v>1261.0630000000001</v>
      </c>
      <c r="M29" s="37">
        <v>1074.9473700000001</v>
      </c>
      <c r="N29" s="37">
        <v>1149.98045</v>
      </c>
      <c r="O29" s="37">
        <v>970.21139000000005</v>
      </c>
      <c r="P29" s="37">
        <v>1013.58943</v>
      </c>
      <c r="Q29" s="37">
        <v>1140.2815599999999</v>
      </c>
    </row>
    <row r="30" spans="1:17" ht="11.25" customHeight="1" x14ac:dyDescent="0.2">
      <c r="A30" s="40" t="s">
        <v>137</v>
      </c>
      <c r="B30" s="37">
        <v>1828.0314100000001</v>
      </c>
      <c r="C30" s="37">
        <v>1736.1638399999999</v>
      </c>
      <c r="D30" s="37">
        <v>1571.3531399999999</v>
      </c>
      <c r="E30" s="37">
        <v>1559.40247</v>
      </c>
      <c r="F30" s="37">
        <v>1762.7988600000001</v>
      </c>
      <c r="G30" s="37">
        <v>2294.9590600000001</v>
      </c>
      <c r="H30" s="37">
        <v>2249.33466</v>
      </c>
      <c r="I30" s="37">
        <v>2447.7259399999998</v>
      </c>
      <c r="J30" s="37">
        <v>2144.1496400000001</v>
      </c>
      <c r="K30" s="37">
        <v>2082.0095099999999</v>
      </c>
      <c r="L30" s="37">
        <v>2305.5431100000001</v>
      </c>
      <c r="M30" s="37">
        <v>2445.0608400000001</v>
      </c>
      <c r="N30" s="37">
        <v>2150.9411500000001</v>
      </c>
      <c r="O30" s="37">
        <v>2149.5117100000002</v>
      </c>
      <c r="P30" s="37">
        <v>2405.61213</v>
      </c>
      <c r="Q30" s="37">
        <v>2325.7049499999998</v>
      </c>
    </row>
    <row r="31" spans="1:17" ht="11.25" customHeight="1" x14ac:dyDescent="0.2">
      <c r="A31" s="40" t="s">
        <v>138</v>
      </c>
      <c r="B31" s="37">
        <v>1718.04701</v>
      </c>
      <c r="C31" s="37">
        <v>1618.1196500000001</v>
      </c>
      <c r="D31" s="37">
        <v>1719.6411900000001</v>
      </c>
      <c r="E31" s="37">
        <v>1696.13248</v>
      </c>
      <c r="F31" s="37">
        <v>1648.8787299999999</v>
      </c>
      <c r="G31" s="37">
        <v>1595.65671</v>
      </c>
      <c r="H31" s="37">
        <v>1559.7497900000001</v>
      </c>
      <c r="I31" s="37">
        <v>1489.6816899999999</v>
      </c>
      <c r="J31" s="37">
        <v>1468.96822</v>
      </c>
      <c r="K31" s="37">
        <v>1176.8698099999999</v>
      </c>
      <c r="L31" s="37">
        <v>1283.7308499999999</v>
      </c>
      <c r="M31" s="37">
        <v>1325.6395600000001</v>
      </c>
      <c r="N31" s="37">
        <v>1200.03475</v>
      </c>
      <c r="O31" s="37">
        <v>725.48802999999998</v>
      </c>
      <c r="P31" s="37">
        <v>904.12139999999999</v>
      </c>
      <c r="Q31" s="37">
        <v>1166.1858099999999</v>
      </c>
    </row>
    <row r="32" spans="1:17" ht="11.25" customHeight="1" x14ac:dyDescent="0.2">
      <c r="A32" s="40" t="s">
        <v>139</v>
      </c>
      <c r="B32" s="37">
        <v>257.50522999999998</v>
      </c>
      <c r="C32" s="37">
        <v>192.29587000000001</v>
      </c>
      <c r="D32" s="37">
        <v>197.29972000000001</v>
      </c>
      <c r="E32" s="37">
        <v>150.42782</v>
      </c>
      <c r="F32" s="37">
        <v>165.20192</v>
      </c>
      <c r="G32" s="37">
        <v>162.89691999999999</v>
      </c>
      <c r="H32" s="37">
        <v>150.95368999999999</v>
      </c>
      <c r="I32" s="37">
        <v>148.10867999999999</v>
      </c>
      <c r="J32" s="37">
        <v>150.72967</v>
      </c>
      <c r="K32" s="37">
        <v>136.38209000000001</v>
      </c>
      <c r="L32" s="37">
        <v>133.6422</v>
      </c>
      <c r="M32" s="37">
        <v>116.93085000000001</v>
      </c>
      <c r="N32" s="37">
        <v>118.30404</v>
      </c>
      <c r="O32" s="37">
        <v>103.49942</v>
      </c>
      <c r="P32" s="37">
        <v>132.60075000000001</v>
      </c>
      <c r="Q32" s="37">
        <v>142.97394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104.19665000000001</v>
      </c>
      <c r="C35" s="43">
        <v>108.17381</v>
      </c>
      <c r="D35" s="43">
        <v>116.77658</v>
      </c>
      <c r="E35" s="43">
        <v>127.15946</v>
      </c>
      <c r="F35" s="43">
        <v>151.42465999999999</v>
      </c>
      <c r="G35" s="43">
        <v>142.26184000000001</v>
      </c>
      <c r="H35" s="43">
        <v>143.57781</v>
      </c>
      <c r="I35" s="43">
        <v>149.11089999999999</v>
      </c>
      <c r="J35" s="43">
        <v>90.747600000000006</v>
      </c>
      <c r="K35" s="43">
        <v>98.04598</v>
      </c>
      <c r="L35" s="43">
        <v>105.81956</v>
      </c>
      <c r="M35" s="43">
        <v>129.43369000000001</v>
      </c>
      <c r="N35" s="43">
        <v>142.29014000000001</v>
      </c>
      <c r="O35" s="43">
        <v>174.00683000000001</v>
      </c>
      <c r="P35" s="43">
        <v>160.32261</v>
      </c>
      <c r="Q35" s="43">
        <v>184.80262999999999</v>
      </c>
    </row>
    <row r="36" spans="1:17" ht="11.25" customHeight="1" x14ac:dyDescent="0.2">
      <c r="A36" s="34" t="s">
        <v>51</v>
      </c>
      <c r="B36" s="35">
        <v>-857.83875999999998</v>
      </c>
      <c r="C36" s="35">
        <v>-2475.8337499999998</v>
      </c>
      <c r="D36" s="35">
        <v>-1902.7256600000001</v>
      </c>
      <c r="E36" s="35">
        <v>-4446.6899899999999</v>
      </c>
      <c r="F36" s="35">
        <v>-3546.1663100000001</v>
      </c>
      <c r="G36" s="35">
        <v>-5949.8823199999997</v>
      </c>
      <c r="H36" s="35">
        <v>-3693.5994599999999</v>
      </c>
      <c r="I36" s="35">
        <v>-4083.8287599999999</v>
      </c>
      <c r="J36" s="35">
        <v>-5683.74485</v>
      </c>
      <c r="K36" s="35">
        <v>-4251.9276900000004</v>
      </c>
      <c r="L36" s="35">
        <v>-4612.0149000000001</v>
      </c>
      <c r="M36" s="35">
        <v>-4234.1188199999997</v>
      </c>
      <c r="N36" s="35">
        <v>-4976.0902699999997</v>
      </c>
      <c r="O36" s="35">
        <v>-3937.9595199999999</v>
      </c>
      <c r="P36" s="35">
        <v>-5433.8867899999996</v>
      </c>
      <c r="Q36" s="35">
        <v>-6582.8415800000002</v>
      </c>
    </row>
    <row r="37" spans="1:17" ht="11.25" customHeight="1" x14ac:dyDescent="0.2">
      <c r="A37" s="44" t="s">
        <v>52</v>
      </c>
      <c r="B37" s="45">
        <v>120.86839999999999</v>
      </c>
      <c r="C37" s="45">
        <v>120.86839999999999</v>
      </c>
      <c r="D37" s="45">
        <v>120.86839999999999</v>
      </c>
      <c r="E37" s="45">
        <v>120.86839999999999</v>
      </c>
      <c r="F37" s="45">
        <v>119.76933</v>
      </c>
      <c r="G37" s="45">
        <v>95.746530000000007</v>
      </c>
      <c r="H37" s="45">
        <v>164.76123000000001</v>
      </c>
      <c r="I37" s="45">
        <v>143.2492</v>
      </c>
      <c r="J37" s="45">
        <v>140.46675999999999</v>
      </c>
      <c r="K37" s="45">
        <v>135.21751</v>
      </c>
      <c r="L37" s="45">
        <v>167.76473999999999</v>
      </c>
      <c r="M37" s="45">
        <v>181.47845000000001</v>
      </c>
      <c r="N37" s="45">
        <v>186.95122000000001</v>
      </c>
      <c r="O37" s="45">
        <v>192.48437000000001</v>
      </c>
      <c r="P37" s="45">
        <v>197.33081999999999</v>
      </c>
      <c r="Q37" s="45">
        <v>194.32726</v>
      </c>
    </row>
    <row r="38" spans="1:17" ht="11.25" customHeight="1" x14ac:dyDescent="0.2">
      <c r="A38" s="44" t="s">
        <v>47</v>
      </c>
      <c r="B38" s="45">
        <v>707.37436000000002</v>
      </c>
      <c r="C38" s="45">
        <v>663.99717999999996</v>
      </c>
      <c r="D38" s="45">
        <v>626.75998000000004</v>
      </c>
      <c r="E38" s="45">
        <v>614.34757999999999</v>
      </c>
      <c r="F38" s="45">
        <v>701.26748999999995</v>
      </c>
      <c r="G38" s="45">
        <v>810.08721000000003</v>
      </c>
      <c r="H38" s="45">
        <v>819.39977999999996</v>
      </c>
      <c r="I38" s="45">
        <v>850.46087</v>
      </c>
      <c r="J38" s="45">
        <v>834.96848</v>
      </c>
      <c r="K38" s="45">
        <v>713.93970999999999</v>
      </c>
      <c r="L38" s="45">
        <v>710.89446999999996</v>
      </c>
      <c r="M38" s="45">
        <v>713.89570000000003</v>
      </c>
      <c r="N38" s="45">
        <v>515.31484999999998</v>
      </c>
      <c r="O38" s="45">
        <v>502.83420999999998</v>
      </c>
      <c r="P38" s="45">
        <v>530.74437999999998</v>
      </c>
      <c r="Q38" s="45">
        <v>543.17103999999995</v>
      </c>
    </row>
    <row r="39" spans="1:17" ht="11.25" customHeight="1" x14ac:dyDescent="0.2">
      <c r="A39" s="46" t="s">
        <v>48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</row>
    <row r="40" spans="1:17" ht="11.25" customHeight="1" x14ac:dyDescent="0.2">
      <c r="A40" s="46" t="s">
        <v>49</v>
      </c>
      <c r="B40" s="47">
        <v>6049.4959200000003</v>
      </c>
      <c r="C40" s="47">
        <v>6763.7243099999996</v>
      </c>
      <c r="D40" s="47">
        <v>4288.6341499999999</v>
      </c>
      <c r="E40" s="47">
        <v>6191.99809</v>
      </c>
      <c r="F40" s="47">
        <v>6373.03665</v>
      </c>
      <c r="G40" s="47">
        <v>7385.5656300000001</v>
      </c>
      <c r="H40" s="47">
        <v>7346.0270799999998</v>
      </c>
      <c r="I40" s="47">
        <v>8051.44931</v>
      </c>
      <c r="J40" s="47">
        <v>8326.9230900000002</v>
      </c>
      <c r="K40" s="47">
        <v>10838.81696</v>
      </c>
      <c r="L40" s="47">
        <v>11797.197190000001</v>
      </c>
      <c r="M40" s="47">
        <v>12191.82396</v>
      </c>
      <c r="N40" s="47">
        <v>12461.913549999999</v>
      </c>
      <c r="O40" s="47">
        <v>13113.357529999999</v>
      </c>
      <c r="P40" s="47">
        <v>11949.571169999999</v>
      </c>
      <c r="Q40" s="47">
        <v>12492.139279999999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60132.640982592005</v>
      </c>
      <c r="C43" s="33">
        <f t="shared" si="0"/>
        <v>61364.441550694901</v>
      </c>
      <c r="D43" s="33">
        <f t="shared" si="0"/>
        <v>60524.34711756443</v>
      </c>
      <c r="E43" s="33">
        <f t="shared" si="0"/>
        <v>62827.280965314654</v>
      </c>
      <c r="F43" s="33">
        <f t="shared" si="0"/>
        <v>61541.253567950174</v>
      </c>
      <c r="G43" s="33">
        <f t="shared" si="0"/>
        <v>61742.722482736834</v>
      </c>
      <c r="H43" s="33">
        <f t="shared" si="0"/>
        <v>61354.769728561419</v>
      </c>
      <c r="I43" s="33">
        <f t="shared" si="0"/>
        <v>59510.917540295923</v>
      </c>
      <c r="J43" s="33">
        <f t="shared" si="0"/>
        <v>58428.547765199117</v>
      </c>
      <c r="K43" s="33">
        <f t="shared" si="0"/>
        <v>52807.180070081595</v>
      </c>
      <c r="L43" s="33">
        <f t="shared" si="0"/>
        <v>53616.839871790304</v>
      </c>
      <c r="M43" s="33">
        <f t="shared" si="0"/>
        <v>51985.081369080268</v>
      </c>
      <c r="N43" s="33">
        <f t="shared" si="0"/>
        <v>47990.903646738581</v>
      </c>
      <c r="O43" s="33">
        <f t="shared" si="0"/>
        <v>44597.556858257973</v>
      </c>
      <c r="P43" s="33">
        <f t="shared" si="0"/>
        <v>45089.935114953209</v>
      </c>
      <c r="Q43" s="33">
        <f t="shared" si="0"/>
        <v>47978.942267506645</v>
      </c>
    </row>
    <row r="44" spans="1:17" ht="11.25" customHeight="1" x14ac:dyDescent="0.2">
      <c r="A44" s="34" t="s">
        <v>34</v>
      </c>
      <c r="B44" s="35">
        <v>55533.858798912392</v>
      </c>
      <c r="C44" s="35">
        <v>56925.700636194706</v>
      </c>
      <c r="D44" s="35">
        <v>56164.788399180667</v>
      </c>
      <c r="E44" s="35">
        <v>58453.616469212124</v>
      </c>
      <c r="F44" s="35">
        <v>56999.652533193577</v>
      </c>
      <c r="G44" s="35">
        <v>56698.542023632333</v>
      </c>
      <c r="H44" s="35">
        <v>56257.537899197669</v>
      </c>
      <c r="I44" s="35">
        <v>54224.399037400857</v>
      </c>
      <c r="J44" s="35">
        <v>53609.739645164555</v>
      </c>
      <c r="K44" s="35">
        <v>48676.437811640004</v>
      </c>
      <c r="L44" s="35">
        <v>49461.551912264869</v>
      </c>
      <c r="M44" s="35">
        <v>47849.7139208546</v>
      </c>
      <c r="N44" s="35">
        <v>44073.702190327916</v>
      </c>
      <c r="O44" s="35">
        <v>40901.138498501969</v>
      </c>
      <c r="P44" s="35">
        <v>41051.200999122892</v>
      </c>
      <c r="Q44" s="35">
        <v>43827.074015878934</v>
      </c>
    </row>
    <row r="45" spans="1:17" ht="11.25" customHeight="1" x14ac:dyDescent="0.2">
      <c r="A45" s="36" t="s">
        <v>32</v>
      </c>
      <c r="B45" s="37">
        <v>23979.861670183614</v>
      </c>
      <c r="C45" s="37">
        <v>24137.794775773047</v>
      </c>
      <c r="D45" s="37">
        <v>22684.436346461691</v>
      </c>
      <c r="E45" s="37">
        <v>23463.582610172616</v>
      </c>
      <c r="F45" s="37">
        <v>21577.933500644842</v>
      </c>
      <c r="G45" s="37">
        <v>19562.545445989253</v>
      </c>
      <c r="H45" s="37">
        <v>19985.539928511709</v>
      </c>
      <c r="I45" s="37">
        <v>20730.196723044748</v>
      </c>
      <c r="J45" s="37">
        <v>19970.705596752076</v>
      </c>
      <c r="K45" s="37">
        <v>16886.055015883838</v>
      </c>
      <c r="L45" s="37">
        <v>17664.903275277167</v>
      </c>
      <c r="M45" s="37">
        <v>17009.387306401299</v>
      </c>
      <c r="N45" s="37">
        <v>16193.189645870441</v>
      </c>
      <c r="O45" s="37">
        <v>13748.928250510458</v>
      </c>
      <c r="P45" s="37">
        <v>13066.015799999994</v>
      </c>
      <c r="Q45" s="37">
        <v>13375.941488309536</v>
      </c>
    </row>
    <row r="46" spans="1:17" ht="11.25" customHeight="1" x14ac:dyDescent="0.2">
      <c r="A46" s="38" t="s">
        <v>29</v>
      </c>
      <c r="B46" s="39">
        <v>22226.145740587886</v>
      </c>
      <c r="C46" s="39">
        <v>22544.021743307319</v>
      </c>
      <c r="D46" s="39">
        <v>21224.834543280169</v>
      </c>
      <c r="E46" s="39">
        <v>22187.002892139899</v>
      </c>
      <c r="F46" s="39">
        <v>20188.287071685463</v>
      </c>
      <c r="G46" s="39">
        <v>18226.539909184627</v>
      </c>
      <c r="H46" s="39">
        <v>18165.330631602435</v>
      </c>
      <c r="I46" s="39">
        <v>19326.177457547361</v>
      </c>
      <c r="J46" s="39">
        <v>18484.872614059143</v>
      </c>
      <c r="K46" s="39">
        <v>15377.134448527057</v>
      </c>
      <c r="L46" s="39">
        <v>16404.694926396041</v>
      </c>
      <c r="M46" s="39">
        <v>15688.311846565121</v>
      </c>
      <c r="N46" s="39">
        <v>15033.493345870444</v>
      </c>
      <c r="O46" s="39">
        <v>12426.980119693602</v>
      </c>
      <c r="P46" s="39">
        <v>11618.845599999995</v>
      </c>
      <c r="Q46" s="39">
        <v>12158.688388309536</v>
      </c>
    </row>
    <row r="47" spans="1:17" ht="11.25" customHeight="1" x14ac:dyDescent="0.2">
      <c r="A47" s="50" t="s">
        <v>84</v>
      </c>
      <c r="B47" s="51">
        <v>20899.440803933707</v>
      </c>
      <c r="C47" s="51">
        <v>20935.335666362727</v>
      </c>
      <c r="D47" s="51">
        <v>19498.042931183787</v>
      </c>
      <c r="E47" s="51">
        <v>20248.180006803839</v>
      </c>
      <c r="F47" s="51">
        <v>18275.157780950154</v>
      </c>
      <c r="G47" s="51">
        <v>16180.235739269794</v>
      </c>
      <c r="H47" s="51">
        <v>16267.692817640413</v>
      </c>
      <c r="I47" s="51">
        <v>17505.266340123828</v>
      </c>
      <c r="J47" s="51">
        <v>16871.897828183544</v>
      </c>
      <c r="K47" s="51">
        <v>13969.21379877666</v>
      </c>
      <c r="L47" s="51">
        <v>14391.251683071898</v>
      </c>
      <c r="M47" s="51">
        <v>13355.165541981964</v>
      </c>
      <c r="N47" s="51">
        <v>12666.901323105352</v>
      </c>
      <c r="O47" s="51">
        <v>10197.85543187449</v>
      </c>
      <c r="P47" s="51">
        <v>9509.6730877603641</v>
      </c>
      <c r="Q47" s="51">
        <v>9575.0783532192781</v>
      </c>
    </row>
    <row r="48" spans="1:17" ht="11.25" customHeight="1" x14ac:dyDescent="0.2">
      <c r="A48" s="50" t="s">
        <v>85</v>
      </c>
      <c r="B48" s="51">
        <v>222.12474908689933</v>
      </c>
      <c r="C48" s="51">
        <v>217.46152101999601</v>
      </c>
      <c r="D48" s="51">
        <v>335.49617029834803</v>
      </c>
      <c r="E48" s="51">
        <v>217.84033175644805</v>
      </c>
      <c r="F48" s="51">
        <v>139.041971157636</v>
      </c>
      <c r="G48" s="51">
        <v>170.70783374442235</v>
      </c>
      <c r="H48" s="51">
        <v>97.382084592708011</v>
      </c>
      <c r="I48" s="51">
        <v>82.719432483336021</v>
      </c>
      <c r="J48" s="51">
        <v>86.670551607948013</v>
      </c>
      <c r="K48" s="51">
        <v>84.615071706756012</v>
      </c>
      <c r="L48" s="51">
        <v>100.41796844059998</v>
      </c>
      <c r="M48" s="51">
        <v>289.30967347866306</v>
      </c>
      <c r="N48" s="51">
        <v>154.94866587755561</v>
      </c>
      <c r="O48" s="51">
        <v>174.81656776014671</v>
      </c>
      <c r="P48" s="51">
        <v>163.84273449320722</v>
      </c>
      <c r="Q48" s="51">
        <v>219.3160028559887</v>
      </c>
    </row>
    <row r="49" spans="1:17" ht="11.25" customHeight="1" x14ac:dyDescent="0.2">
      <c r="A49" s="50" t="s">
        <v>86</v>
      </c>
      <c r="B49" s="51">
        <v>1104.5801875672814</v>
      </c>
      <c r="C49" s="51">
        <v>1391.2245559245962</v>
      </c>
      <c r="D49" s="51">
        <v>1391.2954417980361</v>
      </c>
      <c r="E49" s="51">
        <v>1720.9825535796124</v>
      </c>
      <c r="F49" s="51">
        <v>1774.0873195776721</v>
      </c>
      <c r="G49" s="51">
        <v>1875.5963361704123</v>
      </c>
      <c r="H49" s="51">
        <v>1800.2557293693119</v>
      </c>
      <c r="I49" s="51">
        <v>1738.1916849402</v>
      </c>
      <c r="J49" s="51">
        <v>1526.3042342676481</v>
      </c>
      <c r="K49" s="51">
        <v>1323.30557804364</v>
      </c>
      <c r="L49" s="51">
        <v>1913.0252748835478</v>
      </c>
      <c r="M49" s="51">
        <v>2043.836631104494</v>
      </c>
      <c r="N49" s="51">
        <v>2211.6433568875336</v>
      </c>
      <c r="O49" s="51">
        <v>2054.3081200589686</v>
      </c>
      <c r="P49" s="51">
        <v>1945.3297777464234</v>
      </c>
      <c r="Q49" s="51">
        <v>2364.2940322342683</v>
      </c>
    </row>
    <row r="50" spans="1:17" ht="11.25" customHeight="1" x14ac:dyDescent="0.2">
      <c r="A50" s="38" t="s">
        <v>30</v>
      </c>
      <c r="B50" s="39">
        <v>1422.8059725977278</v>
      </c>
      <c r="C50" s="39">
        <v>1295.296894518156</v>
      </c>
      <c r="D50" s="39">
        <v>1363.6079336876762</v>
      </c>
      <c r="E50" s="39">
        <v>1172.2682731563723</v>
      </c>
      <c r="F50" s="39">
        <v>1114.9486704614521</v>
      </c>
      <c r="G50" s="39">
        <v>1130.6381981485852</v>
      </c>
      <c r="H50" s="39">
        <v>1507.4676370159202</v>
      </c>
      <c r="I50" s="39">
        <v>1160.2066872104642</v>
      </c>
      <c r="J50" s="39">
        <v>1267.4276336935441</v>
      </c>
      <c r="K50" s="39">
        <v>1334.6325082450803</v>
      </c>
      <c r="L50" s="39">
        <v>957.76161086394882</v>
      </c>
      <c r="M50" s="39">
        <v>1024.3723774889027</v>
      </c>
      <c r="N50" s="39">
        <v>965.67055399768344</v>
      </c>
      <c r="O50" s="39">
        <v>1076.5743397821725</v>
      </c>
      <c r="P50" s="39">
        <v>1204.3703999999993</v>
      </c>
      <c r="Q50" s="39">
        <v>980.72417868963294</v>
      </c>
    </row>
    <row r="51" spans="1:17" ht="11.25" customHeight="1" x14ac:dyDescent="0.2">
      <c r="A51" s="38" t="s">
        <v>31</v>
      </c>
      <c r="B51" s="39">
        <v>330.90995699800078</v>
      </c>
      <c r="C51" s="39">
        <v>298.47613794757194</v>
      </c>
      <c r="D51" s="39">
        <v>95.993869493843931</v>
      </c>
      <c r="E51" s="39">
        <v>104.31144487634378</v>
      </c>
      <c r="F51" s="39">
        <v>274.69775849792472</v>
      </c>
      <c r="G51" s="39">
        <v>205.36733865604197</v>
      </c>
      <c r="H51" s="39">
        <v>312.74165989335597</v>
      </c>
      <c r="I51" s="39">
        <v>243.8125782869156</v>
      </c>
      <c r="J51" s="39">
        <v>218.40534899938802</v>
      </c>
      <c r="K51" s="39">
        <v>174.28805911170025</v>
      </c>
      <c r="L51" s="39">
        <v>302.44673801717431</v>
      </c>
      <c r="M51" s="39">
        <v>296.70308234727554</v>
      </c>
      <c r="N51" s="39">
        <v>194.02574600231776</v>
      </c>
      <c r="O51" s="39">
        <v>245.37379103468015</v>
      </c>
      <c r="P51" s="39">
        <v>242.79979999999978</v>
      </c>
      <c r="Q51" s="39">
        <v>236.52892131036629</v>
      </c>
    </row>
    <row r="52" spans="1:17" ht="11.25" customHeight="1" x14ac:dyDescent="0.2">
      <c r="A52" s="40" t="s">
        <v>87</v>
      </c>
      <c r="B52" s="37">
        <v>6757.8337315273402</v>
      </c>
      <c r="C52" s="37">
        <v>6874.7945715428641</v>
      </c>
      <c r="D52" s="37">
        <v>6997.038103051128</v>
      </c>
      <c r="E52" s="37">
        <v>6754.4589247688082</v>
      </c>
      <c r="F52" s="37">
        <v>6714.3674581151763</v>
      </c>
      <c r="G52" s="37">
        <v>6865.767458609359</v>
      </c>
      <c r="H52" s="37">
        <v>6702.0764917161141</v>
      </c>
      <c r="I52" s="37">
        <v>6622.7810453742441</v>
      </c>
      <c r="J52" s="37">
        <v>6473.3122810618543</v>
      </c>
      <c r="K52" s="37">
        <v>5058.2701338353827</v>
      </c>
      <c r="L52" s="37">
        <v>5525.6713512611241</v>
      </c>
      <c r="M52" s="37">
        <v>6051.6591634408405</v>
      </c>
      <c r="N52" s="37">
        <v>5393.6077694013193</v>
      </c>
      <c r="O52" s="37">
        <v>5500.2439793426693</v>
      </c>
      <c r="P52" s="37">
        <v>6084.2957867347086</v>
      </c>
      <c r="Q52" s="37">
        <v>6807.4506741748573</v>
      </c>
    </row>
    <row r="53" spans="1:17" ht="11.25" customHeight="1" x14ac:dyDescent="0.2">
      <c r="A53" s="38" t="s">
        <v>36</v>
      </c>
      <c r="B53" s="39">
        <v>2800.4457430699304</v>
      </c>
      <c r="C53" s="39">
        <v>2469.335572215577</v>
      </c>
      <c r="D53" s="39">
        <v>2579.0243363096038</v>
      </c>
      <c r="E53" s="39">
        <v>2454.2445399186245</v>
      </c>
      <c r="F53" s="39">
        <v>2581.7185266603092</v>
      </c>
      <c r="G53" s="39">
        <v>2570.3474305547852</v>
      </c>
      <c r="H53" s="39">
        <v>2574.6533360758062</v>
      </c>
      <c r="I53" s="39">
        <v>2564.7962027808953</v>
      </c>
      <c r="J53" s="39">
        <v>2463.0143507027988</v>
      </c>
      <c r="K53" s="39">
        <v>2096.3590126520048</v>
      </c>
      <c r="L53" s="39">
        <v>2438.3793568444071</v>
      </c>
      <c r="M53" s="39">
        <v>2443.3300417250266</v>
      </c>
      <c r="N53" s="39">
        <v>2342.44165786348</v>
      </c>
      <c r="O53" s="39">
        <v>1378.8117688075768</v>
      </c>
      <c r="P53" s="39">
        <v>1647.795521664696</v>
      </c>
      <c r="Q53" s="39">
        <v>2226.1995598934182</v>
      </c>
    </row>
    <row r="54" spans="1:17" ht="11.25" customHeight="1" x14ac:dyDescent="0.2">
      <c r="A54" s="38" t="s">
        <v>37</v>
      </c>
      <c r="B54" s="39">
        <v>251.66004600013088</v>
      </c>
      <c r="C54" s="39">
        <v>279.54291743236809</v>
      </c>
      <c r="D54" s="39">
        <v>284.44656885170338</v>
      </c>
      <c r="E54" s="39">
        <v>276.35712462309635</v>
      </c>
      <c r="F54" s="39">
        <v>272.84762371964405</v>
      </c>
      <c r="G54" s="39">
        <v>234.05100087657593</v>
      </c>
      <c r="H54" s="39">
        <v>244.62887026744923</v>
      </c>
      <c r="I54" s="39">
        <v>222.51092139500403</v>
      </c>
      <c r="J54" s="39">
        <v>223.33544420565605</v>
      </c>
      <c r="K54" s="39">
        <v>152.64862032301201</v>
      </c>
      <c r="L54" s="39">
        <v>189.3351846362751</v>
      </c>
      <c r="M54" s="39">
        <v>193.6222755263789</v>
      </c>
      <c r="N54" s="39">
        <v>163.1678685302345</v>
      </c>
      <c r="O54" s="39">
        <v>172.16951902167173</v>
      </c>
      <c r="P54" s="39">
        <v>170.40497424490923</v>
      </c>
      <c r="Q54" s="39">
        <v>167.09710732334534</v>
      </c>
    </row>
    <row r="55" spans="1:17" ht="11.25" customHeight="1" x14ac:dyDescent="0.2">
      <c r="A55" s="38" t="s">
        <v>38</v>
      </c>
      <c r="B55" s="39">
        <v>705.95989680033472</v>
      </c>
      <c r="C55" s="39">
        <v>694.05702601849202</v>
      </c>
      <c r="D55" s="39">
        <v>592.98174467233218</v>
      </c>
      <c r="E55" s="39">
        <v>528.48772565209219</v>
      </c>
      <c r="F55" s="39">
        <v>388.31881292334015</v>
      </c>
      <c r="G55" s="39">
        <v>543.71351363322196</v>
      </c>
      <c r="H55" s="39">
        <v>535.39074933087602</v>
      </c>
      <c r="I55" s="39">
        <v>591.63423636448817</v>
      </c>
      <c r="J55" s="39">
        <v>493.58140447294807</v>
      </c>
      <c r="K55" s="39">
        <v>304.21358409736803</v>
      </c>
      <c r="L55" s="39">
        <v>374.63831127359771</v>
      </c>
      <c r="M55" s="39">
        <v>627.58968107923613</v>
      </c>
      <c r="N55" s="39">
        <v>479.15052724985168</v>
      </c>
      <c r="O55" s="39">
        <v>819.8389422695434</v>
      </c>
      <c r="P55" s="39">
        <v>938.11231890833312</v>
      </c>
      <c r="Q55" s="39">
        <v>919.94611715736505</v>
      </c>
    </row>
    <row r="56" spans="1:17" ht="11.25" customHeight="1" x14ac:dyDescent="0.2">
      <c r="A56" s="38" t="s">
        <v>39</v>
      </c>
      <c r="B56" s="39">
        <v>1348.5201546696258</v>
      </c>
      <c r="C56" s="39">
        <v>1459.4722165298749</v>
      </c>
      <c r="D56" s="39">
        <v>1507.8309781543921</v>
      </c>
      <c r="E56" s="39">
        <v>1587.4151611711241</v>
      </c>
      <c r="F56" s="39">
        <v>1636.7209582825112</v>
      </c>
      <c r="G56" s="39">
        <v>1738.2338528531182</v>
      </c>
      <c r="H56" s="39">
        <v>1585.8589507641286</v>
      </c>
      <c r="I56" s="39">
        <v>1668.9982842858083</v>
      </c>
      <c r="J56" s="39">
        <v>1674.0913316321519</v>
      </c>
      <c r="K56" s="39">
        <v>1147.5341467032067</v>
      </c>
      <c r="L56" s="39">
        <v>1095.1259830227743</v>
      </c>
      <c r="M56" s="39">
        <v>1076.6405559950324</v>
      </c>
      <c r="N56" s="39">
        <v>941.62159205696412</v>
      </c>
      <c r="O56" s="39">
        <v>983.46006375561865</v>
      </c>
      <c r="P56" s="39">
        <v>1107.3040998499866</v>
      </c>
      <c r="Q56" s="39">
        <v>1213.6746404579596</v>
      </c>
    </row>
    <row r="57" spans="1:17" ht="11.25" customHeight="1" x14ac:dyDescent="0.2">
      <c r="A57" s="38" t="s">
        <v>88</v>
      </c>
      <c r="B57" s="39">
        <v>170.13458034074691</v>
      </c>
      <c r="C57" s="39">
        <v>196.15820171727603</v>
      </c>
      <c r="D57" s="39">
        <v>207.92026939215603</v>
      </c>
      <c r="E57" s="39">
        <v>209.50571869376404</v>
      </c>
      <c r="F57" s="39">
        <v>183.65484259674002</v>
      </c>
      <c r="G57" s="39">
        <v>168.39925230456097</v>
      </c>
      <c r="H57" s="39">
        <v>195.80612863924804</v>
      </c>
      <c r="I57" s="39">
        <v>195.52093722100804</v>
      </c>
      <c r="J57" s="39">
        <v>179.70178042011599</v>
      </c>
      <c r="K57" s="39">
        <v>135.55127493144002</v>
      </c>
      <c r="L57" s="39">
        <v>158.89433889530156</v>
      </c>
      <c r="M57" s="39">
        <v>159.84564584084632</v>
      </c>
      <c r="N57" s="39">
        <v>156.21649347482827</v>
      </c>
      <c r="O57" s="39">
        <v>192.9503277657644</v>
      </c>
      <c r="P57" s="39">
        <v>195.73712541656795</v>
      </c>
      <c r="Q57" s="39">
        <v>154.7977092486116</v>
      </c>
    </row>
    <row r="58" spans="1:17" ht="11.25" customHeight="1" x14ac:dyDescent="0.2">
      <c r="A58" s="38" t="s">
        <v>89</v>
      </c>
      <c r="B58" s="39">
        <v>809.11272650120566</v>
      </c>
      <c r="C58" s="39">
        <v>1066.5626196094922</v>
      </c>
      <c r="D58" s="39">
        <v>1060.9293322514161</v>
      </c>
      <c r="E58" s="39">
        <v>882.42144393506419</v>
      </c>
      <c r="F58" s="39">
        <v>915.24954058948811</v>
      </c>
      <c r="G58" s="39">
        <v>754.26099261204911</v>
      </c>
      <c r="H58" s="39">
        <v>748.06481071206008</v>
      </c>
      <c r="I58" s="39">
        <v>631.55044683583219</v>
      </c>
      <c r="J58" s="39">
        <v>704.41081046661611</v>
      </c>
      <c r="K58" s="39">
        <v>555.92628349435211</v>
      </c>
      <c r="L58" s="39">
        <v>584.02722483493562</v>
      </c>
      <c r="M58" s="39">
        <v>601.71787784527214</v>
      </c>
      <c r="N58" s="39">
        <v>519.0993215634719</v>
      </c>
      <c r="O58" s="39">
        <v>665.3946723920144</v>
      </c>
      <c r="P58" s="39">
        <v>710.30496196812544</v>
      </c>
      <c r="Q58" s="39">
        <v>729.71298158777518</v>
      </c>
    </row>
    <row r="59" spans="1:17" ht="11.25" customHeight="1" x14ac:dyDescent="0.2">
      <c r="A59" s="38" t="s">
        <v>33</v>
      </c>
      <c r="B59" s="39">
        <v>672.0005841453667</v>
      </c>
      <c r="C59" s="39">
        <v>709.66601801978413</v>
      </c>
      <c r="D59" s="39">
        <v>763.90487341952394</v>
      </c>
      <c r="E59" s="39">
        <v>816.02721077504339</v>
      </c>
      <c r="F59" s="39">
        <v>735.85715334314409</v>
      </c>
      <c r="G59" s="39">
        <v>856.76141577504768</v>
      </c>
      <c r="H59" s="39">
        <v>817.67364592654667</v>
      </c>
      <c r="I59" s="39">
        <v>747.77001649120757</v>
      </c>
      <c r="J59" s="39">
        <v>735.17715916156794</v>
      </c>
      <c r="K59" s="39">
        <v>666.0372116339995</v>
      </c>
      <c r="L59" s="39">
        <v>685.27095175383329</v>
      </c>
      <c r="M59" s="39">
        <v>948.9130854290479</v>
      </c>
      <c r="N59" s="39">
        <v>791.91030866248821</v>
      </c>
      <c r="O59" s="39">
        <v>1287.6186853304798</v>
      </c>
      <c r="P59" s="39">
        <v>1314.6367846820904</v>
      </c>
      <c r="Q59" s="39">
        <v>1396.0225585063818</v>
      </c>
    </row>
    <row r="60" spans="1:17" ht="11.25" customHeight="1" x14ac:dyDescent="0.2">
      <c r="A60" s="40" t="s">
        <v>90</v>
      </c>
      <c r="B60" s="37">
        <v>14914.16695358045</v>
      </c>
      <c r="C60" s="37">
        <v>15644.476658804113</v>
      </c>
      <c r="D60" s="37">
        <v>15639.854587646149</v>
      </c>
      <c r="E60" s="37">
        <v>16943.228789236528</v>
      </c>
      <c r="F60" s="37">
        <v>16888.192609358164</v>
      </c>
      <c r="G60" s="37">
        <v>17433.79776613709</v>
      </c>
      <c r="H60" s="37">
        <v>15904.878062672486</v>
      </c>
      <c r="I60" s="37">
        <v>13083.252542636583</v>
      </c>
      <c r="J60" s="37">
        <v>13309.032605101311</v>
      </c>
      <c r="K60" s="37">
        <v>13070.861736632425</v>
      </c>
      <c r="L60" s="37">
        <v>13847.34901754314</v>
      </c>
      <c r="M60" s="37">
        <v>13168.487371679441</v>
      </c>
      <c r="N60" s="37">
        <v>11423.01770122485</v>
      </c>
      <c r="O60" s="37">
        <v>11304.821072242394</v>
      </c>
      <c r="P60" s="37">
        <v>10428.376981067635</v>
      </c>
      <c r="Q60" s="37">
        <v>11169.582865014345</v>
      </c>
    </row>
    <row r="61" spans="1:17" ht="11.25" customHeight="1" x14ac:dyDescent="0.2">
      <c r="A61" s="38" t="s">
        <v>91</v>
      </c>
      <c r="B61" s="39">
        <v>8780.6918104755132</v>
      </c>
      <c r="C61" s="39">
        <v>9356.5443353433475</v>
      </c>
      <c r="D61" s="39">
        <v>9729.5878341770767</v>
      </c>
      <c r="E61" s="39">
        <v>10907.536214671094</v>
      </c>
      <c r="F61" s="39">
        <v>10693.96540148961</v>
      </c>
      <c r="G61" s="39">
        <v>10723.523743398813</v>
      </c>
      <c r="H61" s="39">
        <v>9945.6470080153595</v>
      </c>
      <c r="I61" s="39">
        <v>8318.7614824665488</v>
      </c>
      <c r="J61" s="39">
        <v>8679.0949972776725</v>
      </c>
      <c r="K61" s="39">
        <v>8331.7805073018371</v>
      </c>
      <c r="L61" s="39">
        <v>8620.848358850124</v>
      </c>
      <c r="M61" s="39">
        <v>7945.2824873012432</v>
      </c>
      <c r="N61" s="39">
        <v>7188.5853669679418</v>
      </c>
      <c r="O61" s="39">
        <v>6678.8703331358538</v>
      </c>
      <c r="P61" s="39">
        <v>6036.8627352727572</v>
      </c>
      <c r="Q61" s="39">
        <v>6719.6458921866233</v>
      </c>
    </row>
    <row r="62" spans="1:17" ht="11.25" customHeight="1" x14ac:dyDescent="0.2">
      <c r="A62" s="38" t="s">
        <v>92</v>
      </c>
      <c r="B62" s="39">
        <v>4507.8336225212952</v>
      </c>
      <c r="C62" s="39">
        <v>4805.8544383125845</v>
      </c>
      <c r="D62" s="39">
        <v>4404.1542498867611</v>
      </c>
      <c r="E62" s="39">
        <v>4631.4142260740646</v>
      </c>
      <c r="F62" s="39">
        <v>4896.5110471282906</v>
      </c>
      <c r="G62" s="39">
        <v>5464.0498203622546</v>
      </c>
      <c r="H62" s="39">
        <v>4717.5235405333196</v>
      </c>
      <c r="I62" s="39">
        <v>3665.6096118555247</v>
      </c>
      <c r="J62" s="39">
        <v>3451.0302120681727</v>
      </c>
      <c r="K62" s="39">
        <v>3753.0722723616</v>
      </c>
      <c r="L62" s="39">
        <v>4096.0008303374079</v>
      </c>
      <c r="M62" s="39">
        <v>4112.3495367454589</v>
      </c>
      <c r="N62" s="39">
        <v>3363.3585961427793</v>
      </c>
      <c r="O62" s="39">
        <v>3389.5298367537853</v>
      </c>
      <c r="P62" s="39">
        <v>3024.6659286069744</v>
      </c>
      <c r="Q62" s="39">
        <v>3115.7982583103853</v>
      </c>
    </row>
    <row r="63" spans="1:17" ht="11.25" customHeight="1" x14ac:dyDescent="0.2">
      <c r="A63" s="38" t="s">
        <v>93</v>
      </c>
      <c r="B63" s="39">
        <v>1625.6415205836424</v>
      </c>
      <c r="C63" s="39">
        <v>1482.0778851481803</v>
      </c>
      <c r="D63" s="39">
        <v>1506.112503582312</v>
      </c>
      <c r="E63" s="39">
        <v>1404.278348491368</v>
      </c>
      <c r="F63" s="39">
        <v>1297.7161607402641</v>
      </c>
      <c r="G63" s="39">
        <v>1246.2242023760246</v>
      </c>
      <c r="H63" s="39">
        <v>1241.7075141238079</v>
      </c>
      <c r="I63" s="39">
        <v>1098.8814483145081</v>
      </c>
      <c r="J63" s="39">
        <v>1178.9073957554642</v>
      </c>
      <c r="K63" s="39">
        <v>986.00895696898795</v>
      </c>
      <c r="L63" s="39">
        <v>1130.4998283556092</v>
      </c>
      <c r="M63" s="39">
        <v>1110.8553476327372</v>
      </c>
      <c r="N63" s="39">
        <v>871.07373811412742</v>
      </c>
      <c r="O63" s="39">
        <v>1236.4209023527544</v>
      </c>
      <c r="P63" s="39">
        <v>1366.8483171879038</v>
      </c>
      <c r="Q63" s="39">
        <v>1334.138714517336</v>
      </c>
    </row>
    <row r="64" spans="1:17" ht="11.25" customHeight="1" x14ac:dyDescent="0.2">
      <c r="A64" s="40" t="s">
        <v>94</v>
      </c>
      <c r="B64" s="37">
        <v>9692.5798636209893</v>
      </c>
      <c r="C64" s="37">
        <v>10124.179390074674</v>
      </c>
      <c r="D64" s="37">
        <v>10702.871562021697</v>
      </c>
      <c r="E64" s="37">
        <v>11145.686595034176</v>
      </c>
      <c r="F64" s="37">
        <v>11700.759975075398</v>
      </c>
      <c r="G64" s="37">
        <v>12723.353222896627</v>
      </c>
      <c r="H64" s="37">
        <v>13547.79795629736</v>
      </c>
      <c r="I64" s="37">
        <v>13683.57552634529</v>
      </c>
      <c r="J64" s="37">
        <v>13676.41670224932</v>
      </c>
      <c r="K64" s="37">
        <v>13481.068455288361</v>
      </c>
      <c r="L64" s="37">
        <v>12235.364848183435</v>
      </c>
      <c r="M64" s="37">
        <v>11434.38481933302</v>
      </c>
      <c r="N64" s="37">
        <v>10914.240043831305</v>
      </c>
      <c r="O64" s="37">
        <v>10197.006376406445</v>
      </c>
      <c r="P64" s="37">
        <v>11343.632111320554</v>
      </c>
      <c r="Q64" s="37">
        <v>12342.431398380199</v>
      </c>
    </row>
    <row r="65" spans="1:17" ht="11.25" customHeight="1" x14ac:dyDescent="0.2">
      <c r="A65" s="38" t="s">
        <v>95</v>
      </c>
      <c r="B65" s="39">
        <v>8716.3684037294206</v>
      </c>
      <c r="C65" s="39">
        <v>9201.9200581777332</v>
      </c>
      <c r="D65" s="39">
        <v>9823.1401656824764</v>
      </c>
      <c r="E65" s="39">
        <v>10267.321137798815</v>
      </c>
      <c r="F65" s="39">
        <v>10784.946538384273</v>
      </c>
      <c r="G65" s="39">
        <v>11722.620931790807</v>
      </c>
      <c r="H65" s="39">
        <v>12547.788182076671</v>
      </c>
      <c r="I65" s="39">
        <v>12762.811565041035</v>
      </c>
      <c r="J65" s="39">
        <v>12674.399400133992</v>
      </c>
      <c r="K65" s="39">
        <v>12590.516030216833</v>
      </c>
      <c r="L65" s="39">
        <v>11305.036977720385</v>
      </c>
      <c r="M65" s="39">
        <v>10470.50382333599</v>
      </c>
      <c r="N65" s="39">
        <v>10133.555932357311</v>
      </c>
      <c r="O65" s="39">
        <v>9467.2296398219914</v>
      </c>
      <c r="P65" s="39">
        <v>10562.261265625106</v>
      </c>
      <c r="Q65" s="39">
        <v>11577.991865637006</v>
      </c>
    </row>
    <row r="66" spans="1:17" ht="11.25" customHeight="1" x14ac:dyDescent="0.2">
      <c r="A66" s="38" t="s">
        <v>96</v>
      </c>
      <c r="B66" s="39">
        <v>268.24824109156947</v>
      </c>
      <c r="C66" s="39">
        <v>257.64374213208004</v>
      </c>
      <c r="D66" s="39">
        <v>249.054204865716</v>
      </c>
      <c r="E66" s="39">
        <v>237.69569635329603</v>
      </c>
      <c r="F66" s="39">
        <v>224.71073327127601</v>
      </c>
      <c r="G66" s="39">
        <v>204.29699221228577</v>
      </c>
      <c r="H66" s="39">
        <v>193.91330545750799</v>
      </c>
      <c r="I66" s="39">
        <v>186.76433976829202</v>
      </c>
      <c r="J66" s="39">
        <v>186.75760751949602</v>
      </c>
      <c r="K66" s="39">
        <v>192.96514422385201</v>
      </c>
      <c r="L66" s="39">
        <v>171.17023751108866</v>
      </c>
      <c r="M66" s="39">
        <v>143.161001656705</v>
      </c>
      <c r="N66" s="39">
        <v>127.59898873263347</v>
      </c>
      <c r="O66" s="39">
        <v>149.38565218558324</v>
      </c>
      <c r="P66" s="39">
        <v>158.7198677458305</v>
      </c>
      <c r="Q66" s="39">
        <v>152.49679864409904</v>
      </c>
    </row>
    <row r="67" spans="1:17" ht="11.25" customHeight="1" x14ac:dyDescent="0.2">
      <c r="A67" s="38" t="s">
        <v>97</v>
      </c>
      <c r="B67" s="39">
        <v>704.86079999999981</v>
      </c>
      <c r="C67" s="39">
        <v>661.51326403742416</v>
      </c>
      <c r="D67" s="39">
        <v>624.47210568000003</v>
      </c>
      <c r="E67" s="39">
        <v>612.12794226069605</v>
      </c>
      <c r="F67" s="39">
        <v>679.03609247658005</v>
      </c>
      <c r="G67" s="39">
        <v>784.42899999999986</v>
      </c>
      <c r="H67" s="39">
        <v>797.13231451045215</v>
      </c>
      <c r="I67" s="39">
        <v>730.89723376015206</v>
      </c>
      <c r="J67" s="39">
        <v>812.15739989258407</v>
      </c>
      <c r="K67" s="39">
        <v>694.4849551202401</v>
      </c>
      <c r="L67" s="39">
        <v>691.53064326526976</v>
      </c>
      <c r="M67" s="39">
        <v>700.59267772605278</v>
      </c>
      <c r="N67" s="39">
        <v>501.28679999999957</v>
      </c>
      <c r="O67" s="39">
        <v>489.20690792136634</v>
      </c>
      <c r="P67" s="39">
        <v>513.93844366473024</v>
      </c>
      <c r="Q67" s="39">
        <v>525.94849999999917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5.8614320772000008</v>
      </c>
      <c r="G68" s="39">
        <v>8.8200000000000038</v>
      </c>
      <c r="H68" s="39">
        <v>5.8615493076000007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3.1024188000000001</v>
      </c>
      <c r="C69" s="39">
        <v>3.1023257274360003</v>
      </c>
      <c r="D69" s="39">
        <v>6.2050857935040007</v>
      </c>
      <c r="E69" s="39">
        <v>28.541818621367998</v>
      </c>
      <c r="F69" s="39">
        <v>6.2051788660679996</v>
      </c>
      <c r="G69" s="39">
        <v>3.1862988935342145</v>
      </c>
      <c r="H69" s="39">
        <v>3.1026049451279998</v>
      </c>
      <c r="I69" s="39">
        <v>3.1023877758120002</v>
      </c>
      <c r="J69" s="39">
        <v>3.1022947032479999</v>
      </c>
      <c r="K69" s="39">
        <v>3.1023257274360003</v>
      </c>
      <c r="L69" s="39">
        <v>3.1121861365652363</v>
      </c>
      <c r="M69" s="39">
        <v>3.1024188000000001</v>
      </c>
      <c r="N69" s="39">
        <v>18.673022741361006</v>
      </c>
      <c r="O69" s="39">
        <v>15.561005435998235</v>
      </c>
      <c r="P69" s="39">
        <v>18.672925617156547</v>
      </c>
      <c r="Q69" s="39">
        <v>18.673077384991711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64.5148035501267</v>
      </c>
      <c r="M70" s="39">
        <v>117.02489781427447</v>
      </c>
      <c r="N70" s="39">
        <v>133.12530000000004</v>
      </c>
      <c r="O70" s="39">
        <v>75.623171041505643</v>
      </c>
      <c r="P70" s="39">
        <v>90.039608667730306</v>
      </c>
      <c r="Q70" s="39">
        <v>67.321156714102088</v>
      </c>
    </row>
    <row r="71" spans="1:17" ht="11.25" customHeight="1" x14ac:dyDescent="0.2">
      <c r="A71" s="52" t="s">
        <v>54</v>
      </c>
      <c r="B71" s="53">
        <v>189.41658000000001</v>
      </c>
      <c r="C71" s="53">
        <v>144.45524</v>
      </c>
      <c r="D71" s="53">
        <v>140.58779999999999</v>
      </c>
      <c r="E71" s="53">
        <v>146.65955</v>
      </c>
      <c r="F71" s="53">
        <v>118.39899</v>
      </c>
      <c r="G71" s="53">
        <v>113.07813</v>
      </c>
      <c r="H71" s="53">
        <v>117.24545999999999</v>
      </c>
      <c r="I71" s="53">
        <v>104.5932</v>
      </c>
      <c r="J71" s="53">
        <v>180.27246</v>
      </c>
      <c r="K71" s="53">
        <v>180.18247</v>
      </c>
      <c r="L71" s="53">
        <v>188.26342</v>
      </c>
      <c r="M71" s="53">
        <v>185.79526000000001</v>
      </c>
      <c r="N71" s="53">
        <v>149.64703</v>
      </c>
      <c r="O71" s="53">
        <v>150.13882000000001</v>
      </c>
      <c r="P71" s="53">
        <v>128.88032000000001</v>
      </c>
      <c r="Q71" s="53">
        <v>131.66758999999999</v>
      </c>
    </row>
    <row r="72" spans="1:17" ht="11.25" customHeight="1" x14ac:dyDescent="0.2">
      <c r="A72" s="42" t="s">
        <v>55</v>
      </c>
      <c r="B72" s="43">
        <f t="shared" ref="B72:Q72" si="1">SUM(B73:B77)</f>
        <v>4373.7171336796164</v>
      </c>
      <c r="C72" s="43">
        <f t="shared" si="1"/>
        <v>4209.6987045001979</v>
      </c>
      <c r="D72" s="43">
        <f t="shared" si="1"/>
        <v>4121.9137383837669</v>
      </c>
      <c r="E72" s="43">
        <f t="shared" si="1"/>
        <v>4125.6366361025293</v>
      </c>
      <c r="F72" s="43">
        <f t="shared" si="1"/>
        <v>4270.4070447565982</v>
      </c>
      <c r="G72" s="43">
        <f t="shared" si="1"/>
        <v>4806.1720891045079</v>
      </c>
      <c r="H72" s="43">
        <f t="shared" si="1"/>
        <v>4788.8927893637501</v>
      </c>
      <c r="I72" s="43">
        <f t="shared" si="1"/>
        <v>4994.1584028950647</v>
      </c>
      <c r="J72" s="43">
        <f t="shared" si="1"/>
        <v>4587.5937600345533</v>
      </c>
      <c r="K72" s="43">
        <f t="shared" si="1"/>
        <v>3897.4787684415833</v>
      </c>
      <c r="L72" s="43">
        <f t="shared" si="1"/>
        <v>3881.7036595254358</v>
      </c>
      <c r="M72" s="43">
        <f t="shared" si="1"/>
        <v>3824.4553082256675</v>
      </c>
      <c r="N72" s="43">
        <f t="shared" si="1"/>
        <v>3587.9600964106653</v>
      </c>
      <c r="O72" s="43">
        <f t="shared" si="1"/>
        <v>3329.9271597560073</v>
      </c>
      <c r="P72" s="43">
        <f t="shared" si="1"/>
        <v>3681.0806858303104</v>
      </c>
      <c r="Q72" s="43">
        <f t="shared" si="1"/>
        <v>3772.7383616277134</v>
      </c>
    </row>
    <row r="73" spans="1:17" ht="11.25" customHeight="1" x14ac:dyDescent="0.2">
      <c r="A73" s="54" t="s">
        <v>36</v>
      </c>
      <c r="B73" s="39">
        <v>234.51912367961634</v>
      </c>
      <c r="C73" s="39">
        <v>222.54733450019779</v>
      </c>
      <c r="D73" s="39">
        <v>236.89917838376627</v>
      </c>
      <c r="E73" s="39">
        <v>239.95751610252913</v>
      </c>
      <c r="F73" s="39">
        <v>229.32821475659853</v>
      </c>
      <c r="G73" s="39">
        <v>221.89842910450736</v>
      </c>
      <c r="H73" s="39">
        <v>228.96796936374935</v>
      </c>
      <c r="I73" s="39">
        <v>218.89345289506392</v>
      </c>
      <c r="J73" s="39">
        <v>213.89780003455323</v>
      </c>
      <c r="K73" s="39">
        <v>168.29187844158355</v>
      </c>
      <c r="L73" s="39">
        <v>181.45534952543599</v>
      </c>
      <c r="M73" s="39">
        <v>187.51624822566723</v>
      </c>
      <c r="N73" s="39">
        <v>168.73445641066499</v>
      </c>
      <c r="O73" s="39">
        <v>106.70463975600684</v>
      </c>
      <c r="P73" s="39">
        <v>129.27837583031038</v>
      </c>
      <c r="Q73" s="39">
        <v>163.77791162771402</v>
      </c>
    </row>
    <row r="74" spans="1:17" ht="11.25" customHeight="1" x14ac:dyDescent="0.2">
      <c r="A74" s="55" t="s">
        <v>37</v>
      </c>
      <c r="B74" s="39">
        <v>57.545340000000003</v>
      </c>
      <c r="C74" s="39">
        <v>58.80453</v>
      </c>
      <c r="D74" s="39">
        <v>59.999290000000002</v>
      </c>
      <c r="E74" s="39">
        <v>59.564259999999997</v>
      </c>
      <c r="F74" s="39">
        <v>58.393979999999999</v>
      </c>
      <c r="G74" s="39">
        <v>54.030250000000002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1828.0314100000001</v>
      </c>
      <c r="C75" s="39">
        <v>1736.1638399999999</v>
      </c>
      <c r="D75" s="39">
        <v>1571.3531399999999</v>
      </c>
      <c r="E75" s="39">
        <v>1559.40247</v>
      </c>
      <c r="F75" s="39">
        <v>1762.7988600000001</v>
      </c>
      <c r="G75" s="39">
        <v>2294.9590600000001</v>
      </c>
      <c r="H75" s="39">
        <v>2249.33466</v>
      </c>
      <c r="I75" s="39">
        <v>2447.7259399999998</v>
      </c>
      <c r="J75" s="39">
        <v>2144.1496400000001</v>
      </c>
      <c r="K75" s="39">
        <v>2082.0095099999999</v>
      </c>
      <c r="L75" s="39">
        <v>2305.5431100000001</v>
      </c>
      <c r="M75" s="39">
        <v>2445.0608400000001</v>
      </c>
      <c r="N75" s="39">
        <v>2150.9411500000001</v>
      </c>
      <c r="O75" s="39">
        <v>2149.5117100000002</v>
      </c>
      <c r="P75" s="39">
        <v>2405.61213</v>
      </c>
      <c r="Q75" s="39">
        <v>2325.7049499999998</v>
      </c>
    </row>
    <row r="76" spans="1:17" ht="11.25" customHeight="1" x14ac:dyDescent="0.2">
      <c r="A76" s="55" t="s">
        <v>39</v>
      </c>
      <c r="B76" s="39">
        <v>1996.1160299999999</v>
      </c>
      <c r="C76" s="39">
        <v>1999.8871300000001</v>
      </c>
      <c r="D76" s="39">
        <v>2056.3624100000002</v>
      </c>
      <c r="E76" s="39">
        <v>2116.2845699999998</v>
      </c>
      <c r="F76" s="39">
        <v>2054.6840699999998</v>
      </c>
      <c r="G76" s="39">
        <v>2072.3874300000002</v>
      </c>
      <c r="H76" s="39">
        <v>2159.6364699999999</v>
      </c>
      <c r="I76" s="39">
        <v>2179.4303300000001</v>
      </c>
      <c r="J76" s="39">
        <v>2078.8166500000002</v>
      </c>
      <c r="K76" s="39">
        <v>1510.79529</v>
      </c>
      <c r="L76" s="39">
        <v>1261.0630000000001</v>
      </c>
      <c r="M76" s="39">
        <v>1074.9473700000001</v>
      </c>
      <c r="N76" s="39">
        <v>1149.98045</v>
      </c>
      <c r="O76" s="39">
        <v>970.21139000000005</v>
      </c>
      <c r="P76" s="39">
        <v>1013.58943</v>
      </c>
      <c r="Q76" s="39">
        <v>1140.2815599999999</v>
      </c>
    </row>
    <row r="77" spans="1:17" ht="11.25" customHeight="1" x14ac:dyDescent="0.2">
      <c r="A77" s="56" t="s">
        <v>58</v>
      </c>
      <c r="B77" s="57">
        <v>257.50522999999998</v>
      </c>
      <c r="C77" s="57">
        <v>192.29587000000001</v>
      </c>
      <c r="D77" s="57">
        <v>197.29972000000001</v>
      </c>
      <c r="E77" s="57">
        <v>150.42782</v>
      </c>
      <c r="F77" s="57">
        <v>165.20192</v>
      </c>
      <c r="G77" s="57">
        <v>162.89691999999999</v>
      </c>
      <c r="H77" s="57">
        <v>150.95368999999999</v>
      </c>
      <c r="I77" s="57">
        <v>148.10867999999999</v>
      </c>
      <c r="J77" s="57">
        <v>150.72967</v>
      </c>
      <c r="K77" s="57">
        <v>136.38209000000001</v>
      </c>
      <c r="L77" s="57">
        <v>133.6422</v>
      </c>
      <c r="M77" s="57">
        <v>116.93085000000001</v>
      </c>
      <c r="N77" s="57">
        <v>118.30404</v>
      </c>
      <c r="O77" s="57">
        <v>103.49942</v>
      </c>
      <c r="P77" s="57">
        <v>132.60075000000001</v>
      </c>
      <c r="Q77" s="57">
        <v>142.97394</v>
      </c>
    </row>
    <row r="78" spans="1:17" ht="11.25" customHeight="1" x14ac:dyDescent="0.2">
      <c r="A78" s="34" t="s">
        <v>57</v>
      </c>
      <c r="B78" s="35">
        <v>104.19665000000001</v>
      </c>
      <c r="C78" s="35">
        <v>108.17381</v>
      </c>
      <c r="D78" s="35">
        <v>116.77658</v>
      </c>
      <c r="E78" s="35">
        <v>127.15946</v>
      </c>
      <c r="F78" s="35">
        <v>151.42465999999999</v>
      </c>
      <c r="G78" s="35">
        <v>142.26184000000001</v>
      </c>
      <c r="H78" s="35">
        <v>143.57781</v>
      </c>
      <c r="I78" s="35">
        <v>149.11089999999999</v>
      </c>
      <c r="J78" s="35">
        <v>90.747600000000006</v>
      </c>
      <c r="K78" s="35">
        <v>98.04598</v>
      </c>
      <c r="L78" s="35">
        <v>105.81956</v>
      </c>
      <c r="M78" s="35">
        <v>129.43369000000001</v>
      </c>
      <c r="N78" s="35">
        <v>142.29014000000001</v>
      </c>
      <c r="O78" s="35">
        <v>174.00683000000001</v>
      </c>
      <c r="P78" s="35">
        <v>160.32261</v>
      </c>
      <c r="Q78" s="35">
        <v>184.80262999999999</v>
      </c>
    </row>
    <row r="79" spans="1:17" ht="11.25" customHeight="1" x14ac:dyDescent="0.2">
      <c r="A79" s="34" t="s">
        <v>56</v>
      </c>
      <c r="B79" s="35">
        <v>120.86839999999999</v>
      </c>
      <c r="C79" s="35">
        <v>120.86839999999999</v>
      </c>
      <c r="D79" s="35">
        <v>120.86839999999999</v>
      </c>
      <c r="E79" s="35">
        <v>120.86839999999999</v>
      </c>
      <c r="F79" s="35">
        <v>119.76933</v>
      </c>
      <c r="G79" s="35">
        <v>95.746530000000007</v>
      </c>
      <c r="H79" s="35">
        <v>164.76123000000001</v>
      </c>
      <c r="I79" s="35">
        <v>143.2492</v>
      </c>
      <c r="J79" s="35">
        <v>140.46675999999999</v>
      </c>
      <c r="K79" s="35">
        <v>135.21751</v>
      </c>
      <c r="L79" s="35">
        <v>167.76473999999999</v>
      </c>
      <c r="M79" s="35">
        <v>181.47845000000001</v>
      </c>
      <c r="N79" s="35">
        <v>186.95122000000001</v>
      </c>
      <c r="O79" s="35">
        <v>192.48437000000001</v>
      </c>
      <c r="P79" s="35">
        <v>197.33081999999999</v>
      </c>
      <c r="Q79" s="35">
        <v>194.32726</v>
      </c>
    </row>
    <row r="80" spans="1:17" ht="11.25" customHeight="1" x14ac:dyDescent="0.2">
      <c r="A80" s="58" t="s">
        <v>101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</row>
    <row r="81" spans="1:17" ht="11.25" customHeight="1" x14ac:dyDescent="0.2">
      <c r="A81" s="60" t="s">
        <v>35</v>
      </c>
      <c r="B81" s="61">
        <v>3403.167600000007</v>
      </c>
      <c r="C81" s="61">
        <v>3565.9340652116157</v>
      </c>
      <c r="D81" s="61">
        <v>3603.5147552998324</v>
      </c>
      <c r="E81" s="61">
        <v>3745.3165954747196</v>
      </c>
      <c r="F81" s="61">
        <v>3931.4967775414561</v>
      </c>
      <c r="G81" s="61">
        <v>5037.911968828771</v>
      </c>
      <c r="H81" s="61">
        <v>5199.7006361675512</v>
      </c>
      <c r="I81" s="61">
        <v>5745.6147702644648</v>
      </c>
      <c r="J81" s="61">
        <v>6450.6786872830562</v>
      </c>
      <c r="K81" s="61">
        <v>7528.8338974670405</v>
      </c>
      <c r="L81" s="61">
        <v>11830.058090760755</v>
      </c>
      <c r="M81" s="61">
        <v>12225.557200938738</v>
      </c>
      <c r="N81" s="61">
        <v>12486.373200000009</v>
      </c>
      <c r="O81" s="61">
        <v>13158.53847949093</v>
      </c>
      <c r="P81" s="61">
        <v>11984.497564637493</v>
      </c>
      <c r="Q81" s="61">
        <v>12641.511118678063</v>
      </c>
    </row>
    <row r="84" spans="1:17" ht="11.25" customHeight="1" x14ac:dyDescent="0.2">
      <c r="A84" s="31" t="s">
        <v>112</v>
      </c>
      <c r="B84" s="62">
        <f>B43/B2</f>
        <v>1.014861577723196</v>
      </c>
      <c r="C84" s="62">
        <f t="shared" ref="C84:Q84" si="2">C43/C2</f>
        <v>1.0088075329784103</v>
      </c>
      <c r="D84" s="62">
        <f t="shared" si="2"/>
        <v>1.0124072875589978</v>
      </c>
      <c r="E84" s="62">
        <f t="shared" si="2"/>
        <v>1.0045121243941642</v>
      </c>
      <c r="F84" s="62">
        <f t="shared" si="2"/>
        <v>1.0070632206194687</v>
      </c>
      <c r="G84" s="62">
        <f t="shared" si="2"/>
        <v>1.0072586424047754</v>
      </c>
      <c r="H84" s="62">
        <f t="shared" si="2"/>
        <v>1.0108593389119378</v>
      </c>
      <c r="I84" s="62">
        <f t="shared" si="2"/>
        <v>1.0025167664873091</v>
      </c>
      <c r="J84" s="62">
        <f t="shared" si="2"/>
        <v>1.0031269379531671</v>
      </c>
      <c r="K84" s="62">
        <f t="shared" si="2"/>
        <v>1.006002111572345</v>
      </c>
      <c r="L84" s="62">
        <f t="shared" si="2"/>
        <v>1.0130164089306335</v>
      </c>
      <c r="M84" s="62">
        <f t="shared" si="2"/>
        <v>1.0163244600185299</v>
      </c>
      <c r="N84" s="62">
        <f t="shared" si="2"/>
        <v>1.0124809387672951</v>
      </c>
      <c r="O84" s="62">
        <f t="shared" si="2"/>
        <v>1.0051176443263308</v>
      </c>
      <c r="P84" s="62">
        <f t="shared" si="2"/>
        <v>1.0117763274399858</v>
      </c>
      <c r="Q84" s="62">
        <f t="shared" si="2"/>
        <v>1.0139108239521799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13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47003.303399999997</v>
      </c>
      <c r="C2" s="33">
        <v>49746.078609999997</v>
      </c>
      <c r="D2" s="33">
        <v>48354.737760000004</v>
      </c>
      <c r="E2" s="33">
        <v>47899.69932</v>
      </c>
      <c r="F2" s="33">
        <v>48271.852259999992</v>
      </c>
      <c r="G2" s="33">
        <v>50529.653559999999</v>
      </c>
      <c r="H2" s="33">
        <v>50366.794699999999</v>
      </c>
      <c r="I2" s="33">
        <v>50628.892550000004</v>
      </c>
      <c r="J2" s="33">
        <v>50090.112240000002</v>
      </c>
      <c r="K2" s="33">
        <v>44309.28418000001</v>
      </c>
      <c r="L2" s="33">
        <v>43945.152769999993</v>
      </c>
      <c r="M2" s="33">
        <v>40039.150670000003</v>
      </c>
      <c r="N2" s="33">
        <v>39885.727290000003</v>
      </c>
      <c r="O2" s="33">
        <v>39133.485630000003</v>
      </c>
      <c r="P2" s="33">
        <v>38862.061459999997</v>
      </c>
      <c r="Q2" s="33">
        <v>40915.126650000006</v>
      </c>
    </row>
    <row r="3" spans="1:17" ht="11.25" customHeight="1" x14ac:dyDescent="0.2">
      <c r="A3" s="34" t="s">
        <v>42</v>
      </c>
      <c r="B3" s="35">
        <v>41738.452149999997</v>
      </c>
      <c r="C3" s="35">
        <v>43827.221550000002</v>
      </c>
      <c r="D3" s="35">
        <v>42631.495439999999</v>
      </c>
      <c r="E3" s="35">
        <v>42605.55992</v>
      </c>
      <c r="F3" s="35">
        <v>43084.523099999999</v>
      </c>
      <c r="G3" s="35">
        <v>44893.69154</v>
      </c>
      <c r="H3" s="35">
        <v>44417.343139999997</v>
      </c>
      <c r="I3" s="35">
        <v>44379.541490000003</v>
      </c>
      <c r="J3" s="35">
        <v>44478.029020000002</v>
      </c>
      <c r="K3" s="35">
        <v>40057.299290000003</v>
      </c>
      <c r="L3" s="35">
        <v>39696.71542</v>
      </c>
      <c r="M3" s="35">
        <v>36255.478430000003</v>
      </c>
      <c r="N3" s="35">
        <v>36350.10903</v>
      </c>
      <c r="O3" s="35">
        <v>35129.544150000002</v>
      </c>
      <c r="P3" s="35">
        <v>34420.26586</v>
      </c>
      <c r="Q3" s="35">
        <v>35981.229350000001</v>
      </c>
    </row>
    <row r="4" spans="1:17" ht="11.25" customHeight="1" x14ac:dyDescent="0.2">
      <c r="A4" s="36" t="s">
        <v>43</v>
      </c>
      <c r="B4" s="37">
        <v>16028.394759999999</v>
      </c>
      <c r="C4" s="37">
        <v>17238.997530000001</v>
      </c>
      <c r="D4" s="37">
        <v>16315.145</v>
      </c>
      <c r="E4" s="37">
        <v>15611.304609999999</v>
      </c>
      <c r="F4" s="37">
        <v>15234.863740000001</v>
      </c>
      <c r="G4" s="37">
        <v>15657.29176</v>
      </c>
      <c r="H4" s="37">
        <v>14906.98372</v>
      </c>
      <c r="I4" s="37">
        <v>14406.6337</v>
      </c>
      <c r="J4" s="37">
        <v>14495.440399999999</v>
      </c>
      <c r="K4" s="37">
        <v>12926.115949999999</v>
      </c>
      <c r="L4" s="37">
        <v>13176.04529</v>
      </c>
      <c r="M4" s="37">
        <v>11798.085419999999</v>
      </c>
      <c r="N4" s="37">
        <v>12633.592570000001</v>
      </c>
      <c r="O4" s="37">
        <v>11239.249470000001</v>
      </c>
      <c r="P4" s="37">
        <v>11018.0085</v>
      </c>
      <c r="Q4" s="37">
        <v>11631.372810000001</v>
      </c>
    </row>
    <row r="5" spans="1:17" ht="11.25" customHeight="1" x14ac:dyDescent="0.2">
      <c r="A5" s="38" t="s">
        <v>117</v>
      </c>
      <c r="B5" s="39">
        <v>15667.305</v>
      </c>
      <c r="C5" s="39">
        <v>16799.705999999998</v>
      </c>
      <c r="D5" s="39">
        <v>15830.458000000001</v>
      </c>
      <c r="E5" s="39">
        <v>15108.59</v>
      </c>
      <c r="F5" s="39">
        <v>14736.822</v>
      </c>
      <c r="G5" s="39">
        <v>15136.447759999999</v>
      </c>
      <c r="H5" s="39">
        <v>14410.77485</v>
      </c>
      <c r="I5" s="39">
        <v>13932.813249999999</v>
      </c>
      <c r="J5" s="39">
        <v>14005.000330000001</v>
      </c>
      <c r="K5" s="39">
        <v>12466.31554</v>
      </c>
      <c r="L5" s="39">
        <v>12745.13854</v>
      </c>
      <c r="M5" s="39">
        <v>11420.055850000001</v>
      </c>
      <c r="N5" s="39">
        <v>12215.90919</v>
      </c>
      <c r="O5" s="39">
        <v>10822.82185</v>
      </c>
      <c r="P5" s="39">
        <v>10641.584059999999</v>
      </c>
      <c r="Q5" s="39">
        <v>11200.215330000001</v>
      </c>
    </row>
    <row r="6" spans="1:17" ht="11.25" customHeight="1" x14ac:dyDescent="0.2">
      <c r="A6" s="38" t="s">
        <v>118</v>
      </c>
      <c r="B6" s="39">
        <v>274.31083999999998</v>
      </c>
      <c r="C6" s="39">
        <v>320.94423999999998</v>
      </c>
      <c r="D6" s="39">
        <v>339.71267999999998</v>
      </c>
      <c r="E6" s="39">
        <v>337.39235000000002</v>
      </c>
      <c r="F6" s="39">
        <v>336.45575000000002</v>
      </c>
      <c r="G6" s="39">
        <v>411.21800000000002</v>
      </c>
      <c r="H6" s="39">
        <v>376.53082000000001</v>
      </c>
      <c r="I6" s="39">
        <v>360.19567000000001</v>
      </c>
      <c r="J6" s="39">
        <v>366.88738999999998</v>
      </c>
      <c r="K6" s="39">
        <v>314.90625</v>
      </c>
      <c r="L6" s="39">
        <v>310.11214000000001</v>
      </c>
      <c r="M6" s="39">
        <v>285.17234999999999</v>
      </c>
      <c r="N6" s="39">
        <v>313.29541</v>
      </c>
      <c r="O6" s="39">
        <v>294.25747999999999</v>
      </c>
      <c r="P6" s="39">
        <v>279.18488000000002</v>
      </c>
      <c r="Q6" s="39">
        <v>358.37597</v>
      </c>
    </row>
    <row r="7" spans="1:17" ht="11.25" customHeight="1" x14ac:dyDescent="0.2">
      <c r="A7" s="38" t="s">
        <v>119</v>
      </c>
      <c r="B7" s="39">
        <v>86.778919999999999</v>
      </c>
      <c r="C7" s="39">
        <v>118.34729</v>
      </c>
      <c r="D7" s="39">
        <v>144.97432000000001</v>
      </c>
      <c r="E7" s="39">
        <v>165.32225</v>
      </c>
      <c r="F7" s="39">
        <v>161.58599000000001</v>
      </c>
      <c r="G7" s="39">
        <v>109.626</v>
      </c>
      <c r="H7" s="39">
        <v>119.67805</v>
      </c>
      <c r="I7" s="39">
        <v>113.62478</v>
      </c>
      <c r="J7" s="39">
        <v>123.55268</v>
      </c>
      <c r="K7" s="39">
        <v>144.89417</v>
      </c>
      <c r="L7" s="39">
        <v>120.79461999999999</v>
      </c>
      <c r="M7" s="39">
        <v>92.857219999999998</v>
      </c>
      <c r="N7" s="39">
        <v>104.38797</v>
      </c>
      <c r="O7" s="39">
        <v>122.17014</v>
      </c>
      <c r="P7" s="39">
        <v>97.239559999999997</v>
      </c>
      <c r="Q7" s="39">
        <v>72.78152</v>
      </c>
    </row>
    <row r="8" spans="1:17" ht="11.25" customHeight="1" x14ac:dyDescent="0.2">
      <c r="A8" s="40" t="s">
        <v>41</v>
      </c>
      <c r="B8" s="37">
        <v>5617.8612999999996</v>
      </c>
      <c r="C8" s="37">
        <v>5573.7550099999999</v>
      </c>
      <c r="D8" s="37">
        <v>5298.3755700000002</v>
      </c>
      <c r="E8" s="37">
        <v>5488.0530399999998</v>
      </c>
      <c r="F8" s="37">
        <v>5666.0866299999998</v>
      </c>
      <c r="G8" s="37">
        <v>5838.9427299999998</v>
      </c>
      <c r="H8" s="37">
        <v>5722.5198700000001</v>
      </c>
      <c r="I8" s="37">
        <v>5782.4237199999998</v>
      </c>
      <c r="J8" s="37">
        <v>5626.8144700000003</v>
      </c>
      <c r="K8" s="37">
        <v>4481.7745000000004</v>
      </c>
      <c r="L8" s="37">
        <v>4472.9004400000003</v>
      </c>
      <c r="M8" s="37">
        <v>4138.3540899999998</v>
      </c>
      <c r="N8" s="37">
        <v>4168.1947200000004</v>
      </c>
      <c r="O8" s="37">
        <v>4217.7286199999999</v>
      </c>
      <c r="P8" s="37">
        <v>4299.8310499999998</v>
      </c>
      <c r="Q8" s="37">
        <v>4524.9925599999997</v>
      </c>
    </row>
    <row r="9" spans="1:17" ht="11.25" customHeight="1" x14ac:dyDescent="0.2">
      <c r="A9" s="38" t="s">
        <v>120</v>
      </c>
      <c r="B9" s="39">
        <v>18.784759999999999</v>
      </c>
      <c r="C9" s="39">
        <v>18.798110000000001</v>
      </c>
      <c r="D9" s="39">
        <v>18.789670000000001</v>
      </c>
      <c r="E9" s="39">
        <v>2.38049</v>
      </c>
      <c r="F9" s="39">
        <v>2.3769499999999999</v>
      </c>
      <c r="G9" s="39">
        <v>2.3782399999999999</v>
      </c>
      <c r="H9" s="39">
        <v>2.3794200000000001</v>
      </c>
      <c r="I9" s="39">
        <v>2.3852899999999999</v>
      </c>
      <c r="J9" s="39">
        <v>2.3811800000000001</v>
      </c>
      <c r="K9" s="39">
        <v>2.3881199999999998</v>
      </c>
      <c r="L9" s="39">
        <v>2.3915000000000002</v>
      </c>
      <c r="M9" s="39">
        <v>2.3884500000000002</v>
      </c>
      <c r="N9" s="39">
        <v>2.3811</v>
      </c>
      <c r="O9" s="39">
        <v>2.3458299999999999</v>
      </c>
      <c r="P9" s="39">
        <v>2.3745599999999998</v>
      </c>
      <c r="Q9" s="39">
        <v>2.3827799999999999</v>
      </c>
    </row>
    <row r="10" spans="1:17" ht="11.25" customHeight="1" x14ac:dyDescent="0.2">
      <c r="A10" s="38" t="s">
        <v>121</v>
      </c>
      <c r="B10" s="39">
        <v>1433.18705</v>
      </c>
      <c r="C10" s="39">
        <v>1301.08503</v>
      </c>
      <c r="D10" s="39">
        <v>1291.70065</v>
      </c>
      <c r="E10" s="39">
        <v>1336.89699</v>
      </c>
      <c r="F10" s="39">
        <v>1428.7566099999999</v>
      </c>
      <c r="G10" s="39">
        <v>1148.8012699999999</v>
      </c>
      <c r="H10" s="39">
        <v>1455.84762</v>
      </c>
      <c r="I10" s="39">
        <v>1538.5203799999999</v>
      </c>
      <c r="J10" s="39">
        <v>1541.24432</v>
      </c>
      <c r="K10" s="39">
        <v>1225.47774</v>
      </c>
      <c r="L10" s="39">
        <v>1515.8944200000001</v>
      </c>
      <c r="M10" s="39">
        <v>1481.48577</v>
      </c>
      <c r="N10" s="39">
        <v>1477.1306099999999</v>
      </c>
      <c r="O10" s="39">
        <v>1437.2529300000001</v>
      </c>
      <c r="P10" s="39">
        <v>1438.11177</v>
      </c>
      <c r="Q10" s="39">
        <v>1446.9158199999999</v>
      </c>
    </row>
    <row r="11" spans="1:17" ht="11.25" customHeight="1" x14ac:dyDescent="0.2">
      <c r="A11" s="38" t="s">
        <v>122</v>
      </c>
      <c r="B11" s="39">
        <v>484.10761000000002</v>
      </c>
      <c r="C11" s="39">
        <v>489.14956000000001</v>
      </c>
      <c r="D11" s="39">
        <v>459.92833999999999</v>
      </c>
      <c r="E11" s="39">
        <v>443.55817999999999</v>
      </c>
      <c r="F11" s="39">
        <v>460.81362000000001</v>
      </c>
      <c r="G11" s="39">
        <v>450.01434999999998</v>
      </c>
      <c r="H11" s="39">
        <v>365.96129999999999</v>
      </c>
      <c r="I11" s="39">
        <v>323.74011999999999</v>
      </c>
      <c r="J11" s="39">
        <v>329.31794000000002</v>
      </c>
      <c r="K11" s="39">
        <v>284.65183000000002</v>
      </c>
      <c r="L11" s="39">
        <v>275.38321999999999</v>
      </c>
      <c r="M11" s="39">
        <v>255.0857</v>
      </c>
      <c r="N11" s="39">
        <v>248.45167000000001</v>
      </c>
      <c r="O11" s="39">
        <v>261.21508999999998</v>
      </c>
      <c r="P11" s="39">
        <v>256.45614999999998</v>
      </c>
      <c r="Q11" s="39">
        <v>283.00094000000001</v>
      </c>
    </row>
    <row r="12" spans="1:17" ht="11.25" customHeight="1" x14ac:dyDescent="0.2">
      <c r="A12" s="38" t="s">
        <v>123</v>
      </c>
      <c r="B12" s="39">
        <v>717.67267000000004</v>
      </c>
      <c r="C12" s="39">
        <v>653.61566000000005</v>
      </c>
      <c r="D12" s="39">
        <v>916.23594000000003</v>
      </c>
      <c r="E12" s="39">
        <v>1372.88015</v>
      </c>
      <c r="F12" s="39">
        <v>1777.0320099999999</v>
      </c>
      <c r="G12" s="39">
        <v>1915.28655</v>
      </c>
      <c r="H12" s="39">
        <v>1798.59247</v>
      </c>
      <c r="I12" s="39">
        <v>1863.6873800000001</v>
      </c>
      <c r="J12" s="39">
        <v>1670.0174099999999</v>
      </c>
      <c r="K12" s="39">
        <v>1099.84871</v>
      </c>
      <c r="L12" s="39">
        <v>915.79049999999995</v>
      </c>
      <c r="M12" s="39">
        <v>827.10047999999995</v>
      </c>
      <c r="N12" s="39">
        <v>919.19743000000005</v>
      </c>
      <c r="O12" s="39">
        <v>914.56930999999997</v>
      </c>
      <c r="P12" s="39">
        <v>1104.93254</v>
      </c>
      <c r="Q12" s="39">
        <v>1154.4861000000001</v>
      </c>
    </row>
    <row r="13" spans="1:17" ht="11.25" customHeight="1" x14ac:dyDescent="0.2">
      <c r="A13" s="41" t="s">
        <v>124</v>
      </c>
      <c r="B13" s="39">
        <v>102.52938</v>
      </c>
      <c r="C13" s="39">
        <v>97.484790000000004</v>
      </c>
      <c r="D13" s="39">
        <v>87.989580000000004</v>
      </c>
      <c r="E13" s="39">
        <v>81.711960000000005</v>
      </c>
      <c r="F13" s="39">
        <v>78.843919999999997</v>
      </c>
      <c r="G13" s="39">
        <v>50.314680000000003</v>
      </c>
      <c r="H13" s="39">
        <v>32.534759999999999</v>
      </c>
      <c r="I13" s="39">
        <v>12.331469999999999</v>
      </c>
      <c r="J13" s="39">
        <v>22.114080000000001</v>
      </c>
      <c r="K13" s="39">
        <v>23.301670000000001</v>
      </c>
      <c r="L13" s="39">
        <v>21.259129999999999</v>
      </c>
      <c r="M13" s="39">
        <v>18.02824</v>
      </c>
      <c r="N13" s="39">
        <v>16.256730000000001</v>
      </c>
      <c r="O13" s="39">
        <v>15.90474</v>
      </c>
      <c r="P13" s="39">
        <v>14.87194</v>
      </c>
      <c r="Q13" s="39">
        <v>16.208570000000002</v>
      </c>
    </row>
    <row r="14" spans="1:17" ht="11.25" customHeight="1" x14ac:dyDescent="0.2">
      <c r="A14" s="38" t="s">
        <v>125</v>
      </c>
      <c r="B14" s="39">
        <v>1604.1944000000001</v>
      </c>
      <c r="C14" s="39">
        <v>1600.8795500000001</v>
      </c>
      <c r="D14" s="39">
        <v>1358.07446</v>
      </c>
      <c r="E14" s="39">
        <v>1208.1445699999999</v>
      </c>
      <c r="F14" s="39">
        <v>1056.4088999999999</v>
      </c>
      <c r="G14" s="39">
        <v>1288.3985399999999</v>
      </c>
      <c r="H14" s="39">
        <v>1195.4816599999999</v>
      </c>
      <c r="I14" s="39">
        <v>1099.92111</v>
      </c>
      <c r="J14" s="39">
        <v>1119.2295899999999</v>
      </c>
      <c r="K14" s="39">
        <v>1076.9344699999999</v>
      </c>
      <c r="L14" s="39">
        <v>978.29413999999997</v>
      </c>
      <c r="M14" s="39">
        <v>809.71081000000004</v>
      </c>
      <c r="N14" s="39">
        <v>803.45285999999999</v>
      </c>
      <c r="O14" s="39">
        <v>864.68408999999997</v>
      </c>
      <c r="P14" s="39">
        <v>799.76119000000006</v>
      </c>
      <c r="Q14" s="39">
        <v>884.35311999999999</v>
      </c>
    </row>
    <row r="15" spans="1:17" ht="11.25" customHeight="1" x14ac:dyDescent="0.2">
      <c r="A15" s="38" t="s">
        <v>126</v>
      </c>
      <c r="B15" s="39">
        <v>1257.3854200000001</v>
      </c>
      <c r="C15" s="39">
        <v>1412.7423200000001</v>
      </c>
      <c r="D15" s="39">
        <v>1165.6569400000001</v>
      </c>
      <c r="E15" s="39">
        <v>1042.4807000000001</v>
      </c>
      <c r="F15" s="39">
        <v>861.85461999999995</v>
      </c>
      <c r="G15" s="39">
        <v>983.7491</v>
      </c>
      <c r="H15" s="39">
        <v>871.72263999999996</v>
      </c>
      <c r="I15" s="39">
        <v>941.83797000000004</v>
      </c>
      <c r="J15" s="39">
        <v>942.50994000000003</v>
      </c>
      <c r="K15" s="39">
        <v>769.17196999999999</v>
      </c>
      <c r="L15" s="39">
        <v>763.88752999999997</v>
      </c>
      <c r="M15" s="39">
        <v>744.55462999999997</v>
      </c>
      <c r="N15" s="39">
        <v>701.32430999999997</v>
      </c>
      <c r="O15" s="39">
        <v>721.75662999999997</v>
      </c>
      <c r="P15" s="39">
        <v>683.3229</v>
      </c>
      <c r="Q15" s="39">
        <v>737.64522999999997</v>
      </c>
    </row>
    <row r="16" spans="1:17" ht="11.25" customHeight="1" x14ac:dyDescent="0.2">
      <c r="A16" s="40" t="s">
        <v>40</v>
      </c>
      <c r="B16" s="37">
        <v>9530.3039200000003</v>
      </c>
      <c r="C16" s="37">
        <v>9878.59447</v>
      </c>
      <c r="D16" s="37">
        <v>9737.4063700000006</v>
      </c>
      <c r="E16" s="37">
        <v>10014.972159999999</v>
      </c>
      <c r="F16" s="37">
        <v>9971.7967499999995</v>
      </c>
      <c r="G16" s="37">
        <v>10491.300450000001</v>
      </c>
      <c r="H16" s="37">
        <v>10196.438039999999</v>
      </c>
      <c r="I16" s="37">
        <v>10001.88488</v>
      </c>
      <c r="J16" s="37">
        <v>10854.87578</v>
      </c>
      <c r="K16" s="37">
        <v>10353.611919999999</v>
      </c>
      <c r="L16" s="37">
        <v>10655.203170000001</v>
      </c>
      <c r="M16" s="37">
        <v>9231.5444399999997</v>
      </c>
      <c r="N16" s="37">
        <v>8840.7189699999999</v>
      </c>
      <c r="O16" s="37">
        <v>8737.9386099999992</v>
      </c>
      <c r="P16" s="37">
        <v>7890.16993</v>
      </c>
      <c r="Q16" s="37">
        <v>8131.6370100000004</v>
      </c>
    </row>
    <row r="17" spans="1:17" ht="11.25" customHeight="1" x14ac:dyDescent="0.2">
      <c r="A17" s="38" t="s">
        <v>127</v>
      </c>
      <c r="B17" s="39">
        <v>6243.3478699999996</v>
      </c>
      <c r="C17" s="39">
        <v>6522.5025999999998</v>
      </c>
      <c r="D17" s="39">
        <v>6451.9178499999998</v>
      </c>
      <c r="E17" s="39">
        <v>6616.0234499999997</v>
      </c>
      <c r="F17" s="39">
        <v>6798.8326999999999</v>
      </c>
      <c r="G17" s="39">
        <v>7069.7776800000001</v>
      </c>
      <c r="H17" s="39">
        <v>6960.86</v>
      </c>
      <c r="I17" s="39">
        <v>6737.6583600000004</v>
      </c>
      <c r="J17" s="39">
        <v>7319.4316600000002</v>
      </c>
      <c r="K17" s="39">
        <v>7253.5384400000003</v>
      </c>
      <c r="L17" s="39">
        <v>7595.5929100000003</v>
      </c>
      <c r="M17" s="39">
        <v>6423.2053699999997</v>
      </c>
      <c r="N17" s="39">
        <v>6050.7562900000003</v>
      </c>
      <c r="O17" s="39">
        <v>6201.8737199999996</v>
      </c>
      <c r="P17" s="39">
        <v>5578.6040599999997</v>
      </c>
      <c r="Q17" s="39">
        <v>5874.0655699999998</v>
      </c>
    </row>
    <row r="18" spans="1:17" ht="11.25" customHeight="1" x14ac:dyDescent="0.2">
      <c r="A18" s="38" t="s">
        <v>128</v>
      </c>
      <c r="B18" s="39">
        <v>2352.6997900000001</v>
      </c>
      <c r="C18" s="39">
        <v>2410.4049300000001</v>
      </c>
      <c r="D18" s="39">
        <v>2352.75009</v>
      </c>
      <c r="E18" s="39">
        <v>2420.1570499999998</v>
      </c>
      <c r="F18" s="39">
        <v>2209.7955000000002</v>
      </c>
      <c r="G18" s="39">
        <v>2416.2494099999999</v>
      </c>
      <c r="H18" s="39">
        <v>2281.2545300000002</v>
      </c>
      <c r="I18" s="39">
        <v>2360.2727100000002</v>
      </c>
      <c r="J18" s="39">
        <v>2584.07987</v>
      </c>
      <c r="K18" s="39">
        <v>2284.2101499999999</v>
      </c>
      <c r="L18" s="39">
        <v>2303.2545300000002</v>
      </c>
      <c r="M18" s="39">
        <v>2093.45651</v>
      </c>
      <c r="N18" s="39">
        <v>2099.13463</v>
      </c>
      <c r="O18" s="39">
        <v>1920.0138899999999</v>
      </c>
      <c r="P18" s="39">
        <v>1755.20722</v>
      </c>
      <c r="Q18" s="39">
        <v>1727.72929</v>
      </c>
    </row>
    <row r="19" spans="1:17" ht="11.25" customHeight="1" x14ac:dyDescent="0.2">
      <c r="A19" s="38" t="s">
        <v>129</v>
      </c>
      <c r="B19" s="39">
        <v>934.25626</v>
      </c>
      <c r="C19" s="39">
        <v>945.68694000000005</v>
      </c>
      <c r="D19" s="39">
        <v>932.73842999999999</v>
      </c>
      <c r="E19" s="39">
        <v>978.79165999999998</v>
      </c>
      <c r="F19" s="39">
        <v>963.16854999999998</v>
      </c>
      <c r="G19" s="39">
        <v>1005.27336</v>
      </c>
      <c r="H19" s="39">
        <v>954.32351000000006</v>
      </c>
      <c r="I19" s="39">
        <v>903.95380999999998</v>
      </c>
      <c r="J19" s="39">
        <v>951.36424</v>
      </c>
      <c r="K19" s="39">
        <v>815.86333000000002</v>
      </c>
      <c r="L19" s="39">
        <v>756.35573999999997</v>
      </c>
      <c r="M19" s="39">
        <v>714.88256999999999</v>
      </c>
      <c r="N19" s="39">
        <v>690.82806000000005</v>
      </c>
      <c r="O19" s="39">
        <v>616.05100000000004</v>
      </c>
      <c r="P19" s="39">
        <v>556.35864000000004</v>
      </c>
      <c r="Q19" s="39">
        <v>529.84213999999997</v>
      </c>
    </row>
    <row r="20" spans="1:17" ht="11.25" customHeight="1" x14ac:dyDescent="0.2">
      <c r="A20" s="40" t="s">
        <v>44</v>
      </c>
      <c r="B20" s="37">
        <v>10561.822539999999</v>
      </c>
      <c r="C20" s="37">
        <v>11079.7515</v>
      </c>
      <c r="D20" s="37">
        <v>11280.49999</v>
      </c>
      <c r="E20" s="37">
        <v>11491.164940000001</v>
      </c>
      <c r="F20" s="37">
        <v>12211.716570000001</v>
      </c>
      <c r="G20" s="37">
        <v>12906.10497</v>
      </c>
      <c r="H20" s="37">
        <v>13591.352430000001</v>
      </c>
      <c r="I20" s="37">
        <v>14188.54853</v>
      </c>
      <c r="J20" s="37">
        <v>13500.85484</v>
      </c>
      <c r="K20" s="37">
        <v>12295.753919999999</v>
      </c>
      <c r="L20" s="37">
        <v>11392.52605</v>
      </c>
      <c r="M20" s="37">
        <v>11087.459800000001</v>
      </c>
      <c r="N20" s="37">
        <v>10707.575790000001</v>
      </c>
      <c r="O20" s="37">
        <v>10934.605509999999</v>
      </c>
      <c r="P20" s="37">
        <v>11212.23972</v>
      </c>
      <c r="Q20" s="37">
        <v>11692.858399999999</v>
      </c>
    </row>
    <row r="21" spans="1:17" ht="11.25" customHeight="1" x14ac:dyDescent="0.2">
      <c r="A21" s="38" t="s">
        <v>130</v>
      </c>
      <c r="B21" s="39">
        <v>10156.922060000001</v>
      </c>
      <c r="C21" s="39">
        <v>10618.48756</v>
      </c>
      <c r="D21" s="39">
        <v>10826.15792</v>
      </c>
      <c r="E21" s="39">
        <v>11006.03757</v>
      </c>
      <c r="F21" s="39">
        <v>11660.325269999999</v>
      </c>
      <c r="G21" s="39">
        <v>12358.894420000001</v>
      </c>
      <c r="H21" s="39">
        <v>12993.85385</v>
      </c>
      <c r="I21" s="39">
        <v>13659.87048</v>
      </c>
      <c r="J21" s="39">
        <v>12946.15861</v>
      </c>
      <c r="K21" s="39">
        <v>11770.226409999999</v>
      </c>
      <c r="L21" s="39">
        <v>10867.374589999999</v>
      </c>
      <c r="M21" s="39">
        <v>10621.08957</v>
      </c>
      <c r="N21" s="39">
        <v>10254.52125</v>
      </c>
      <c r="O21" s="39">
        <v>10480.66675</v>
      </c>
      <c r="P21" s="39">
        <v>10723.292869999999</v>
      </c>
      <c r="Q21" s="39">
        <v>11211.61124</v>
      </c>
    </row>
    <row r="22" spans="1:17" ht="11.25" customHeight="1" x14ac:dyDescent="0.2">
      <c r="A22" s="38" t="s">
        <v>131</v>
      </c>
      <c r="B22" s="39">
        <v>123.15594</v>
      </c>
      <c r="C22" s="39">
        <v>134.41889</v>
      </c>
      <c r="D22" s="39">
        <v>117.5398</v>
      </c>
      <c r="E22" s="39">
        <v>129.81549999999999</v>
      </c>
      <c r="F22" s="39">
        <v>136.87403</v>
      </c>
      <c r="G22" s="39">
        <v>122.19927</v>
      </c>
      <c r="H22" s="39">
        <v>122.19927</v>
      </c>
      <c r="I22" s="39">
        <v>132.15246999999999</v>
      </c>
      <c r="J22" s="39">
        <v>140.05431999999999</v>
      </c>
      <c r="K22" s="39">
        <v>122.89373000000001</v>
      </c>
      <c r="L22" s="39">
        <v>121.95466999999999</v>
      </c>
      <c r="M22" s="39">
        <v>122.01546</v>
      </c>
      <c r="N22" s="39">
        <v>118.03823</v>
      </c>
      <c r="O22" s="39">
        <v>117.55016999999999</v>
      </c>
      <c r="P22" s="39">
        <v>107.83626</v>
      </c>
      <c r="Q22" s="39">
        <v>109.89926</v>
      </c>
    </row>
    <row r="23" spans="1:17" ht="11.25" customHeight="1" x14ac:dyDescent="0.2">
      <c r="A23" s="38" t="s">
        <v>132</v>
      </c>
      <c r="B23" s="39">
        <v>73.575040000000001</v>
      </c>
      <c r="C23" s="39">
        <v>73.101950000000002</v>
      </c>
      <c r="D23" s="39">
        <v>72.453109999999995</v>
      </c>
      <c r="E23" s="39">
        <v>75.197230000000005</v>
      </c>
      <c r="F23" s="39">
        <v>71.06568</v>
      </c>
      <c r="G23" s="39">
        <v>64.634159999999994</v>
      </c>
      <c r="H23" s="39">
        <v>76.44932</v>
      </c>
      <c r="I23" s="39">
        <v>70.689909999999998</v>
      </c>
      <c r="J23" s="39">
        <v>66.421899999999994</v>
      </c>
      <c r="K23" s="39">
        <v>54.582990000000002</v>
      </c>
      <c r="L23" s="39">
        <v>40.497459999999997</v>
      </c>
      <c r="M23" s="39">
        <v>19.064789999999999</v>
      </c>
      <c r="N23" s="39">
        <v>11.32038</v>
      </c>
      <c r="O23" s="39">
        <v>10.00822</v>
      </c>
      <c r="P23" s="39">
        <v>9.3610399999999991</v>
      </c>
      <c r="Q23" s="39">
        <v>10.372809999999999</v>
      </c>
    </row>
    <row r="24" spans="1:17" ht="11.25" customHeight="1" x14ac:dyDescent="0.2">
      <c r="A24" s="38" t="s">
        <v>133</v>
      </c>
      <c r="B24" s="39">
        <v>151.09300999999999</v>
      </c>
      <c r="C24" s="39">
        <v>151.02749</v>
      </c>
      <c r="D24" s="39">
        <v>160.36374000000001</v>
      </c>
      <c r="E24" s="39">
        <v>172.8339</v>
      </c>
      <c r="F24" s="39">
        <v>224.77186</v>
      </c>
      <c r="G24" s="39">
        <v>209.01355000000001</v>
      </c>
      <c r="H24" s="39">
        <v>247.5258</v>
      </c>
      <c r="I24" s="39">
        <v>195.47253000000001</v>
      </c>
      <c r="J24" s="39">
        <v>202.60377</v>
      </c>
      <c r="K24" s="39">
        <v>197.44468000000001</v>
      </c>
      <c r="L24" s="39">
        <v>198.03493</v>
      </c>
      <c r="M24" s="39">
        <v>171.92097999999999</v>
      </c>
      <c r="N24" s="39">
        <v>181.68615</v>
      </c>
      <c r="O24" s="39">
        <v>177.71608000000001</v>
      </c>
      <c r="P24" s="39">
        <v>222.47238999999999</v>
      </c>
      <c r="Q24" s="39">
        <v>219.42662999999999</v>
      </c>
    </row>
    <row r="25" spans="1:17" ht="11.25" customHeight="1" x14ac:dyDescent="0.2">
      <c r="A25" s="38" t="s">
        <v>134</v>
      </c>
      <c r="B25" s="39">
        <v>57.07649</v>
      </c>
      <c r="C25" s="39">
        <v>102.71561</v>
      </c>
      <c r="D25" s="39">
        <v>103.98542</v>
      </c>
      <c r="E25" s="39">
        <v>107.28073999999999</v>
      </c>
      <c r="F25" s="39">
        <v>118.67974</v>
      </c>
      <c r="G25" s="39">
        <v>151.36357000000001</v>
      </c>
      <c r="H25" s="39">
        <v>151.32418999999999</v>
      </c>
      <c r="I25" s="39">
        <v>130.36313000000001</v>
      </c>
      <c r="J25" s="39">
        <v>145.61624</v>
      </c>
      <c r="K25" s="39">
        <v>150.60611</v>
      </c>
      <c r="L25" s="39">
        <v>164.66439</v>
      </c>
      <c r="M25" s="39">
        <v>153.369</v>
      </c>
      <c r="N25" s="39">
        <v>142.00978000000001</v>
      </c>
      <c r="O25" s="39">
        <v>148.66431</v>
      </c>
      <c r="P25" s="39">
        <v>149.27716000000001</v>
      </c>
      <c r="Q25" s="39">
        <v>141.54846000000001</v>
      </c>
    </row>
    <row r="26" spans="1:17" ht="11.25" customHeight="1" x14ac:dyDescent="0.2">
      <c r="A26" s="40" t="s">
        <v>45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</row>
    <row r="27" spans="1:17" ht="11.25" customHeight="1" x14ac:dyDescent="0.2">
      <c r="A27" s="40" t="s">
        <v>135</v>
      </c>
      <c r="B27" s="37">
        <v>6.9629999999999997E-2</v>
      </c>
      <c r="C27" s="37">
        <v>56.12303</v>
      </c>
      <c r="D27" s="37">
        <v>6.8510000000000001E-2</v>
      </c>
      <c r="E27" s="37">
        <v>6.5180000000000002E-2</v>
      </c>
      <c r="F27" s="37">
        <v>5.9400000000000001E-2</v>
      </c>
      <c r="G27" s="37">
        <v>5.1639999999999998E-2</v>
      </c>
      <c r="H27" s="37">
        <v>4.9070000000000003E-2</v>
      </c>
      <c r="I27" s="37">
        <v>5.0659999999999997E-2</v>
      </c>
      <c r="J27" s="37">
        <v>4.3520000000000003E-2</v>
      </c>
      <c r="K27" s="37">
        <v>4.2999999999999997E-2</v>
      </c>
      <c r="L27" s="37">
        <v>4.0460000000000003E-2</v>
      </c>
      <c r="M27" s="37">
        <v>3.4680000000000002E-2</v>
      </c>
      <c r="N27" s="37">
        <v>2.6970000000000001E-2</v>
      </c>
      <c r="O27" s="37">
        <v>2.1940000000000001E-2</v>
      </c>
      <c r="P27" s="37">
        <v>1.6670000000000001E-2</v>
      </c>
      <c r="Q27" s="37">
        <v>0.36857000000000001</v>
      </c>
    </row>
    <row r="28" spans="1:17" ht="11.25" customHeight="1" x14ac:dyDescent="0.2">
      <c r="A28" s="42" t="s">
        <v>46</v>
      </c>
      <c r="B28" s="43">
        <v>2972.5240899999999</v>
      </c>
      <c r="C28" s="43">
        <v>3224.13391</v>
      </c>
      <c r="D28" s="43">
        <v>2978.7249200000001</v>
      </c>
      <c r="E28" s="43">
        <v>2448.2885299999998</v>
      </c>
      <c r="F28" s="43">
        <v>2619.4347499999999</v>
      </c>
      <c r="G28" s="43">
        <v>2712.0906799999998</v>
      </c>
      <c r="H28" s="43">
        <v>2659.2293300000001</v>
      </c>
      <c r="I28" s="43">
        <v>2713.6355400000002</v>
      </c>
      <c r="J28" s="43">
        <v>2418.6759400000001</v>
      </c>
      <c r="K28" s="43">
        <v>1599.7845199999999</v>
      </c>
      <c r="L28" s="43">
        <v>1406.0751499999999</v>
      </c>
      <c r="M28" s="43">
        <v>1275.00314</v>
      </c>
      <c r="N28" s="43">
        <v>1498.2296699999999</v>
      </c>
      <c r="O28" s="43">
        <v>1412.8934999999999</v>
      </c>
      <c r="P28" s="43">
        <v>1766.2192299999999</v>
      </c>
      <c r="Q28" s="43">
        <v>1951.1277299999999</v>
      </c>
    </row>
    <row r="29" spans="1:17" ht="11.25" customHeight="1" x14ac:dyDescent="0.2">
      <c r="A29" s="36" t="s">
        <v>136</v>
      </c>
      <c r="B29" s="37">
        <v>1908.78413</v>
      </c>
      <c r="C29" s="37">
        <v>2061.4371900000001</v>
      </c>
      <c r="D29" s="37">
        <v>2063.3791200000001</v>
      </c>
      <c r="E29" s="37">
        <v>2342.3181199999999</v>
      </c>
      <c r="F29" s="37">
        <v>2507.0626600000001</v>
      </c>
      <c r="G29" s="37">
        <v>2552.7953499999999</v>
      </c>
      <c r="H29" s="37">
        <v>2538.74341</v>
      </c>
      <c r="I29" s="37">
        <v>2582.8037599999998</v>
      </c>
      <c r="J29" s="37">
        <v>2303.1090600000002</v>
      </c>
      <c r="K29" s="37">
        <v>1486.14094</v>
      </c>
      <c r="L29" s="37">
        <v>1300.01124</v>
      </c>
      <c r="M29" s="37">
        <v>1168.7489499999999</v>
      </c>
      <c r="N29" s="37">
        <v>1393.43878</v>
      </c>
      <c r="O29" s="37">
        <v>1301.6949999999999</v>
      </c>
      <c r="P29" s="37">
        <v>1650.4531500000001</v>
      </c>
      <c r="Q29" s="37">
        <v>1830.3635200000001</v>
      </c>
    </row>
    <row r="30" spans="1:17" ht="11.25" customHeight="1" x14ac:dyDescent="0.2">
      <c r="A30" s="40" t="s">
        <v>137</v>
      </c>
      <c r="B30" s="37">
        <v>882.29996000000006</v>
      </c>
      <c r="C30" s="37">
        <v>1041.1841899999999</v>
      </c>
      <c r="D30" s="37">
        <v>810.90056000000004</v>
      </c>
      <c r="E30" s="37">
        <v>0.29747000000000001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1:17" ht="11.25" customHeight="1" x14ac:dyDescent="0.2">
      <c r="A31" s="40" t="s">
        <v>138</v>
      </c>
      <c r="B31" s="37">
        <v>28.8</v>
      </c>
      <c r="C31" s="37">
        <v>12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</row>
    <row r="32" spans="1:17" ht="11.25" customHeight="1" x14ac:dyDescent="0.2">
      <c r="A32" s="40" t="s">
        <v>139</v>
      </c>
      <c r="B32" s="37">
        <v>152.63999999999999</v>
      </c>
      <c r="C32" s="37">
        <v>109.51253</v>
      </c>
      <c r="D32" s="37">
        <v>104.44524</v>
      </c>
      <c r="E32" s="37">
        <v>105.67295</v>
      </c>
      <c r="F32" s="37">
        <v>112.37209</v>
      </c>
      <c r="G32" s="37">
        <v>159.29534000000001</v>
      </c>
      <c r="H32" s="37">
        <v>120.48591999999999</v>
      </c>
      <c r="I32" s="37">
        <v>130.83178000000001</v>
      </c>
      <c r="J32" s="37">
        <v>115.56688</v>
      </c>
      <c r="K32" s="37">
        <v>113.64358</v>
      </c>
      <c r="L32" s="37">
        <v>106.06391000000001</v>
      </c>
      <c r="M32" s="37">
        <v>106.25418999999999</v>
      </c>
      <c r="N32" s="37">
        <v>104.79089</v>
      </c>
      <c r="O32" s="37">
        <v>111.1985</v>
      </c>
      <c r="P32" s="37">
        <v>115.76607</v>
      </c>
      <c r="Q32" s="37">
        <v>120.76421000000001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408.63123000000002</v>
      </c>
      <c r="C35" s="43">
        <v>423.75535000000002</v>
      </c>
      <c r="D35" s="43">
        <v>311.07002999999997</v>
      </c>
      <c r="E35" s="43">
        <v>422.86200000000002</v>
      </c>
      <c r="F35" s="43">
        <v>271.55025000000001</v>
      </c>
      <c r="G35" s="43">
        <v>294.63119</v>
      </c>
      <c r="H35" s="43">
        <v>284.40676000000002</v>
      </c>
      <c r="I35" s="43">
        <v>400.12191999999999</v>
      </c>
      <c r="J35" s="43">
        <v>292.96857</v>
      </c>
      <c r="K35" s="43">
        <v>348.24900000000002</v>
      </c>
      <c r="L35" s="43">
        <v>473.09768000000003</v>
      </c>
      <c r="M35" s="43">
        <v>393.00096000000002</v>
      </c>
      <c r="N35" s="43">
        <v>250.71787</v>
      </c>
      <c r="O35" s="43">
        <v>537.35396000000003</v>
      </c>
      <c r="P35" s="43">
        <v>407.40467999999998</v>
      </c>
      <c r="Q35" s="43">
        <v>420.81423999999998</v>
      </c>
    </row>
    <row r="36" spans="1:17" ht="11.25" customHeight="1" x14ac:dyDescent="0.2">
      <c r="A36" s="34" t="s">
        <v>51</v>
      </c>
      <c r="B36" s="35">
        <v>5460.5006400000002</v>
      </c>
      <c r="C36" s="35">
        <v>6099.9834499999997</v>
      </c>
      <c r="D36" s="35">
        <v>6608.5840699999999</v>
      </c>
      <c r="E36" s="35">
        <v>6363.6213600000001</v>
      </c>
      <c r="F36" s="35">
        <v>4718.5554599999996</v>
      </c>
      <c r="G36" s="35">
        <v>4654.6394799999998</v>
      </c>
      <c r="H36" s="35">
        <v>5505.9763999999996</v>
      </c>
      <c r="I36" s="35">
        <v>4210.5913</v>
      </c>
      <c r="J36" s="35">
        <v>3055.6147799999999</v>
      </c>
      <c r="K36" s="35">
        <v>2510.0059500000002</v>
      </c>
      <c r="L36" s="35">
        <v>3377.8875800000001</v>
      </c>
      <c r="M36" s="35">
        <v>3479.8080799999998</v>
      </c>
      <c r="N36" s="35">
        <v>3972.0805500000001</v>
      </c>
      <c r="O36" s="35">
        <v>3672.38591</v>
      </c>
      <c r="P36" s="35">
        <v>3985.5247300000001</v>
      </c>
      <c r="Q36" s="35">
        <v>3667.17238</v>
      </c>
    </row>
    <row r="37" spans="1:17" ht="11.25" customHeight="1" x14ac:dyDescent="0.2">
      <c r="A37" s="44" t="s">
        <v>52</v>
      </c>
      <c r="B37" s="45">
        <v>73.267030000000005</v>
      </c>
      <c r="C37" s="45">
        <v>81.97824</v>
      </c>
      <c r="D37" s="45">
        <v>105.76962</v>
      </c>
      <c r="E37" s="45">
        <v>150.93346</v>
      </c>
      <c r="F37" s="45">
        <v>142.78844000000001</v>
      </c>
      <c r="G37" s="45">
        <v>127.27467</v>
      </c>
      <c r="H37" s="45">
        <v>124.35288</v>
      </c>
      <c r="I37" s="45">
        <v>82.760769999999994</v>
      </c>
      <c r="J37" s="45">
        <v>61.935980000000001</v>
      </c>
      <c r="K37" s="45">
        <v>63.383749999999999</v>
      </c>
      <c r="L37" s="45">
        <v>54.16966</v>
      </c>
      <c r="M37" s="45">
        <v>41.468670000000003</v>
      </c>
      <c r="N37" s="45">
        <v>45.053350000000002</v>
      </c>
      <c r="O37" s="45">
        <v>43.046950000000002</v>
      </c>
      <c r="P37" s="45">
        <v>39.163209999999999</v>
      </c>
      <c r="Q37" s="45">
        <v>39.664810000000003</v>
      </c>
    </row>
    <row r="38" spans="1:17" ht="11.25" customHeight="1" x14ac:dyDescent="0.2">
      <c r="A38" s="44" t="s">
        <v>47</v>
      </c>
      <c r="B38" s="45">
        <v>1810.4289000000001</v>
      </c>
      <c r="C38" s="45">
        <v>2188.98956</v>
      </c>
      <c r="D38" s="45">
        <v>2327.6777499999998</v>
      </c>
      <c r="E38" s="45">
        <v>2272.0554099999999</v>
      </c>
      <c r="F38" s="45">
        <v>2153.5557199999998</v>
      </c>
      <c r="G38" s="45">
        <v>2501.9654799999998</v>
      </c>
      <c r="H38" s="45">
        <v>2881.4625900000001</v>
      </c>
      <c r="I38" s="45">
        <v>3052.8328299999998</v>
      </c>
      <c r="J38" s="45">
        <v>2838.5027300000002</v>
      </c>
      <c r="K38" s="45">
        <v>2240.5676199999998</v>
      </c>
      <c r="L38" s="45">
        <v>2315.0948600000002</v>
      </c>
      <c r="M38" s="45">
        <v>2074.19947</v>
      </c>
      <c r="N38" s="45">
        <v>1741.6173699999999</v>
      </c>
      <c r="O38" s="45">
        <v>2010.64707</v>
      </c>
      <c r="P38" s="45">
        <v>2229.00848</v>
      </c>
      <c r="Q38" s="45">
        <v>2522.29052</v>
      </c>
    </row>
    <row r="39" spans="1:17" ht="11.25" customHeight="1" x14ac:dyDescent="0.2">
      <c r="A39" s="46" t="s">
        <v>48</v>
      </c>
      <c r="B39" s="47">
        <v>477.84753000000001</v>
      </c>
      <c r="C39" s="47">
        <v>509.63306</v>
      </c>
      <c r="D39" s="47">
        <v>455.01742999999999</v>
      </c>
      <c r="E39" s="47">
        <v>540.24190999999996</v>
      </c>
      <c r="F39" s="47">
        <v>474.18612999999999</v>
      </c>
      <c r="G39" s="47">
        <v>330.24784</v>
      </c>
      <c r="H39" s="47">
        <v>404.32330999999999</v>
      </c>
      <c r="I39" s="47">
        <v>356.96508</v>
      </c>
      <c r="J39" s="47">
        <v>220.85672</v>
      </c>
      <c r="K39" s="47">
        <v>303.61306000000002</v>
      </c>
      <c r="L39" s="47">
        <v>430.23802000000001</v>
      </c>
      <c r="M39" s="47">
        <v>333.93220000000002</v>
      </c>
      <c r="N39" s="47">
        <v>397.15456999999998</v>
      </c>
      <c r="O39" s="47">
        <v>451.06162</v>
      </c>
      <c r="P39" s="47">
        <v>415.13116000000002</v>
      </c>
      <c r="Q39" s="47">
        <v>491.35145999999997</v>
      </c>
    </row>
    <row r="40" spans="1:17" ht="11.25" customHeight="1" x14ac:dyDescent="0.2">
      <c r="A40" s="46" t="s">
        <v>49</v>
      </c>
      <c r="B40" s="47">
        <v>597.81957999999997</v>
      </c>
      <c r="C40" s="47">
        <v>654.24274000000003</v>
      </c>
      <c r="D40" s="47">
        <v>643.32261000000005</v>
      </c>
      <c r="E40" s="47">
        <v>612.42268000000001</v>
      </c>
      <c r="F40" s="47">
        <v>715.32479999999998</v>
      </c>
      <c r="G40" s="47">
        <v>902.28584999999998</v>
      </c>
      <c r="H40" s="47">
        <v>931.42386999999997</v>
      </c>
      <c r="I40" s="47">
        <v>1008.86846</v>
      </c>
      <c r="J40" s="47">
        <v>1081.84049</v>
      </c>
      <c r="K40" s="47">
        <v>1223.8289500000001</v>
      </c>
      <c r="L40" s="47">
        <v>1366.1418799999999</v>
      </c>
      <c r="M40" s="47">
        <v>1389.81846</v>
      </c>
      <c r="N40" s="47">
        <v>1517.5617199999999</v>
      </c>
      <c r="O40" s="47">
        <v>1683.8097399999999</v>
      </c>
      <c r="P40" s="47">
        <v>1910.1307999999999</v>
      </c>
      <c r="Q40" s="47">
        <v>1870.8319200000001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46488.341632727286</v>
      </c>
      <c r="C43" s="33">
        <f t="shared" si="0"/>
        <v>49332.515481331364</v>
      </c>
      <c r="D43" s="33">
        <f t="shared" si="0"/>
        <v>48225.317585818579</v>
      </c>
      <c r="E43" s="33">
        <f t="shared" si="0"/>
        <v>47639.638385854756</v>
      </c>
      <c r="F43" s="33">
        <f t="shared" si="0"/>
        <v>47995.583557570142</v>
      </c>
      <c r="G43" s="33">
        <f t="shared" si="0"/>
        <v>50240.758515950954</v>
      </c>
      <c r="H43" s="33">
        <f t="shared" si="0"/>
        <v>51209.712098830365</v>
      </c>
      <c r="I43" s="33">
        <f t="shared" si="0"/>
        <v>51064.457860564922</v>
      </c>
      <c r="J43" s="33">
        <f t="shared" si="0"/>
        <v>50048.88715366718</v>
      </c>
      <c r="K43" s="33">
        <f t="shared" si="0"/>
        <v>43598.468755229835</v>
      </c>
      <c r="L43" s="33">
        <f t="shared" si="0"/>
        <v>43913.138906297143</v>
      </c>
      <c r="M43" s="33">
        <f t="shared" si="0"/>
        <v>39470.677494284057</v>
      </c>
      <c r="N43" s="33">
        <f t="shared" si="0"/>
        <v>39717.77093921401</v>
      </c>
      <c r="O43" s="33">
        <f t="shared" si="0"/>
        <v>38812.754614793004</v>
      </c>
      <c r="P43" s="33">
        <f t="shared" si="0"/>
        <v>38783.43090893083</v>
      </c>
      <c r="Q43" s="33">
        <f t="shared" si="0"/>
        <v>40711.618562261712</v>
      </c>
    </row>
    <row r="44" spans="1:17" ht="11.25" customHeight="1" x14ac:dyDescent="0.2">
      <c r="A44" s="34" t="s">
        <v>34</v>
      </c>
      <c r="B44" s="35">
        <v>43028.427335782697</v>
      </c>
      <c r="C44" s="35">
        <v>45600.418754558486</v>
      </c>
      <c r="D44" s="35">
        <v>44829.753015818576</v>
      </c>
      <c r="E44" s="35">
        <v>44617.554385854753</v>
      </c>
      <c r="F44" s="35">
        <v>44961.810117570145</v>
      </c>
      <c r="G44" s="35">
        <v>47106.761965950958</v>
      </c>
      <c r="H44" s="35">
        <v>48141.723128830366</v>
      </c>
      <c r="I44" s="35">
        <v>47867.939630564921</v>
      </c>
      <c r="J44" s="35">
        <v>47275.306663667179</v>
      </c>
      <c r="K44" s="35">
        <v>41587.051485229829</v>
      </c>
      <c r="L44" s="35">
        <v>41979.796416297148</v>
      </c>
      <c r="M44" s="35">
        <v>37761.204724284056</v>
      </c>
      <c r="N44" s="35">
        <v>37923.770049214007</v>
      </c>
      <c r="O44" s="35">
        <v>36819.460204793002</v>
      </c>
      <c r="P44" s="35">
        <v>36570.643798930832</v>
      </c>
      <c r="Q44" s="35">
        <v>38300.01178226171</v>
      </c>
    </row>
    <row r="45" spans="1:17" ht="11.25" customHeight="1" x14ac:dyDescent="0.2">
      <c r="A45" s="36" t="s">
        <v>32</v>
      </c>
      <c r="B45" s="37">
        <v>15735.986486398439</v>
      </c>
      <c r="C45" s="37">
        <v>17074.16250093756</v>
      </c>
      <c r="D45" s="37">
        <v>16454.326485538513</v>
      </c>
      <c r="E45" s="37">
        <v>15537.632388459373</v>
      </c>
      <c r="F45" s="37">
        <v>15177.965396926429</v>
      </c>
      <c r="G45" s="37">
        <v>15581.248142834555</v>
      </c>
      <c r="H45" s="37">
        <v>15268.21331868</v>
      </c>
      <c r="I45" s="37">
        <v>14890.794412461199</v>
      </c>
      <c r="J45" s="37">
        <v>14625.320638051369</v>
      </c>
      <c r="K45" s="37">
        <v>13092.674886632338</v>
      </c>
      <c r="L45" s="37">
        <v>13534.012482132528</v>
      </c>
      <c r="M45" s="37">
        <v>12227.189372669023</v>
      </c>
      <c r="N45" s="37">
        <v>13160.586768414047</v>
      </c>
      <c r="O45" s="37">
        <v>11749.900651885644</v>
      </c>
      <c r="P45" s="37">
        <v>11572.980643704452</v>
      </c>
      <c r="Q45" s="37">
        <v>12225.283980245124</v>
      </c>
    </row>
    <row r="46" spans="1:17" ht="11.25" customHeight="1" x14ac:dyDescent="0.2">
      <c r="A46" s="38" t="s">
        <v>29</v>
      </c>
      <c r="B46" s="39">
        <v>15394.700986398439</v>
      </c>
      <c r="C46" s="39">
        <v>16671.945835897561</v>
      </c>
      <c r="D46" s="39">
        <v>16008.870824117064</v>
      </c>
      <c r="E46" s="39">
        <v>15016.36627148616</v>
      </c>
      <c r="F46" s="39">
        <v>14663.188463405329</v>
      </c>
      <c r="G46" s="39">
        <v>15111.731942834555</v>
      </c>
      <c r="H46" s="39">
        <v>14674.382727480002</v>
      </c>
      <c r="I46" s="39">
        <v>14326.988271968778</v>
      </c>
      <c r="J46" s="39">
        <v>14192.546378834304</v>
      </c>
      <c r="K46" s="39">
        <v>12706.35257043234</v>
      </c>
      <c r="L46" s="39">
        <v>13162.391100000015</v>
      </c>
      <c r="M46" s="39">
        <v>11874.909172669026</v>
      </c>
      <c r="N46" s="39">
        <v>12744.95176841405</v>
      </c>
      <c r="O46" s="39">
        <v>11346.885651885645</v>
      </c>
      <c r="P46" s="39">
        <v>11188.224343704451</v>
      </c>
      <c r="Q46" s="39">
        <v>11814.901299999983</v>
      </c>
    </row>
    <row r="47" spans="1:17" ht="11.25" customHeight="1" x14ac:dyDescent="0.2">
      <c r="A47" s="50" t="s">
        <v>84</v>
      </c>
      <c r="B47" s="51">
        <v>15083.820160518164</v>
      </c>
      <c r="C47" s="51">
        <v>16349.338709009497</v>
      </c>
      <c r="D47" s="51">
        <v>15646.680199025785</v>
      </c>
      <c r="E47" s="51">
        <v>14725.105273569599</v>
      </c>
      <c r="F47" s="51">
        <v>14379.197932155854</v>
      </c>
      <c r="G47" s="51">
        <v>14853.420200900913</v>
      </c>
      <c r="H47" s="51">
        <v>14205.621778345441</v>
      </c>
      <c r="I47" s="51">
        <v>13741.07248678677</v>
      </c>
      <c r="J47" s="51">
        <v>13613.359024002961</v>
      </c>
      <c r="K47" s="51">
        <v>12094.903477472759</v>
      </c>
      <c r="L47" s="51">
        <v>12521.026188328484</v>
      </c>
      <c r="M47" s="51">
        <v>11271.1790722691</v>
      </c>
      <c r="N47" s="51">
        <v>12069.252489144121</v>
      </c>
      <c r="O47" s="51">
        <v>10680.448608217772</v>
      </c>
      <c r="P47" s="51">
        <v>10550.289649657529</v>
      </c>
      <c r="Q47" s="51">
        <v>11129.364399999984</v>
      </c>
    </row>
    <row r="48" spans="1:17" ht="11.25" customHeight="1" x14ac:dyDescent="0.2">
      <c r="A48" s="50" t="s">
        <v>85</v>
      </c>
      <c r="B48" s="51">
        <v>310.88082588027436</v>
      </c>
      <c r="C48" s="51">
        <v>322.60712688806404</v>
      </c>
      <c r="D48" s="51">
        <v>362.19062509128003</v>
      </c>
      <c r="E48" s="51">
        <v>291.26099791656003</v>
      </c>
      <c r="F48" s="51">
        <v>283.99053124947602</v>
      </c>
      <c r="G48" s="51">
        <v>258.31174193364166</v>
      </c>
      <c r="H48" s="51">
        <v>468.76094913456001</v>
      </c>
      <c r="I48" s="51">
        <v>585.91578518200811</v>
      </c>
      <c r="J48" s="51">
        <v>579.18735483134401</v>
      </c>
      <c r="K48" s="51">
        <v>611.44909295958007</v>
      </c>
      <c r="L48" s="51">
        <v>641.36491167153201</v>
      </c>
      <c r="M48" s="51">
        <v>603.73010039992403</v>
      </c>
      <c r="N48" s="51">
        <v>675.69927926992784</v>
      </c>
      <c r="O48" s="51">
        <v>666.43704366787256</v>
      </c>
      <c r="P48" s="51">
        <v>637.93469404692235</v>
      </c>
      <c r="Q48" s="51">
        <v>685.53689999999949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303.76149999999996</v>
      </c>
      <c r="C50" s="39">
        <v>320.11351704000003</v>
      </c>
      <c r="D50" s="39">
        <v>338.53601590696809</v>
      </c>
      <c r="E50" s="39">
        <v>336.58449412417207</v>
      </c>
      <c r="F50" s="39">
        <v>335.48141032110004</v>
      </c>
      <c r="G50" s="39">
        <v>395.74020000000087</v>
      </c>
      <c r="H50" s="39">
        <v>380.74162878262803</v>
      </c>
      <c r="I50" s="39">
        <v>352.79375354485205</v>
      </c>
      <c r="J50" s="39">
        <v>360.87852961706403</v>
      </c>
      <c r="K50" s="39">
        <v>308.65717620000004</v>
      </c>
      <c r="L50" s="39">
        <v>309.18123584387342</v>
      </c>
      <c r="M50" s="39">
        <v>300.65819999999985</v>
      </c>
      <c r="N50" s="39">
        <v>355.00299999999919</v>
      </c>
      <c r="O50" s="39">
        <v>337.71899999999965</v>
      </c>
      <c r="P50" s="39">
        <v>331.22630000000004</v>
      </c>
      <c r="Q50" s="39">
        <v>374.55124943024043</v>
      </c>
    </row>
    <row r="51" spans="1:17" ht="11.25" customHeight="1" x14ac:dyDescent="0.2">
      <c r="A51" s="38" t="s">
        <v>31</v>
      </c>
      <c r="B51" s="39">
        <v>37.524000000000001</v>
      </c>
      <c r="C51" s="39">
        <v>82.103148000000033</v>
      </c>
      <c r="D51" s="39">
        <v>106.91964551448001</v>
      </c>
      <c r="E51" s="39">
        <v>184.6816228490398</v>
      </c>
      <c r="F51" s="39">
        <v>179.29552320000005</v>
      </c>
      <c r="G51" s="39">
        <v>73.775999999999954</v>
      </c>
      <c r="H51" s="39">
        <v>213.08896241737204</v>
      </c>
      <c r="I51" s="39">
        <v>211.01238694756807</v>
      </c>
      <c r="J51" s="39">
        <v>71.895729599999981</v>
      </c>
      <c r="K51" s="39">
        <v>77.665140000000008</v>
      </c>
      <c r="L51" s="39">
        <v>62.440146288639426</v>
      </c>
      <c r="M51" s="39">
        <v>51.622000000000185</v>
      </c>
      <c r="N51" s="39">
        <v>60.632000000000119</v>
      </c>
      <c r="O51" s="39">
        <v>65.295999999999765</v>
      </c>
      <c r="P51" s="39">
        <v>53.529999999999802</v>
      </c>
      <c r="Q51" s="39">
        <v>35.831430814900102</v>
      </c>
    </row>
    <row r="52" spans="1:17" ht="11.25" customHeight="1" x14ac:dyDescent="0.2">
      <c r="A52" s="40" t="s">
        <v>87</v>
      </c>
      <c r="B52" s="37">
        <v>5319.2031956645251</v>
      </c>
      <c r="C52" s="37">
        <v>5263.5256988763967</v>
      </c>
      <c r="D52" s="37">
        <v>4983.7156792207916</v>
      </c>
      <c r="E52" s="37">
        <v>5233.9958300379976</v>
      </c>
      <c r="F52" s="37">
        <v>5393.1889837278004</v>
      </c>
      <c r="G52" s="37">
        <v>5543.3688986397101</v>
      </c>
      <c r="H52" s="37">
        <v>5629.5050125856378</v>
      </c>
      <c r="I52" s="37">
        <v>4936.4436971627993</v>
      </c>
      <c r="J52" s="37">
        <v>4986.8884327438836</v>
      </c>
      <c r="K52" s="37">
        <v>3711.8753025625069</v>
      </c>
      <c r="L52" s="37">
        <v>3585.4412185126484</v>
      </c>
      <c r="M52" s="37">
        <v>3672.5638436846425</v>
      </c>
      <c r="N52" s="37">
        <v>3607.1550282774424</v>
      </c>
      <c r="O52" s="37">
        <v>3551.3202084652717</v>
      </c>
      <c r="P52" s="37">
        <v>3604.8599936895635</v>
      </c>
      <c r="Q52" s="37">
        <v>3950.8752519678224</v>
      </c>
    </row>
    <row r="53" spans="1:17" ht="11.25" customHeight="1" x14ac:dyDescent="0.2">
      <c r="A53" s="38" t="s">
        <v>36</v>
      </c>
      <c r="B53" s="39">
        <v>44.742564522438556</v>
      </c>
      <c r="C53" s="39">
        <v>29.543246585495204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</row>
    <row r="54" spans="1:17" ht="11.25" customHeight="1" x14ac:dyDescent="0.2">
      <c r="A54" s="38" t="s">
        <v>37</v>
      </c>
      <c r="B54" s="39">
        <v>1182.6768059279036</v>
      </c>
      <c r="C54" s="39">
        <v>1040.0387672869203</v>
      </c>
      <c r="D54" s="39">
        <v>1046.7993020618514</v>
      </c>
      <c r="E54" s="39">
        <v>1049.7458890032131</v>
      </c>
      <c r="F54" s="39">
        <v>1125.8551703711523</v>
      </c>
      <c r="G54" s="39">
        <v>1108.5588570769251</v>
      </c>
      <c r="H54" s="39">
        <v>1493.0822521777682</v>
      </c>
      <c r="I54" s="39">
        <v>1012.4123865402958</v>
      </c>
      <c r="J54" s="39">
        <v>1045.5942209862965</v>
      </c>
      <c r="K54" s="39">
        <v>806.70249257201988</v>
      </c>
      <c r="L54" s="39">
        <v>1010.1180315684123</v>
      </c>
      <c r="M54" s="39">
        <v>1066.0224434591596</v>
      </c>
      <c r="N54" s="39">
        <v>1126.5528947213709</v>
      </c>
      <c r="O54" s="39">
        <v>1079.7224848296223</v>
      </c>
      <c r="P54" s="39">
        <v>987.27737578151505</v>
      </c>
      <c r="Q54" s="39">
        <v>1089.6920021810226</v>
      </c>
    </row>
    <row r="55" spans="1:17" ht="11.25" customHeight="1" x14ac:dyDescent="0.2">
      <c r="A55" s="38" t="s">
        <v>38</v>
      </c>
      <c r="B55" s="39">
        <v>646.26233769094415</v>
      </c>
      <c r="C55" s="39">
        <v>679.19157570038408</v>
      </c>
      <c r="D55" s="39">
        <v>658.53628256091599</v>
      </c>
      <c r="E55" s="39">
        <v>673.80996660368385</v>
      </c>
      <c r="F55" s="39">
        <v>696.89884482125944</v>
      </c>
      <c r="G55" s="39">
        <v>709.4010327842434</v>
      </c>
      <c r="H55" s="39">
        <v>649.05757552861007</v>
      </c>
      <c r="I55" s="39">
        <v>548.95025349540037</v>
      </c>
      <c r="J55" s="39">
        <v>472.58100467197357</v>
      </c>
      <c r="K55" s="39">
        <v>440.94158181939497</v>
      </c>
      <c r="L55" s="39">
        <v>399.20101964271737</v>
      </c>
      <c r="M55" s="39">
        <v>234.00745956642157</v>
      </c>
      <c r="N55" s="39">
        <v>218.2065162691253</v>
      </c>
      <c r="O55" s="39">
        <v>216.2850862019807</v>
      </c>
      <c r="P55" s="39">
        <v>220.39605333586053</v>
      </c>
      <c r="Q55" s="39">
        <v>252.45314398022578</v>
      </c>
    </row>
    <row r="56" spans="1:17" ht="11.25" customHeight="1" x14ac:dyDescent="0.2">
      <c r="A56" s="38" t="s">
        <v>39</v>
      </c>
      <c r="B56" s="39">
        <v>1190.1194485830338</v>
      </c>
      <c r="C56" s="39">
        <v>1502.6439012253202</v>
      </c>
      <c r="D56" s="39">
        <v>1414.5696894551761</v>
      </c>
      <c r="E56" s="39">
        <v>1641.1645446073564</v>
      </c>
      <c r="F56" s="39">
        <v>1755.7184082337919</v>
      </c>
      <c r="G56" s="39">
        <v>1818.7292814273449</v>
      </c>
      <c r="H56" s="39">
        <v>1816.792418112012</v>
      </c>
      <c r="I56" s="39">
        <v>1815.9721341851518</v>
      </c>
      <c r="J56" s="39">
        <v>1665.1278836088482</v>
      </c>
      <c r="K56" s="39">
        <v>1070.9260141024079</v>
      </c>
      <c r="L56" s="39">
        <v>847.33949719676207</v>
      </c>
      <c r="M56" s="39">
        <v>859.96699724606992</v>
      </c>
      <c r="N56" s="39">
        <v>930.41154071144456</v>
      </c>
      <c r="O56" s="39">
        <v>896.04554330395172</v>
      </c>
      <c r="P56" s="39">
        <v>1113.9534671073716</v>
      </c>
      <c r="Q56" s="39">
        <v>1166.1871815822847</v>
      </c>
    </row>
    <row r="57" spans="1:17" ht="11.25" customHeight="1" x14ac:dyDescent="0.2">
      <c r="A57" s="38" t="s">
        <v>88</v>
      </c>
      <c r="B57" s="39">
        <v>89.979576791951402</v>
      </c>
      <c r="C57" s="39">
        <v>91.188937710612009</v>
      </c>
      <c r="D57" s="39">
        <v>82.706491377612011</v>
      </c>
      <c r="E57" s="39">
        <v>79.000922504556002</v>
      </c>
      <c r="F57" s="39">
        <v>76.097231925012011</v>
      </c>
      <c r="G57" s="39">
        <v>43.650251817048286</v>
      </c>
      <c r="H57" s="39">
        <v>48.366581227128009</v>
      </c>
      <c r="I57" s="39">
        <v>27.024442710300004</v>
      </c>
      <c r="J57" s="39">
        <v>30.745061705844005</v>
      </c>
      <c r="K57" s="39">
        <v>27.825806990376002</v>
      </c>
      <c r="L57" s="39">
        <v>21.362004775201861</v>
      </c>
      <c r="M57" s="39">
        <v>19.187830507466071</v>
      </c>
      <c r="N57" s="39">
        <v>13.233066780429031</v>
      </c>
      <c r="O57" s="39">
        <v>13.278146424479353</v>
      </c>
      <c r="P57" s="39">
        <v>13.288833026192364</v>
      </c>
      <c r="Q57" s="39">
        <v>14.300599321368658</v>
      </c>
    </row>
    <row r="58" spans="1:17" ht="11.25" customHeight="1" x14ac:dyDescent="0.2">
      <c r="A58" s="38" t="s">
        <v>89</v>
      </c>
      <c r="B58" s="39">
        <v>1242.6250018384717</v>
      </c>
      <c r="C58" s="39">
        <v>1078.4552081785562</v>
      </c>
      <c r="D58" s="39">
        <v>978.53406150204</v>
      </c>
      <c r="E58" s="39">
        <v>975.83449228563609</v>
      </c>
      <c r="F58" s="39">
        <v>942.82631562729603</v>
      </c>
      <c r="G58" s="39">
        <v>1088.4361867328057</v>
      </c>
      <c r="H58" s="39">
        <v>920.62395768488398</v>
      </c>
      <c r="I58" s="39">
        <v>709.00226309563197</v>
      </c>
      <c r="J58" s="39">
        <v>811.46362594737616</v>
      </c>
      <c r="K58" s="39">
        <v>687.30856940793615</v>
      </c>
      <c r="L58" s="39">
        <v>609.6002239008825</v>
      </c>
      <c r="M58" s="39">
        <v>682.88499113747901</v>
      </c>
      <c r="N58" s="39">
        <v>629.8388664677359</v>
      </c>
      <c r="O58" s="39">
        <v>664.82726302428784</v>
      </c>
      <c r="P58" s="39">
        <v>607.26205131710435</v>
      </c>
      <c r="Q58" s="39">
        <v>722.05174710065398</v>
      </c>
    </row>
    <row r="59" spans="1:17" ht="11.25" customHeight="1" x14ac:dyDescent="0.2">
      <c r="A59" s="38" t="s">
        <v>33</v>
      </c>
      <c r="B59" s="39">
        <v>922.79746030978185</v>
      </c>
      <c r="C59" s="39">
        <v>842.46406218910852</v>
      </c>
      <c r="D59" s="39">
        <v>802.56985226319557</v>
      </c>
      <c r="E59" s="39">
        <v>814.4400150335523</v>
      </c>
      <c r="F59" s="39">
        <v>795.79301274928821</v>
      </c>
      <c r="G59" s="39">
        <v>774.59328880134308</v>
      </c>
      <c r="H59" s="39">
        <v>701.58222785523594</v>
      </c>
      <c r="I59" s="39">
        <v>823.08221713601961</v>
      </c>
      <c r="J59" s="39">
        <v>961.37663582354526</v>
      </c>
      <c r="K59" s="39">
        <v>678.17083767037229</v>
      </c>
      <c r="L59" s="39">
        <v>697.82044142867244</v>
      </c>
      <c r="M59" s="39">
        <v>810.49412176804617</v>
      </c>
      <c r="N59" s="39">
        <v>688.91214332733671</v>
      </c>
      <c r="O59" s="39">
        <v>681.16168468094975</v>
      </c>
      <c r="P59" s="39">
        <v>662.68221312151945</v>
      </c>
      <c r="Q59" s="39">
        <v>706.19057780226694</v>
      </c>
    </row>
    <row r="60" spans="1:17" ht="11.25" customHeight="1" x14ac:dyDescent="0.2">
      <c r="A60" s="40" t="s">
        <v>90</v>
      </c>
      <c r="B60" s="37">
        <v>9684.8172202042533</v>
      </c>
      <c r="C60" s="37">
        <v>10088.154982950698</v>
      </c>
      <c r="D60" s="37">
        <v>9935.5618341270383</v>
      </c>
      <c r="E60" s="37">
        <v>10257.41597964703</v>
      </c>
      <c r="F60" s="37">
        <v>10266.588025727506</v>
      </c>
      <c r="G60" s="37">
        <v>10681.998127039724</v>
      </c>
      <c r="H60" s="37">
        <v>10811.107861891309</v>
      </c>
      <c r="I60" s="37">
        <v>10487.91635896007</v>
      </c>
      <c r="J60" s="37">
        <v>11150.238779121706</v>
      </c>
      <c r="K60" s="37">
        <v>10694.984116951047</v>
      </c>
      <c r="L60" s="37">
        <v>10909.334616841486</v>
      </c>
      <c r="M60" s="37">
        <v>8999.4296296355642</v>
      </c>
      <c r="N60" s="37">
        <v>8916.8063435315744</v>
      </c>
      <c r="O60" s="37">
        <v>8981.7815369554082</v>
      </c>
      <c r="P60" s="37">
        <v>8104.618028934914</v>
      </c>
      <c r="Q60" s="37">
        <v>8347.5451051218351</v>
      </c>
    </row>
    <row r="61" spans="1:17" ht="11.25" customHeight="1" x14ac:dyDescent="0.2">
      <c r="A61" s="38" t="s">
        <v>91</v>
      </c>
      <c r="B61" s="39">
        <v>6322.1636159485861</v>
      </c>
      <c r="C61" s="39">
        <v>6643.382995248553</v>
      </c>
      <c r="D61" s="39">
        <v>6542.6545050810137</v>
      </c>
      <c r="E61" s="39">
        <v>6742.8658576108783</v>
      </c>
      <c r="F61" s="39">
        <v>6932.1524237121575</v>
      </c>
      <c r="G61" s="39">
        <v>7186.2310323098754</v>
      </c>
      <c r="H61" s="39">
        <v>7381.2973952387529</v>
      </c>
      <c r="I61" s="39">
        <v>6989.6171604055689</v>
      </c>
      <c r="J61" s="39">
        <v>7589.0399827004248</v>
      </c>
      <c r="K61" s="39">
        <v>7526.439991613629</v>
      </c>
      <c r="L61" s="39">
        <v>7772.3693304088192</v>
      </c>
      <c r="M61" s="39">
        <v>6304.9508246622408</v>
      </c>
      <c r="N61" s="39">
        <v>6222.7433531695551</v>
      </c>
      <c r="O61" s="39">
        <v>6458.1377648185089</v>
      </c>
      <c r="P61" s="39">
        <v>5850.5623638110828</v>
      </c>
      <c r="Q61" s="39">
        <v>6124.1193423054283</v>
      </c>
    </row>
    <row r="62" spans="1:17" ht="11.25" customHeight="1" x14ac:dyDescent="0.2">
      <c r="A62" s="38" t="s">
        <v>92</v>
      </c>
      <c r="B62" s="39">
        <v>2531.4818553161667</v>
      </c>
      <c r="C62" s="39">
        <v>2603.995520551056</v>
      </c>
      <c r="D62" s="39">
        <v>2548.7957616849362</v>
      </c>
      <c r="E62" s="39">
        <v>2667.363188967</v>
      </c>
      <c r="F62" s="39">
        <v>2522.5685590892404</v>
      </c>
      <c r="G62" s="39">
        <v>2626.1152513609359</v>
      </c>
      <c r="H62" s="39">
        <v>2595.3948887671077</v>
      </c>
      <c r="I62" s="39">
        <v>2715.2806173239524</v>
      </c>
      <c r="J62" s="39">
        <v>2755.5823827966601</v>
      </c>
      <c r="K62" s="39">
        <v>2475.3524196066846</v>
      </c>
      <c r="L62" s="39">
        <v>2427.7531565045761</v>
      </c>
      <c r="M62" s="39">
        <v>2052.6838783406729</v>
      </c>
      <c r="N62" s="39">
        <v>2084.3541104025408</v>
      </c>
      <c r="O62" s="39">
        <v>1946.0296972001997</v>
      </c>
      <c r="P62" s="39">
        <v>1708.5037380216336</v>
      </c>
      <c r="Q62" s="39">
        <v>1687.5041756096657</v>
      </c>
    </row>
    <row r="63" spans="1:17" ht="11.25" customHeight="1" x14ac:dyDescent="0.2">
      <c r="A63" s="38" t="s">
        <v>93</v>
      </c>
      <c r="B63" s="39">
        <v>831.17174893949993</v>
      </c>
      <c r="C63" s="39">
        <v>840.77646715108801</v>
      </c>
      <c r="D63" s="39">
        <v>844.11156736108796</v>
      </c>
      <c r="E63" s="39">
        <v>847.18693306915202</v>
      </c>
      <c r="F63" s="39">
        <v>811.86704292610796</v>
      </c>
      <c r="G63" s="39">
        <v>869.65184336891286</v>
      </c>
      <c r="H63" s="39">
        <v>834.41557788544799</v>
      </c>
      <c r="I63" s="39">
        <v>783.01858123054808</v>
      </c>
      <c r="J63" s="39">
        <v>805.61641362462012</v>
      </c>
      <c r="K63" s="39">
        <v>693.191705730732</v>
      </c>
      <c r="L63" s="39">
        <v>709.21212992809251</v>
      </c>
      <c r="M63" s="39">
        <v>641.7949266326508</v>
      </c>
      <c r="N63" s="39">
        <v>609.70887995947919</v>
      </c>
      <c r="O63" s="39">
        <v>577.61407493670026</v>
      </c>
      <c r="P63" s="39">
        <v>545.55192710219796</v>
      </c>
      <c r="Q63" s="39">
        <v>535.9215872067424</v>
      </c>
    </row>
    <row r="64" spans="1:17" ht="11.25" customHeight="1" x14ac:dyDescent="0.2">
      <c r="A64" s="40" t="s">
        <v>94</v>
      </c>
      <c r="B64" s="37">
        <v>12288.350803515479</v>
      </c>
      <c r="C64" s="37">
        <v>13118.452541793828</v>
      </c>
      <c r="D64" s="37">
        <v>13456.080506932236</v>
      </c>
      <c r="E64" s="37">
        <v>13588.445007710356</v>
      </c>
      <c r="F64" s="37">
        <v>14124.008311188409</v>
      </c>
      <c r="G64" s="37">
        <v>15300.095157436972</v>
      </c>
      <c r="H64" s="37">
        <v>16432.847865673419</v>
      </c>
      <c r="I64" s="37">
        <v>17552.734501980849</v>
      </c>
      <c r="J64" s="37">
        <v>16512.815293750224</v>
      </c>
      <c r="K64" s="37">
        <v>14087.474179083938</v>
      </c>
      <c r="L64" s="37">
        <v>13950.967638810487</v>
      </c>
      <c r="M64" s="37">
        <v>12861.98719829483</v>
      </c>
      <c r="N64" s="37">
        <v>12239.194938990937</v>
      </c>
      <c r="O64" s="37">
        <v>12536.435867486674</v>
      </c>
      <c r="P64" s="37">
        <v>13288.168462601911</v>
      </c>
      <c r="Q64" s="37">
        <v>13775.938874926926</v>
      </c>
    </row>
    <row r="65" spans="1:17" ht="11.25" customHeight="1" x14ac:dyDescent="0.2">
      <c r="A65" s="38" t="s">
        <v>95</v>
      </c>
      <c r="B65" s="39">
        <v>10186.473553451957</v>
      </c>
      <c r="C65" s="39">
        <v>10651.252803382404</v>
      </c>
      <c r="D65" s="39">
        <v>10855.984354061977</v>
      </c>
      <c r="E65" s="39">
        <v>11042.355128601277</v>
      </c>
      <c r="F65" s="39">
        <v>11704.640795650872</v>
      </c>
      <c r="G65" s="39">
        <v>12522.531808954263</v>
      </c>
      <c r="H65" s="39">
        <v>13525.892284423251</v>
      </c>
      <c r="I65" s="39">
        <v>14173.049103705216</v>
      </c>
      <c r="J65" s="39">
        <v>13358.362722035976</v>
      </c>
      <c r="K65" s="39">
        <v>12077.986258181772</v>
      </c>
      <c r="L65" s="39">
        <v>11442.9934987751</v>
      </c>
      <c r="M65" s="39">
        <v>10556.940539684991</v>
      </c>
      <c r="N65" s="39">
        <v>10273.496433608942</v>
      </c>
      <c r="O65" s="39">
        <v>10386.693768383391</v>
      </c>
      <c r="P65" s="39">
        <v>10852.716728504483</v>
      </c>
      <c r="Q65" s="39">
        <v>10893.115164200684</v>
      </c>
    </row>
    <row r="66" spans="1:17" ht="11.25" customHeight="1" x14ac:dyDescent="0.2">
      <c r="A66" s="38" t="s">
        <v>96</v>
      </c>
      <c r="B66" s="39">
        <v>125.15495408915886</v>
      </c>
      <c r="C66" s="39">
        <v>125.32183513574401</v>
      </c>
      <c r="D66" s="39">
        <v>125.03045596204802</v>
      </c>
      <c r="E66" s="39">
        <v>128.43743921564399</v>
      </c>
      <c r="F66" s="39">
        <v>121.92310431615601</v>
      </c>
      <c r="G66" s="39">
        <v>125.15476042580805</v>
      </c>
      <c r="H66" s="39">
        <v>131.53889626581602</v>
      </c>
      <c r="I66" s="39">
        <v>138.057078164616</v>
      </c>
      <c r="J66" s="39">
        <v>134.92112221738802</v>
      </c>
      <c r="K66" s="39">
        <v>128.16272003090401</v>
      </c>
      <c r="L66" s="39">
        <v>128.34087729651802</v>
      </c>
      <c r="M66" s="39">
        <v>128.34142390089116</v>
      </c>
      <c r="N66" s="39">
        <v>128.34368199931632</v>
      </c>
      <c r="O66" s="39">
        <v>128.40710565269023</v>
      </c>
      <c r="P66" s="39">
        <v>128.4082348237113</v>
      </c>
      <c r="Q66" s="39">
        <v>112.26959342718897</v>
      </c>
    </row>
    <row r="67" spans="1:17" ht="11.25" customHeight="1" x14ac:dyDescent="0.2">
      <c r="A67" s="38" t="s">
        <v>97</v>
      </c>
      <c r="B67" s="39">
        <v>1797.8617193383993</v>
      </c>
      <c r="C67" s="39">
        <v>2159.5512072976562</v>
      </c>
      <c r="D67" s="39">
        <v>2292.584146103196</v>
      </c>
      <c r="E67" s="39">
        <v>2244.7163766274202</v>
      </c>
      <c r="F67" s="39">
        <v>2124.5829739809842</v>
      </c>
      <c r="G67" s="39">
        <v>2451.0530929067195</v>
      </c>
      <c r="H67" s="39">
        <v>2502.0418816824845</v>
      </c>
      <c r="I67" s="39">
        <v>2990.1129452679247</v>
      </c>
      <c r="J67" s="39">
        <v>2806.2358539712927</v>
      </c>
      <c r="K67" s="39">
        <v>1711.9907175031926</v>
      </c>
      <c r="L67" s="39">
        <v>2229.0533954201346</v>
      </c>
      <c r="M67" s="39">
        <v>2086.3781278101651</v>
      </c>
      <c r="N67" s="39">
        <v>1747.028323717823</v>
      </c>
      <c r="O67" s="39">
        <v>1931.0054926809319</v>
      </c>
      <c r="P67" s="39">
        <v>2232.1983149913831</v>
      </c>
      <c r="Q67" s="39">
        <v>2523.9194984286951</v>
      </c>
    </row>
    <row r="68" spans="1:17" ht="11.25" customHeight="1" x14ac:dyDescent="0.2">
      <c r="A68" s="38" t="s">
        <v>98</v>
      </c>
      <c r="B68" s="39">
        <v>98.273821312369449</v>
      </c>
      <c r="C68" s="39">
        <v>117.32810107140001</v>
      </c>
      <c r="D68" s="39">
        <v>123.64842744633603</v>
      </c>
      <c r="E68" s="39">
        <v>117.31094230896002</v>
      </c>
      <c r="F68" s="39">
        <v>114.02260492870801</v>
      </c>
      <c r="G68" s="39">
        <v>142.44218766932468</v>
      </c>
      <c r="H68" s="39">
        <v>186.47426235445201</v>
      </c>
      <c r="I68" s="39">
        <v>164.64757069422001</v>
      </c>
      <c r="J68" s="39">
        <v>129.81784295988001</v>
      </c>
      <c r="K68" s="39">
        <v>98.193091198788011</v>
      </c>
      <c r="L68" s="39">
        <v>85.473516274614283</v>
      </c>
      <c r="M68" s="39">
        <v>25.221103039851634</v>
      </c>
      <c r="N68" s="39">
        <v>25.220408183715943</v>
      </c>
      <c r="O68" s="39">
        <v>25.221044572728768</v>
      </c>
      <c r="P68" s="39">
        <v>25.221052778374702</v>
      </c>
      <c r="Q68" s="39">
        <v>25.220855101818458</v>
      </c>
    </row>
    <row r="69" spans="1:17" ht="11.25" customHeight="1" x14ac:dyDescent="0.2">
      <c r="A69" s="38" t="s">
        <v>99</v>
      </c>
      <c r="B69" s="39">
        <v>80.586755323593792</v>
      </c>
      <c r="C69" s="39">
        <v>64.998594906624007</v>
      </c>
      <c r="D69" s="39">
        <v>58.833123358680005</v>
      </c>
      <c r="E69" s="39">
        <v>55.625120957052012</v>
      </c>
      <c r="F69" s="39">
        <v>58.838832311688009</v>
      </c>
      <c r="G69" s="39">
        <v>58.913307480856233</v>
      </c>
      <c r="H69" s="39">
        <v>86.900540947416019</v>
      </c>
      <c r="I69" s="39">
        <v>86.867804148876019</v>
      </c>
      <c r="J69" s="39">
        <v>83.477752565688021</v>
      </c>
      <c r="K69" s="39">
        <v>71.14139216928001</v>
      </c>
      <c r="L69" s="39">
        <v>65.106351044120785</v>
      </c>
      <c r="M69" s="39">
        <v>65.106003858930876</v>
      </c>
      <c r="N69" s="39">
        <v>65.106091481140183</v>
      </c>
      <c r="O69" s="39">
        <v>65.108456196932892</v>
      </c>
      <c r="P69" s="39">
        <v>49.624131503956896</v>
      </c>
      <c r="Q69" s="39">
        <v>221.41376376853867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6.9629999999999997E-2</v>
      </c>
      <c r="C71" s="53">
        <v>56.12303</v>
      </c>
      <c r="D71" s="53">
        <v>6.8510000000000001E-2</v>
      </c>
      <c r="E71" s="53">
        <v>6.5180000000000002E-2</v>
      </c>
      <c r="F71" s="53">
        <v>5.9400000000000001E-2</v>
      </c>
      <c r="G71" s="53">
        <v>5.1639999999999998E-2</v>
      </c>
      <c r="H71" s="53">
        <v>4.9070000000000003E-2</v>
      </c>
      <c r="I71" s="53">
        <v>5.0659999999999997E-2</v>
      </c>
      <c r="J71" s="53">
        <v>4.3520000000000003E-2</v>
      </c>
      <c r="K71" s="53">
        <v>4.2999999999999997E-2</v>
      </c>
      <c r="L71" s="53">
        <v>4.0460000000000003E-2</v>
      </c>
      <c r="M71" s="53">
        <v>3.4680000000000002E-2</v>
      </c>
      <c r="N71" s="53">
        <v>2.6970000000000001E-2</v>
      </c>
      <c r="O71" s="53">
        <v>2.1940000000000001E-2</v>
      </c>
      <c r="P71" s="53">
        <v>1.6670000000000001E-2</v>
      </c>
      <c r="Q71" s="53">
        <v>0.36857000000000001</v>
      </c>
    </row>
    <row r="72" spans="1:17" ht="11.25" customHeight="1" x14ac:dyDescent="0.2">
      <c r="A72" s="42" t="s">
        <v>55</v>
      </c>
      <c r="B72" s="43">
        <f t="shared" ref="B72:Q72" si="1">SUM(B73:B77)</f>
        <v>2978.0160369445894</v>
      </c>
      <c r="C72" s="43">
        <f t="shared" si="1"/>
        <v>3226.3631367728804</v>
      </c>
      <c r="D72" s="43">
        <f t="shared" si="1"/>
        <v>2978.7249200000001</v>
      </c>
      <c r="E72" s="43">
        <f t="shared" si="1"/>
        <v>2448.28854</v>
      </c>
      <c r="F72" s="43">
        <f t="shared" si="1"/>
        <v>2619.4347499999999</v>
      </c>
      <c r="G72" s="43">
        <f t="shared" si="1"/>
        <v>2712.09069</v>
      </c>
      <c r="H72" s="43">
        <f t="shared" si="1"/>
        <v>2659.2293300000001</v>
      </c>
      <c r="I72" s="43">
        <f t="shared" si="1"/>
        <v>2713.6355399999998</v>
      </c>
      <c r="J72" s="43">
        <f t="shared" si="1"/>
        <v>2418.6759400000001</v>
      </c>
      <c r="K72" s="43">
        <f t="shared" si="1"/>
        <v>1599.7845199999999</v>
      </c>
      <c r="L72" s="43">
        <f t="shared" si="1"/>
        <v>1406.0751500000001</v>
      </c>
      <c r="M72" s="43">
        <f t="shared" si="1"/>
        <v>1275.0031399999998</v>
      </c>
      <c r="N72" s="43">
        <f t="shared" si="1"/>
        <v>1498.2296699999999</v>
      </c>
      <c r="O72" s="43">
        <f t="shared" si="1"/>
        <v>1412.8934999999999</v>
      </c>
      <c r="P72" s="43">
        <f t="shared" si="1"/>
        <v>1766.21922</v>
      </c>
      <c r="Q72" s="43">
        <f t="shared" si="1"/>
        <v>1951.1277300000002</v>
      </c>
    </row>
    <row r="73" spans="1:17" ht="11.25" customHeight="1" x14ac:dyDescent="0.2">
      <c r="A73" s="54" t="s">
        <v>36</v>
      </c>
      <c r="B73" s="39">
        <v>34.291946944589355</v>
      </c>
      <c r="C73" s="39">
        <v>14.229226772880292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882.29996000000006</v>
      </c>
      <c r="C75" s="39">
        <v>1041.1841899999999</v>
      </c>
      <c r="D75" s="39">
        <v>810.90056000000004</v>
      </c>
      <c r="E75" s="39">
        <v>0.29747000000000001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</row>
    <row r="76" spans="1:17" ht="11.25" customHeight="1" x14ac:dyDescent="0.2">
      <c r="A76" s="55" t="s">
        <v>39</v>
      </c>
      <c r="B76" s="39">
        <v>1908.78413</v>
      </c>
      <c r="C76" s="39">
        <v>2061.4371900000001</v>
      </c>
      <c r="D76" s="39">
        <v>2063.3791200000001</v>
      </c>
      <c r="E76" s="39">
        <v>2342.3181199999999</v>
      </c>
      <c r="F76" s="39">
        <v>2507.0626600000001</v>
      </c>
      <c r="G76" s="39">
        <v>2552.7953499999999</v>
      </c>
      <c r="H76" s="39">
        <v>2538.74341</v>
      </c>
      <c r="I76" s="39">
        <v>2582.8037599999998</v>
      </c>
      <c r="J76" s="39">
        <v>2303.1090600000002</v>
      </c>
      <c r="K76" s="39">
        <v>1486.14094</v>
      </c>
      <c r="L76" s="39">
        <v>1300.01124</v>
      </c>
      <c r="M76" s="39">
        <v>1168.7489499999999</v>
      </c>
      <c r="N76" s="39">
        <v>1393.43878</v>
      </c>
      <c r="O76" s="39">
        <v>1301.6949999999999</v>
      </c>
      <c r="P76" s="39">
        <v>1650.4531500000001</v>
      </c>
      <c r="Q76" s="39">
        <v>1830.3635200000001</v>
      </c>
    </row>
    <row r="77" spans="1:17" ht="11.25" customHeight="1" x14ac:dyDescent="0.2">
      <c r="A77" s="56" t="s">
        <v>58</v>
      </c>
      <c r="B77" s="57">
        <v>152.63999999999999</v>
      </c>
      <c r="C77" s="57">
        <v>109.51253</v>
      </c>
      <c r="D77" s="57">
        <v>104.44524</v>
      </c>
      <c r="E77" s="57">
        <v>105.67295</v>
      </c>
      <c r="F77" s="57">
        <v>112.37209</v>
      </c>
      <c r="G77" s="57">
        <v>159.29534000000001</v>
      </c>
      <c r="H77" s="57">
        <v>120.48591999999999</v>
      </c>
      <c r="I77" s="57">
        <v>130.83178000000001</v>
      </c>
      <c r="J77" s="57">
        <v>115.56688</v>
      </c>
      <c r="K77" s="57">
        <v>113.64358</v>
      </c>
      <c r="L77" s="57">
        <v>106.06391000000001</v>
      </c>
      <c r="M77" s="57">
        <v>106.25418999999999</v>
      </c>
      <c r="N77" s="57">
        <v>104.79089</v>
      </c>
      <c r="O77" s="57">
        <v>111.1985</v>
      </c>
      <c r="P77" s="57">
        <v>115.76607</v>
      </c>
      <c r="Q77" s="57">
        <v>120.76421000000001</v>
      </c>
    </row>
    <row r="78" spans="1:17" ht="11.25" customHeight="1" x14ac:dyDescent="0.2">
      <c r="A78" s="34" t="s">
        <v>57</v>
      </c>
      <c r="B78" s="35">
        <v>408.63123000000002</v>
      </c>
      <c r="C78" s="35">
        <v>423.75535000000002</v>
      </c>
      <c r="D78" s="35">
        <v>311.07002999999997</v>
      </c>
      <c r="E78" s="35">
        <v>422.86200000000002</v>
      </c>
      <c r="F78" s="35">
        <v>271.55025000000001</v>
      </c>
      <c r="G78" s="35">
        <v>294.63119</v>
      </c>
      <c r="H78" s="35">
        <v>284.40676000000002</v>
      </c>
      <c r="I78" s="35">
        <v>400.12191999999999</v>
      </c>
      <c r="J78" s="35">
        <v>292.96857</v>
      </c>
      <c r="K78" s="35">
        <v>348.24900000000002</v>
      </c>
      <c r="L78" s="35">
        <v>473.09768000000003</v>
      </c>
      <c r="M78" s="35">
        <v>393.00096000000002</v>
      </c>
      <c r="N78" s="35">
        <v>250.71787</v>
      </c>
      <c r="O78" s="35">
        <v>537.35396000000003</v>
      </c>
      <c r="P78" s="35">
        <v>407.40467999999998</v>
      </c>
      <c r="Q78" s="35">
        <v>420.81423999999998</v>
      </c>
    </row>
    <row r="79" spans="1:17" ht="11.25" customHeight="1" x14ac:dyDescent="0.2">
      <c r="A79" s="34" t="s">
        <v>56</v>
      </c>
      <c r="B79" s="35">
        <v>73.267030000000005</v>
      </c>
      <c r="C79" s="35">
        <v>81.97824</v>
      </c>
      <c r="D79" s="35">
        <v>105.76962</v>
      </c>
      <c r="E79" s="35">
        <v>150.93346</v>
      </c>
      <c r="F79" s="35">
        <v>142.78844000000001</v>
      </c>
      <c r="G79" s="35">
        <v>127.27467</v>
      </c>
      <c r="H79" s="35">
        <v>124.35288</v>
      </c>
      <c r="I79" s="35">
        <v>82.760769999999994</v>
      </c>
      <c r="J79" s="35">
        <v>61.935980000000001</v>
      </c>
      <c r="K79" s="35">
        <v>63.383749999999999</v>
      </c>
      <c r="L79" s="35">
        <v>54.16966</v>
      </c>
      <c r="M79" s="35">
        <v>41.468670000000003</v>
      </c>
      <c r="N79" s="35">
        <v>45.053350000000002</v>
      </c>
      <c r="O79" s="35">
        <v>43.046950000000002</v>
      </c>
      <c r="P79" s="35">
        <v>39.163209999999999</v>
      </c>
      <c r="Q79" s="35">
        <v>39.664810000000003</v>
      </c>
    </row>
    <row r="80" spans="1:17" ht="11.25" customHeight="1" x14ac:dyDescent="0.2">
      <c r="A80" s="58" t="s">
        <v>101</v>
      </c>
      <c r="B80" s="59">
        <v>480.38370000000083</v>
      </c>
      <c r="C80" s="59">
        <v>512.6188129200001</v>
      </c>
      <c r="D80" s="59">
        <v>472.22959068000006</v>
      </c>
      <c r="E80" s="59">
        <v>541.43739468000012</v>
      </c>
      <c r="F80" s="59">
        <v>475.86205836000005</v>
      </c>
      <c r="G80" s="59">
        <v>331.06049999999982</v>
      </c>
      <c r="H80" s="59">
        <v>392.40699264</v>
      </c>
      <c r="I80" s="59">
        <v>348.37710128121603</v>
      </c>
      <c r="J80" s="59">
        <v>270.88763472000005</v>
      </c>
      <c r="K80" s="59">
        <v>354.74840136000006</v>
      </c>
      <c r="L80" s="59">
        <v>262.94849999999985</v>
      </c>
      <c r="M80" s="59">
        <v>302.25179999999983</v>
      </c>
      <c r="N80" s="59">
        <v>305.34779999999989</v>
      </c>
      <c r="O80" s="59">
        <v>412.18140000000142</v>
      </c>
      <c r="P80" s="59">
        <v>405.2994000000013</v>
      </c>
      <c r="Q80" s="59">
        <v>493.04759999999862</v>
      </c>
    </row>
    <row r="81" spans="1:17" ht="11.25" customHeight="1" x14ac:dyDescent="0.2">
      <c r="A81" s="60" t="s">
        <v>35</v>
      </c>
      <c r="B81" s="61">
        <v>594.6516304140016</v>
      </c>
      <c r="C81" s="61">
        <v>653.17697596166408</v>
      </c>
      <c r="D81" s="61">
        <v>641.73163836700814</v>
      </c>
      <c r="E81" s="61">
        <v>616.08598195636807</v>
      </c>
      <c r="F81" s="61">
        <v>730.47415435444793</v>
      </c>
      <c r="G81" s="61">
        <v>916.68538687398518</v>
      </c>
      <c r="H81" s="61">
        <v>948.29471202196805</v>
      </c>
      <c r="I81" s="61">
        <v>1028.6276273071921</v>
      </c>
      <c r="J81" s="61">
        <v>1100.1313362724561</v>
      </c>
      <c r="K81" s="61">
        <v>1247.14545406056</v>
      </c>
      <c r="L81" s="61">
        <v>1396.398992106635</v>
      </c>
      <c r="M81" s="61">
        <v>1261.8431776647715</v>
      </c>
      <c r="N81" s="61">
        <v>1421.4241516689553</v>
      </c>
      <c r="O81" s="61">
        <v>1563.0168710450957</v>
      </c>
      <c r="P81" s="61">
        <v>1791.7681519016346</v>
      </c>
      <c r="Q81" s="61">
        <v>1713.8964543703003</v>
      </c>
    </row>
    <row r="84" spans="1:17" ht="11.25" customHeight="1" x14ac:dyDescent="0.2">
      <c r="A84" s="31" t="s">
        <v>112</v>
      </c>
      <c r="B84" s="62">
        <f>B43/B2</f>
        <v>0.98904413668779056</v>
      </c>
      <c r="C84" s="62">
        <f t="shared" ref="C84:Q84" si="2">C43/C2</f>
        <v>0.99168651800856722</v>
      </c>
      <c r="D84" s="62">
        <f t="shared" si="2"/>
        <v>0.99732352650067546</v>
      </c>
      <c r="E84" s="62">
        <f t="shared" si="2"/>
        <v>0.99457071885967652</v>
      </c>
      <c r="F84" s="62">
        <f t="shared" si="2"/>
        <v>0.99427681579439253</v>
      </c>
      <c r="G84" s="62">
        <f t="shared" si="2"/>
        <v>0.9942826632740317</v>
      </c>
      <c r="H84" s="62">
        <f t="shared" si="2"/>
        <v>1.0167355775536451</v>
      </c>
      <c r="I84" s="62">
        <f t="shared" si="2"/>
        <v>1.008603097729913</v>
      </c>
      <c r="J84" s="62">
        <f t="shared" si="2"/>
        <v>0.9991769815540581</v>
      </c>
      <c r="K84" s="62">
        <f t="shared" si="2"/>
        <v>0.98395786711690958</v>
      </c>
      <c r="L84" s="62">
        <f t="shared" si="2"/>
        <v>0.99927150409806509</v>
      </c>
      <c r="M84" s="62">
        <f t="shared" si="2"/>
        <v>0.9858020670717702</v>
      </c>
      <c r="N84" s="62">
        <f t="shared" si="2"/>
        <v>0.99578906134605949</v>
      </c>
      <c r="O84" s="62">
        <f t="shared" si="2"/>
        <v>0.99180417971863144</v>
      </c>
      <c r="P84" s="62">
        <f t="shared" si="2"/>
        <v>0.99797667575740678</v>
      </c>
      <c r="Q84" s="62">
        <f t="shared" si="2"/>
        <v>0.99502609170737366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14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474187.99646000005</v>
      </c>
      <c r="C2" s="33">
        <v>480424.15289999993</v>
      </c>
      <c r="D2" s="33">
        <v>481682.63740999997</v>
      </c>
      <c r="E2" s="33">
        <v>496519.20666000003</v>
      </c>
      <c r="F2" s="33">
        <v>501035.30327999999</v>
      </c>
      <c r="G2" s="33">
        <v>500362.96698000003</v>
      </c>
      <c r="H2" s="33">
        <v>496682.88619000005</v>
      </c>
      <c r="I2" s="33">
        <v>488830.73074999999</v>
      </c>
      <c r="J2" s="33">
        <v>476296.55072999996</v>
      </c>
      <c r="K2" s="33">
        <v>424757.27952999994</v>
      </c>
      <c r="L2" s="33">
        <v>434317.96340999997</v>
      </c>
      <c r="M2" s="33">
        <v>422293.42818999995</v>
      </c>
      <c r="N2" s="33">
        <v>399371.25372000004</v>
      </c>
      <c r="O2" s="33">
        <v>371907.02869999997</v>
      </c>
      <c r="P2" s="33">
        <v>356189.8486599999</v>
      </c>
      <c r="Q2" s="33">
        <v>366872.23076999997</v>
      </c>
    </row>
    <row r="3" spans="1:17" ht="11.25" customHeight="1" x14ac:dyDescent="0.2">
      <c r="A3" s="34" t="s">
        <v>42</v>
      </c>
      <c r="B3" s="35">
        <v>439627.57205000002</v>
      </c>
      <c r="C3" s="35">
        <v>445218.87294999999</v>
      </c>
      <c r="D3" s="35">
        <v>447349.83987999998</v>
      </c>
      <c r="E3" s="35">
        <v>460135.27187</v>
      </c>
      <c r="F3" s="35">
        <v>463671.48586999997</v>
      </c>
      <c r="G3" s="35">
        <v>462068.81902</v>
      </c>
      <c r="H3" s="35">
        <v>457583.56764000002</v>
      </c>
      <c r="I3" s="35">
        <v>448830.43258999998</v>
      </c>
      <c r="J3" s="35">
        <v>439143.45296999998</v>
      </c>
      <c r="K3" s="35">
        <v>394229.60301999998</v>
      </c>
      <c r="L3" s="35">
        <v>403028.26828999998</v>
      </c>
      <c r="M3" s="35">
        <v>391054.52762000001</v>
      </c>
      <c r="N3" s="35">
        <v>371533.65208000003</v>
      </c>
      <c r="O3" s="35">
        <v>345902.41781999997</v>
      </c>
      <c r="P3" s="35">
        <v>330861.59590999997</v>
      </c>
      <c r="Q3" s="35">
        <v>341666.2047</v>
      </c>
    </row>
    <row r="4" spans="1:17" ht="11.25" customHeight="1" x14ac:dyDescent="0.2">
      <c r="A4" s="36" t="s">
        <v>43</v>
      </c>
      <c r="B4" s="37">
        <v>152310.87947000001</v>
      </c>
      <c r="C4" s="37">
        <v>154903.17176999999</v>
      </c>
      <c r="D4" s="37">
        <v>161906.69274</v>
      </c>
      <c r="E4" s="37">
        <v>162661.84768000001</v>
      </c>
      <c r="F4" s="37">
        <v>160808.24473000001</v>
      </c>
      <c r="G4" s="37">
        <v>160178.63446</v>
      </c>
      <c r="H4" s="37">
        <v>161236.64145</v>
      </c>
      <c r="I4" s="37">
        <v>160904.72231000001</v>
      </c>
      <c r="J4" s="37">
        <v>157477.89785000001</v>
      </c>
      <c r="K4" s="37">
        <v>132746.10621</v>
      </c>
      <c r="L4" s="37">
        <v>134061.47899999999</v>
      </c>
      <c r="M4" s="37">
        <v>132014.83804999999</v>
      </c>
      <c r="N4" s="37">
        <v>127084.90306</v>
      </c>
      <c r="O4" s="37">
        <v>107930.27883</v>
      </c>
      <c r="P4" s="37">
        <v>99238.007169999997</v>
      </c>
      <c r="Q4" s="37">
        <v>105320.58130999999</v>
      </c>
    </row>
    <row r="5" spans="1:17" ht="11.25" customHeight="1" x14ac:dyDescent="0.2">
      <c r="A5" s="38" t="s">
        <v>117</v>
      </c>
      <c r="B5" s="39">
        <v>115693.12181</v>
      </c>
      <c r="C5" s="39">
        <v>117014.0812</v>
      </c>
      <c r="D5" s="39">
        <v>123737.74463</v>
      </c>
      <c r="E5" s="39">
        <v>126009.50266</v>
      </c>
      <c r="F5" s="39">
        <v>123718.65304</v>
      </c>
      <c r="G5" s="39">
        <v>120269.1992</v>
      </c>
      <c r="H5" s="39">
        <v>121329.08022</v>
      </c>
      <c r="I5" s="39">
        <v>120745.00461</v>
      </c>
      <c r="J5" s="39">
        <v>114241.48427</v>
      </c>
      <c r="K5" s="39">
        <v>97941.363089999999</v>
      </c>
      <c r="L5" s="39">
        <v>93801.35024</v>
      </c>
      <c r="M5" s="39">
        <v>92389.751940000002</v>
      </c>
      <c r="N5" s="39">
        <v>91727.175900000002</v>
      </c>
      <c r="O5" s="39">
        <v>78698.117140000002</v>
      </c>
      <c r="P5" s="39">
        <v>71385.025590000005</v>
      </c>
      <c r="Q5" s="39">
        <v>78716.587440000003</v>
      </c>
    </row>
    <row r="6" spans="1:17" ht="11.25" customHeight="1" x14ac:dyDescent="0.2">
      <c r="A6" s="38" t="s">
        <v>118</v>
      </c>
      <c r="B6" s="39">
        <v>22254.695469999999</v>
      </c>
      <c r="C6" s="39">
        <v>24113.556980000001</v>
      </c>
      <c r="D6" s="39">
        <v>24152.02938</v>
      </c>
      <c r="E6" s="39">
        <v>23226.709019999998</v>
      </c>
      <c r="F6" s="39">
        <v>24916.253789999999</v>
      </c>
      <c r="G6" s="39">
        <v>26379.761930000001</v>
      </c>
      <c r="H6" s="39">
        <v>25475.748650000001</v>
      </c>
      <c r="I6" s="39">
        <v>26445.162950000002</v>
      </c>
      <c r="J6" s="39">
        <v>28226.143619999999</v>
      </c>
      <c r="K6" s="39">
        <v>25739.184689999998</v>
      </c>
      <c r="L6" s="39">
        <v>28488.207460000001</v>
      </c>
      <c r="M6" s="39">
        <v>27304.094949999999</v>
      </c>
      <c r="N6" s="39">
        <v>25905.977859999999</v>
      </c>
      <c r="O6" s="39">
        <v>22171.503479999999</v>
      </c>
      <c r="P6" s="39">
        <v>21007.162639999999</v>
      </c>
      <c r="Q6" s="39">
        <v>20948.50836</v>
      </c>
    </row>
    <row r="7" spans="1:17" ht="11.25" customHeight="1" x14ac:dyDescent="0.2">
      <c r="A7" s="38" t="s">
        <v>119</v>
      </c>
      <c r="B7" s="39">
        <v>14363.062190000001</v>
      </c>
      <c r="C7" s="39">
        <v>13775.533600000001</v>
      </c>
      <c r="D7" s="39">
        <v>14016.918729999999</v>
      </c>
      <c r="E7" s="39">
        <v>13425.635990000001</v>
      </c>
      <c r="F7" s="39">
        <v>12173.3379</v>
      </c>
      <c r="G7" s="39">
        <v>13529.67332</v>
      </c>
      <c r="H7" s="39">
        <v>14431.81258</v>
      </c>
      <c r="I7" s="39">
        <v>13714.554749999999</v>
      </c>
      <c r="J7" s="39">
        <v>15010.26995</v>
      </c>
      <c r="K7" s="39">
        <v>9065.5584199999994</v>
      </c>
      <c r="L7" s="39">
        <v>11771.92129</v>
      </c>
      <c r="M7" s="39">
        <v>12320.991169999999</v>
      </c>
      <c r="N7" s="39">
        <v>9451.7493099999992</v>
      </c>
      <c r="O7" s="39">
        <v>7060.6582099999996</v>
      </c>
      <c r="P7" s="39">
        <v>6845.8189400000001</v>
      </c>
      <c r="Q7" s="39">
        <v>5655.4855100000004</v>
      </c>
    </row>
    <row r="8" spans="1:17" ht="11.25" customHeight="1" x14ac:dyDescent="0.2">
      <c r="A8" s="40" t="s">
        <v>41</v>
      </c>
      <c r="B8" s="37">
        <v>82120.101320000002</v>
      </c>
      <c r="C8" s="37">
        <v>80482.98702</v>
      </c>
      <c r="D8" s="37">
        <v>76766.589099999997</v>
      </c>
      <c r="E8" s="37">
        <v>82392.057790000006</v>
      </c>
      <c r="F8" s="37">
        <v>83208.048859999995</v>
      </c>
      <c r="G8" s="37">
        <v>78385.737229999999</v>
      </c>
      <c r="H8" s="37">
        <v>77340.778659999996</v>
      </c>
      <c r="I8" s="37">
        <v>74179.395489999995</v>
      </c>
      <c r="J8" s="37">
        <v>70886.602679999996</v>
      </c>
      <c r="K8" s="37">
        <v>54718.436500000003</v>
      </c>
      <c r="L8" s="37">
        <v>60167.065439999998</v>
      </c>
      <c r="M8" s="37">
        <v>59838.832779999997</v>
      </c>
      <c r="N8" s="37">
        <v>53519.749920000002</v>
      </c>
      <c r="O8" s="37">
        <v>50061.709300000002</v>
      </c>
      <c r="P8" s="37">
        <v>50812.837780000002</v>
      </c>
      <c r="Q8" s="37">
        <v>51515.14415</v>
      </c>
    </row>
    <row r="9" spans="1:17" ht="11.25" customHeight="1" x14ac:dyDescent="0.2">
      <c r="A9" s="38" t="s">
        <v>120</v>
      </c>
      <c r="B9" s="39">
        <v>13190.801530000001</v>
      </c>
      <c r="C9" s="39">
        <v>13615.737279999999</v>
      </c>
      <c r="D9" s="39">
        <v>11884.327859999999</v>
      </c>
      <c r="E9" s="39">
        <v>14100.8995</v>
      </c>
      <c r="F9" s="39">
        <v>15024.80377</v>
      </c>
      <c r="G9" s="39">
        <v>13553.84016</v>
      </c>
      <c r="H9" s="39">
        <v>13371.791929999999</v>
      </c>
      <c r="I9" s="39">
        <v>13640.152110000001</v>
      </c>
      <c r="J9" s="39">
        <v>12807.33872</v>
      </c>
      <c r="K9" s="39">
        <v>8093.0398599999999</v>
      </c>
      <c r="L9" s="39">
        <v>13372.785169999999</v>
      </c>
      <c r="M9" s="39">
        <v>15475.176009999999</v>
      </c>
      <c r="N9" s="39">
        <v>14726.685530000001</v>
      </c>
      <c r="O9" s="39">
        <v>11378.62377</v>
      </c>
      <c r="P9" s="39">
        <v>11057.83683</v>
      </c>
      <c r="Q9" s="39">
        <v>9208.7309399999995</v>
      </c>
    </row>
    <row r="10" spans="1:17" ht="11.25" customHeight="1" x14ac:dyDescent="0.2">
      <c r="A10" s="38" t="s">
        <v>121</v>
      </c>
      <c r="B10" s="39">
        <v>1264.9402299999999</v>
      </c>
      <c r="C10" s="39">
        <v>1251.6983</v>
      </c>
      <c r="D10" s="39">
        <v>1180.3209300000001</v>
      </c>
      <c r="E10" s="39">
        <v>1223.66165</v>
      </c>
      <c r="F10" s="39">
        <v>1195.5573199999999</v>
      </c>
      <c r="G10" s="39">
        <v>1176.3377700000001</v>
      </c>
      <c r="H10" s="39">
        <v>1183.36994</v>
      </c>
      <c r="I10" s="39">
        <v>1152.28188</v>
      </c>
      <c r="J10" s="39">
        <v>1105.8856699999999</v>
      </c>
      <c r="K10" s="39">
        <v>1029.8863799999999</v>
      </c>
      <c r="L10" s="39">
        <v>1139.9289799999999</v>
      </c>
      <c r="M10" s="39">
        <v>1120.8017199999999</v>
      </c>
      <c r="N10" s="39">
        <v>1068.35817</v>
      </c>
      <c r="O10" s="39">
        <v>1121.15913</v>
      </c>
      <c r="P10" s="39">
        <v>1070.24686</v>
      </c>
      <c r="Q10" s="39">
        <v>1435.7685799999999</v>
      </c>
    </row>
    <row r="11" spans="1:17" ht="11.25" customHeight="1" x14ac:dyDescent="0.2">
      <c r="A11" s="38" t="s">
        <v>122</v>
      </c>
      <c r="B11" s="39">
        <v>12273.881509999999</v>
      </c>
      <c r="C11" s="39">
        <v>11591.786599999999</v>
      </c>
      <c r="D11" s="39">
        <v>10954.11426</v>
      </c>
      <c r="E11" s="39">
        <v>11433.597589999999</v>
      </c>
      <c r="F11" s="39">
        <v>11480.345799999999</v>
      </c>
      <c r="G11" s="39">
        <v>10940.21614</v>
      </c>
      <c r="H11" s="39">
        <v>10652.887430000001</v>
      </c>
      <c r="I11" s="39">
        <v>10366.3637</v>
      </c>
      <c r="J11" s="39">
        <v>9351.8363200000003</v>
      </c>
      <c r="K11" s="39">
        <v>7651.7303000000002</v>
      </c>
      <c r="L11" s="39">
        <v>8237.2801899999995</v>
      </c>
      <c r="M11" s="39">
        <v>7092.2105099999999</v>
      </c>
      <c r="N11" s="39">
        <v>7308.9895299999998</v>
      </c>
      <c r="O11" s="39">
        <v>8192.2711999999992</v>
      </c>
      <c r="P11" s="39">
        <v>8404.0040200000003</v>
      </c>
      <c r="Q11" s="39">
        <v>10476.28204</v>
      </c>
    </row>
    <row r="12" spans="1:17" ht="11.25" customHeight="1" x14ac:dyDescent="0.2">
      <c r="A12" s="38" t="s">
        <v>123</v>
      </c>
      <c r="B12" s="39">
        <v>24539.03</v>
      </c>
      <c r="C12" s="39">
        <v>23042.827079999999</v>
      </c>
      <c r="D12" s="39">
        <v>22278.247510000001</v>
      </c>
      <c r="E12" s="39">
        <v>24910.192930000001</v>
      </c>
      <c r="F12" s="39">
        <v>25766.293290000001</v>
      </c>
      <c r="G12" s="39">
        <v>24531.16719</v>
      </c>
      <c r="H12" s="39">
        <v>24990.872490000002</v>
      </c>
      <c r="I12" s="39">
        <v>23169.41764</v>
      </c>
      <c r="J12" s="39">
        <v>23465.13767</v>
      </c>
      <c r="K12" s="39">
        <v>19111.864379999999</v>
      </c>
      <c r="L12" s="39">
        <v>18332.478439999999</v>
      </c>
      <c r="M12" s="39">
        <v>18361.077850000001</v>
      </c>
      <c r="N12" s="39">
        <v>14641.60858</v>
      </c>
      <c r="O12" s="39">
        <v>13565.315060000001</v>
      </c>
      <c r="P12" s="39">
        <v>14109.20861</v>
      </c>
      <c r="Q12" s="39">
        <v>12984.775030000001</v>
      </c>
    </row>
    <row r="13" spans="1:17" ht="11.25" customHeight="1" x14ac:dyDescent="0.2">
      <c r="A13" s="41" t="s">
        <v>124</v>
      </c>
      <c r="B13" s="39">
        <v>4234.8172299999997</v>
      </c>
      <c r="C13" s="39">
        <v>4331.5105199999998</v>
      </c>
      <c r="D13" s="39">
        <v>4407.0744999999997</v>
      </c>
      <c r="E13" s="39">
        <v>4502.1181200000001</v>
      </c>
      <c r="F13" s="39">
        <v>4627.90578</v>
      </c>
      <c r="G13" s="39">
        <v>4590.5826999999999</v>
      </c>
      <c r="H13" s="39">
        <v>4590.0252200000004</v>
      </c>
      <c r="I13" s="39">
        <v>5223.77232</v>
      </c>
      <c r="J13" s="39">
        <v>4316.9094100000002</v>
      </c>
      <c r="K13" s="39">
        <v>3825.0326399999999</v>
      </c>
      <c r="L13" s="39">
        <v>4604.4020499999997</v>
      </c>
      <c r="M13" s="39">
        <v>4449.9650899999997</v>
      </c>
      <c r="N13" s="39">
        <v>4315.29583</v>
      </c>
      <c r="O13" s="39">
        <v>4263.7296699999997</v>
      </c>
      <c r="P13" s="39">
        <v>4146.7857599999998</v>
      </c>
      <c r="Q13" s="39">
        <v>4577.3606600000003</v>
      </c>
    </row>
    <row r="14" spans="1:17" ht="11.25" customHeight="1" x14ac:dyDescent="0.2">
      <c r="A14" s="38" t="s">
        <v>125</v>
      </c>
      <c r="B14" s="39">
        <v>6261.8007699999998</v>
      </c>
      <c r="C14" s="39">
        <v>6789.2479499999999</v>
      </c>
      <c r="D14" s="39">
        <v>6831.8293400000002</v>
      </c>
      <c r="E14" s="39">
        <v>6847.9985500000003</v>
      </c>
      <c r="F14" s="39">
        <v>6920.7242100000003</v>
      </c>
      <c r="G14" s="39">
        <v>6489.9223499999998</v>
      </c>
      <c r="H14" s="39">
        <v>5732.98974</v>
      </c>
      <c r="I14" s="39">
        <v>5471.00461</v>
      </c>
      <c r="J14" s="39">
        <v>5616.7780599999996</v>
      </c>
      <c r="K14" s="39">
        <v>4697.0336200000002</v>
      </c>
      <c r="L14" s="39">
        <v>4432.3775699999997</v>
      </c>
      <c r="M14" s="39">
        <v>4302.58727</v>
      </c>
      <c r="N14" s="39">
        <v>3532.60511</v>
      </c>
      <c r="O14" s="39">
        <v>3532.17418</v>
      </c>
      <c r="P14" s="39">
        <v>3476.3126000000002</v>
      </c>
      <c r="Q14" s="39">
        <v>3739.5256399999998</v>
      </c>
    </row>
    <row r="15" spans="1:17" ht="11.25" customHeight="1" x14ac:dyDescent="0.2">
      <c r="A15" s="38" t="s">
        <v>126</v>
      </c>
      <c r="B15" s="39">
        <v>20354.83006</v>
      </c>
      <c r="C15" s="39">
        <v>19860.17929</v>
      </c>
      <c r="D15" s="39">
        <v>19230.67469</v>
      </c>
      <c r="E15" s="39">
        <v>19373.589449999999</v>
      </c>
      <c r="F15" s="39">
        <v>18192.418679999999</v>
      </c>
      <c r="G15" s="39">
        <v>17103.670910000001</v>
      </c>
      <c r="H15" s="39">
        <v>16818.841909999999</v>
      </c>
      <c r="I15" s="39">
        <v>15156.403249999999</v>
      </c>
      <c r="J15" s="39">
        <v>14222.716829999999</v>
      </c>
      <c r="K15" s="39">
        <v>10309.84931</v>
      </c>
      <c r="L15" s="39">
        <v>10047.813039999999</v>
      </c>
      <c r="M15" s="39">
        <v>9037.01433</v>
      </c>
      <c r="N15" s="39">
        <v>7926.2071599999999</v>
      </c>
      <c r="O15" s="39">
        <v>8008.4362899999996</v>
      </c>
      <c r="P15" s="39">
        <v>8548.4431100000002</v>
      </c>
      <c r="Q15" s="39">
        <v>9092.7012599999998</v>
      </c>
    </row>
    <row r="16" spans="1:17" ht="11.25" customHeight="1" x14ac:dyDescent="0.2">
      <c r="A16" s="40" t="s">
        <v>40</v>
      </c>
      <c r="B16" s="37">
        <v>79480.031650000004</v>
      </c>
      <c r="C16" s="37">
        <v>83009.617069999993</v>
      </c>
      <c r="D16" s="37">
        <v>79981.835389999993</v>
      </c>
      <c r="E16" s="37">
        <v>85323.251860000004</v>
      </c>
      <c r="F16" s="37">
        <v>88455.67813</v>
      </c>
      <c r="G16" s="37">
        <v>93343.649019999997</v>
      </c>
      <c r="H16" s="37">
        <v>87795.463399999993</v>
      </c>
      <c r="I16" s="37">
        <v>82591.113129999998</v>
      </c>
      <c r="J16" s="37">
        <v>86658.595440000005</v>
      </c>
      <c r="K16" s="37">
        <v>88249.948180000007</v>
      </c>
      <c r="L16" s="37">
        <v>91741.527520000003</v>
      </c>
      <c r="M16" s="37">
        <v>83276.312749999997</v>
      </c>
      <c r="N16" s="37">
        <v>82762.675239999997</v>
      </c>
      <c r="O16" s="37">
        <v>81960.630659999995</v>
      </c>
      <c r="P16" s="37">
        <v>70236.118100000007</v>
      </c>
      <c r="Q16" s="37">
        <v>76962.295910000001</v>
      </c>
    </row>
    <row r="17" spans="1:17" ht="11.25" customHeight="1" x14ac:dyDescent="0.2">
      <c r="A17" s="38" t="s">
        <v>127</v>
      </c>
      <c r="B17" s="39">
        <v>53645.695169999999</v>
      </c>
      <c r="C17" s="39">
        <v>56510.840620000003</v>
      </c>
      <c r="D17" s="39">
        <v>54040.685360000003</v>
      </c>
      <c r="E17" s="39">
        <v>56445.217649999999</v>
      </c>
      <c r="F17" s="39">
        <v>58665.001210000002</v>
      </c>
      <c r="G17" s="39">
        <v>60501.000359999998</v>
      </c>
      <c r="H17" s="39">
        <v>54686.209929999997</v>
      </c>
      <c r="I17" s="39">
        <v>49610.764190000002</v>
      </c>
      <c r="J17" s="39">
        <v>50239.993759999998</v>
      </c>
      <c r="K17" s="39">
        <v>52439.078549999998</v>
      </c>
      <c r="L17" s="39">
        <v>55679.431049999999</v>
      </c>
      <c r="M17" s="39">
        <v>52130.155070000001</v>
      </c>
      <c r="N17" s="39">
        <v>51680.328569999998</v>
      </c>
      <c r="O17" s="39">
        <v>51251.793310000001</v>
      </c>
      <c r="P17" s="39">
        <v>42279.219530000002</v>
      </c>
      <c r="Q17" s="39">
        <v>47103.266459999999</v>
      </c>
    </row>
    <row r="18" spans="1:17" ht="11.25" customHeight="1" x14ac:dyDescent="0.2">
      <c r="A18" s="38" t="s">
        <v>128</v>
      </c>
      <c r="B18" s="39">
        <v>17726.770799999998</v>
      </c>
      <c r="C18" s="39">
        <v>18086.272059999999</v>
      </c>
      <c r="D18" s="39">
        <v>17571.999</v>
      </c>
      <c r="E18" s="39">
        <v>20462.872879999999</v>
      </c>
      <c r="F18" s="39">
        <v>21411.77535</v>
      </c>
      <c r="G18" s="39">
        <v>24389.277269999999</v>
      </c>
      <c r="H18" s="39">
        <v>24782.39892</v>
      </c>
      <c r="I18" s="39">
        <v>25047.498530000001</v>
      </c>
      <c r="J18" s="39">
        <v>28744.407520000001</v>
      </c>
      <c r="K18" s="39">
        <v>28055.57099</v>
      </c>
      <c r="L18" s="39">
        <v>28723.907009999999</v>
      </c>
      <c r="M18" s="39">
        <v>23955.989750000001</v>
      </c>
      <c r="N18" s="39">
        <v>24220.672640000001</v>
      </c>
      <c r="O18" s="39">
        <v>23915.383860000002</v>
      </c>
      <c r="P18" s="39">
        <v>21163.387429999999</v>
      </c>
      <c r="Q18" s="39">
        <v>22930.73702</v>
      </c>
    </row>
    <row r="19" spans="1:17" ht="11.25" customHeight="1" x14ac:dyDescent="0.2">
      <c r="A19" s="38" t="s">
        <v>129</v>
      </c>
      <c r="B19" s="39">
        <v>8107.5656799999997</v>
      </c>
      <c r="C19" s="39">
        <v>8412.5043800000003</v>
      </c>
      <c r="D19" s="39">
        <v>8369.1510300000009</v>
      </c>
      <c r="E19" s="39">
        <v>8415.1613300000008</v>
      </c>
      <c r="F19" s="39">
        <v>8378.90157</v>
      </c>
      <c r="G19" s="39">
        <v>8453.3713900000002</v>
      </c>
      <c r="H19" s="39">
        <v>8326.8545400000003</v>
      </c>
      <c r="I19" s="39">
        <v>7932.85041</v>
      </c>
      <c r="J19" s="39">
        <v>7674.1941500000003</v>
      </c>
      <c r="K19" s="39">
        <v>7755.29864</v>
      </c>
      <c r="L19" s="39">
        <v>7338.1894499999999</v>
      </c>
      <c r="M19" s="39">
        <v>7190.1679299999996</v>
      </c>
      <c r="N19" s="39">
        <v>6861.6740399999999</v>
      </c>
      <c r="O19" s="39">
        <v>6793.4534899999999</v>
      </c>
      <c r="P19" s="39">
        <v>6793.5111399999996</v>
      </c>
      <c r="Q19" s="39">
        <v>6928.2924300000004</v>
      </c>
    </row>
    <row r="20" spans="1:17" ht="11.25" customHeight="1" x14ac:dyDescent="0.2">
      <c r="A20" s="40" t="s">
        <v>44</v>
      </c>
      <c r="B20" s="37">
        <v>121643.49377</v>
      </c>
      <c r="C20" s="37">
        <v>123408.62771</v>
      </c>
      <c r="D20" s="37">
        <v>125545.6964</v>
      </c>
      <c r="E20" s="37">
        <v>125718.91645999999</v>
      </c>
      <c r="F20" s="37">
        <v>127452.79759</v>
      </c>
      <c r="G20" s="37">
        <v>126391.56855</v>
      </c>
      <c r="H20" s="37">
        <v>127629.9155</v>
      </c>
      <c r="I20" s="37">
        <v>127728.38704</v>
      </c>
      <c r="J20" s="37">
        <v>120787.40971000001</v>
      </c>
      <c r="K20" s="37">
        <v>115206.71153</v>
      </c>
      <c r="L20" s="37">
        <v>113806.77959000001</v>
      </c>
      <c r="M20" s="37">
        <v>112817.20892999999</v>
      </c>
      <c r="N20" s="37">
        <v>105325.36620999999</v>
      </c>
      <c r="O20" s="37">
        <v>102687.30901</v>
      </c>
      <c r="P20" s="37">
        <v>107501.89951</v>
      </c>
      <c r="Q20" s="37">
        <v>104836.28674</v>
      </c>
    </row>
    <row r="21" spans="1:17" ht="11.25" customHeight="1" x14ac:dyDescent="0.2">
      <c r="A21" s="38" t="s">
        <v>130</v>
      </c>
      <c r="B21" s="39">
        <v>111740.24318</v>
      </c>
      <c r="C21" s="39">
        <v>114099.52652</v>
      </c>
      <c r="D21" s="39">
        <v>116350.47095</v>
      </c>
      <c r="E21" s="39">
        <v>116557.75938</v>
      </c>
      <c r="F21" s="39">
        <v>118364.73006</v>
      </c>
      <c r="G21" s="39">
        <v>117217.76753</v>
      </c>
      <c r="H21" s="39">
        <v>118403.01725</v>
      </c>
      <c r="I21" s="39">
        <v>118866.56320999999</v>
      </c>
      <c r="J21" s="39">
        <v>112011.63963000001</v>
      </c>
      <c r="K21" s="39">
        <v>106813.58998999999</v>
      </c>
      <c r="L21" s="39">
        <v>104518.48699999999</v>
      </c>
      <c r="M21" s="39">
        <v>104453.92309</v>
      </c>
      <c r="N21" s="39">
        <v>97687.604670000001</v>
      </c>
      <c r="O21" s="39">
        <v>95614.997959999993</v>
      </c>
      <c r="P21" s="39">
        <v>100665.39142</v>
      </c>
      <c r="Q21" s="39">
        <v>98300.981839999993</v>
      </c>
    </row>
    <row r="22" spans="1:17" ht="11.25" customHeight="1" x14ac:dyDescent="0.2">
      <c r="A22" s="38" t="s">
        <v>131</v>
      </c>
      <c r="B22" s="39">
        <v>432.02330000000001</v>
      </c>
      <c r="C22" s="39">
        <v>375.26112000000001</v>
      </c>
      <c r="D22" s="39">
        <v>384.72147999999999</v>
      </c>
      <c r="E22" s="39">
        <v>416.25603000000001</v>
      </c>
      <c r="F22" s="39">
        <v>362.64729999999997</v>
      </c>
      <c r="G22" s="39">
        <v>305.88511</v>
      </c>
      <c r="H22" s="39">
        <v>353.18693000000002</v>
      </c>
      <c r="I22" s="39">
        <v>331.11275000000001</v>
      </c>
      <c r="J22" s="39">
        <v>220.74182999999999</v>
      </c>
      <c r="K22" s="39">
        <v>189.20729</v>
      </c>
      <c r="L22" s="39">
        <v>198.66765000000001</v>
      </c>
      <c r="M22" s="39">
        <v>141.90546000000001</v>
      </c>
      <c r="N22" s="39">
        <v>169.7253</v>
      </c>
      <c r="O22" s="39">
        <v>119.43631999999999</v>
      </c>
      <c r="P22" s="39">
        <v>56.575099999999999</v>
      </c>
      <c r="Q22" s="39">
        <v>69.14734</v>
      </c>
    </row>
    <row r="23" spans="1:17" ht="11.25" customHeight="1" x14ac:dyDescent="0.2">
      <c r="A23" s="38" t="s">
        <v>132</v>
      </c>
      <c r="B23" s="39">
        <v>2717.3809299999998</v>
      </c>
      <c r="C23" s="39">
        <v>2552.5854300000001</v>
      </c>
      <c r="D23" s="39">
        <v>2625.9688900000001</v>
      </c>
      <c r="E23" s="39">
        <v>2691.4458</v>
      </c>
      <c r="F23" s="39">
        <v>2564.3674000000001</v>
      </c>
      <c r="G23" s="39">
        <v>2522.4894800000002</v>
      </c>
      <c r="H23" s="39">
        <v>2575.5511200000001</v>
      </c>
      <c r="I23" s="39">
        <v>2742.7388299999998</v>
      </c>
      <c r="J23" s="39">
        <v>2668.9184300000002</v>
      </c>
      <c r="K23" s="39">
        <v>2546.4791</v>
      </c>
      <c r="L23" s="39">
        <v>2745.6137100000001</v>
      </c>
      <c r="M23" s="39">
        <v>2636.8228600000002</v>
      </c>
      <c r="N23" s="39">
        <v>2436.9190899999999</v>
      </c>
      <c r="O23" s="39">
        <v>2189.04612</v>
      </c>
      <c r="P23" s="39">
        <v>2193.2907</v>
      </c>
      <c r="Q23" s="39">
        <v>2052.1240699999998</v>
      </c>
    </row>
    <row r="24" spans="1:17" ht="11.25" customHeight="1" x14ac:dyDescent="0.2">
      <c r="A24" s="38" t="s">
        <v>133</v>
      </c>
      <c r="B24" s="39">
        <v>5899.4723899999999</v>
      </c>
      <c r="C24" s="39">
        <v>5778.6040199999998</v>
      </c>
      <c r="D24" s="39">
        <v>5530.3835200000003</v>
      </c>
      <c r="E24" s="39">
        <v>5504.1829100000004</v>
      </c>
      <c r="F24" s="39">
        <v>5444.2512999999999</v>
      </c>
      <c r="G24" s="39">
        <v>5455.0242399999997</v>
      </c>
      <c r="H24" s="39">
        <v>5254.1612100000002</v>
      </c>
      <c r="I24" s="39">
        <v>5018.18786</v>
      </c>
      <c r="J24" s="39">
        <v>4961.5970399999997</v>
      </c>
      <c r="K24" s="39">
        <v>4809.0077499999998</v>
      </c>
      <c r="L24" s="39">
        <v>5245.3695600000001</v>
      </c>
      <c r="M24" s="39">
        <v>4891.57593</v>
      </c>
      <c r="N24" s="39">
        <v>4319.5169699999997</v>
      </c>
      <c r="O24" s="39">
        <v>4103.6795499999998</v>
      </c>
      <c r="P24" s="39">
        <v>4082.13204</v>
      </c>
      <c r="Q24" s="39">
        <v>3860.8004999999998</v>
      </c>
    </row>
    <row r="25" spans="1:17" ht="11.25" customHeight="1" x14ac:dyDescent="0.2">
      <c r="A25" s="38" t="s">
        <v>134</v>
      </c>
      <c r="B25" s="39">
        <v>854.37396000000001</v>
      </c>
      <c r="C25" s="39">
        <v>602.65062999999998</v>
      </c>
      <c r="D25" s="39">
        <v>654.15156000000002</v>
      </c>
      <c r="E25" s="39">
        <v>549.27233999999999</v>
      </c>
      <c r="F25" s="39">
        <v>716.80154000000005</v>
      </c>
      <c r="G25" s="39">
        <v>890.40219000000002</v>
      </c>
      <c r="H25" s="39">
        <v>1043.9989800000001</v>
      </c>
      <c r="I25" s="39">
        <v>769.78438000000006</v>
      </c>
      <c r="J25" s="39">
        <v>924.51278000000002</v>
      </c>
      <c r="K25" s="39">
        <v>848.42740000000003</v>
      </c>
      <c r="L25" s="39">
        <v>1098.64168</v>
      </c>
      <c r="M25" s="39">
        <v>692.98158000000001</v>
      </c>
      <c r="N25" s="39">
        <v>711.60019</v>
      </c>
      <c r="O25" s="39">
        <v>660.14905999999996</v>
      </c>
      <c r="P25" s="39">
        <v>504.51024999999998</v>
      </c>
      <c r="Q25" s="39">
        <v>553.23298</v>
      </c>
    </row>
    <row r="26" spans="1:17" ht="11.25" customHeight="1" x14ac:dyDescent="0.2">
      <c r="A26" s="40" t="s">
        <v>45</v>
      </c>
      <c r="B26" s="37">
        <v>836.89532999999994</v>
      </c>
      <c r="C26" s="37">
        <v>368.05534</v>
      </c>
      <c r="D26" s="37">
        <v>327.63992000000002</v>
      </c>
      <c r="E26" s="37">
        <v>683.67240000000004</v>
      </c>
      <c r="F26" s="37">
        <v>1121.1143</v>
      </c>
      <c r="G26" s="37">
        <v>1231.7777900000001</v>
      </c>
      <c r="H26" s="37">
        <v>1009.99123</v>
      </c>
      <c r="I26" s="37">
        <v>921.08178999999996</v>
      </c>
      <c r="J26" s="37">
        <v>758.67272000000003</v>
      </c>
      <c r="K26" s="37">
        <v>867.87306999999998</v>
      </c>
      <c r="L26" s="37">
        <v>651.45727999999997</v>
      </c>
      <c r="M26" s="37">
        <v>514.53080999999997</v>
      </c>
      <c r="N26" s="37">
        <v>334.44974999999999</v>
      </c>
      <c r="O26" s="37">
        <v>584.43550000000005</v>
      </c>
      <c r="P26" s="37">
        <v>572.93484999999998</v>
      </c>
      <c r="Q26" s="37">
        <v>459.03053</v>
      </c>
    </row>
    <row r="27" spans="1:17" ht="11.25" customHeight="1" x14ac:dyDescent="0.2">
      <c r="A27" s="40" t="s">
        <v>135</v>
      </c>
      <c r="B27" s="37">
        <v>3236.1705200000001</v>
      </c>
      <c r="C27" s="37">
        <v>3046.4140400000001</v>
      </c>
      <c r="D27" s="37">
        <v>2821.3863299999998</v>
      </c>
      <c r="E27" s="37">
        <v>3355.5256800000002</v>
      </c>
      <c r="F27" s="37">
        <v>2625.6022699999999</v>
      </c>
      <c r="G27" s="37">
        <v>2537.4519599999999</v>
      </c>
      <c r="H27" s="37">
        <v>2570.7773999999999</v>
      </c>
      <c r="I27" s="37">
        <v>2505.7328299999999</v>
      </c>
      <c r="J27" s="37">
        <v>2574.27457</v>
      </c>
      <c r="K27" s="37">
        <v>2440.52754</v>
      </c>
      <c r="L27" s="37">
        <v>2599.95946</v>
      </c>
      <c r="M27" s="37">
        <v>2592.8042999999998</v>
      </c>
      <c r="N27" s="37">
        <v>2506.5079000000001</v>
      </c>
      <c r="O27" s="37">
        <v>2678.0545299999999</v>
      </c>
      <c r="P27" s="37">
        <v>2499.7984999999999</v>
      </c>
      <c r="Q27" s="37">
        <v>2572.86607</v>
      </c>
    </row>
    <row r="28" spans="1:17" ht="11.25" customHeight="1" x14ac:dyDescent="0.2">
      <c r="A28" s="42" t="s">
        <v>46</v>
      </c>
      <c r="B28" s="43">
        <v>25881.544430000002</v>
      </c>
      <c r="C28" s="43">
        <v>26556.80301</v>
      </c>
      <c r="D28" s="43">
        <v>26481.142090000001</v>
      </c>
      <c r="E28" s="43">
        <v>27363.917109999999</v>
      </c>
      <c r="F28" s="43">
        <v>28308.827689999998</v>
      </c>
      <c r="G28" s="43">
        <v>28753.919989999999</v>
      </c>
      <c r="H28" s="43">
        <v>28759.687569999998</v>
      </c>
      <c r="I28" s="43">
        <v>29123.194490000002</v>
      </c>
      <c r="J28" s="43">
        <v>26714.21704</v>
      </c>
      <c r="K28" s="43">
        <v>21275.34232</v>
      </c>
      <c r="L28" s="43">
        <v>21759.90638</v>
      </c>
      <c r="M28" s="43">
        <v>21310.009470000001</v>
      </c>
      <c r="N28" s="43">
        <v>18028.065460000002</v>
      </c>
      <c r="O28" s="43">
        <v>16350.58654</v>
      </c>
      <c r="P28" s="43">
        <v>15674.23698</v>
      </c>
      <c r="Q28" s="43">
        <v>14982.90445</v>
      </c>
    </row>
    <row r="29" spans="1:17" ht="11.25" customHeight="1" x14ac:dyDescent="0.2">
      <c r="A29" s="36" t="s">
        <v>136</v>
      </c>
      <c r="B29" s="37">
        <v>20749.018629999999</v>
      </c>
      <c r="C29" s="37">
        <v>21531.349249999999</v>
      </c>
      <c r="D29" s="37">
        <v>21554.55674</v>
      </c>
      <c r="E29" s="37">
        <v>22429.729859999999</v>
      </c>
      <c r="F29" s="37">
        <v>23186.818569999999</v>
      </c>
      <c r="G29" s="37">
        <v>23304.74855</v>
      </c>
      <c r="H29" s="37">
        <v>23403.358370000002</v>
      </c>
      <c r="I29" s="37">
        <v>23816.92326</v>
      </c>
      <c r="J29" s="37">
        <v>21531.329129999998</v>
      </c>
      <c r="K29" s="37">
        <v>17294.503079999999</v>
      </c>
      <c r="L29" s="37">
        <v>17379.314340000001</v>
      </c>
      <c r="M29" s="37">
        <v>16735.762709999999</v>
      </c>
      <c r="N29" s="37">
        <v>13723.81172</v>
      </c>
      <c r="O29" s="37">
        <v>12298.3851</v>
      </c>
      <c r="P29" s="37">
        <v>11605.963299999999</v>
      </c>
      <c r="Q29" s="37">
        <v>11125.731019999999</v>
      </c>
    </row>
    <row r="30" spans="1:17" ht="11.25" customHeight="1" x14ac:dyDescent="0.2">
      <c r="A30" s="40" t="s">
        <v>137</v>
      </c>
      <c r="B30" s="37">
        <v>1421.06981</v>
      </c>
      <c r="C30" s="37">
        <v>1395.2610400000001</v>
      </c>
      <c r="D30" s="37">
        <v>1446.3989300000001</v>
      </c>
      <c r="E30" s="37">
        <v>1581.7213999999999</v>
      </c>
      <c r="F30" s="37">
        <v>1696.6309000000001</v>
      </c>
      <c r="G30" s="37">
        <v>1697.03934</v>
      </c>
      <c r="H30" s="37">
        <v>1661.8589099999999</v>
      </c>
      <c r="I30" s="37">
        <v>1689.2547199999999</v>
      </c>
      <c r="J30" s="37">
        <v>1483.0055500000001</v>
      </c>
      <c r="K30" s="37">
        <v>1140.7800199999999</v>
      </c>
      <c r="L30" s="37">
        <v>1434.25766</v>
      </c>
      <c r="M30" s="37">
        <v>1404.6120800000001</v>
      </c>
      <c r="N30" s="37">
        <v>1342.1340399999999</v>
      </c>
      <c r="O30" s="37">
        <v>1335.62365</v>
      </c>
      <c r="P30" s="37">
        <v>1415.76304</v>
      </c>
      <c r="Q30" s="37">
        <v>1256.01342</v>
      </c>
    </row>
    <row r="31" spans="1:17" ht="11.25" customHeight="1" x14ac:dyDescent="0.2">
      <c r="A31" s="40" t="s">
        <v>138</v>
      </c>
      <c r="B31" s="37">
        <v>2302.1701499999999</v>
      </c>
      <c r="C31" s="37">
        <v>2265.6669099999999</v>
      </c>
      <c r="D31" s="37">
        <v>2111.0807799999998</v>
      </c>
      <c r="E31" s="37">
        <v>1999.7586799999999</v>
      </c>
      <c r="F31" s="37">
        <v>2087.2770500000001</v>
      </c>
      <c r="G31" s="37">
        <v>2419.44623</v>
      </c>
      <c r="H31" s="37">
        <v>2361.0085600000002</v>
      </c>
      <c r="I31" s="37">
        <v>2293.15148</v>
      </c>
      <c r="J31" s="37">
        <v>2444.4458199999999</v>
      </c>
      <c r="K31" s="37">
        <v>1701.93334</v>
      </c>
      <c r="L31" s="37">
        <v>1833.8319799999999</v>
      </c>
      <c r="M31" s="37">
        <v>2043.9863499999999</v>
      </c>
      <c r="N31" s="37">
        <v>1918.2662399999999</v>
      </c>
      <c r="O31" s="37">
        <v>1678.11643</v>
      </c>
      <c r="P31" s="37">
        <v>1636.6145200000001</v>
      </c>
      <c r="Q31" s="37">
        <v>1562.89651</v>
      </c>
    </row>
    <row r="32" spans="1:17" ht="11.25" customHeight="1" x14ac:dyDescent="0.2">
      <c r="A32" s="40" t="s">
        <v>139</v>
      </c>
      <c r="B32" s="37">
        <v>1409.28584</v>
      </c>
      <c r="C32" s="37">
        <v>1364.5257999999999</v>
      </c>
      <c r="D32" s="37">
        <v>1369.10564</v>
      </c>
      <c r="E32" s="37">
        <v>1352.7071599999999</v>
      </c>
      <c r="F32" s="37">
        <v>1338.1011699999999</v>
      </c>
      <c r="G32" s="37">
        <v>1332.68587</v>
      </c>
      <c r="H32" s="37">
        <v>1333.46174</v>
      </c>
      <c r="I32" s="37">
        <v>1323.86502</v>
      </c>
      <c r="J32" s="37">
        <v>1255.4365399999999</v>
      </c>
      <c r="K32" s="37">
        <v>1138.1258700000001</v>
      </c>
      <c r="L32" s="37">
        <v>1112.5024100000001</v>
      </c>
      <c r="M32" s="37">
        <v>1125.64833</v>
      </c>
      <c r="N32" s="37">
        <v>1043.85347</v>
      </c>
      <c r="O32" s="37">
        <v>1038.46136</v>
      </c>
      <c r="P32" s="37">
        <v>1015.89612</v>
      </c>
      <c r="Q32" s="37">
        <v>1038.26351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527.21718999999996</v>
      </c>
      <c r="C35" s="43">
        <v>541.34680000000003</v>
      </c>
      <c r="D35" s="43">
        <v>566.53698999999995</v>
      </c>
      <c r="E35" s="43">
        <v>571.20587</v>
      </c>
      <c r="F35" s="43">
        <v>586.24048000000005</v>
      </c>
      <c r="G35" s="43">
        <v>521.27788999999996</v>
      </c>
      <c r="H35" s="43">
        <v>551.13462000000004</v>
      </c>
      <c r="I35" s="43">
        <v>552.61782000000005</v>
      </c>
      <c r="J35" s="43">
        <v>516.68345999999997</v>
      </c>
      <c r="K35" s="43">
        <v>388.97444000000002</v>
      </c>
      <c r="L35" s="43">
        <v>353.40974</v>
      </c>
      <c r="M35" s="43">
        <v>376.17347000000001</v>
      </c>
      <c r="N35" s="43">
        <v>566.78841999999997</v>
      </c>
      <c r="O35" s="43">
        <v>464.54090000000002</v>
      </c>
      <c r="P35" s="43">
        <v>422.96627999999998</v>
      </c>
      <c r="Q35" s="43">
        <v>438.43024000000003</v>
      </c>
    </row>
    <row r="36" spans="1:17" ht="11.25" customHeight="1" x14ac:dyDescent="0.2">
      <c r="A36" s="34" t="s">
        <v>51</v>
      </c>
      <c r="B36" s="35">
        <v>-17847.76614</v>
      </c>
      <c r="C36" s="35">
        <v>-25415.77075</v>
      </c>
      <c r="D36" s="35">
        <v>-30296.737239999999</v>
      </c>
      <c r="E36" s="35">
        <v>-22993.982080000002</v>
      </c>
      <c r="F36" s="35">
        <v>-28501.299630000001</v>
      </c>
      <c r="G36" s="35">
        <v>-29350.725780000001</v>
      </c>
      <c r="H36" s="35">
        <v>-30119.75865</v>
      </c>
      <c r="I36" s="35">
        <v>-8596.2595399999991</v>
      </c>
      <c r="J36" s="35">
        <v>-26162.451830000002</v>
      </c>
      <c r="K36" s="35">
        <v>-27584.82214</v>
      </c>
      <c r="L36" s="35">
        <v>-32598.182830000002</v>
      </c>
      <c r="M36" s="35">
        <v>-27237.914209999999</v>
      </c>
      <c r="N36" s="35">
        <v>-20691.275010000001</v>
      </c>
      <c r="O36" s="35">
        <v>-34591.204180000001</v>
      </c>
      <c r="P36" s="35">
        <v>-35258.07746</v>
      </c>
      <c r="Q36" s="35">
        <v>-37062.89559</v>
      </c>
    </row>
    <row r="37" spans="1:17" ht="11.25" customHeight="1" x14ac:dyDescent="0.2">
      <c r="A37" s="44" t="s">
        <v>52</v>
      </c>
      <c r="B37" s="45">
        <v>204.22012000000001</v>
      </c>
      <c r="C37" s="45">
        <v>225.12132</v>
      </c>
      <c r="D37" s="45">
        <v>173.43957</v>
      </c>
      <c r="E37" s="45">
        <v>198.68047000000001</v>
      </c>
      <c r="F37" s="45">
        <v>181.72853000000001</v>
      </c>
      <c r="G37" s="45">
        <v>226.48152999999999</v>
      </c>
      <c r="H37" s="45">
        <v>240.24745999999999</v>
      </c>
      <c r="I37" s="45">
        <v>209.14371</v>
      </c>
      <c r="J37" s="45">
        <v>202.61116000000001</v>
      </c>
      <c r="K37" s="45">
        <v>244.32673</v>
      </c>
      <c r="L37" s="45">
        <v>162.31191000000001</v>
      </c>
      <c r="M37" s="45">
        <v>164.97526999999999</v>
      </c>
      <c r="N37" s="45">
        <v>196.52369999999999</v>
      </c>
      <c r="O37" s="45">
        <v>218.70012</v>
      </c>
      <c r="P37" s="45">
        <v>111.91704</v>
      </c>
      <c r="Q37" s="45">
        <v>111.22987000000001</v>
      </c>
    </row>
    <row r="38" spans="1:17" ht="11.25" customHeight="1" x14ac:dyDescent="0.2">
      <c r="A38" s="44" t="s">
        <v>47</v>
      </c>
      <c r="B38" s="45">
        <v>7947.4426700000004</v>
      </c>
      <c r="C38" s="45">
        <v>7882.00882</v>
      </c>
      <c r="D38" s="45">
        <v>7111.6788800000004</v>
      </c>
      <c r="E38" s="45">
        <v>8250.1313399999999</v>
      </c>
      <c r="F38" s="45">
        <v>8287.0207100000007</v>
      </c>
      <c r="G38" s="45">
        <v>8792.4685499999996</v>
      </c>
      <c r="H38" s="45">
        <v>9548.2489000000005</v>
      </c>
      <c r="I38" s="45">
        <v>10115.342140000001</v>
      </c>
      <c r="J38" s="45">
        <v>9719.5861000000004</v>
      </c>
      <c r="K38" s="45">
        <v>8619.0330200000008</v>
      </c>
      <c r="L38" s="45">
        <v>9014.0670900000005</v>
      </c>
      <c r="M38" s="45">
        <v>9387.7423600000002</v>
      </c>
      <c r="N38" s="45">
        <v>9046.2240600000005</v>
      </c>
      <c r="O38" s="45">
        <v>8970.7833200000005</v>
      </c>
      <c r="P38" s="45">
        <v>9119.1324499999992</v>
      </c>
      <c r="Q38" s="45">
        <v>9673.4615099999992</v>
      </c>
    </row>
    <row r="39" spans="1:17" ht="11.25" customHeight="1" x14ac:dyDescent="0.2">
      <c r="A39" s="46" t="s">
        <v>48</v>
      </c>
      <c r="B39" s="47">
        <v>4054.0539899999999</v>
      </c>
      <c r="C39" s="47">
        <v>4709.4948800000002</v>
      </c>
      <c r="D39" s="47">
        <v>5410.6860500000003</v>
      </c>
      <c r="E39" s="47">
        <v>6161.3300300000001</v>
      </c>
      <c r="F39" s="47">
        <v>6724.3627699999997</v>
      </c>
      <c r="G39" s="47">
        <v>6813.0330100000001</v>
      </c>
      <c r="H39" s="47">
        <v>7329.22415</v>
      </c>
      <c r="I39" s="47">
        <v>7656.8312100000003</v>
      </c>
      <c r="J39" s="47">
        <v>8349.6433199999992</v>
      </c>
      <c r="K39" s="47">
        <v>7182.8992200000002</v>
      </c>
      <c r="L39" s="47">
        <v>6900.5210800000004</v>
      </c>
      <c r="M39" s="47">
        <v>7124.3283199999996</v>
      </c>
      <c r="N39" s="47">
        <v>6214.0709399999996</v>
      </c>
      <c r="O39" s="47">
        <v>4885.8069999999998</v>
      </c>
      <c r="P39" s="47">
        <v>4405.9656000000004</v>
      </c>
      <c r="Q39" s="47">
        <v>5569.6906900000004</v>
      </c>
    </row>
    <row r="40" spans="1:17" ht="11.25" customHeight="1" x14ac:dyDescent="0.2">
      <c r="A40" s="46" t="s">
        <v>49</v>
      </c>
      <c r="B40" s="47">
        <v>18664.564719999998</v>
      </c>
      <c r="C40" s="47">
        <v>18420.818070000001</v>
      </c>
      <c r="D40" s="47">
        <v>13394.672850000001</v>
      </c>
      <c r="E40" s="47">
        <v>19994.94601</v>
      </c>
      <c r="F40" s="47">
        <v>16186.46189</v>
      </c>
      <c r="G40" s="47">
        <v>23198.271550000001</v>
      </c>
      <c r="H40" s="47">
        <v>26520.492289999998</v>
      </c>
      <c r="I40" s="47">
        <v>34229.575709999997</v>
      </c>
      <c r="J40" s="47">
        <v>41172.286789999998</v>
      </c>
      <c r="K40" s="47">
        <v>42682.063219999996</v>
      </c>
      <c r="L40" s="47">
        <v>42454.004569999997</v>
      </c>
      <c r="M40" s="47">
        <v>35607.945599999999</v>
      </c>
      <c r="N40" s="47">
        <v>41587.155740000002</v>
      </c>
      <c r="O40" s="47">
        <v>43828.451999999997</v>
      </c>
      <c r="P40" s="47">
        <v>40726.670469999997</v>
      </c>
      <c r="Q40" s="47">
        <v>43817.570959999997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464418.74023753603</v>
      </c>
      <c r="C43" s="33">
        <f t="shared" si="0"/>
        <v>464250.98133515334</v>
      </c>
      <c r="D43" s="33">
        <f t="shared" si="0"/>
        <v>470929.84288879042</v>
      </c>
      <c r="E43" s="33">
        <f t="shared" si="0"/>
        <v>491623.52032026026</v>
      </c>
      <c r="F43" s="33">
        <f t="shared" si="0"/>
        <v>501535.24075089919</v>
      </c>
      <c r="G43" s="33">
        <f t="shared" si="0"/>
        <v>504446.36769210146</v>
      </c>
      <c r="H43" s="33">
        <f t="shared" si="0"/>
        <v>499150.53890451667</v>
      </c>
      <c r="I43" s="33">
        <f t="shared" si="0"/>
        <v>490256.66176362237</v>
      </c>
      <c r="J43" s="33">
        <f t="shared" si="0"/>
        <v>474587.33113221172</v>
      </c>
      <c r="K43" s="33">
        <f t="shared" si="0"/>
        <v>420666.37030023249</v>
      </c>
      <c r="L43" s="33">
        <f t="shared" si="0"/>
        <v>431115.42151845427</v>
      </c>
      <c r="M43" s="33">
        <f t="shared" si="0"/>
        <v>423672.02814177121</v>
      </c>
      <c r="N43" s="33">
        <f t="shared" si="0"/>
        <v>402142.42276391952</v>
      </c>
      <c r="O43" s="33">
        <f t="shared" si="0"/>
        <v>369959.56464883458</v>
      </c>
      <c r="P43" s="33">
        <f t="shared" si="0"/>
        <v>351618.37872088089</v>
      </c>
      <c r="Q43" s="33">
        <f t="shared" si="0"/>
        <v>361223.71780100907</v>
      </c>
    </row>
    <row r="44" spans="1:17" ht="11.25" customHeight="1" x14ac:dyDescent="0.2">
      <c r="A44" s="34" t="s">
        <v>34</v>
      </c>
      <c r="B44" s="35">
        <v>437455.81347663194</v>
      </c>
      <c r="C44" s="35">
        <v>436503.35788322828</v>
      </c>
      <c r="D44" s="35">
        <v>443404.98127732787</v>
      </c>
      <c r="E44" s="35">
        <v>463331.42648554285</v>
      </c>
      <c r="F44" s="35">
        <v>472376.86275459715</v>
      </c>
      <c r="G44" s="35">
        <v>474894.2548626574</v>
      </c>
      <c r="H44" s="35">
        <v>469540.81667092058</v>
      </c>
      <c r="I44" s="35">
        <v>460272.5602514901</v>
      </c>
      <c r="J44" s="35">
        <v>447001.03321497166</v>
      </c>
      <c r="K44" s="35">
        <v>398688.95846805634</v>
      </c>
      <c r="L44" s="35">
        <v>408788.76591457077</v>
      </c>
      <c r="M44" s="35">
        <v>401748.06245257083</v>
      </c>
      <c r="N44" s="35">
        <v>383298.54129957844</v>
      </c>
      <c r="O44" s="35">
        <v>352874.32538914226</v>
      </c>
      <c r="P44" s="35">
        <v>335285.46599932399</v>
      </c>
      <c r="Q44" s="35">
        <v>345567.86070839991</v>
      </c>
    </row>
    <row r="45" spans="1:17" ht="11.25" customHeight="1" x14ac:dyDescent="0.2">
      <c r="A45" s="36" t="s">
        <v>32</v>
      </c>
      <c r="B45" s="37">
        <v>153255.20904917832</v>
      </c>
      <c r="C45" s="37">
        <v>149526.5886224508</v>
      </c>
      <c r="D45" s="37">
        <v>159436.93789079788</v>
      </c>
      <c r="E45" s="37">
        <v>165169.25617242747</v>
      </c>
      <c r="F45" s="37">
        <v>179226.65924364893</v>
      </c>
      <c r="G45" s="37">
        <v>178398.3339178774</v>
      </c>
      <c r="H45" s="37">
        <v>181339.10420667412</v>
      </c>
      <c r="I45" s="37">
        <v>179427.93327832478</v>
      </c>
      <c r="J45" s="37">
        <v>173530.91224736834</v>
      </c>
      <c r="K45" s="37">
        <v>147365.85023846728</v>
      </c>
      <c r="L45" s="37">
        <v>153112.72235987824</v>
      </c>
      <c r="M45" s="37">
        <v>151986.08843584574</v>
      </c>
      <c r="N45" s="37">
        <v>144008.65348943765</v>
      </c>
      <c r="O45" s="37">
        <v>122598.4832296525</v>
      </c>
      <c r="P45" s="37">
        <v>113694.48620320992</v>
      </c>
      <c r="Q45" s="37">
        <v>120657.55081668792</v>
      </c>
    </row>
    <row r="46" spans="1:17" ht="11.25" customHeight="1" x14ac:dyDescent="0.2">
      <c r="A46" s="38" t="s">
        <v>29</v>
      </c>
      <c r="B46" s="39">
        <v>136897.09963420423</v>
      </c>
      <c r="C46" s="39">
        <v>133030.85502040057</v>
      </c>
      <c r="D46" s="39">
        <v>141924.57303023079</v>
      </c>
      <c r="E46" s="39">
        <v>148621.51263516207</v>
      </c>
      <c r="F46" s="39">
        <v>162421.15748654681</v>
      </c>
      <c r="G46" s="39">
        <v>159317.96039999972</v>
      </c>
      <c r="H46" s="39">
        <v>165046.29790442</v>
      </c>
      <c r="I46" s="39">
        <v>162071.90655099446</v>
      </c>
      <c r="J46" s="39">
        <v>156789.00154539617</v>
      </c>
      <c r="K46" s="39">
        <v>131884.29375350516</v>
      </c>
      <c r="L46" s="39">
        <v>135926.40954448568</v>
      </c>
      <c r="M46" s="39">
        <v>135216.90765299858</v>
      </c>
      <c r="N46" s="39">
        <v>129392.05004425609</v>
      </c>
      <c r="O46" s="39">
        <v>111196.29686941976</v>
      </c>
      <c r="P46" s="39">
        <v>103372.41038576003</v>
      </c>
      <c r="Q46" s="39">
        <v>108703.15387229125</v>
      </c>
    </row>
    <row r="47" spans="1:17" ht="11.25" customHeight="1" x14ac:dyDescent="0.2">
      <c r="A47" s="50" t="s">
        <v>84</v>
      </c>
      <c r="B47" s="51">
        <v>136897.09963420423</v>
      </c>
      <c r="C47" s="51">
        <v>133030.85502040057</v>
      </c>
      <c r="D47" s="51">
        <v>141924.57303023079</v>
      </c>
      <c r="E47" s="51">
        <v>140044.22168875294</v>
      </c>
      <c r="F47" s="51">
        <v>143027.77031438155</v>
      </c>
      <c r="G47" s="51">
        <v>139799.07881077396</v>
      </c>
      <c r="H47" s="51">
        <v>145604.6736233377</v>
      </c>
      <c r="I47" s="51">
        <v>143025.6830149678</v>
      </c>
      <c r="J47" s="51">
        <v>138762.73868409675</v>
      </c>
      <c r="K47" s="51">
        <v>114920.26011859131</v>
      </c>
      <c r="L47" s="51">
        <v>117391.4523621446</v>
      </c>
      <c r="M47" s="51">
        <v>116763.9135134773</v>
      </c>
      <c r="N47" s="51">
        <v>115623.78629177743</v>
      </c>
      <c r="O47" s="51">
        <v>99600.473665158555</v>
      </c>
      <c r="P47" s="51">
        <v>92657.60642139113</v>
      </c>
      <c r="Q47" s="51">
        <v>92804.780036956319</v>
      </c>
    </row>
    <row r="48" spans="1:17" ht="11.25" customHeight="1" x14ac:dyDescent="0.2">
      <c r="A48" s="50" t="s">
        <v>85</v>
      </c>
      <c r="B48" s="51">
        <v>0</v>
      </c>
      <c r="C48" s="51">
        <v>0</v>
      </c>
      <c r="D48" s="51">
        <v>0</v>
      </c>
      <c r="E48" s="51">
        <v>8577.2909464091645</v>
      </c>
      <c r="F48" s="51">
        <v>19393.387172165305</v>
      </c>
      <c r="G48" s="51">
        <v>19518.881589225773</v>
      </c>
      <c r="H48" s="51">
        <v>19441.624281082313</v>
      </c>
      <c r="I48" s="51">
        <v>19046.22353602665</v>
      </c>
      <c r="J48" s="51">
        <v>18026.262861299459</v>
      </c>
      <c r="K48" s="51">
        <v>16964.033634913863</v>
      </c>
      <c r="L48" s="51">
        <v>18534.957182341081</v>
      </c>
      <c r="M48" s="51">
        <v>18452.994139521266</v>
      </c>
      <c r="N48" s="51">
        <v>13768.263752478661</v>
      </c>
      <c r="O48" s="51">
        <v>11595.823204261209</v>
      </c>
      <c r="P48" s="51">
        <v>10714.803964368894</v>
      </c>
      <c r="Q48" s="51">
        <v>15898.373835334942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14413.347994417705</v>
      </c>
      <c r="C50" s="39">
        <v>15438.03194769023</v>
      </c>
      <c r="D50" s="39">
        <v>16227.456959726609</v>
      </c>
      <c r="E50" s="39">
        <v>15400.282297738901</v>
      </c>
      <c r="F50" s="39">
        <v>15889.883543358697</v>
      </c>
      <c r="G50" s="39">
        <v>17322.782035223147</v>
      </c>
      <c r="H50" s="39">
        <v>15334.635603065079</v>
      </c>
      <c r="I50" s="39">
        <v>16249.020175099879</v>
      </c>
      <c r="J50" s="39">
        <v>15361.86860506278</v>
      </c>
      <c r="K50" s="39">
        <v>14670.972155133974</v>
      </c>
      <c r="L50" s="39">
        <v>16155.730686940115</v>
      </c>
      <c r="M50" s="39">
        <v>14475.358046858893</v>
      </c>
      <c r="N50" s="39">
        <v>12282.125236651349</v>
      </c>
      <c r="O50" s="39">
        <v>9228.8657786703934</v>
      </c>
      <c r="P50" s="39">
        <v>8079.8913500510171</v>
      </c>
      <c r="Q50" s="39">
        <v>9904.7120443966433</v>
      </c>
    </row>
    <row r="51" spans="1:17" ht="11.25" customHeight="1" x14ac:dyDescent="0.2">
      <c r="A51" s="38" t="s">
        <v>31</v>
      </c>
      <c r="B51" s="39">
        <v>1944.761420556375</v>
      </c>
      <c r="C51" s="39">
        <v>1057.7016543600002</v>
      </c>
      <c r="D51" s="39">
        <v>1284.9079008404842</v>
      </c>
      <c r="E51" s="39">
        <v>1147.4612395264849</v>
      </c>
      <c r="F51" s="39">
        <v>915.6182137433716</v>
      </c>
      <c r="G51" s="39">
        <v>1757.5914826545159</v>
      </c>
      <c r="H51" s="39">
        <v>958.17069918903871</v>
      </c>
      <c r="I51" s="39">
        <v>1107.0065522304722</v>
      </c>
      <c r="J51" s="39">
        <v>1380.0420969093393</v>
      </c>
      <c r="K51" s="39">
        <v>810.58432982814338</v>
      </c>
      <c r="L51" s="39">
        <v>1030.5821284524609</v>
      </c>
      <c r="M51" s="39">
        <v>2293.822735988264</v>
      </c>
      <c r="N51" s="39">
        <v>2334.4782085302359</v>
      </c>
      <c r="O51" s="39">
        <v>2173.3205815623387</v>
      </c>
      <c r="P51" s="39">
        <v>2242.1844673988653</v>
      </c>
      <c r="Q51" s="39">
        <v>2049.6849000000057</v>
      </c>
    </row>
    <row r="52" spans="1:17" ht="11.25" customHeight="1" x14ac:dyDescent="0.2">
      <c r="A52" s="40" t="s">
        <v>87</v>
      </c>
      <c r="B52" s="37">
        <v>78265.654970230782</v>
      </c>
      <c r="C52" s="37">
        <v>76090.786514470179</v>
      </c>
      <c r="D52" s="37">
        <v>75051.411161469354</v>
      </c>
      <c r="E52" s="37">
        <v>81769.692852414999</v>
      </c>
      <c r="F52" s="37">
        <v>73462.929078179819</v>
      </c>
      <c r="G52" s="37">
        <v>72715.447068718247</v>
      </c>
      <c r="H52" s="37">
        <v>68240.751650843536</v>
      </c>
      <c r="I52" s="37">
        <v>66598.1520209999</v>
      </c>
      <c r="J52" s="37">
        <v>62624.674701730146</v>
      </c>
      <c r="K52" s="37">
        <v>46725.282265306661</v>
      </c>
      <c r="L52" s="37">
        <v>50464.317994448393</v>
      </c>
      <c r="M52" s="37">
        <v>50308.937860794656</v>
      </c>
      <c r="N52" s="37">
        <v>48105.892855402002</v>
      </c>
      <c r="O52" s="37">
        <v>41677.424676171722</v>
      </c>
      <c r="P52" s="37">
        <v>39526.847406637942</v>
      </c>
      <c r="Q52" s="37">
        <v>38872.326137264812</v>
      </c>
    </row>
    <row r="53" spans="1:17" ht="11.25" customHeight="1" x14ac:dyDescent="0.2">
      <c r="A53" s="38" t="s">
        <v>36</v>
      </c>
      <c r="B53" s="39">
        <v>20239.130013013557</v>
      </c>
      <c r="C53" s="39">
        <v>19385.497782912211</v>
      </c>
      <c r="D53" s="39">
        <v>17303.965567956984</v>
      </c>
      <c r="E53" s="39">
        <v>19448.687785935548</v>
      </c>
      <c r="F53" s="39">
        <v>20189.566937801312</v>
      </c>
      <c r="G53" s="39">
        <v>20638.881776454669</v>
      </c>
      <c r="H53" s="39">
        <v>20059.234868841591</v>
      </c>
      <c r="I53" s="39">
        <v>17792.110960765782</v>
      </c>
      <c r="J53" s="39">
        <v>16035.237339426389</v>
      </c>
      <c r="K53" s="39">
        <v>10184.013249821866</v>
      </c>
      <c r="L53" s="39">
        <v>15482.867224557322</v>
      </c>
      <c r="M53" s="39">
        <v>16339.99241547674</v>
      </c>
      <c r="N53" s="39">
        <v>15588.363291597852</v>
      </c>
      <c r="O53" s="39">
        <v>11800.984164074944</v>
      </c>
      <c r="P53" s="39">
        <v>11871.554703503985</v>
      </c>
      <c r="Q53" s="39">
        <v>10362.389800090737</v>
      </c>
    </row>
    <row r="54" spans="1:17" ht="11.25" customHeight="1" x14ac:dyDescent="0.2">
      <c r="A54" s="38" t="s">
        <v>37</v>
      </c>
      <c r="B54" s="39">
        <v>1259.9498260608573</v>
      </c>
      <c r="C54" s="39">
        <v>1249.8643950981482</v>
      </c>
      <c r="D54" s="39">
        <v>1182.9033303872761</v>
      </c>
      <c r="E54" s="39">
        <v>1234.1562921205561</v>
      </c>
      <c r="F54" s="39">
        <v>1222.4216209389483</v>
      </c>
      <c r="G54" s="39">
        <v>1190.0043014533653</v>
      </c>
      <c r="H54" s="39">
        <v>1223.2391304827881</v>
      </c>
      <c r="I54" s="39">
        <v>1169.1400858584122</v>
      </c>
      <c r="J54" s="39">
        <v>1124.9115381246602</v>
      </c>
      <c r="K54" s="39">
        <v>1042.8673432412882</v>
      </c>
      <c r="L54" s="39">
        <v>1091.314430532294</v>
      </c>
      <c r="M54" s="39">
        <v>1326.000755355718</v>
      </c>
      <c r="N54" s="39">
        <v>1048.2578064230593</v>
      </c>
      <c r="O54" s="39">
        <v>1030.1470372224417</v>
      </c>
      <c r="P54" s="39">
        <v>1021.2549541459748</v>
      </c>
      <c r="Q54" s="39">
        <v>990.8889065064526</v>
      </c>
    </row>
    <row r="55" spans="1:17" ht="11.25" customHeight="1" x14ac:dyDescent="0.2">
      <c r="A55" s="38" t="s">
        <v>38</v>
      </c>
      <c r="B55" s="39">
        <v>9248.0726191608046</v>
      </c>
      <c r="C55" s="39">
        <v>8800.6891275938178</v>
      </c>
      <c r="D55" s="39">
        <v>8908.4815214072805</v>
      </c>
      <c r="E55" s="39">
        <v>10248.366705028888</v>
      </c>
      <c r="F55" s="39">
        <v>6926.679610913372</v>
      </c>
      <c r="G55" s="39">
        <v>6669.0390412016841</v>
      </c>
      <c r="H55" s="39">
        <v>6225.7599891662412</v>
      </c>
      <c r="I55" s="39">
        <v>7717.9873843299993</v>
      </c>
      <c r="J55" s="39">
        <v>5355.3234801219105</v>
      </c>
      <c r="K55" s="39">
        <v>5057.9372079986024</v>
      </c>
      <c r="L55" s="39">
        <v>4784.6672026947854</v>
      </c>
      <c r="M55" s="39">
        <v>4718.6423967912306</v>
      </c>
      <c r="N55" s="39">
        <v>5213.791262709995</v>
      </c>
      <c r="O55" s="39">
        <v>4363.702650364</v>
      </c>
      <c r="P55" s="39">
        <v>4343.7174913787339</v>
      </c>
      <c r="Q55" s="39">
        <v>3468.8132217344992</v>
      </c>
    </row>
    <row r="56" spans="1:17" ht="11.25" customHeight="1" x14ac:dyDescent="0.2">
      <c r="A56" s="38" t="s">
        <v>39</v>
      </c>
      <c r="B56" s="39">
        <v>20731.989406109329</v>
      </c>
      <c r="C56" s="39">
        <v>19101.75665825016</v>
      </c>
      <c r="D56" s="39">
        <v>19279.262587548677</v>
      </c>
      <c r="E56" s="39">
        <v>22189.020659900641</v>
      </c>
      <c r="F56" s="39">
        <v>22826.639645951363</v>
      </c>
      <c r="G56" s="39">
        <v>23353.044706749744</v>
      </c>
      <c r="H56" s="39">
        <v>20708.038676225737</v>
      </c>
      <c r="I56" s="39">
        <v>21058.279627195334</v>
      </c>
      <c r="J56" s="39">
        <v>21919.259726387572</v>
      </c>
      <c r="K56" s="39">
        <v>15006.268473684086</v>
      </c>
      <c r="L56" s="39">
        <v>15285.793914656597</v>
      </c>
      <c r="M56" s="39">
        <v>15445.746268627658</v>
      </c>
      <c r="N56" s="39">
        <v>14315.992718750755</v>
      </c>
      <c r="O56" s="39">
        <v>12861.164084845976</v>
      </c>
      <c r="P56" s="39">
        <v>10852.667943324765</v>
      </c>
      <c r="Q56" s="39">
        <v>12564.449260072357</v>
      </c>
    </row>
    <row r="57" spans="1:17" ht="11.25" customHeight="1" x14ac:dyDescent="0.2">
      <c r="A57" s="38" t="s">
        <v>88</v>
      </c>
      <c r="B57" s="39">
        <v>4296.8269975280919</v>
      </c>
      <c r="C57" s="39">
        <v>4384.9090064268366</v>
      </c>
      <c r="D57" s="39">
        <v>4429.2951119437921</v>
      </c>
      <c r="E57" s="39">
        <v>4559.2735063744803</v>
      </c>
      <c r="F57" s="39">
        <v>3075.5649838760287</v>
      </c>
      <c r="G57" s="39">
        <v>2700.2605600236261</v>
      </c>
      <c r="H57" s="39">
        <v>2745.2306721124446</v>
      </c>
      <c r="I57" s="39">
        <v>2878.9506249815163</v>
      </c>
      <c r="J57" s="39">
        <v>2618.3879578444685</v>
      </c>
      <c r="K57" s="39">
        <v>2654.6654367224642</v>
      </c>
      <c r="L57" s="39">
        <v>2540.3946795171701</v>
      </c>
      <c r="M57" s="39">
        <v>1987.1248350554924</v>
      </c>
      <c r="N57" s="39">
        <v>1754.2283640925505</v>
      </c>
      <c r="O57" s="39">
        <v>1637.9228077394787</v>
      </c>
      <c r="P57" s="39">
        <v>1601.3811317240688</v>
      </c>
      <c r="Q57" s="39">
        <v>1653.3875117760219</v>
      </c>
    </row>
    <row r="58" spans="1:17" ht="11.25" customHeight="1" x14ac:dyDescent="0.2">
      <c r="A58" s="38" t="s">
        <v>89</v>
      </c>
      <c r="B58" s="39">
        <v>6387.7976553732969</v>
      </c>
      <c r="C58" s="39">
        <v>6528.6442271266933</v>
      </c>
      <c r="D58" s="39">
        <v>6912.0901916719213</v>
      </c>
      <c r="E58" s="39">
        <v>6981.971705843509</v>
      </c>
      <c r="F58" s="39">
        <v>6164.9835632574486</v>
      </c>
      <c r="G58" s="39">
        <v>5590.4165787853553</v>
      </c>
      <c r="H58" s="39">
        <v>5249.5208804255399</v>
      </c>
      <c r="I58" s="39">
        <v>4816.8648691264807</v>
      </c>
      <c r="J58" s="39">
        <v>5101.2880459497719</v>
      </c>
      <c r="K58" s="39">
        <v>4409.9442795650048</v>
      </c>
      <c r="L58" s="39">
        <v>3731.9000486835384</v>
      </c>
      <c r="M58" s="39">
        <v>3388.3998654057173</v>
      </c>
      <c r="N58" s="39">
        <v>3270.0609278204165</v>
      </c>
      <c r="O58" s="39">
        <v>3255.7678720379263</v>
      </c>
      <c r="P58" s="39">
        <v>3171.0578157450445</v>
      </c>
      <c r="Q58" s="39">
        <v>3198.8699246340384</v>
      </c>
    </row>
    <row r="59" spans="1:17" ht="11.25" customHeight="1" x14ac:dyDescent="0.2">
      <c r="A59" s="38" t="s">
        <v>33</v>
      </c>
      <c r="B59" s="39">
        <v>16101.888452984844</v>
      </c>
      <c r="C59" s="39">
        <v>16639.425317062305</v>
      </c>
      <c r="D59" s="39">
        <v>17035.412850553425</v>
      </c>
      <c r="E59" s="39">
        <v>17108.216197211383</v>
      </c>
      <c r="F59" s="39">
        <v>13057.072715441347</v>
      </c>
      <c r="G59" s="39">
        <v>12573.800104049798</v>
      </c>
      <c r="H59" s="39">
        <v>12029.7274335892</v>
      </c>
      <c r="I59" s="39">
        <v>11164.818468742371</v>
      </c>
      <c r="J59" s="39">
        <v>10470.266613875378</v>
      </c>
      <c r="K59" s="39">
        <v>8369.5862742733516</v>
      </c>
      <c r="L59" s="39">
        <v>7547.3804938066896</v>
      </c>
      <c r="M59" s="39">
        <v>7103.0313240821051</v>
      </c>
      <c r="N59" s="39">
        <v>6915.1984840073783</v>
      </c>
      <c r="O59" s="39">
        <v>6727.7360598869564</v>
      </c>
      <c r="P59" s="39">
        <v>6665.2133668153692</v>
      </c>
      <c r="Q59" s="39">
        <v>6633.5275124507098</v>
      </c>
    </row>
    <row r="60" spans="1:17" ht="11.25" customHeight="1" x14ac:dyDescent="0.2">
      <c r="A60" s="40" t="s">
        <v>90</v>
      </c>
      <c r="B60" s="37">
        <v>77814.071613983731</v>
      </c>
      <c r="C60" s="37">
        <v>81576.692723918357</v>
      </c>
      <c r="D60" s="37">
        <v>77573.019405965635</v>
      </c>
      <c r="E60" s="37">
        <v>82486.051831932418</v>
      </c>
      <c r="F60" s="37">
        <v>84355.154524017809</v>
      </c>
      <c r="G60" s="37">
        <v>89251.770612127089</v>
      </c>
      <c r="H60" s="37">
        <v>83452.932982083235</v>
      </c>
      <c r="I60" s="37">
        <v>76721.801668584594</v>
      </c>
      <c r="J60" s="37">
        <v>80417.734530293965</v>
      </c>
      <c r="K60" s="37">
        <v>81283.012677953826</v>
      </c>
      <c r="L60" s="37">
        <v>83878.00264396322</v>
      </c>
      <c r="M60" s="37">
        <v>77915.380241752326</v>
      </c>
      <c r="N60" s="37">
        <v>76821.189932094712</v>
      </c>
      <c r="O60" s="37">
        <v>76151.716717097355</v>
      </c>
      <c r="P60" s="37">
        <v>64901.075196580663</v>
      </c>
      <c r="Q60" s="37">
        <v>70913.382585207233</v>
      </c>
    </row>
    <row r="61" spans="1:17" ht="11.25" customHeight="1" x14ac:dyDescent="0.2">
      <c r="A61" s="38" t="s">
        <v>91</v>
      </c>
      <c r="B61" s="39">
        <v>53422.637600773975</v>
      </c>
      <c r="C61" s="39">
        <v>56672.240620405733</v>
      </c>
      <c r="D61" s="39">
        <v>53481.624795305252</v>
      </c>
      <c r="E61" s="39">
        <v>56120.435081056014</v>
      </c>
      <c r="F61" s="39">
        <v>58057.221332784931</v>
      </c>
      <c r="G61" s="39">
        <v>59887.299954655296</v>
      </c>
      <c r="H61" s="39">
        <v>53982.076854929364</v>
      </c>
      <c r="I61" s="39">
        <v>49021.667509242456</v>
      </c>
      <c r="J61" s="39">
        <v>49195.950356206842</v>
      </c>
      <c r="K61" s="39">
        <v>50652.834905798642</v>
      </c>
      <c r="L61" s="39">
        <v>53620.924495797743</v>
      </c>
      <c r="M61" s="39">
        <v>51252.047667421473</v>
      </c>
      <c r="N61" s="39">
        <v>50722.675494051611</v>
      </c>
      <c r="O61" s="39">
        <v>50305.179947483681</v>
      </c>
      <c r="P61" s="39">
        <v>42047.208950262706</v>
      </c>
      <c r="Q61" s="39">
        <v>46762.729920536709</v>
      </c>
    </row>
    <row r="62" spans="1:17" ht="11.25" customHeight="1" x14ac:dyDescent="0.2">
      <c r="A62" s="38" t="s">
        <v>92</v>
      </c>
      <c r="B62" s="39">
        <v>16263.772628934646</v>
      </c>
      <c r="C62" s="39">
        <v>16476.080092711025</v>
      </c>
      <c r="D62" s="39">
        <v>15713.379244665433</v>
      </c>
      <c r="E62" s="39">
        <v>17940.252308846728</v>
      </c>
      <c r="F62" s="39">
        <v>17914.051113354722</v>
      </c>
      <c r="G62" s="39">
        <v>20905.902775853188</v>
      </c>
      <c r="H62" s="39">
        <v>21142.002097676737</v>
      </c>
      <c r="I62" s="39">
        <v>19765.371793188817</v>
      </c>
      <c r="J62" s="39">
        <v>23549.866384652283</v>
      </c>
      <c r="K62" s="39">
        <v>22879.782097210624</v>
      </c>
      <c r="L62" s="39">
        <v>22925.829700907696</v>
      </c>
      <c r="M62" s="39">
        <v>19476.446177676484</v>
      </c>
      <c r="N62" s="39">
        <v>19220.053459598501</v>
      </c>
      <c r="O62" s="39">
        <v>19037.718988701614</v>
      </c>
      <c r="P62" s="39">
        <v>16040.941223589716</v>
      </c>
      <c r="Q62" s="39">
        <v>17204.563388411923</v>
      </c>
    </row>
    <row r="63" spans="1:17" ht="11.25" customHeight="1" x14ac:dyDescent="0.2">
      <c r="A63" s="38" t="s">
        <v>93</v>
      </c>
      <c r="B63" s="39">
        <v>8127.6613842751067</v>
      </c>
      <c r="C63" s="39">
        <v>8428.3720108016041</v>
      </c>
      <c r="D63" s="39">
        <v>8378.015365994941</v>
      </c>
      <c r="E63" s="39">
        <v>8425.3644420296769</v>
      </c>
      <c r="F63" s="39">
        <v>8383.8820778781483</v>
      </c>
      <c r="G63" s="39">
        <v>8458.56788161859</v>
      </c>
      <c r="H63" s="39">
        <v>8328.854029477141</v>
      </c>
      <c r="I63" s="39">
        <v>7934.7623661533153</v>
      </c>
      <c r="J63" s="39">
        <v>7671.9177894348368</v>
      </c>
      <c r="K63" s="39">
        <v>7750.3956749445597</v>
      </c>
      <c r="L63" s="39">
        <v>7331.2484472577789</v>
      </c>
      <c r="M63" s="39">
        <v>7186.8863966543713</v>
      </c>
      <c r="N63" s="39">
        <v>6878.4609784446102</v>
      </c>
      <c r="O63" s="39">
        <v>6808.8177809120689</v>
      </c>
      <c r="P63" s="39">
        <v>6812.9250227282409</v>
      </c>
      <c r="Q63" s="39">
        <v>6946.0892762586018</v>
      </c>
    </row>
    <row r="64" spans="1:17" ht="11.25" customHeight="1" x14ac:dyDescent="0.2">
      <c r="A64" s="40" t="s">
        <v>94</v>
      </c>
      <c r="B64" s="37">
        <v>124884.70732323917</v>
      </c>
      <c r="C64" s="37">
        <v>126262.8759823889</v>
      </c>
      <c r="D64" s="37">
        <v>128522.22648909496</v>
      </c>
      <c r="E64" s="37">
        <v>130550.89994876798</v>
      </c>
      <c r="F64" s="37">
        <v>132706.51763875064</v>
      </c>
      <c r="G64" s="37">
        <v>131991.2513039347</v>
      </c>
      <c r="H64" s="37">
        <v>133937.25043131961</v>
      </c>
      <c r="I64" s="37">
        <v>135018.94045358084</v>
      </c>
      <c r="J64" s="37">
        <v>127853.43716557931</v>
      </c>
      <c r="K64" s="37">
        <v>120874.28574632861</v>
      </c>
      <c r="L64" s="37">
        <v>118733.76345628093</v>
      </c>
      <c r="M64" s="37">
        <v>118944.85161417807</v>
      </c>
      <c r="N64" s="37">
        <v>111856.29712264398</v>
      </c>
      <c r="O64" s="37">
        <v>109768.64623622065</v>
      </c>
      <c r="P64" s="37">
        <v>114663.25869289548</v>
      </c>
      <c r="Q64" s="37">
        <v>112551.73509923994</v>
      </c>
    </row>
    <row r="65" spans="1:17" ht="11.25" customHeight="1" x14ac:dyDescent="0.2">
      <c r="A65" s="38" t="s">
        <v>95</v>
      </c>
      <c r="B65" s="39">
        <v>109927.64576939885</v>
      </c>
      <c r="C65" s="39">
        <v>112112.81005853944</v>
      </c>
      <c r="D65" s="39">
        <v>114375.54723820669</v>
      </c>
      <c r="E65" s="39">
        <v>114857.50174668015</v>
      </c>
      <c r="F65" s="39">
        <v>117155.20494275349</v>
      </c>
      <c r="G65" s="39">
        <v>116115.86410751411</v>
      </c>
      <c r="H65" s="39">
        <v>117215.66389709976</v>
      </c>
      <c r="I65" s="39">
        <v>117740.38810869241</v>
      </c>
      <c r="J65" s="39">
        <v>110882.71937626906</v>
      </c>
      <c r="K65" s="39">
        <v>105811.85912205707</v>
      </c>
      <c r="L65" s="39">
        <v>103278.85024386962</v>
      </c>
      <c r="M65" s="39">
        <v>103148.91089293131</v>
      </c>
      <c r="N65" s="39">
        <v>96907.490046527833</v>
      </c>
      <c r="O65" s="39">
        <v>94949.56403561357</v>
      </c>
      <c r="P65" s="39">
        <v>99856.620770495341</v>
      </c>
      <c r="Q65" s="39">
        <v>97467.680705501582</v>
      </c>
    </row>
    <row r="66" spans="1:17" ht="11.25" customHeight="1" x14ac:dyDescent="0.2">
      <c r="A66" s="38" t="s">
        <v>96</v>
      </c>
      <c r="B66" s="39">
        <v>432.44794608837316</v>
      </c>
      <c r="C66" s="39">
        <v>375.69996938214001</v>
      </c>
      <c r="D66" s="39">
        <v>385.01265501504002</v>
      </c>
      <c r="E66" s="39">
        <v>416.65549634794797</v>
      </c>
      <c r="F66" s="39">
        <v>362.98352701119603</v>
      </c>
      <c r="G66" s="39">
        <v>306.18097393554785</v>
      </c>
      <c r="H66" s="39">
        <v>353.60345684196</v>
      </c>
      <c r="I66" s="39">
        <v>331.406798222916</v>
      </c>
      <c r="J66" s="39">
        <v>220.89349055170803</v>
      </c>
      <c r="K66" s="39">
        <v>189.290887590636</v>
      </c>
      <c r="L66" s="39">
        <v>198.87386245466047</v>
      </c>
      <c r="M66" s="39">
        <v>142.04966264922038</v>
      </c>
      <c r="N66" s="39">
        <v>170.42997363953393</v>
      </c>
      <c r="O66" s="39">
        <v>119.9678140963818</v>
      </c>
      <c r="P66" s="39">
        <v>56.834671546391597</v>
      </c>
      <c r="Q66" s="39">
        <v>69.431608315881348</v>
      </c>
    </row>
    <row r="67" spans="1:17" ht="11.25" customHeight="1" x14ac:dyDescent="0.2">
      <c r="A67" s="38" t="s">
        <v>97</v>
      </c>
      <c r="B67" s="39">
        <v>8511.4488699131416</v>
      </c>
      <c r="C67" s="39">
        <v>7763.2673707258573</v>
      </c>
      <c r="D67" s="39">
        <v>7763.2991595910089</v>
      </c>
      <c r="E67" s="39">
        <v>8731.0905987318147</v>
      </c>
      <c r="F67" s="39">
        <v>8659.7616232687324</v>
      </c>
      <c r="G67" s="39">
        <v>9021.5789785664965</v>
      </c>
      <c r="H67" s="39">
        <v>9667.6200370368006</v>
      </c>
      <c r="I67" s="39">
        <v>10270.579400724782</v>
      </c>
      <c r="J67" s="39">
        <v>9912.0516352109662</v>
      </c>
      <c r="K67" s="39">
        <v>9021.8568159061924</v>
      </c>
      <c r="L67" s="39">
        <v>9534.8083175507181</v>
      </c>
      <c r="M67" s="39">
        <v>9782.1428635065495</v>
      </c>
      <c r="N67" s="39">
        <v>9333.8465243748178</v>
      </c>
      <c r="O67" s="39">
        <v>9033.9478685746708</v>
      </c>
      <c r="P67" s="39">
        <v>9259.6413388139026</v>
      </c>
      <c r="Q67" s="39">
        <v>9531.7069842454039</v>
      </c>
    </row>
    <row r="68" spans="1:17" ht="11.25" customHeight="1" x14ac:dyDescent="0.2">
      <c r="A68" s="38" t="s">
        <v>98</v>
      </c>
      <c r="B68" s="39">
        <v>2015.7177872392588</v>
      </c>
      <c r="C68" s="39">
        <v>1854.9283958223843</v>
      </c>
      <c r="D68" s="39">
        <v>1857.8665912861084</v>
      </c>
      <c r="E68" s="39">
        <v>2096.02313403264</v>
      </c>
      <c r="F68" s="39">
        <v>2074.44002428368</v>
      </c>
      <c r="G68" s="39">
        <v>2160.9341193687637</v>
      </c>
      <c r="H68" s="39">
        <v>2315.4003634506485</v>
      </c>
      <c r="I68" s="39">
        <v>2454.5607432575403</v>
      </c>
      <c r="J68" s="39">
        <v>2352.7055504176924</v>
      </c>
      <c r="K68" s="39">
        <v>2074.2506099347684</v>
      </c>
      <c r="L68" s="39">
        <v>2151.6021112133044</v>
      </c>
      <c r="M68" s="39">
        <v>2167.2006913001064</v>
      </c>
      <c r="N68" s="39">
        <v>2065.1980277113316</v>
      </c>
      <c r="O68" s="39">
        <v>2055.9572063193004</v>
      </c>
      <c r="P68" s="39">
        <v>1944.6558662558637</v>
      </c>
      <c r="Q68" s="39">
        <v>2099.2399962160671</v>
      </c>
    </row>
    <row r="69" spans="1:17" ht="11.25" customHeight="1" x14ac:dyDescent="0.2">
      <c r="A69" s="38" t="s">
        <v>99</v>
      </c>
      <c r="B69" s="39">
        <v>3997.446950599538</v>
      </c>
      <c r="C69" s="39">
        <v>4156.1701879190769</v>
      </c>
      <c r="D69" s="39">
        <v>4140.5008449961078</v>
      </c>
      <c r="E69" s="39">
        <v>4449.628972975429</v>
      </c>
      <c r="F69" s="39">
        <v>4454.1275214335401</v>
      </c>
      <c r="G69" s="39">
        <v>4386.6931245497772</v>
      </c>
      <c r="H69" s="39">
        <v>4384.9626768904327</v>
      </c>
      <c r="I69" s="39">
        <v>4222.0054026831967</v>
      </c>
      <c r="J69" s="39">
        <v>4485.0671131298768</v>
      </c>
      <c r="K69" s="39">
        <v>3777.0283108399326</v>
      </c>
      <c r="L69" s="39">
        <v>3569.6289211926269</v>
      </c>
      <c r="M69" s="39">
        <v>3399.1503128532258</v>
      </c>
      <c r="N69" s="39">
        <v>3076.3925842148028</v>
      </c>
      <c r="O69" s="39">
        <v>3094.2109623909705</v>
      </c>
      <c r="P69" s="39">
        <v>3053.0041546450557</v>
      </c>
      <c r="Q69" s="39">
        <v>2945.5905951485138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305.39719093765757</v>
      </c>
      <c r="N70" s="39">
        <v>302.93996617566876</v>
      </c>
      <c r="O70" s="39">
        <v>514.99834922576576</v>
      </c>
      <c r="P70" s="39">
        <v>492.50189113893077</v>
      </c>
      <c r="Q70" s="39">
        <v>438.08520981248859</v>
      </c>
    </row>
    <row r="71" spans="1:17" ht="11.25" customHeight="1" x14ac:dyDescent="0.2">
      <c r="A71" s="52" t="s">
        <v>54</v>
      </c>
      <c r="B71" s="53">
        <v>3236.1705200000001</v>
      </c>
      <c r="C71" s="53">
        <v>3046.4140400000001</v>
      </c>
      <c r="D71" s="53">
        <v>2821.3863299999998</v>
      </c>
      <c r="E71" s="53">
        <v>3355.5256800000002</v>
      </c>
      <c r="F71" s="53">
        <v>2625.6022699999999</v>
      </c>
      <c r="G71" s="53">
        <v>2537.4519599999999</v>
      </c>
      <c r="H71" s="53">
        <v>2570.7773999999999</v>
      </c>
      <c r="I71" s="53">
        <v>2505.7328299999999</v>
      </c>
      <c r="J71" s="53">
        <v>2574.27457</v>
      </c>
      <c r="K71" s="53">
        <v>2440.52754</v>
      </c>
      <c r="L71" s="53">
        <v>2599.95946</v>
      </c>
      <c r="M71" s="53">
        <v>2592.8042999999998</v>
      </c>
      <c r="N71" s="53">
        <v>2506.5079000000001</v>
      </c>
      <c r="O71" s="53">
        <v>2678.0545299999999</v>
      </c>
      <c r="P71" s="53">
        <v>2499.7984999999999</v>
      </c>
      <c r="Q71" s="53">
        <v>2572.86607</v>
      </c>
    </row>
    <row r="72" spans="1:17" ht="11.25" customHeight="1" x14ac:dyDescent="0.2">
      <c r="A72" s="42" t="s">
        <v>55</v>
      </c>
      <c r="B72" s="43">
        <f t="shared" ref="B72:Q72" si="1">SUM(B73:B77)</f>
        <v>26231.489450904068</v>
      </c>
      <c r="C72" s="43">
        <f t="shared" si="1"/>
        <v>26981.155331925071</v>
      </c>
      <c r="D72" s="43">
        <f t="shared" si="1"/>
        <v>26784.885051462596</v>
      </c>
      <c r="E72" s="43">
        <f t="shared" si="1"/>
        <v>27522.207494717361</v>
      </c>
      <c r="F72" s="43">
        <f t="shared" si="1"/>
        <v>28390.408986302064</v>
      </c>
      <c r="G72" s="43">
        <f t="shared" si="1"/>
        <v>28804.353409444029</v>
      </c>
      <c r="H72" s="43">
        <f t="shared" si="1"/>
        <v>28818.340153596051</v>
      </c>
      <c r="I72" s="43">
        <f t="shared" si="1"/>
        <v>29222.339982132311</v>
      </c>
      <c r="J72" s="43">
        <f t="shared" si="1"/>
        <v>26867.00329724015</v>
      </c>
      <c r="K72" s="43">
        <f t="shared" si="1"/>
        <v>21344.110662176157</v>
      </c>
      <c r="L72" s="43">
        <f t="shared" si="1"/>
        <v>21810.933953883527</v>
      </c>
      <c r="M72" s="43">
        <f t="shared" si="1"/>
        <v>21382.816949200391</v>
      </c>
      <c r="N72" s="43">
        <f t="shared" si="1"/>
        <v>18080.569344341056</v>
      </c>
      <c r="O72" s="43">
        <f t="shared" si="1"/>
        <v>16401.99823969229</v>
      </c>
      <c r="P72" s="43">
        <f t="shared" si="1"/>
        <v>15798.029401556945</v>
      </c>
      <c r="Q72" s="43">
        <f t="shared" si="1"/>
        <v>15106.196982609177</v>
      </c>
    </row>
    <row r="73" spans="1:17" ht="11.25" customHeight="1" x14ac:dyDescent="0.2">
      <c r="A73" s="54" t="s">
        <v>36</v>
      </c>
      <c r="B73" s="39">
        <v>1859.2923709040697</v>
      </c>
      <c r="C73" s="39">
        <v>1899.9187219250728</v>
      </c>
      <c r="D73" s="39">
        <v>1618.9015514625942</v>
      </c>
      <c r="E73" s="39">
        <v>1423.77795471736</v>
      </c>
      <c r="F73" s="39">
        <v>1512.2111163020672</v>
      </c>
      <c r="G73" s="39">
        <v>1795.529219444029</v>
      </c>
      <c r="H73" s="39">
        <v>1837.6743835960499</v>
      </c>
      <c r="I73" s="39">
        <v>1740.4411321323093</v>
      </c>
      <c r="J73" s="39">
        <v>1945.3046172401519</v>
      </c>
      <c r="K73" s="39">
        <v>1225.7742421761593</v>
      </c>
      <c r="L73" s="39">
        <v>1470.8527238835245</v>
      </c>
      <c r="M73" s="39">
        <v>1726.5692392003918</v>
      </c>
      <c r="N73" s="39">
        <v>1649.0965643410573</v>
      </c>
      <c r="O73" s="39">
        <v>1526.9179396922914</v>
      </c>
      <c r="P73" s="39">
        <v>1538.7079515569467</v>
      </c>
      <c r="Q73" s="39">
        <v>1449.8984226091761</v>
      </c>
    </row>
    <row r="74" spans="1:17" ht="11.25" customHeight="1" x14ac:dyDescent="0.2">
      <c r="A74" s="55" t="s">
        <v>37</v>
      </c>
      <c r="B74" s="39">
        <v>792.82280000000003</v>
      </c>
      <c r="C74" s="39">
        <v>790.10051999999996</v>
      </c>
      <c r="D74" s="39">
        <v>795.92219</v>
      </c>
      <c r="E74" s="39">
        <v>734.27112</v>
      </c>
      <c r="F74" s="39">
        <v>656.64723000000004</v>
      </c>
      <c r="G74" s="39">
        <v>674.35042999999996</v>
      </c>
      <c r="H74" s="39">
        <v>581.98675000000003</v>
      </c>
      <c r="I74" s="39">
        <v>651.85585000000003</v>
      </c>
      <c r="J74" s="39">
        <v>651.92746</v>
      </c>
      <c r="K74" s="39">
        <v>544.92745000000002</v>
      </c>
      <c r="L74" s="39">
        <v>414.00681999999995</v>
      </c>
      <c r="M74" s="39">
        <v>390.22459000000003</v>
      </c>
      <c r="N74" s="39">
        <v>321.67354999999998</v>
      </c>
      <c r="O74" s="39">
        <v>202.61018999999999</v>
      </c>
      <c r="P74" s="39">
        <v>221.69899000000001</v>
      </c>
      <c r="Q74" s="39">
        <v>236.29060999999999</v>
      </c>
    </row>
    <row r="75" spans="1:17" ht="11.25" customHeight="1" x14ac:dyDescent="0.2">
      <c r="A75" s="55" t="s">
        <v>38</v>
      </c>
      <c r="B75" s="39">
        <v>1421.06981</v>
      </c>
      <c r="C75" s="39">
        <v>1395.2610400000001</v>
      </c>
      <c r="D75" s="39">
        <v>1446.3989300000001</v>
      </c>
      <c r="E75" s="39">
        <v>1581.7213999999999</v>
      </c>
      <c r="F75" s="39">
        <v>1696.6309000000001</v>
      </c>
      <c r="G75" s="39">
        <v>1697.03934</v>
      </c>
      <c r="H75" s="39">
        <v>1661.8589099999999</v>
      </c>
      <c r="I75" s="39">
        <v>1689.2547199999999</v>
      </c>
      <c r="J75" s="39">
        <v>1483.0055500000001</v>
      </c>
      <c r="K75" s="39">
        <v>1140.7800199999999</v>
      </c>
      <c r="L75" s="39">
        <v>1434.25766</v>
      </c>
      <c r="M75" s="39">
        <v>1404.6120800000001</v>
      </c>
      <c r="N75" s="39">
        <v>1342.1340399999999</v>
      </c>
      <c r="O75" s="39">
        <v>1335.62365</v>
      </c>
      <c r="P75" s="39">
        <v>1415.76304</v>
      </c>
      <c r="Q75" s="39">
        <v>1256.01342</v>
      </c>
    </row>
    <row r="76" spans="1:17" ht="11.25" customHeight="1" x14ac:dyDescent="0.2">
      <c r="A76" s="55" t="s">
        <v>39</v>
      </c>
      <c r="B76" s="39">
        <v>20749.018629999999</v>
      </c>
      <c r="C76" s="39">
        <v>21531.349249999999</v>
      </c>
      <c r="D76" s="39">
        <v>21554.55674</v>
      </c>
      <c r="E76" s="39">
        <v>22429.729859999999</v>
      </c>
      <c r="F76" s="39">
        <v>23186.818569999999</v>
      </c>
      <c r="G76" s="39">
        <v>23304.74855</v>
      </c>
      <c r="H76" s="39">
        <v>23403.358370000002</v>
      </c>
      <c r="I76" s="39">
        <v>23816.92326</v>
      </c>
      <c r="J76" s="39">
        <v>21531.329129999998</v>
      </c>
      <c r="K76" s="39">
        <v>17294.503079999999</v>
      </c>
      <c r="L76" s="39">
        <v>17379.314340000001</v>
      </c>
      <c r="M76" s="39">
        <v>16735.762709999999</v>
      </c>
      <c r="N76" s="39">
        <v>13723.81172</v>
      </c>
      <c r="O76" s="39">
        <v>12298.3851</v>
      </c>
      <c r="P76" s="39">
        <v>11605.963299999999</v>
      </c>
      <c r="Q76" s="39">
        <v>11125.731019999999</v>
      </c>
    </row>
    <row r="77" spans="1:17" ht="11.25" customHeight="1" x14ac:dyDescent="0.2">
      <c r="A77" s="56" t="s">
        <v>58</v>
      </c>
      <c r="B77" s="57">
        <v>1409.28584</v>
      </c>
      <c r="C77" s="57">
        <v>1364.5257999999999</v>
      </c>
      <c r="D77" s="57">
        <v>1369.10564</v>
      </c>
      <c r="E77" s="57">
        <v>1352.7071599999999</v>
      </c>
      <c r="F77" s="57">
        <v>1338.1011699999999</v>
      </c>
      <c r="G77" s="57">
        <v>1332.68587</v>
      </c>
      <c r="H77" s="57">
        <v>1333.46174</v>
      </c>
      <c r="I77" s="57">
        <v>1323.86502</v>
      </c>
      <c r="J77" s="57">
        <v>1255.4365399999999</v>
      </c>
      <c r="K77" s="57">
        <v>1138.1258700000001</v>
      </c>
      <c r="L77" s="57">
        <v>1112.5024100000001</v>
      </c>
      <c r="M77" s="57">
        <v>1125.64833</v>
      </c>
      <c r="N77" s="57">
        <v>1043.85347</v>
      </c>
      <c r="O77" s="57">
        <v>1038.46136</v>
      </c>
      <c r="P77" s="57">
        <v>1015.89612</v>
      </c>
      <c r="Q77" s="57">
        <v>1038.26351</v>
      </c>
    </row>
    <row r="78" spans="1:17" ht="11.25" customHeight="1" x14ac:dyDescent="0.2">
      <c r="A78" s="34" t="s">
        <v>57</v>
      </c>
      <c r="B78" s="35">
        <v>527.21718999999996</v>
      </c>
      <c r="C78" s="35">
        <v>541.34680000000003</v>
      </c>
      <c r="D78" s="35">
        <v>566.53698999999995</v>
      </c>
      <c r="E78" s="35">
        <v>571.20587</v>
      </c>
      <c r="F78" s="35">
        <v>586.24048000000005</v>
      </c>
      <c r="G78" s="35">
        <v>521.27788999999996</v>
      </c>
      <c r="H78" s="35">
        <v>551.13462000000004</v>
      </c>
      <c r="I78" s="35">
        <v>552.61782000000005</v>
      </c>
      <c r="J78" s="35">
        <v>516.68345999999997</v>
      </c>
      <c r="K78" s="35">
        <v>388.97444000000002</v>
      </c>
      <c r="L78" s="35">
        <v>353.40974</v>
      </c>
      <c r="M78" s="35">
        <v>376.17347000000001</v>
      </c>
      <c r="N78" s="35">
        <v>566.78841999999997</v>
      </c>
      <c r="O78" s="35">
        <v>464.54090000000002</v>
      </c>
      <c r="P78" s="35">
        <v>422.96627999999998</v>
      </c>
      <c r="Q78" s="35">
        <v>438.43024000000003</v>
      </c>
    </row>
    <row r="79" spans="1:17" ht="11.25" customHeight="1" x14ac:dyDescent="0.2">
      <c r="A79" s="34" t="s">
        <v>56</v>
      </c>
      <c r="B79" s="35">
        <v>204.22012000000001</v>
      </c>
      <c r="C79" s="35">
        <v>225.12132</v>
      </c>
      <c r="D79" s="35">
        <v>173.43957</v>
      </c>
      <c r="E79" s="35">
        <v>198.68047000000001</v>
      </c>
      <c r="F79" s="35">
        <v>181.72853000000001</v>
      </c>
      <c r="G79" s="35">
        <v>226.48152999999999</v>
      </c>
      <c r="H79" s="35">
        <v>240.24745999999999</v>
      </c>
      <c r="I79" s="35">
        <v>209.14371</v>
      </c>
      <c r="J79" s="35">
        <v>202.61116000000001</v>
      </c>
      <c r="K79" s="35">
        <v>244.32673</v>
      </c>
      <c r="L79" s="35">
        <v>162.31191000000001</v>
      </c>
      <c r="M79" s="35">
        <v>164.97526999999999</v>
      </c>
      <c r="N79" s="35">
        <v>196.52369999999999</v>
      </c>
      <c r="O79" s="35">
        <v>218.70012</v>
      </c>
      <c r="P79" s="35">
        <v>111.91704</v>
      </c>
      <c r="Q79" s="35">
        <v>111.22987000000001</v>
      </c>
    </row>
    <row r="80" spans="1:17" ht="11.25" customHeight="1" x14ac:dyDescent="0.2">
      <c r="A80" s="58" t="s">
        <v>101</v>
      </c>
      <c r="B80" s="59">
        <v>5302.0368000000135</v>
      </c>
      <c r="C80" s="59">
        <v>5663.8059062400016</v>
      </c>
      <c r="D80" s="59">
        <v>6167.6290897200006</v>
      </c>
      <c r="E80" s="59">
        <v>6728.1026079600015</v>
      </c>
      <c r="F80" s="59">
        <v>7059.6670230000018</v>
      </c>
      <c r="G80" s="59">
        <v>7235.3810999999969</v>
      </c>
      <c r="H80" s="59">
        <v>7523.0875864800009</v>
      </c>
      <c r="I80" s="59">
        <v>7766.6492336400015</v>
      </c>
      <c r="J80" s="59">
        <v>8142.0500250960858</v>
      </c>
      <c r="K80" s="59">
        <v>7582.181367571884</v>
      </c>
      <c r="L80" s="59">
        <v>9598.8120000000163</v>
      </c>
      <c r="M80" s="59">
        <v>8052.6960000000036</v>
      </c>
      <c r="N80" s="59">
        <v>7968.091800000012</v>
      </c>
      <c r="O80" s="59">
        <v>7038.0623999999925</v>
      </c>
      <c r="P80" s="59">
        <v>6176.6220000000058</v>
      </c>
      <c r="Q80" s="59">
        <v>6118.4058000000032</v>
      </c>
    </row>
    <row r="81" spans="1:17" ht="11.25" customHeight="1" x14ac:dyDescent="0.2">
      <c r="A81" s="60" t="s">
        <v>35</v>
      </c>
      <c r="B81" s="61">
        <v>8261.862552707802</v>
      </c>
      <c r="C81" s="61">
        <v>8894.5612365836914</v>
      </c>
      <c r="D81" s="61">
        <v>13580.063562735719</v>
      </c>
      <c r="E81" s="61">
        <v>21590.450456272774</v>
      </c>
      <c r="F81" s="61">
        <v>18385.33971537562</v>
      </c>
      <c r="G81" s="61">
        <v>26596.064925620656</v>
      </c>
      <c r="H81" s="61">
        <v>30689.571744797398</v>
      </c>
      <c r="I81" s="61">
        <v>39234.357326535755</v>
      </c>
      <c r="J81" s="61">
        <v>47382.449718322576</v>
      </c>
      <c r="K81" s="61">
        <v>49159.894292562451</v>
      </c>
      <c r="L81" s="61">
        <v>49574.761256697057</v>
      </c>
      <c r="M81" s="61">
        <v>41384.380221862106</v>
      </c>
      <c r="N81" s="61">
        <v>51682.58121674852</v>
      </c>
      <c r="O81" s="61">
        <v>55397.528639621269</v>
      </c>
      <c r="P81" s="61">
        <v>52048.868676245911</v>
      </c>
      <c r="Q81" s="61">
        <v>54798.778057204676</v>
      </c>
    </row>
    <row r="84" spans="1:17" ht="11.25" customHeight="1" x14ac:dyDescent="0.2">
      <c r="A84" s="31" t="s">
        <v>112</v>
      </c>
      <c r="B84" s="62">
        <f>B43/B2</f>
        <v>0.97939792593782349</v>
      </c>
      <c r="C84" s="62">
        <f t="shared" ref="C84:Q84" si="2">C43/C2</f>
        <v>0.96633564014794027</v>
      </c>
      <c r="D84" s="62">
        <f t="shared" si="2"/>
        <v>0.97767659930815198</v>
      </c>
      <c r="E84" s="62">
        <f t="shared" si="2"/>
        <v>0.99013998597824193</v>
      </c>
      <c r="F84" s="62">
        <f t="shared" si="2"/>
        <v>1.000997808872202</v>
      </c>
      <c r="G84" s="62">
        <f t="shared" si="2"/>
        <v>1.0081608771663244</v>
      </c>
      <c r="H84" s="62">
        <f t="shared" si="2"/>
        <v>1.004968266036798</v>
      </c>
      <c r="I84" s="62">
        <f t="shared" si="2"/>
        <v>1.002917024082006</v>
      </c>
      <c r="J84" s="62">
        <f t="shared" si="2"/>
        <v>0.99641143822022527</v>
      </c>
      <c r="K84" s="62">
        <f t="shared" si="2"/>
        <v>0.99036883079603932</v>
      </c>
      <c r="L84" s="62">
        <f t="shared" si="2"/>
        <v>0.99262627346471854</v>
      </c>
      <c r="M84" s="62">
        <f t="shared" si="2"/>
        <v>1.0032645545957939</v>
      </c>
      <c r="N84" s="62">
        <f t="shared" si="2"/>
        <v>1.006938829517916</v>
      </c>
      <c r="O84" s="62">
        <f t="shared" si="2"/>
        <v>0.99476357288010198</v>
      </c>
      <c r="P84" s="62">
        <f t="shared" si="2"/>
        <v>0.98716563665046309</v>
      </c>
      <c r="Q84" s="62">
        <f t="shared" si="2"/>
        <v>0.98460359630617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15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11876.2744</v>
      </c>
      <c r="C2" s="33">
        <v>12608.097090000001</v>
      </c>
      <c r="D2" s="33">
        <v>12703.986639999999</v>
      </c>
      <c r="E2" s="33">
        <v>12703.376770000001</v>
      </c>
      <c r="F2" s="33">
        <v>13289.507610000001</v>
      </c>
      <c r="G2" s="33">
        <v>14228.029090000002</v>
      </c>
      <c r="H2" s="33">
        <v>14560.74806</v>
      </c>
      <c r="I2" s="33">
        <v>15961.017819999999</v>
      </c>
      <c r="J2" s="33">
        <v>15309.314990000001</v>
      </c>
      <c r="K2" s="33">
        <v>12938.010520000002</v>
      </c>
      <c r="L2" s="33">
        <v>13857.997460000001</v>
      </c>
      <c r="M2" s="33">
        <v>14233.711080000001</v>
      </c>
      <c r="N2" s="33">
        <v>14323.25166</v>
      </c>
      <c r="O2" s="33">
        <v>13318.122950000001</v>
      </c>
      <c r="P2" s="33">
        <v>13108.512009999999</v>
      </c>
      <c r="Q2" s="33">
        <v>13386.832990000001</v>
      </c>
    </row>
    <row r="3" spans="1:17" ht="11.25" customHeight="1" x14ac:dyDescent="0.2">
      <c r="A3" s="34" t="s">
        <v>42</v>
      </c>
      <c r="B3" s="35">
        <v>10302.638559999999</v>
      </c>
      <c r="C3" s="35">
        <v>10925.9146</v>
      </c>
      <c r="D3" s="35">
        <v>10995.85067</v>
      </c>
      <c r="E3" s="35">
        <v>10986.900600000001</v>
      </c>
      <c r="F3" s="35">
        <v>11593.768040000001</v>
      </c>
      <c r="G3" s="35">
        <v>12421.92445</v>
      </c>
      <c r="H3" s="35">
        <v>12498.19786</v>
      </c>
      <c r="I3" s="35">
        <v>12761.649450000001</v>
      </c>
      <c r="J3" s="35">
        <v>12575.6924</v>
      </c>
      <c r="K3" s="35">
        <v>11352.122020000001</v>
      </c>
      <c r="L3" s="35">
        <v>12276.48315</v>
      </c>
      <c r="M3" s="35">
        <v>11490.60972</v>
      </c>
      <c r="N3" s="35">
        <v>11472.780419999999</v>
      </c>
      <c r="O3" s="35">
        <v>10825.58448</v>
      </c>
      <c r="P3" s="35">
        <v>10422.53441</v>
      </c>
      <c r="Q3" s="35">
        <v>10422.9519</v>
      </c>
    </row>
    <row r="4" spans="1:17" ht="11.25" customHeight="1" x14ac:dyDescent="0.2">
      <c r="A4" s="36" t="s">
        <v>43</v>
      </c>
      <c r="B4" s="37">
        <v>5043.4191099999998</v>
      </c>
      <c r="C4" s="37">
        <v>5516.6351400000003</v>
      </c>
      <c r="D4" s="37">
        <v>5332.6050299999997</v>
      </c>
      <c r="E4" s="37">
        <v>5205.5386799999997</v>
      </c>
      <c r="F4" s="37">
        <v>5378.3138300000001</v>
      </c>
      <c r="G4" s="37">
        <v>5634.60113</v>
      </c>
      <c r="H4" s="37">
        <v>5180.4547700000003</v>
      </c>
      <c r="I4" s="37">
        <v>4714.5604999999996</v>
      </c>
      <c r="J4" s="37">
        <v>4779.2928400000001</v>
      </c>
      <c r="K4" s="37">
        <v>4754.3649599999999</v>
      </c>
      <c r="L4" s="37">
        <v>5301.2259299999996</v>
      </c>
      <c r="M4" s="37">
        <v>4436.2223700000004</v>
      </c>
      <c r="N4" s="37">
        <v>4378.4397499999995</v>
      </c>
      <c r="O4" s="37">
        <v>3815.4093800000001</v>
      </c>
      <c r="P4" s="37">
        <v>3124.3303999999998</v>
      </c>
      <c r="Q4" s="37">
        <v>3100.1705900000002</v>
      </c>
    </row>
    <row r="5" spans="1:17" ht="11.25" customHeight="1" x14ac:dyDescent="0.2">
      <c r="A5" s="38" t="s">
        <v>117</v>
      </c>
      <c r="B5" s="39">
        <v>3889.2784999999999</v>
      </c>
      <c r="C5" s="39">
        <v>4043.5300499999998</v>
      </c>
      <c r="D5" s="39">
        <v>3839.1972099999998</v>
      </c>
      <c r="E5" s="39">
        <v>3726.4683599999998</v>
      </c>
      <c r="F5" s="39">
        <v>3671.3993399999999</v>
      </c>
      <c r="G5" s="39">
        <v>3821.1446000000001</v>
      </c>
      <c r="H5" s="39">
        <v>3641.1289099999999</v>
      </c>
      <c r="I5" s="39">
        <v>3254.5026499999999</v>
      </c>
      <c r="J5" s="39">
        <v>2954.5877999999998</v>
      </c>
      <c r="K5" s="39">
        <v>3066.1365099999998</v>
      </c>
      <c r="L5" s="39">
        <v>3706.0891499999998</v>
      </c>
      <c r="M5" s="39">
        <v>2871.7840799999999</v>
      </c>
      <c r="N5" s="39">
        <v>2935.2600699999998</v>
      </c>
      <c r="O5" s="39">
        <v>2338.0566699999999</v>
      </c>
      <c r="P5" s="39">
        <v>1800.9003499999999</v>
      </c>
      <c r="Q5" s="39">
        <v>1649.0283300000001</v>
      </c>
    </row>
    <row r="6" spans="1:17" ht="11.25" customHeight="1" x14ac:dyDescent="0.2">
      <c r="A6" s="38" t="s">
        <v>118</v>
      </c>
      <c r="B6" s="39">
        <v>1132.5453299999999</v>
      </c>
      <c r="C6" s="39">
        <v>1450.36457</v>
      </c>
      <c r="D6" s="39">
        <v>1473.1126300000001</v>
      </c>
      <c r="E6" s="39">
        <v>1457.28106</v>
      </c>
      <c r="F6" s="39">
        <v>1690.65841</v>
      </c>
      <c r="G6" s="39">
        <v>1791.9224200000001</v>
      </c>
      <c r="H6" s="39">
        <v>1520.47225</v>
      </c>
      <c r="I6" s="39">
        <v>1445.3878199999999</v>
      </c>
      <c r="J6" s="39">
        <v>1809.1547700000001</v>
      </c>
      <c r="K6" s="39">
        <v>1672.41526</v>
      </c>
      <c r="L6" s="39">
        <v>1580.9138499999999</v>
      </c>
      <c r="M6" s="39">
        <v>1541.07105</v>
      </c>
      <c r="N6" s="39">
        <v>1424.31647</v>
      </c>
      <c r="O6" s="39">
        <v>1460.2250799999999</v>
      </c>
      <c r="P6" s="39">
        <v>1306.3805400000001</v>
      </c>
      <c r="Q6" s="39">
        <v>1366.63823</v>
      </c>
    </row>
    <row r="7" spans="1:17" ht="11.25" customHeight="1" x14ac:dyDescent="0.2">
      <c r="A7" s="38" t="s">
        <v>119</v>
      </c>
      <c r="B7" s="39">
        <v>21.595279999999999</v>
      </c>
      <c r="C7" s="39">
        <v>22.74052</v>
      </c>
      <c r="D7" s="39">
        <v>20.295190000000002</v>
      </c>
      <c r="E7" s="39">
        <v>21.789259999999999</v>
      </c>
      <c r="F7" s="39">
        <v>16.256080000000001</v>
      </c>
      <c r="G7" s="39">
        <v>21.534109999999998</v>
      </c>
      <c r="H7" s="39">
        <v>18.85361</v>
      </c>
      <c r="I7" s="39">
        <v>14.670030000000001</v>
      </c>
      <c r="J7" s="39">
        <v>15.550269999999999</v>
      </c>
      <c r="K7" s="39">
        <v>15.813190000000001</v>
      </c>
      <c r="L7" s="39">
        <v>14.22293</v>
      </c>
      <c r="M7" s="39">
        <v>23.367229999999999</v>
      </c>
      <c r="N7" s="39">
        <v>18.863209999999999</v>
      </c>
      <c r="O7" s="39">
        <v>17.12763</v>
      </c>
      <c r="P7" s="39">
        <v>17.049510000000001</v>
      </c>
      <c r="Q7" s="39">
        <v>84.50403</v>
      </c>
    </row>
    <row r="8" spans="1:17" ht="11.25" customHeight="1" x14ac:dyDescent="0.2">
      <c r="A8" s="40" t="s">
        <v>41</v>
      </c>
      <c r="B8" s="37">
        <v>1076.6848600000001</v>
      </c>
      <c r="C8" s="37">
        <v>1037.5187599999999</v>
      </c>
      <c r="D8" s="37">
        <v>1099.66794</v>
      </c>
      <c r="E8" s="37">
        <v>1122.97144</v>
      </c>
      <c r="F8" s="37">
        <v>1202.05457</v>
      </c>
      <c r="G8" s="37">
        <v>1470.5524700000001</v>
      </c>
      <c r="H8" s="37">
        <v>1612.5874200000001</v>
      </c>
      <c r="I8" s="37">
        <v>1621.9823899999999</v>
      </c>
      <c r="J8" s="37">
        <v>1461.96522</v>
      </c>
      <c r="K8" s="37">
        <v>1179.06872</v>
      </c>
      <c r="L8" s="37">
        <v>1275.7816800000001</v>
      </c>
      <c r="M8" s="37">
        <v>1370.9872600000001</v>
      </c>
      <c r="N8" s="37">
        <v>1469.44363</v>
      </c>
      <c r="O8" s="37">
        <v>1414.1043099999999</v>
      </c>
      <c r="P8" s="37">
        <v>1292.64696</v>
      </c>
      <c r="Q8" s="37">
        <v>1171.68397</v>
      </c>
    </row>
    <row r="9" spans="1:17" ht="11.25" customHeight="1" x14ac:dyDescent="0.2">
      <c r="A9" s="38" t="s">
        <v>120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1.25" customHeight="1" x14ac:dyDescent="0.2">
      <c r="A10" s="38" t="s">
        <v>121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</row>
    <row r="11" spans="1:17" ht="11.25" customHeight="1" x14ac:dyDescent="0.2">
      <c r="A11" s="38" t="s">
        <v>122</v>
      </c>
      <c r="B11" s="39">
        <v>12.077059999999999</v>
      </c>
      <c r="C11" s="39">
        <v>16.38523</v>
      </c>
      <c r="D11" s="39">
        <v>19.223479999999999</v>
      </c>
      <c r="E11" s="39">
        <v>20.970590000000001</v>
      </c>
      <c r="F11" s="39">
        <v>102.70135999999999</v>
      </c>
      <c r="G11" s="39">
        <v>274.41575</v>
      </c>
      <c r="H11" s="39">
        <v>291.93058000000002</v>
      </c>
      <c r="I11" s="39">
        <v>279.61468000000002</v>
      </c>
      <c r="J11" s="39">
        <v>283.60244</v>
      </c>
      <c r="K11" s="39">
        <v>316.56191999999999</v>
      </c>
      <c r="L11" s="39">
        <v>306.59645999999998</v>
      </c>
      <c r="M11" s="39">
        <v>321.33568000000002</v>
      </c>
      <c r="N11" s="39">
        <v>368.71683000000002</v>
      </c>
      <c r="O11" s="39">
        <v>284.92822000000001</v>
      </c>
      <c r="P11" s="39">
        <v>314.69076000000001</v>
      </c>
      <c r="Q11" s="39">
        <v>306.86070999999998</v>
      </c>
    </row>
    <row r="12" spans="1:17" ht="11.25" customHeight="1" x14ac:dyDescent="0.2">
      <c r="A12" s="38" t="s">
        <v>123</v>
      </c>
      <c r="B12" s="39">
        <v>397.49527999999998</v>
      </c>
      <c r="C12" s="39">
        <v>400.69162</v>
      </c>
      <c r="D12" s="39">
        <v>399.21992</v>
      </c>
      <c r="E12" s="39">
        <v>429.72847000000002</v>
      </c>
      <c r="F12" s="39">
        <v>454.25967000000003</v>
      </c>
      <c r="G12" s="39">
        <v>521.31726000000003</v>
      </c>
      <c r="H12" s="39">
        <v>674.07371999999998</v>
      </c>
      <c r="I12" s="39">
        <v>680.08786999999995</v>
      </c>
      <c r="J12" s="39">
        <v>552.00166999999999</v>
      </c>
      <c r="K12" s="39">
        <v>359.83539000000002</v>
      </c>
      <c r="L12" s="39">
        <v>393.73264</v>
      </c>
      <c r="M12" s="39">
        <v>473.08620000000002</v>
      </c>
      <c r="N12" s="39">
        <v>538.34412999999995</v>
      </c>
      <c r="O12" s="39">
        <v>602.26566000000003</v>
      </c>
      <c r="P12" s="39">
        <v>526.82074999999998</v>
      </c>
      <c r="Q12" s="39">
        <v>439.83210000000003</v>
      </c>
    </row>
    <row r="13" spans="1:17" ht="11.25" customHeight="1" x14ac:dyDescent="0.2">
      <c r="A13" s="41" t="s">
        <v>124</v>
      </c>
      <c r="B13" s="39">
        <v>73.742230000000006</v>
      </c>
      <c r="C13" s="39">
        <v>71.591719999999995</v>
      </c>
      <c r="D13" s="39">
        <v>51.926589999999997</v>
      </c>
      <c r="E13" s="39">
        <v>26.78556</v>
      </c>
      <c r="F13" s="39">
        <v>21.898119999999999</v>
      </c>
      <c r="G13" s="39">
        <v>24.968150000000001</v>
      </c>
      <c r="H13" s="39">
        <v>21.818059999999999</v>
      </c>
      <c r="I13" s="39">
        <v>26.69614</v>
      </c>
      <c r="J13" s="39">
        <v>33.427590000000002</v>
      </c>
      <c r="K13" s="39">
        <v>49.388719999999999</v>
      </c>
      <c r="L13" s="39">
        <v>64.796899999999994</v>
      </c>
      <c r="M13" s="39">
        <v>52.484999999999999</v>
      </c>
      <c r="N13" s="39">
        <v>44.295679999999997</v>
      </c>
      <c r="O13" s="39">
        <v>43.390900000000002</v>
      </c>
      <c r="P13" s="39">
        <v>26.631519999999998</v>
      </c>
      <c r="Q13" s="39">
        <v>21.72156</v>
      </c>
    </row>
    <row r="14" spans="1:17" ht="11.25" customHeight="1" x14ac:dyDescent="0.2">
      <c r="A14" s="38" t="s">
        <v>125</v>
      </c>
      <c r="B14" s="39">
        <v>306.97766000000001</v>
      </c>
      <c r="C14" s="39">
        <v>270.03109000000001</v>
      </c>
      <c r="D14" s="39">
        <v>298.20179000000002</v>
      </c>
      <c r="E14" s="39">
        <v>297.10705999999999</v>
      </c>
      <c r="F14" s="39">
        <v>272.25416000000001</v>
      </c>
      <c r="G14" s="39">
        <v>263.91327000000001</v>
      </c>
      <c r="H14" s="39">
        <v>270.10842000000002</v>
      </c>
      <c r="I14" s="39">
        <v>292.82754999999997</v>
      </c>
      <c r="J14" s="39">
        <v>266.66167999999999</v>
      </c>
      <c r="K14" s="39">
        <v>245.73078000000001</v>
      </c>
      <c r="L14" s="39">
        <v>268.00884000000002</v>
      </c>
      <c r="M14" s="39">
        <v>288.31666999999999</v>
      </c>
      <c r="N14" s="39">
        <v>297.50171</v>
      </c>
      <c r="O14" s="39">
        <v>280.20636999999999</v>
      </c>
      <c r="P14" s="39">
        <v>248.10433</v>
      </c>
      <c r="Q14" s="39">
        <v>239.01152999999999</v>
      </c>
    </row>
    <row r="15" spans="1:17" ht="11.25" customHeight="1" x14ac:dyDescent="0.2">
      <c r="A15" s="38" t="s">
        <v>126</v>
      </c>
      <c r="B15" s="39">
        <v>286.39262000000002</v>
      </c>
      <c r="C15" s="39">
        <v>278.81909000000002</v>
      </c>
      <c r="D15" s="39">
        <v>331.09615000000002</v>
      </c>
      <c r="E15" s="39">
        <v>348.37975999999998</v>
      </c>
      <c r="F15" s="39">
        <v>350.94125000000003</v>
      </c>
      <c r="G15" s="39">
        <v>385.93804999999998</v>
      </c>
      <c r="H15" s="39">
        <v>354.65663000000001</v>
      </c>
      <c r="I15" s="39">
        <v>342.75616000000002</v>
      </c>
      <c r="J15" s="39">
        <v>326.27184</v>
      </c>
      <c r="K15" s="39">
        <v>207.55190999999999</v>
      </c>
      <c r="L15" s="39">
        <v>242.64684</v>
      </c>
      <c r="M15" s="39">
        <v>235.76371</v>
      </c>
      <c r="N15" s="39">
        <v>220.58528000000001</v>
      </c>
      <c r="O15" s="39">
        <v>203.31316000000001</v>
      </c>
      <c r="P15" s="39">
        <v>176.39959999999999</v>
      </c>
      <c r="Q15" s="39">
        <v>164.25807</v>
      </c>
    </row>
    <row r="16" spans="1:17" ht="11.25" customHeight="1" x14ac:dyDescent="0.2">
      <c r="A16" s="40" t="s">
        <v>40</v>
      </c>
      <c r="B16" s="37">
        <v>1029.4740899999999</v>
      </c>
      <c r="C16" s="37">
        <v>979.17592999999999</v>
      </c>
      <c r="D16" s="37">
        <v>1051.1815999999999</v>
      </c>
      <c r="E16" s="37">
        <v>1089.8635899999999</v>
      </c>
      <c r="F16" s="37">
        <v>1111.4432999999999</v>
      </c>
      <c r="G16" s="37">
        <v>1176.90104</v>
      </c>
      <c r="H16" s="37">
        <v>1301.0189399999999</v>
      </c>
      <c r="I16" s="37">
        <v>1270.7096200000001</v>
      </c>
      <c r="J16" s="37">
        <v>1214.4349999999999</v>
      </c>
      <c r="K16" s="37">
        <v>1182.4866999999999</v>
      </c>
      <c r="L16" s="37">
        <v>1337.99036</v>
      </c>
      <c r="M16" s="37">
        <v>1360.07059</v>
      </c>
      <c r="N16" s="37">
        <v>1289.5000199999999</v>
      </c>
      <c r="O16" s="37">
        <v>1260.9929999999999</v>
      </c>
      <c r="P16" s="37">
        <v>1179.15534</v>
      </c>
      <c r="Q16" s="37">
        <v>1062.5686599999999</v>
      </c>
    </row>
    <row r="17" spans="1:17" ht="11.25" customHeight="1" x14ac:dyDescent="0.2">
      <c r="A17" s="38" t="s">
        <v>127</v>
      </c>
      <c r="B17" s="39">
        <v>539.92920000000004</v>
      </c>
      <c r="C17" s="39">
        <v>549.49865999999997</v>
      </c>
      <c r="D17" s="39">
        <v>574.92565999999999</v>
      </c>
      <c r="E17" s="39">
        <v>609.72136999999998</v>
      </c>
      <c r="F17" s="39">
        <v>597.86139000000003</v>
      </c>
      <c r="G17" s="39">
        <v>634.66022999999996</v>
      </c>
      <c r="H17" s="39">
        <v>665.79102</v>
      </c>
      <c r="I17" s="39">
        <v>648.09834999999998</v>
      </c>
      <c r="J17" s="39">
        <v>653.55601000000001</v>
      </c>
      <c r="K17" s="39">
        <v>640.76435000000004</v>
      </c>
      <c r="L17" s="39">
        <v>758.69262000000003</v>
      </c>
      <c r="M17" s="39">
        <v>751.93044999999995</v>
      </c>
      <c r="N17" s="39">
        <v>743.60427000000004</v>
      </c>
      <c r="O17" s="39">
        <v>697.84326999999996</v>
      </c>
      <c r="P17" s="39">
        <v>643.60135000000002</v>
      </c>
      <c r="Q17" s="39">
        <v>591.03836999999999</v>
      </c>
    </row>
    <row r="18" spans="1:17" ht="11.25" customHeight="1" x14ac:dyDescent="0.2">
      <c r="A18" s="38" t="s">
        <v>128</v>
      </c>
      <c r="B18" s="39">
        <v>311.49736999999999</v>
      </c>
      <c r="C18" s="39">
        <v>255.57231999999999</v>
      </c>
      <c r="D18" s="39">
        <v>293.24849</v>
      </c>
      <c r="E18" s="39">
        <v>296.7047</v>
      </c>
      <c r="F18" s="39">
        <v>318.50151</v>
      </c>
      <c r="G18" s="39">
        <v>343.02625999999998</v>
      </c>
      <c r="H18" s="39">
        <v>414.52174000000002</v>
      </c>
      <c r="I18" s="39">
        <v>392.99704000000003</v>
      </c>
      <c r="J18" s="39">
        <v>340.79176000000001</v>
      </c>
      <c r="K18" s="39">
        <v>352.91314999999997</v>
      </c>
      <c r="L18" s="39">
        <v>366.70146</v>
      </c>
      <c r="M18" s="39">
        <v>392.05950999999999</v>
      </c>
      <c r="N18" s="39">
        <v>327.63846000000001</v>
      </c>
      <c r="O18" s="39">
        <v>356.33551</v>
      </c>
      <c r="P18" s="39">
        <v>321.45458000000002</v>
      </c>
      <c r="Q18" s="39">
        <v>276.87007</v>
      </c>
    </row>
    <row r="19" spans="1:17" ht="11.25" customHeight="1" x14ac:dyDescent="0.2">
      <c r="A19" s="38" t="s">
        <v>129</v>
      </c>
      <c r="B19" s="39">
        <v>178.04751999999999</v>
      </c>
      <c r="C19" s="39">
        <v>174.10495</v>
      </c>
      <c r="D19" s="39">
        <v>183.00745000000001</v>
      </c>
      <c r="E19" s="39">
        <v>183.43752000000001</v>
      </c>
      <c r="F19" s="39">
        <v>195.0804</v>
      </c>
      <c r="G19" s="39">
        <v>199.21455</v>
      </c>
      <c r="H19" s="39">
        <v>220.70617999999999</v>
      </c>
      <c r="I19" s="39">
        <v>229.61422999999999</v>
      </c>
      <c r="J19" s="39">
        <v>220.08723000000001</v>
      </c>
      <c r="K19" s="39">
        <v>188.8092</v>
      </c>
      <c r="L19" s="39">
        <v>212.59628000000001</v>
      </c>
      <c r="M19" s="39">
        <v>216.08063000000001</v>
      </c>
      <c r="N19" s="39">
        <v>218.25729000000001</v>
      </c>
      <c r="O19" s="39">
        <v>206.81422000000001</v>
      </c>
      <c r="P19" s="39">
        <v>214.09941000000001</v>
      </c>
      <c r="Q19" s="39">
        <v>194.66022000000001</v>
      </c>
    </row>
    <row r="20" spans="1:17" ht="11.25" customHeight="1" x14ac:dyDescent="0.2">
      <c r="A20" s="40" t="s">
        <v>44</v>
      </c>
      <c r="B20" s="37">
        <v>3130.96045</v>
      </c>
      <c r="C20" s="37">
        <v>3364.1222299999999</v>
      </c>
      <c r="D20" s="37">
        <v>3485.7528400000001</v>
      </c>
      <c r="E20" s="37">
        <v>3542.53503</v>
      </c>
      <c r="F20" s="37">
        <v>3874.8590899999999</v>
      </c>
      <c r="G20" s="37">
        <v>4114.70766</v>
      </c>
      <c r="H20" s="37">
        <v>4381.4100900000003</v>
      </c>
      <c r="I20" s="37">
        <v>5129.4987000000001</v>
      </c>
      <c r="J20" s="37">
        <v>5100.1916300000003</v>
      </c>
      <c r="K20" s="37">
        <v>4218.1536299999998</v>
      </c>
      <c r="L20" s="37">
        <v>4338.8304399999997</v>
      </c>
      <c r="M20" s="37">
        <v>4303.7995700000001</v>
      </c>
      <c r="N20" s="37">
        <v>4320.40553</v>
      </c>
      <c r="O20" s="37">
        <v>4312.9017100000001</v>
      </c>
      <c r="P20" s="37">
        <v>4786.6561000000002</v>
      </c>
      <c r="Q20" s="37">
        <v>5048.1976999999997</v>
      </c>
    </row>
    <row r="21" spans="1:17" ht="11.25" customHeight="1" x14ac:dyDescent="0.2">
      <c r="A21" s="38" t="s">
        <v>130</v>
      </c>
      <c r="B21" s="39">
        <v>2860.00207</v>
      </c>
      <c r="C21" s="39">
        <v>3137.5832</v>
      </c>
      <c r="D21" s="39">
        <v>3238.4009900000001</v>
      </c>
      <c r="E21" s="39">
        <v>3282.3666600000001</v>
      </c>
      <c r="F21" s="39">
        <v>3610.2953900000002</v>
      </c>
      <c r="G21" s="39">
        <v>3832.0456899999999</v>
      </c>
      <c r="H21" s="39">
        <v>4082.3923799999998</v>
      </c>
      <c r="I21" s="39">
        <v>4818.6472700000004</v>
      </c>
      <c r="J21" s="39">
        <v>4793.1153599999998</v>
      </c>
      <c r="K21" s="39">
        <v>3968.1158</v>
      </c>
      <c r="L21" s="39">
        <v>4075.62293</v>
      </c>
      <c r="M21" s="39">
        <v>4045.07897</v>
      </c>
      <c r="N21" s="39">
        <v>4049.5375899999999</v>
      </c>
      <c r="O21" s="39">
        <v>4061.5439500000002</v>
      </c>
      <c r="P21" s="39">
        <v>4528.0223999999998</v>
      </c>
      <c r="Q21" s="39">
        <v>4801.7271000000001</v>
      </c>
    </row>
    <row r="22" spans="1:17" ht="11.25" customHeight="1" x14ac:dyDescent="0.2">
      <c r="A22" s="38" t="s">
        <v>131</v>
      </c>
      <c r="B22" s="39">
        <v>217.94110000000001</v>
      </c>
      <c r="C22" s="39">
        <v>191.48203000000001</v>
      </c>
      <c r="D22" s="39">
        <v>206.71603999999999</v>
      </c>
      <c r="E22" s="39">
        <v>226.68790000000001</v>
      </c>
      <c r="F22" s="39">
        <v>225.74033</v>
      </c>
      <c r="G22" s="39">
        <v>228.43726000000001</v>
      </c>
      <c r="H22" s="39">
        <v>217.64954</v>
      </c>
      <c r="I22" s="39">
        <v>226.03189</v>
      </c>
      <c r="J22" s="39">
        <v>228.43726000000001</v>
      </c>
      <c r="K22" s="39">
        <v>175.00889000000001</v>
      </c>
      <c r="L22" s="39">
        <v>185.14060000000001</v>
      </c>
      <c r="M22" s="39">
        <v>193.01272</v>
      </c>
      <c r="N22" s="39">
        <v>180.84009</v>
      </c>
      <c r="O22" s="39">
        <v>166.33498</v>
      </c>
      <c r="P22" s="39">
        <v>174.13421</v>
      </c>
      <c r="Q22" s="39">
        <v>161.89698000000001</v>
      </c>
    </row>
    <row r="23" spans="1:17" ht="11.25" customHeight="1" x14ac:dyDescent="0.2">
      <c r="A23" s="38" t="s">
        <v>132</v>
      </c>
      <c r="B23" s="39">
        <v>5.7705200000000003</v>
      </c>
      <c r="C23" s="39">
        <v>5.9822800000000003</v>
      </c>
      <c r="D23" s="39">
        <v>8.0772399999999998</v>
      </c>
      <c r="E23" s="39">
        <v>2.65924</v>
      </c>
      <c r="F23" s="39">
        <v>4.0317999999999996</v>
      </c>
      <c r="G23" s="39">
        <v>1.7979400000000001</v>
      </c>
      <c r="H23" s="39">
        <v>2.0869</v>
      </c>
      <c r="I23" s="39">
        <v>3.8910399999999998</v>
      </c>
      <c r="J23" s="39">
        <v>4.3923800000000002</v>
      </c>
      <c r="K23" s="39">
        <v>2.58948</v>
      </c>
      <c r="L23" s="39">
        <v>1.65036</v>
      </c>
      <c r="M23" s="39">
        <v>1.8670800000000001</v>
      </c>
      <c r="N23" s="39">
        <v>1.7225999999999999</v>
      </c>
      <c r="O23" s="39">
        <v>1.72384</v>
      </c>
      <c r="P23" s="39">
        <v>1.9387000000000001</v>
      </c>
      <c r="Q23" s="39">
        <v>1.5606100000000001</v>
      </c>
    </row>
    <row r="24" spans="1:17" ht="11.25" customHeight="1" x14ac:dyDescent="0.2">
      <c r="A24" s="38" t="s">
        <v>133</v>
      </c>
      <c r="B24" s="39">
        <v>8.9795999999999996</v>
      </c>
      <c r="C24" s="39">
        <v>10.4374</v>
      </c>
      <c r="D24" s="39">
        <v>11.881069999999999</v>
      </c>
      <c r="E24" s="39">
        <v>13.06615</v>
      </c>
      <c r="F24" s="39">
        <v>16.997499999999999</v>
      </c>
      <c r="G24" s="39">
        <v>16.783539999999999</v>
      </c>
      <c r="H24" s="39">
        <v>19.090229999999998</v>
      </c>
      <c r="I24" s="39">
        <v>17.827549999999999</v>
      </c>
      <c r="J24" s="39">
        <v>18.91619</v>
      </c>
      <c r="K24" s="39">
        <v>16.452059999999999</v>
      </c>
      <c r="L24" s="39">
        <v>19.75319</v>
      </c>
      <c r="M24" s="39">
        <v>16.327359999999999</v>
      </c>
      <c r="N24" s="39">
        <v>14.942449999999999</v>
      </c>
      <c r="O24" s="39">
        <v>14.286440000000001</v>
      </c>
      <c r="P24" s="39">
        <v>14.50511</v>
      </c>
      <c r="Q24" s="39">
        <v>13.60051</v>
      </c>
    </row>
    <row r="25" spans="1:17" ht="11.25" customHeight="1" x14ac:dyDescent="0.2">
      <c r="A25" s="38" t="s">
        <v>134</v>
      </c>
      <c r="B25" s="39">
        <v>38.267159999999997</v>
      </c>
      <c r="C25" s="39">
        <v>18.637319999999999</v>
      </c>
      <c r="D25" s="39">
        <v>20.677499999999998</v>
      </c>
      <c r="E25" s="39">
        <v>17.75508</v>
      </c>
      <c r="F25" s="39">
        <v>17.794070000000001</v>
      </c>
      <c r="G25" s="39">
        <v>35.643230000000003</v>
      </c>
      <c r="H25" s="39">
        <v>60.191040000000001</v>
      </c>
      <c r="I25" s="39">
        <v>63.100949999999997</v>
      </c>
      <c r="J25" s="39">
        <v>55.330440000000003</v>
      </c>
      <c r="K25" s="39">
        <v>55.987400000000001</v>
      </c>
      <c r="L25" s="39">
        <v>56.663359999999997</v>
      </c>
      <c r="M25" s="39">
        <v>47.513440000000003</v>
      </c>
      <c r="N25" s="39">
        <v>73.362799999999993</v>
      </c>
      <c r="O25" s="39">
        <v>69.012500000000003</v>
      </c>
      <c r="P25" s="39">
        <v>68.055679999999995</v>
      </c>
      <c r="Q25" s="39">
        <v>69.412499999999994</v>
      </c>
    </row>
    <row r="26" spans="1:17" ht="11.25" customHeight="1" x14ac:dyDescent="0.2">
      <c r="A26" s="40" t="s">
        <v>45</v>
      </c>
      <c r="B26" s="37">
        <v>3.4675199999999999</v>
      </c>
      <c r="C26" s="37">
        <v>0.72240000000000004</v>
      </c>
      <c r="D26" s="37">
        <v>1.0835999999999999</v>
      </c>
      <c r="E26" s="37">
        <v>3.4675199999999999</v>
      </c>
      <c r="F26" s="37">
        <v>9.3189600000000006</v>
      </c>
      <c r="G26" s="37">
        <v>12.42094</v>
      </c>
      <c r="H26" s="37">
        <v>12.05974</v>
      </c>
      <c r="I26" s="37">
        <v>15.816839999999999</v>
      </c>
      <c r="J26" s="37">
        <v>12.280799999999999</v>
      </c>
      <c r="K26" s="37">
        <v>11.269439999999999</v>
      </c>
      <c r="L26" s="37">
        <v>15.892799999999999</v>
      </c>
      <c r="M26" s="37">
        <v>12.786479999999999</v>
      </c>
      <c r="N26" s="37">
        <v>8.9577600000000004</v>
      </c>
      <c r="O26" s="37">
        <v>17.265360000000001</v>
      </c>
      <c r="P26" s="37">
        <v>34.891919999999999</v>
      </c>
      <c r="Q26" s="37">
        <v>36.013480000000001</v>
      </c>
    </row>
    <row r="27" spans="1:17" ht="11.25" customHeight="1" x14ac:dyDescent="0.2">
      <c r="A27" s="40" t="s">
        <v>135</v>
      </c>
      <c r="B27" s="37">
        <v>18.632539999999999</v>
      </c>
      <c r="C27" s="37">
        <v>27.74014</v>
      </c>
      <c r="D27" s="37">
        <v>25.559660000000001</v>
      </c>
      <c r="E27" s="37">
        <v>22.524339999999999</v>
      </c>
      <c r="F27" s="37">
        <v>17.778300000000002</v>
      </c>
      <c r="G27" s="37">
        <v>12.741199999999999</v>
      </c>
      <c r="H27" s="37">
        <v>10.6669</v>
      </c>
      <c r="I27" s="37">
        <v>9.0814000000000004</v>
      </c>
      <c r="J27" s="37">
        <v>7.52691</v>
      </c>
      <c r="K27" s="37">
        <v>6.7785799999999998</v>
      </c>
      <c r="L27" s="37">
        <v>6.7619400000000001</v>
      </c>
      <c r="M27" s="37">
        <v>6.7434599999999998</v>
      </c>
      <c r="N27" s="37">
        <v>6.0337300000000003</v>
      </c>
      <c r="O27" s="37">
        <v>4.9107200000000004</v>
      </c>
      <c r="P27" s="37">
        <v>4.8536900000000003</v>
      </c>
      <c r="Q27" s="37">
        <v>4.3174900000000003</v>
      </c>
    </row>
    <row r="28" spans="1:17" ht="11.25" customHeight="1" x14ac:dyDescent="0.2">
      <c r="A28" s="42" t="s">
        <v>46</v>
      </c>
      <c r="B28" s="43">
        <v>1478.1749600000001</v>
      </c>
      <c r="C28" s="43">
        <v>1564.3454400000001</v>
      </c>
      <c r="D28" s="43">
        <v>1594.91967</v>
      </c>
      <c r="E28" s="43">
        <v>1591.5908300000001</v>
      </c>
      <c r="F28" s="43">
        <v>1561.8135299999999</v>
      </c>
      <c r="G28" s="43">
        <v>1625.1143300000001</v>
      </c>
      <c r="H28" s="43">
        <v>1874.9495400000001</v>
      </c>
      <c r="I28" s="43">
        <v>2962.3540600000001</v>
      </c>
      <c r="J28" s="43">
        <v>2473.47109</v>
      </c>
      <c r="K28" s="43">
        <v>1432.1073699999999</v>
      </c>
      <c r="L28" s="43">
        <v>1412.6379400000001</v>
      </c>
      <c r="M28" s="43">
        <v>2548.7617300000002</v>
      </c>
      <c r="N28" s="43">
        <v>2632.4705600000002</v>
      </c>
      <c r="O28" s="43">
        <v>2248.1987800000002</v>
      </c>
      <c r="P28" s="43">
        <v>2384.1773199999998</v>
      </c>
      <c r="Q28" s="43">
        <v>2649.6404600000001</v>
      </c>
    </row>
    <row r="29" spans="1:17" ht="11.25" customHeight="1" x14ac:dyDescent="0.2">
      <c r="A29" s="36" t="s">
        <v>136</v>
      </c>
      <c r="B29" s="37">
        <v>357.28494999999998</v>
      </c>
      <c r="C29" s="37">
        <v>360.04676999999998</v>
      </c>
      <c r="D29" s="37">
        <v>354.58942999999999</v>
      </c>
      <c r="E29" s="37">
        <v>363.47183000000001</v>
      </c>
      <c r="F29" s="37">
        <v>426.45539000000002</v>
      </c>
      <c r="G29" s="37">
        <v>445.03640999999999</v>
      </c>
      <c r="H29" s="37">
        <v>598.92250000000001</v>
      </c>
      <c r="I29" s="37">
        <v>600.41342999999995</v>
      </c>
      <c r="J29" s="37">
        <v>521.30470000000003</v>
      </c>
      <c r="K29" s="37">
        <v>304.78406999999999</v>
      </c>
      <c r="L29" s="37">
        <v>327.11822999999998</v>
      </c>
      <c r="M29" s="37">
        <v>383.08607999999998</v>
      </c>
      <c r="N29" s="37">
        <v>455.78307999999998</v>
      </c>
      <c r="O29" s="37">
        <v>516.61883999999998</v>
      </c>
      <c r="P29" s="37">
        <v>466.91415000000001</v>
      </c>
      <c r="Q29" s="37">
        <v>578.42962</v>
      </c>
    </row>
    <row r="30" spans="1:17" ht="11.25" customHeight="1" x14ac:dyDescent="0.2">
      <c r="A30" s="40" t="s">
        <v>137</v>
      </c>
      <c r="B30" s="37">
        <v>1039.3875</v>
      </c>
      <c r="C30" s="37">
        <v>1121.23098</v>
      </c>
      <c r="D30" s="37">
        <v>1155.4657099999999</v>
      </c>
      <c r="E30" s="37">
        <v>1145.0246400000001</v>
      </c>
      <c r="F30" s="37">
        <v>1052.03487</v>
      </c>
      <c r="G30" s="37">
        <v>1117.86051</v>
      </c>
      <c r="H30" s="37">
        <v>1214.2607599999999</v>
      </c>
      <c r="I30" s="37">
        <v>2294.8004799999999</v>
      </c>
      <c r="J30" s="37">
        <v>1895.8033499999999</v>
      </c>
      <c r="K30" s="37">
        <v>1078.51133</v>
      </c>
      <c r="L30" s="37">
        <v>1033.27531</v>
      </c>
      <c r="M30" s="37">
        <v>2114.9419400000002</v>
      </c>
      <c r="N30" s="37">
        <v>2125.26901</v>
      </c>
      <c r="O30" s="37">
        <v>1685.12535</v>
      </c>
      <c r="P30" s="37">
        <v>1867.8723199999999</v>
      </c>
      <c r="Q30" s="37">
        <v>2019.6623400000001</v>
      </c>
    </row>
    <row r="31" spans="1:17" ht="11.25" customHeight="1" x14ac:dyDescent="0.2">
      <c r="A31" s="40" t="s">
        <v>138</v>
      </c>
      <c r="B31" s="37">
        <v>6.7765500000000003</v>
      </c>
      <c r="C31" s="37">
        <v>7.1050500000000003</v>
      </c>
      <c r="D31" s="37">
        <v>7.1724199999999998</v>
      </c>
      <c r="E31" s="37">
        <v>6.7789200000000003</v>
      </c>
      <c r="F31" s="37">
        <v>6.8888600000000002</v>
      </c>
      <c r="G31" s="37">
        <v>7.2649699999999999</v>
      </c>
      <c r="H31" s="37">
        <v>6.9485299999999999</v>
      </c>
      <c r="I31" s="37">
        <v>6.5390800000000002</v>
      </c>
      <c r="J31" s="37">
        <v>4.6866599999999998</v>
      </c>
      <c r="K31" s="37">
        <v>4.1902299999999997</v>
      </c>
      <c r="L31" s="37">
        <v>4.2852100000000002</v>
      </c>
      <c r="M31" s="37">
        <v>3.90787</v>
      </c>
      <c r="N31" s="37">
        <v>3.21895</v>
      </c>
      <c r="O31" s="37">
        <v>2.4769399999999999</v>
      </c>
      <c r="P31" s="37">
        <v>2.5992600000000001</v>
      </c>
      <c r="Q31" s="37">
        <v>2.0174099999999999</v>
      </c>
    </row>
    <row r="32" spans="1:17" ht="11.25" customHeight="1" x14ac:dyDescent="0.2">
      <c r="A32" s="40" t="s">
        <v>139</v>
      </c>
      <c r="B32" s="37">
        <v>74.725949999999997</v>
      </c>
      <c r="C32" s="37">
        <v>75.962639999999993</v>
      </c>
      <c r="D32" s="37">
        <v>77.692120000000003</v>
      </c>
      <c r="E32" s="37">
        <v>76.315439999999995</v>
      </c>
      <c r="F32" s="37">
        <v>76.434399999999997</v>
      </c>
      <c r="G32" s="37">
        <v>54.952440000000003</v>
      </c>
      <c r="H32" s="37">
        <v>54.817749999999997</v>
      </c>
      <c r="I32" s="37">
        <v>60.60107</v>
      </c>
      <c r="J32" s="37">
        <v>50.12979</v>
      </c>
      <c r="K32" s="37">
        <v>43.78566</v>
      </c>
      <c r="L32" s="37">
        <v>46.596110000000003</v>
      </c>
      <c r="M32" s="37">
        <v>46.80753</v>
      </c>
      <c r="N32" s="37">
        <v>44.451509999999999</v>
      </c>
      <c r="O32" s="37">
        <v>42.967399999999998</v>
      </c>
      <c r="P32" s="37">
        <v>46.733669999999996</v>
      </c>
      <c r="Q32" s="37">
        <v>49.362900000000003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1.5465899999999999</v>
      </c>
      <c r="K34" s="37">
        <v>0.83609</v>
      </c>
      <c r="L34" s="37">
        <v>1.3630800000000001</v>
      </c>
      <c r="M34" s="37">
        <v>1.831E-2</v>
      </c>
      <c r="N34" s="37">
        <v>3.7480000000000002</v>
      </c>
      <c r="O34" s="37">
        <v>1.0102599999999999</v>
      </c>
      <c r="P34" s="37">
        <v>5.7930000000000002E-2</v>
      </c>
      <c r="Q34" s="37">
        <v>0.16819000000000001</v>
      </c>
    </row>
    <row r="35" spans="1:17" ht="11.25" customHeight="1" x14ac:dyDescent="0.2">
      <c r="A35" s="42" t="s">
        <v>50</v>
      </c>
      <c r="B35" s="43">
        <v>24.109639999999999</v>
      </c>
      <c r="C35" s="43">
        <v>22.744260000000001</v>
      </c>
      <c r="D35" s="43">
        <v>28.396159999999998</v>
      </c>
      <c r="E35" s="43">
        <v>27.708320000000001</v>
      </c>
      <c r="F35" s="43">
        <v>27.627749999999999</v>
      </c>
      <c r="G35" s="43">
        <v>38.471989999999998</v>
      </c>
      <c r="H35" s="43">
        <v>26.18085</v>
      </c>
      <c r="I35" s="43">
        <v>38.272210000000001</v>
      </c>
      <c r="J35" s="43">
        <v>30.060739999999999</v>
      </c>
      <c r="K35" s="43">
        <v>43.136519999999997</v>
      </c>
      <c r="L35" s="43">
        <v>22.066320000000001</v>
      </c>
      <c r="M35" s="43">
        <v>22.943349999999999</v>
      </c>
      <c r="N35" s="43">
        <v>26.69633</v>
      </c>
      <c r="O35" s="43">
        <v>32.482759999999999</v>
      </c>
      <c r="P35" s="43">
        <v>65.715180000000004</v>
      </c>
      <c r="Q35" s="43">
        <v>63.448009999999996</v>
      </c>
    </row>
    <row r="36" spans="1:17" ht="11.25" customHeight="1" x14ac:dyDescent="0.2">
      <c r="A36" s="34" t="s">
        <v>51</v>
      </c>
      <c r="B36" s="35">
        <v>-10199.99447</v>
      </c>
      <c r="C36" s="35">
        <v>-8333.5902100000003</v>
      </c>
      <c r="D36" s="35">
        <v>-7597.7871999999998</v>
      </c>
      <c r="E36" s="35">
        <v>-7489.8139300000003</v>
      </c>
      <c r="F36" s="35">
        <v>-7306.5197900000003</v>
      </c>
      <c r="G36" s="35">
        <v>-6631.3162400000001</v>
      </c>
      <c r="H36" s="35">
        <v>-5749.8416800000005</v>
      </c>
      <c r="I36" s="35">
        <v>-7328.0212600000004</v>
      </c>
      <c r="J36" s="35">
        <v>-7439.1988000000001</v>
      </c>
      <c r="K36" s="35">
        <v>-7909.4364599999999</v>
      </c>
      <c r="L36" s="35">
        <v>-10324.537990000001</v>
      </c>
      <c r="M36" s="35">
        <v>-10650.00216</v>
      </c>
      <c r="N36" s="35">
        <v>-9640.7516400000004</v>
      </c>
      <c r="O36" s="35">
        <v>-8940.4993300000006</v>
      </c>
      <c r="P36" s="35">
        <v>-7791.9649799999997</v>
      </c>
      <c r="Q36" s="35">
        <v>-7167.9168600000003</v>
      </c>
    </row>
    <row r="37" spans="1:17" ht="11.25" customHeight="1" x14ac:dyDescent="0.2">
      <c r="A37" s="44" t="s">
        <v>52</v>
      </c>
      <c r="B37" s="45">
        <v>1.1339600000000001</v>
      </c>
      <c r="C37" s="45">
        <v>1.54199</v>
      </c>
      <c r="D37" s="45">
        <v>1.3829400000000001</v>
      </c>
      <c r="E37" s="45">
        <v>3.6984599999999999</v>
      </c>
      <c r="F37" s="45">
        <v>1.9114899999999999</v>
      </c>
      <c r="G37" s="45">
        <v>3.6008</v>
      </c>
      <c r="H37" s="45">
        <v>3.2864499999999999</v>
      </c>
      <c r="I37" s="45">
        <v>0.66002000000000005</v>
      </c>
      <c r="J37" s="45">
        <v>0.65651999999999999</v>
      </c>
      <c r="K37" s="45">
        <v>0.69533</v>
      </c>
      <c r="L37" s="45">
        <v>1.4631700000000001</v>
      </c>
      <c r="M37" s="45">
        <v>4.4496399999999996</v>
      </c>
      <c r="N37" s="45">
        <v>1.0241899999999999</v>
      </c>
      <c r="O37" s="45">
        <v>0.77164999999999995</v>
      </c>
      <c r="P37" s="45">
        <v>1.95526</v>
      </c>
      <c r="Q37" s="45">
        <v>5.7287800000000004</v>
      </c>
    </row>
    <row r="38" spans="1:17" ht="11.25" customHeight="1" x14ac:dyDescent="0.2">
      <c r="A38" s="44" t="s">
        <v>47</v>
      </c>
      <c r="B38" s="45">
        <v>70.217280000000002</v>
      </c>
      <c r="C38" s="45">
        <v>93.550799999999995</v>
      </c>
      <c r="D38" s="45">
        <v>83.437200000000004</v>
      </c>
      <c r="E38" s="45">
        <v>93.478560000000002</v>
      </c>
      <c r="F38" s="45">
        <v>104.38679999999999</v>
      </c>
      <c r="G38" s="45">
        <v>138.91752</v>
      </c>
      <c r="H38" s="45">
        <v>158.13336000000001</v>
      </c>
      <c r="I38" s="45">
        <v>198.08207999999999</v>
      </c>
      <c r="J38" s="45">
        <v>229.43423999999999</v>
      </c>
      <c r="K38" s="45">
        <v>109.94928</v>
      </c>
      <c r="L38" s="45">
        <v>145.34688</v>
      </c>
      <c r="M38" s="45">
        <v>166.94664</v>
      </c>
      <c r="N38" s="45">
        <v>190.28016</v>
      </c>
      <c r="O38" s="45">
        <v>211.08528000000001</v>
      </c>
      <c r="P38" s="45">
        <v>234.12984</v>
      </c>
      <c r="Q38" s="45">
        <v>245.06384</v>
      </c>
    </row>
    <row r="39" spans="1:17" ht="11.25" customHeight="1" x14ac:dyDescent="0.2">
      <c r="A39" s="46" t="s">
        <v>48</v>
      </c>
      <c r="B39" s="47">
        <v>292.61597999999998</v>
      </c>
      <c r="C39" s="47">
        <v>314.88046000000003</v>
      </c>
      <c r="D39" s="47">
        <v>348.93002999999999</v>
      </c>
      <c r="E39" s="47">
        <v>348.16953999999998</v>
      </c>
      <c r="F39" s="47">
        <v>360.05331000000001</v>
      </c>
      <c r="G39" s="47">
        <v>456.77409999999998</v>
      </c>
      <c r="H39" s="47">
        <v>437.84532999999999</v>
      </c>
      <c r="I39" s="47">
        <v>380.74833000000001</v>
      </c>
      <c r="J39" s="47">
        <v>285.92113000000001</v>
      </c>
      <c r="K39" s="47">
        <v>406.85196999999999</v>
      </c>
      <c r="L39" s="47">
        <v>445.04484000000002</v>
      </c>
      <c r="M39" s="47">
        <v>452.43723</v>
      </c>
      <c r="N39" s="47">
        <v>384.46210000000002</v>
      </c>
      <c r="O39" s="47">
        <v>278.65992999999997</v>
      </c>
      <c r="P39" s="47">
        <v>35.380830000000003</v>
      </c>
      <c r="Q39" s="47">
        <v>240.71194</v>
      </c>
    </row>
    <row r="40" spans="1:17" ht="11.25" customHeight="1" x14ac:dyDescent="0.2">
      <c r="A40" s="46" t="s">
        <v>49</v>
      </c>
      <c r="B40" s="47">
        <v>2736.8488400000001</v>
      </c>
      <c r="C40" s="47">
        <v>2977.4908099999998</v>
      </c>
      <c r="D40" s="47">
        <v>3216.0071899999998</v>
      </c>
      <c r="E40" s="47">
        <v>3396.3806</v>
      </c>
      <c r="F40" s="47">
        <v>3558.6662799999999</v>
      </c>
      <c r="G40" s="47">
        <v>3597.4641099999999</v>
      </c>
      <c r="H40" s="47">
        <v>3782.8754399999998</v>
      </c>
      <c r="I40" s="47">
        <v>3821.09861</v>
      </c>
      <c r="J40" s="47">
        <v>4049.5916000000002</v>
      </c>
      <c r="K40" s="47">
        <v>4156.3069299999997</v>
      </c>
      <c r="L40" s="47">
        <v>4144.7161500000002</v>
      </c>
      <c r="M40" s="47">
        <v>4041.2627000000002</v>
      </c>
      <c r="N40" s="47">
        <v>4460.7629399999996</v>
      </c>
      <c r="O40" s="47">
        <v>4615.2411000000002</v>
      </c>
      <c r="P40" s="47">
        <v>4890.6635699999997</v>
      </c>
      <c r="Q40" s="47">
        <v>5439.5838599999997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11887.803109773095</v>
      </c>
      <c r="C43" s="33">
        <f t="shared" si="0"/>
        <v>12686.3842028284</v>
      </c>
      <c r="D43" s="33">
        <f t="shared" si="0"/>
        <v>12802.152022567598</v>
      </c>
      <c r="E43" s="33">
        <f t="shared" si="0"/>
        <v>12774.721903205276</v>
      </c>
      <c r="F43" s="33">
        <f t="shared" si="0"/>
        <v>13423.698418819746</v>
      </c>
      <c r="G43" s="33">
        <f t="shared" si="0"/>
        <v>14401.099050748022</v>
      </c>
      <c r="H43" s="33">
        <f t="shared" si="0"/>
        <v>14665.136114395389</v>
      </c>
      <c r="I43" s="33">
        <f t="shared" si="0"/>
        <v>16052.538974392042</v>
      </c>
      <c r="J43" s="33">
        <f t="shared" si="0"/>
        <v>15431.001437243549</v>
      </c>
      <c r="K43" s="33">
        <f t="shared" si="0"/>
        <v>13018.728459817487</v>
      </c>
      <c r="L43" s="33">
        <f t="shared" si="0"/>
        <v>13935.124498667432</v>
      </c>
      <c r="M43" s="33">
        <f t="shared" si="0"/>
        <v>14307.770198430719</v>
      </c>
      <c r="N43" s="33">
        <f t="shared" si="0"/>
        <v>14426.245527770865</v>
      </c>
      <c r="O43" s="33">
        <f t="shared" si="0"/>
        <v>13405.908430812211</v>
      </c>
      <c r="P43" s="33">
        <f t="shared" si="0"/>
        <v>13188.97069370017</v>
      </c>
      <c r="Q43" s="33">
        <f t="shared" si="0"/>
        <v>13451.786728319097</v>
      </c>
    </row>
    <row r="44" spans="1:17" ht="11.25" customHeight="1" x14ac:dyDescent="0.2">
      <c r="A44" s="34" t="s">
        <v>34</v>
      </c>
      <c r="B44" s="35">
        <v>10384.384559773094</v>
      </c>
      <c r="C44" s="35">
        <v>11096.686755328401</v>
      </c>
      <c r="D44" s="35">
        <v>11177.081359047597</v>
      </c>
      <c r="E44" s="35">
        <v>11151.724293205278</v>
      </c>
      <c r="F44" s="35">
        <v>11831.573638383757</v>
      </c>
      <c r="G44" s="35">
        <v>12733.911930748021</v>
      </c>
      <c r="H44" s="35">
        <v>12760.719274395389</v>
      </c>
      <c r="I44" s="35">
        <v>13051.252684392044</v>
      </c>
      <c r="J44" s="35">
        <v>12926.282574587736</v>
      </c>
      <c r="K44" s="35">
        <v>11542.789229817487</v>
      </c>
      <c r="L44" s="35">
        <v>12498.314287167432</v>
      </c>
      <c r="M44" s="35">
        <v>11731.029297930718</v>
      </c>
      <c r="N44" s="35">
        <v>11765.571615270865</v>
      </c>
      <c r="O44" s="35">
        <v>11124.083689812211</v>
      </c>
      <c r="P44" s="35">
        <v>10736.73303470017</v>
      </c>
      <c r="Q44" s="35">
        <v>10732.969478319097</v>
      </c>
    </row>
    <row r="45" spans="1:17" ht="11.25" customHeight="1" x14ac:dyDescent="0.2">
      <c r="A45" s="36" t="s">
        <v>32</v>
      </c>
      <c r="B45" s="37">
        <v>5124.7466246433241</v>
      </c>
      <c r="C45" s="37">
        <v>5617.3004971589098</v>
      </c>
      <c r="D45" s="37">
        <v>5446.2971055716616</v>
      </c>
      <c r="E45" s="37">
        <v>5303.3789689321356</v>
      </c>
      <c r="F45" s="37">
        <v>5515.9454501523724</v>
      </c>
      <c r="G45" s="37">
        <v>5806.6109789202037</v>
      </c>
      <c r="H45" s="37">
        <v>5294.7163957449247</v>
      </c>
      <c r="I45" s="37">
        <v>4812.7201253231333</v>
      </c>
      <c r="J45" s="37">
        <v>4887.1219424400333</v>
      </c>
      <c r="K45" s="37">
        <v>4828.5440660873164</v>
      </c>
      <c r="L45" s="37">
        <v>5352.1795529958245</v>
      </c>
      <c r="M45" s="37">
        <v>4473.3756500129257</v>
      </c>
      <c r="N45" s="37">
        <v>4426.5825852708722</v>
      </c>
      <c r="O45" s="37">
        <v>3835.3442946673404</v>
      </c>
      <c r="P45" s="37">
        <v>3120.6463999999974</v>
      </c>
      <c r="Q45" s="37">
        <v>3097.991388319092</v>
      </c>
    </row>
    <row r="46" spans="1:17" ht="11.25" customHeight="1" x14ac:dyDescent="0.2">
      <c r="A46" s="38" t="s">
        <v>29</v>
      </c>
      <c r="B46" s="39">
        <v>3975.789524643325</v>
      </c>
      <c r="C46" s="39">
        <v>4155.6707452169576</v>
      </c>
      <c r="D46" s="39">
        <v>3963.1148319716622</v>
      </c>
      <c r="E46" s="39">
        <v>3828.2726138521352</v>
      </c>
      <c r="F46" s="39">
        <v>3816.7544415123725</v>
      </c>
      <c r="G46" s="39">
        <v>3999.8986534017949</v>
      </c>
      <c r="H46" s="39">
        <v>3761.2861118191804</v>
      </c>
      <c r="I46" s="39">
        <v>3257.0970437197002</v>
      </c>
      <c r="J46" s="39">
        <v>2955.934753030725</v>
      </c>
      <c r="K46" s="39">
        <v>2997.6568829928005</v>
      </c>
      <c r="L46" s="39">
        <v>3678.9388529958214</v>
      </c>
      <c r="M46" s="39">
        <v>2833.7689185746922</v>
      </c>
      <c r="N46" s="39">
        <v>2932.7642716927394</v>
      </c>
      <c r="O46" s="39">
        <v>2316.0374946673405</v>
      </c>
      <c r="P46" s="39">
        <v>1781.9584999999972</v>
      </c>
      <c r="Q46" s="39">
        <v>1556.9867883190918</v>
      </c>
    </row>
    <row r="47" spans="1:17" ht="11.25" customHeight="1" x14ac:dyDescent="0.2">
      <c r="A47" s="50" t="s">
        <v>84</v>
      </c>
      <c r="B47" s="51">
        <v>2321.695732204857</v>
      </c>
      <c r="C47" s="51">
        <v>2534.580418076604</v>
      </c>
      <c r="D47" s="51">
        <v>2492.6530999966199</v>
      </c>
      <c r="E47" s="51">
        <v>2530.3820145697446</v>
      </c>
      <c r="F47" s="51">
        <v>2788.6213259873284</v>
      </c>
      <c r="G47" s="51">
        <v>3003.6683153562876</v>
      </c>
      <c r="H47" s="51">
        <v>2808.7347660247442</v>
      </c>
      <c r="I47" s="51">
        <v>2319.9285360727085</v>
      </c>
      <c r="J47" s="51">
        <v>2231.5014141994802</v>
      </c>
      <c r="K47" s="51">
        <v>2283.9870277143364</v>
      </c>
      <c r="L47" s="51">
        <v>2891.5043085404409</v>
      </c>
      <c r="M47" s="51">
        <v>2161.6213672972158</v>
      </c>
      <c r="N47" s="51">
        <v>2210.7472361702075</v>
      </c>
      <c r="O47" s="51">
        <v>1725.911451684352</v>
      </c>
      <c r="P47" s="51">
        <v>1277.7639413455938</v>
      </c>
      <c r="Q47" s="51">
        <v>1143.0533890294678</v>
      </c>
    </row>
    <row r="48" spans="1:17" ht="11.25" customHeight="1" x14ac:dyDescent="0.2">
      <c r="A48" s="50" t="s">
        <v>85</v>
      </c>
      <c r="B48" s="51">
        <v>21.272422164745926</v>
      </c>
      <c r="C48" s="51">
        <v>25.249943395116006</v>
      </c>
      <c r="D48" s="51">
        <v>15.735586346964004</v>
      </c>
      <c r="E48" s="51">
        <v>17.614387307484002</v>
      </c>
      <c r="F48" s="51">
        <v>64.356977520000001</v>
      </c>
      <c r="G48" s="51">
        <v>65.748227844584292</v>
      </c>
      <c r="H48" s="51">
        <v>58.957849889136007</v>
      </c>
      <c r="I48" s="51">
        <v>52.610044038552005</v>
      </c>
      <c r="J48" s="51">
        <v>14.327859671532002</v>
      </c>
      <c r="K48" s="51">
        <v>55.430782177716004</v>
      </c>
      <c r="L48" s="51">
        <v>56.324834292206056</v>
      </c>
      <c r="M48" s="51">
        <v>52.621913619394491</v>
      </c>
      <c r="N48" s="51">
        <v>105.24046382978671</v>
      </c>
      <c r="O48" s="51">
        <v>58.287308936596489</v>
      </c>
      <c r="P48" s="51">
        <v>107.09145865440559</v>
      </c>
      <c r="Q48" s="51">
        <v>110.5730999999999</v>
      </c>
    </row>
    <row r="49" spans="1:17" ht="11.25" customHeight="1" x14ac:dyDescent="0.2">
      <c r="A49" s="50" t="s">
        <v>86</v>
      </c>
      <c r="B49" s="51">
        <v>1632.8213702737221</v>
      </c>
      <c r="C49" s="51">
        <v>1595.8403837452374</v>
      </c>
      <c r="D49" s="51">
        <v>1454.726145628078</v>
      </c>
      <c r="E49" s="51">
        <v>1280.2762119749068</v>
      </c>
      <c r="F49" s="51">
        <v>963.77613800504423</v>
      </c>
      <c r="G49" s="51">
        <v>930.48211020092276</v>
      </c>
      <c r="H49" s="51">
        <v>893.59349590530007</v>
      </c>
      <c r="I49" s="51">
        <v>884.55846360843998</v>
      </c>
      <c r="J49" s="51">
        <v>710.10547915971279</v>
      </c>
      <c r="K49" s="51">
        <v>658.2390731007481</v>
      </c>
      <c r="L49" s="51">
        <v>731.10971016317501</v>
      </c>
      <c r="M49" s="51">
        <v>619.52563765808168</v>
      </c>
      <c r="N49" s="51">
        <v>616.77657169274528</v>
      </c>
      <c r="O49" s="51">
        <v>531.83873404639178</v>
      </c>
      <c r="P49" s="51">
        <v>397.10309999999799</v>
      </c>
      <c r="Q49" s="51">
        <v>303.36029928962398</v>
      </c>
    </row>
    <row r="50" spans="1:17" ht="11.25" customHeight="1" x14ac:dyDescent="0.2">
      <c r="A50" s="38" t="s">
        <v>30</v>
      </c>
      <c r="B50" s="39">
        <v>1126.577567342671</v>
      </c>
      <c r="C50" s="39">
        <v>1441.0235017635123</v>
      </c>
      <c r="D50" s="39">
        <v>1463.2589671200001</v>
      </c>
      <c r="E50" s="39">
        <v>1449.5969146582443</v>
      </c>
      <c r="F50" s="39">
        <v>1683.7069490759882</v>
      </c>
      <c r="G50" s="39">
        <v>1783.8608856838714</v>
      </c>
      <c r="H50" s="39">
        <v>1513.9824758805241</v>
      </c>
      <c r="I50" s="39">
        <v>1540.6033007712961</v>
      </c>
      <c r="J50" s="39">
        <v>1916.1674320651202</v>
      </c>
      <c r="K50" s="39">
        <v>1814.4118890427324</v>
      </c>
      <c r="L50" s="39">
        <v>1660.3683937500023</v>
      </c>
      <c r="M50" s="39">
        <v>1617.8340613649887</v>
      </c>
      <c r="N50" s="39">
        <v>1475.6392158040321</v>
      </c>
      <c r="O50" s="39">
        <v>1503.5326333093692</v>
      </c>
      <c r="P50" s="39">
        <v>1322.4258618910765</v>
      </c>
      <c r="Q50" s="39">
        <v>1456.301132873338</v>
      </c>
    </row>
    <row r="51" spans="1:17" ht="11.25" customHeight="1" x14ac:dyDescent="0.2">
      <c r="A51" s="38" t="s">
        <v>31</v>
      </c>
      <c r="B51" s="39">
        <v>22.379532657328355</v>
      </c>
      <c r="C51" s="39">
        <v>20.60625017843995</v>
      </c>
      <c r="D51" s="39">
        <v>19.923306479999837</v>
      </c>
      <c r="E51" s="39">
        <v>25.509440421755926</v>
      </c>
      <c r="F51" s="39">
        <v>15.484059564012114</v>
      </c>
      <c r="G51" s="39">
        <v>22.851439834538269</v>
      </c>
      <c r="H51" s="39">
        <v>19.447808045219745</v>
      </c>
      <c r="I51" s="39">
        <v>15.019780832136348</v>
      </c>
      <c r="J51" s="39">
        <v>15.019757344187838</v>
      </c>
      <c r="K51" s="39">
        <v>16.475294051783749</v>
      </c>
      <c r="L51" s="39">
        <v>12.872306250000065</v>
      </c>
      <c r="M51" s="39">
        <v>21.772670073245081</v>
      </c>
      <c r="N51" s="39">
        <v>18.179097774101365</v>
      </c>
      <c r="O51" s="39">
        <v>15.774166690631091</v>
      </c>
      <c r="P51" s="39">
        <v>16.262038108923207</v>
      </c>
      <c r="Q51" s="39">
        <v>84.703467126662645</v>
      </c>
    </row>
    <row r="52" spans="1:17" ht="11.25" customHeight="1" x14ac:dyDescent="0.2">
      <c r="A52" s="40" t="s">
        <v>87</v>
      </c>
      <c r="B52" s="37">
        <v>1078.1283819986104</v>
      </c>
      <c r="C52" s="37">
        <v>1039.3375402934278</v>
      </c>
      <c r="D52" s="37">
        <v>1106.8396212487694</v>
      </c>
      <c r="E52" s="37">
        <v>1124.7032767699418</v>
      </c>
      <c r="F52" s="37">
        <v>1215.1954316915287</v>
      </c>
      <c r="G52" s="37">
        <v>1492.8906519034745</v>
      </c>
      <c r="H52" s="37">
        <v>1605.8971826851323</v>
      </c>
      <c r="I52" s="37">
        <v>1612.5253099100651</v>
      </c>
      <c r="J52" s="37">
        <v>1460.4417622213571</v>
      </c>
      <c r="K52" s="37">
        <v>1170.6159892964765</v>
      </c>
      <c r="L52" s="37">
        <v>1266.512321635495</v>
      </c>
      <c r="M52" s="37">
        <v>1361.3846460828818</v>
      </c>
      <c r="N52" s="37">
        <v>1460.0862816970032</v>
      </c>
      <c r="O52" s="37">
        <v>1401.524155774018</v>
      </c>
      <c r="P52" s="37">
        <v>1298.8579585240388</v>
      </c>
      <c r="Q52" s="37">
        <v>1172.4780763842173</v>
      </c>
    </row>
    <row r="53" spans="1:17" ht="11.25" customHeight="1" x14ac:dyDescent="0.2">
      <c r="A53" s="38" t="s">
        <v>36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20.252202836511934</v>
      </c>
      <c r="C55" s="39">
        <v>20.056064507027649</v>
      </c>
      <c r="D55" s="39">
        <v>17.31868383927598</v>
      </c>
      <c r="E55" s="39">
        <v>22.933718968356008</v>
      </c>
      <c r="F55" s="39">
        <v>103.86974245863601</v>
      </c>
      <c r="G55" s="39">
        <v>278.87525103126262</v>
      </c>
      <c r="H55" s="39">
        <v>298.04727753403205</v>
      </c>
      <c r="I55" s="39">
        <v>286.80629287442417</v>
      </c>
      <c r="J55" s="39">
        <v>289.93952740165298</v>
      </c>
      <c r="K55" s="39">
        <v>324.10966101181219</v>
      </c>
      <c r="L55" s="39">
        <v>312.71645023856706</v>
      </c>
      <c r="M55" s="39">
        <v>325.36908794968213</v>
      </c>
      <c r="N55" s="39">
        <v>376.42262912214005</v>
      </c>
      <c r="O55" s="39">
        <v>291.01543257870134</v>
      </c>
      <c r="P55" s="39">
        <v>319.0306424318905</v>
      </c>
      <c r="Q55" s="39">
        <v>310.85934847347045</v>
      </c>
    </row>
    <row r="56" spans="1:17" ht="11.25" customHeight="1" x14ac:dyDescent="0.2">
      <c r="A56" s="38" t="s">
        <v>39</v>
      </c>
      <c r="B56" s="39">
        <v>398.52107935737439</v>
      </c>
      <c r="C56" s="39">
        <v>400.49585971822808</v>
      </c>
      <c r="D56" s="39">
        <v>414.53333516721744</v>
      </c>
      <c r="E56" s="39">
        <v>422.64610259324127</v>
      </c>
      <c r="F56" s="39">
        <v>455.99306049565234</v>
      </c>
      <c r="G56" s="39">
        <v>523.1008555314047</v>
      </c>
      <c r="H56" s="39">
        <v>672.31682552386792</v>
      </c>
      <c r="I56" s="39">
        <v>681.06640937482894</v>
      </c>
      <c r="J56" s="39">
        <v>555.86074613230755</v>
      </c>
      <c r="K56" s="39">
        <v>363.50106853795205</v>
      </c>
      <c r="L56" s="39">
        <v>393.54792445949738</v>
      </c>
      <c r="M56" s="39">
        <v>465.7822796218851</v>
      </c>
      <c r="N56" s="39">
        <v>538.73306576694006</v>
      </c>
      <c r="O56" s="39">
        <v>599.19153026538186</v>
      </c>
      <c r="P56" s="39">
        <v>524.69892659806749</v>
      </c>
      <c r="Q56" s="39">
        <v>437.88594917968464</v>
      </c>
    </row>
    <row r="57" spans="1:17" ht="11.25" customHeight="1" x14ac:dyDescent="0.2">
      <c r="A57" s="38" t="s">
        <v>88</v>
      </c>
      <c r="B57" s="39">
        <v>70.579185854421311</v>
      </c>
      <c r="C57" s="39">
        <v>78.249780983880015</v>
      </c>
      <c r="D57" s="39">
        <v>54.653120586612005</v>
      </c>
      <c r="E57" s="39">
        <v>26.763311198808005</v>
      </c>
      <c r="F57" s="39">
        <v>3.0534802158960002</v>
      </c>
      <c r="G57" s="39">
        <v>3.5907218947169857</v>
      </c>
      <c r="H57" s="39">
        <v>2.5947605914560001</v>
      </c>
      <c r="I57" s="39">
        <v>3.7577428487280007</v>
      </c>
      <c r="J57" s="39">
        <v>33.830231727204009</v>
      </c>
      <c r="K57" s="39">
        <v>49.596540310152001</v>
      </c>
      <c r="L57" s="39">
        <v>65.747463353276459</v>
      </c>
      <c r="M57" s="39">
        <v>54.684263609020434</v>
      </c>
      <c r="N57" s="39">
        <v>43.587004786635589</v>
      </c>
      <c r="O57" s="39">
        <v>43.760022904207553</v>
      </c>
      <c r="P57" s="39">
        <v>26.310005266242662</v>
      </c>
      <c r="Q57" s="39">
        <v>21.563272979174943</v>
      </c>
    </row>
    <row r="58" spans="1:17" ht="11.25" customHeight="1" x14ac:dyDescent="0.2">
      <c r="A58" s="38" t="s">
        <v>89</v>
      </c>
      <c r="B58" s="39">
        <v>324.76841158985269</v>
      </c>
      <c r="C58" s="39">
        <v>274.75346223907184</v>
      </c>
      <c r="D58" s="39">
        <v>290.09755205492399</v>
      </c>
      <c r="E58" s="39">
        <v>300.83929451827237</v>
      </c>
      <c r="F58" s="39">
        <v>278.04773516194803</v>
      </c>
      <c r="G58" s="39">
        <v>276.26835681404424</v>
      </c>
      <c r="H58" s="39">
        <v>282.22590026376042</v>
      </c>
      <c r="I58" s="39">
        <v>298.76635624723207</v>
      </c>
      <c r="J58" s="39">
        <v>265.63590116413206</v>
      </c>
      <c r="K58" s="39">
        <v>252.77652139932002</v>
      </c>
      <c r="L58" s="39">
        <v>272.94602488182534</v>
      </c>
      <c r="M58" s="39">
        <v>297.10538944793188</v>
      </c>
      <c r="N58" s="39">
        <v>303.92954681214655</v>
      </c>
      <c r="O58" s="39">
        <v>283.83055039777457</v>
      </c>
      <c r="P58" s="39">
        <v>251.06064415006779</v>
      </c>
      <c r="Q58" s="39">
        <v>245.07913516280945</v>
      </c>
    </row>
    <row r="59" spans="1:17" ht="11.25" customHeight="1" x14ac:dyDescent="0.2">
      <c r="A59" s="38" t="s">
        <v>33</v>
      </c>
      <c r="B59" s="39">
        <v>264.00750236045008</v>
      </c>
      <c r="C59" s="39">
        <v>265.78237284522015</v>
      </c>
      <c r="D59" s="39">
        <v>330.23692960073993</v>
      </c>
      <c r="E59" s="39">
        <v>351.52084949126413</v>
      </c>
      <c r="F59" s="39">
        <v>374.23141335939636</v>
      </c>
      <c r="G59" s="39">
        <v>411.05546663204586</v>
      </c>
      <c r="H59" s="39">
        <v>350.71241877201601</v>
      </c>
      <c r="I59" s="39">
        <v>342.12850856485193</v>
      </c>
      <c r="J59" s="39">
        <v>315.17535579606033</v>
      </c>
      <c r="K59" s="39">
        <v>180.63219803724019</v>
      </c>
      <c r="L59" s="39">
        <v>221.5544587023287</v>
      </c>
      <c r="M59" s="39">
        <v>218.44362545436229</v>
      </c>
      <c r="N59" s="39">
        <v>197.41403520914105</v>
      </c>
      <c r="O59" s="39">
        <v>183.72661962795269</v>
      </c>
      <c r="P59" s="39">
        <v>177.75774007777045</v>
      </c>
      <c r="Q59" s="39">
        <v>157.09037058907779</v>
      </c>
    </row>
    <row r="60" spans="1:17" ht="11.25" customHeight="1" x14ac:dyDescent="0.2">
      <c r="A60" s="40" t="s">
        <v>90</v>
      </c>
      <c r="B60" s="37">
        <v>1041.1803307359276</v>
      </c>
      <c r="C60" s="37">
        <v>986.659126187688</v>
      </c>
      <c r="D60" s="37">
        <v>1064.4983999726401</v>
      </c>
      <c r="E60" s="37">
        <v>1105.2040240058759</v>
      </c>
      <c r="F60" s="37">
        <v>1137.511626350976</v>
      </c>
      <c r="G60" s="37">
        <v>1205.8742221596542</v>
      </c>
      <c r="H60" s="37">
        <v>1342.618815261168</v>
      </c>
      <c r="I60" s="37">
        <v>1323.231688476144</v>
      </c>
      <c r="J60" s="37">
        <v>1269.4708369760403</v>
      </c>
      <c r="K60" s="37">
        <v>1238.94711036846</v>
      </c>
      <c r="L60" s="37">
        <v>1400.1394538655181</v>
      </c>
      <c r="M60" s="37">
        <v>1421.0276561292071</v>
      </c>
      <c r="N60" s="37">
        <v>1352.5022670126182</v>
      </c>
      <c r="O60" s="37">
        <v>1341.8671760929083</v>
      </c>
      <c r="P60" s="37">
        <v>1264.0147078777425</v>
      </c>
      <c r="Q60" s="37">
        <v>1135.6322053211329</v>
      </c>
    </row>
    <row r="61" spans="1:17" ht="11.25" customHeight="1" x14ac:dyDescent="0.2">
      <c r="A61" s="38" t="s">
        <v>91</v>
      </c>
      <c r="B61" s="39">
        <v>547.76428424495043</v>
      </c>
      <c r="C61" s="39">
        <v>552.02544980553603</v>
      </c>
      <c r="D61" s="39">
        <v>580.89617778272407</v>
      </c>
      <c r="E61" s="39">
        <v>616.93537364726399</v>
      </c>
      <c r="F61" s="39">
        <v>608.26543286436004</v>
      </c>
      <c r="G61" s="39">
        <v>643.01550954793049</v>
      </c>
      <c r="H61" s="39">
        <v>686.07749081646</v>
      </c>
      <c r="I61" s="39">
        <v>671.14277420475605</v>
      </c>
      <c r="J61" s="39">
        <v>683.76419384212818</v>
      </c>
      <c r="K61" s="39">
        <v>671.47397650346397</v>
      </c>
      <c r="L61" s="39">
        <v>788.33722625324822</v>
      </c>
      <c r="M61" s="39">
        <v>780.94350822387378</v>
      </c>
      <c r="N61" s="39">
        <v>780.34428048952225</v>
      </c>
      <c r="O61" s="39">
        <v>735.07454980102216</v>
      </c>
      <c r="P61" s="39">
        <v>673.12192249988539</v>
      </c>
      <c r="Q61" s="39">
        <v>614.02998548270079</v>
      </c>
    </row>
    <row r="62" spans="1:17" ht="11.25" customHeight="1" x14ac:dyDescent="0.2">
      <c r="A62" s="38" t="s">
        <v>92</v>
      </c>
      <c r="B62" s="39">
        <v>309.49556863754435</v>
      </c>
      <c r="C62" s="39">
        <v>262.92737106529199</v>
      </c>
      <c r="D62" s="39">
        <v>302.36029092277198</v>
      </c>
      <c r="E62" s="39">
        <v>301.93699175193603</v>
      </c>
      <c r="F62" s="39">
        <v>320.52475450058398</v>
      </c>
      <c r="G62" s="39">
        <v>346.70075948778867</v>
      </c>
      <c r="H62" s="39">
        <v>421.74432080406001</v>
      </c>
      <c r="I62" s="39">
        <v>404.687890622412</v>
      </c>
      <c r="J62" s="39">
        <v>352.27748807100005</v>
      </c>
      <c r="K62" s="39">
        <v>362.33111530054799</v>
      </c>
      <c r="L62" s="39">
        <v>378.70478194527755</v>
      </c>
      <c r="M62" s="39">
        <v>408.74685465546332</v>
      </c>
      <c r="N62" s="39">
        <v>340.78466589743243</v>
      </c>
      <c r="O62" s="39">
        <v>372.77601754271808</v>
      </c>
      <c r="P62" s="39">
        <v>339.84178050834919</v>
      </c>
      <c r="Q62" s="39">
        <v>286.80645466830759</v>
      </c>
    </row>
    <row r="63" spans="1:17" ht="11.25" customHeight="1" x14ac:dyDescent="0.2">
      <c r="A63" s="38" t="s">
        <v>93</v>
      </c>
      <c r="B63" s="39">
        <v>183.92047785343283</v>
      </c>
      <c r="C63" s="39">
        <v>171.70630531686001</v>
      </c>
      <c r="D63" s="39">
        <v>181.24193126714403</v>
      </c>
      <c r="E63" s="39">
        <v>186.331658606676</v>
      </c>
      <c r="F63" s="39">
        <v>208.72143898603204</v>
      </c>
      <c r="G63" s="39">
        <v>216.15795312393502</v>
      </c>
      <c r="H63" s="39">
        <v>234.797003640648</v>
      </c>
      <c r="I63" s="39">
        <v>247.40102364897604</v>
      </c>
      <c r="J63" s="39">
        <v>233.429155062912</v>
      </c>
      <c r="K63" s="39">
        <v>205.14201856444799</v>
      </c>
      <c r="L63" s="39">
        <v>233.09744566699246</v>
      </c>
      <c r="M63" s="39">
        <v>231.33729324987013</v>
      </c>
      <c r="N63" s="39">
        <v>231.37332062566327</v>
      </c>
      <c r="O63" s="39">
        <v>234.01660874916806</v>
      </c>
      <c r="P63" s="39">
        <v>251.05100486950795</v>
      </c>
      <c r="Q63" s="39">
        <v>234.7957651701245</v>
      </c>
    </row>
    <row r="64" spans="1:17" ht="11.25" customHeight="1" x14ac:dyDescent="0.2">
      <c r="A64" s="40" t="s">
        <v>94</v>
      </c>
      <c r="B64" s="37">
        <v>3121.6966823952316</v>
      </c>
      <c r="C64" s="37">
        <v>3425.6494516883768</v>
      </c>
      <c r="D64" s="37">
        <v>3533.8865722545243</v>
      </c>
      <c r="E64" s="37">
        <v>3595.9136834973242</v>
      </c>
      <c r="F64" s="37">
        <v>3945.1428301888805</v>
      </c>
      <c r="G64" s="37">
        <v>4215.794877764687</v>
      </c>
      <c r="H64" s="37">
        <v>4506.8199807041647</v>
      </c>
      <c r="I64" s="37">
        <v>5293.6941606827031</v>
      </c>
      <c r="J64" s="37">
        <v>5301.7211229503046</v>
      </c>
      <c r="K64" s="37">
        <v>4297.9034840652348</v>
      </c>
      <c r="L64" s="37">
        <v>4472.7210186705952</v>
      </c>
      <c r="M64" s="37">
        <v>4468.4978857057031</v>
      </c>
      <c r="N64" s="37">
        <v>4520.3667512903712</v>
      </c>
      <c r="O64" s="37">
        <v>4540.437343277943</v>
      </c>
      <c r="P64" s="37">
        <v>5048.3602782983917</v>
      </c>
      <c r="Q64" s="37">
        <v>5322.5503182946541</v>
      </c>
    </row>
    <row r="65" spans="1:17" ht="11.25" customHeight="1" x14ac:dyDescent="0.2">
      <c r="A65" s="38" t="s">
        <v>95</v>
      </c>
      <c r="B65" s="39">
        <v>2809.5317091405227</v>
      </c>
      <c r="C65" s="39">
        <v>3094.0372705776126</v>
      </c>
      <c r="D65" s="39">
        <v>3194.300158775136</v>
      </c>
      <c r="E65" s="39">
        <v>3234.1209207153479</v>
      </c>
      <c r="F65" s="39">
        <v>3570.3615020859002</v>
      </c>
      <c r="G65" s="39">
        <v>3789.4313242186263</v>
      </c>
      <c r="H65" s="39">
        <v>4043.4513729000842</v>
      </c>
      <c r="I65" s="39">
        <v>4782.5928695418843</v>
      </c>
      <c r="J65" s="39">
        <v>4757.228075523888</v>
      </c>
      <c r="K65" s="39">
        <v>3940.8863568964557</v>
      </c>
      <c r="L65" s="39">
        <v>4066.8688385371051</v>
      </c>
      <c r="M65" s="39">
        <v>4049.014262710989</v>
      </c>
      <c r="N65" s="39">
        <v>4071.8649754165763</v>
      </c>
      <c r="O65" s="39">
        <v>4090.5333751466646</v>
      </c>
      <c r="P65" s="39">
        <v>4571.9552944773213</v>
      </c>
      <c r="Q65" s="39">
        <v>4850.1787736309561</v>
      </c>
    </row>
    <row r="66" spans="1:17" ht="11.25" customHeight="1" x14ac:dyDescent="0.2">
      <c r="A66" s="38" t="s">
        <v>96</v>
      </c>
      <c r="B66" s="39">
        <v>221.93796600264022</v>
      </c>
      <c r="C66" s="39">
        <v>196.692359145984</v>
      </c>
      <c r="D66" s="39">
        <v>209.39732256736801</v>
      </c>
      <c r="E66" s="39">
        <v>231.42486833762402</v>
      </c>
      <c r="F66" s="39">
        <v>228.366690029712</v>
      </c>
      <c r="G66" s="39">
        <v>231.41059335871981</v>
      </c>
      <c r="H66" s="39">
        <v>221.84748433270801</v>
      </c>
      <c r="I66" s="39">
        <v>229.90108431981599</v>
      </c>
      <c r="J66" s="39">
        <v>232.97607773762402</v>
      </c>
      <c r="K66" s="39">
        <v>178.96851975927601</v>
      </c>
      <c r="L66" s="39">
        <v>188.29459082737338</v>
      </c>
      <c r="M66" s="39">
        <v>194.66860466162711</v>
      </c>
      <c r="N66" s="39">
        <v>175.48180397339897</v>
      </c>
      <c r="O66" s="39">
        <v>162.80019534352081</v>
      </c>
      <c r="P66" s="39">
        <v>169.10656543028171</v>
      </c>
      <c r="Q66" s="39">
        <v>158.79863065668434</v>
      </c>
    </row>
    <row r="67" spans="1:17" ht="11.25" customHeight="1" x14ac:dyDescent="0.2">
      <c r="A67" s="38" t="s">
        <v>97</v>
      </c>
      <c r="B67" s="39">
        <v>71.403375765414978</v>
      </c>
      <c r="C67" s="39">
        <v>93.922429720392017</v>
      </c>
      <c r="D67" s="39">
        <v>84.297417599772018</v>
      </c>
      <c r="E67" s="39">
        <v>96.631015629276021</v>
      </c>
      <c r="F67" s="39">
        <v>103.34520926895601</v>
      </c>
      <c r="G67" s="39">
        <v>139.7742365371432</v>
      </c>
      <c r="H67" s="39">
        <v>158.35966350717604</v>
      </c>
      <c r="I67" s="39">
        <v>198.48235895773206</v>
      </c>
      <c r="J67" s="39">
        <v>229.68400309408807</v>
      </c>
      <c r="K67" s="39">
        <v>108.66731552218802</v>
      </c>
      <c r="L67" s="39">
        <v>145.82296955419673</v>
      </c>
      <c r="M67" s="39">
        <v>167.53562450348497</v>
      </c>
      <c r="N67" s="39">
        <v>189.31080526205119</v>
      </c>
      <c r="O67" s="39">
        <v>211.03226458228329</v>
      </c>
      <c r="P67" s="39">
        <v>232.74029999999993</v>
      </c>
      <c r="Q67" s="39">
        <v>245.61037467551611</v>
      </c>
    </row>
    <row r="68" spans="1:17" ht="11.25" customHeight="1" x14ac:dyDescent="0.2">
      <c r="A68" s="38" t="s">
        <v>98</v>
      </c>
      <c r="B68" s="39">
        <v>9.338469667509008</v>
      </c>
      <c r="C68" s="39">
        <v>12.355422771204001</v>
      </c>
      <c r="D68" s="39">
        <v>12.263974894944003</v>
      </c>
      <c r="E68" s="39">
        <v>2.9308186152000002</v>
      </c>
      <c r="F68" s="39">
        <v>9.1604443739400025</v>
      </c>
      <c r="G68" s="39">
        <v>3.0799600295884795</v>
      </c>
      <c r="H68" s="39">
        <v>2.9310823836000006</v>
      </c>
      <c r="I68" s="39">
        <v>3.0072988908000005</v>
      </c>
      <c r="J68" s="39">
        <v>6.2340857893080006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9.4851618191445688</v>
      </c>
      <c r="C69" s="39">
        <v>9.6174362316239996</v>
      </c>
      <c r="D69" s="39">
        <v>12.719079426924001</v>
      </c>
      <c r="E69" s="39">
        <v>12.719048402736</v>
      </c>
      <c r="F69" s="39">
        <v>15.824321428032002</v>
      </c>
      <c r="G69" s="39">
        <v>15.857146006649376</v>
      </c>
      <c r="H69" s="39">
        <v>18.926833300596002</v>
      </c>
      <c r="I69" s="39">
        <v>15.823142508887999</v>
      </c>
      <c r="J69" s="39">
        <v>19.233724568292001</v>
      </c>
      <c r="K69" s="39">
        <v>15.819140388635999</v>
      </c>
      <c r="L69" s="39">
        <v>19.118459045046169</v>
      </c>
      <c r="M69" s="39">
        <v>15.932146936524475</v>
      </c>
      <c r="N69" s="39">
        <v>15.932277526222832</v>
      </c>
      <c r="O69" s="39">
        <v>15.931744196111483</v>
      </c>
      <c r="P69" s="39">
        <v>15.932043461270256</v>
      </c>
      <c r="Q69" s="39">
        <v>15.857632739398234</v>
      </c>
    </row>
    <row r="70" spans="1:17" ht="11.25" customHeight="1" x14ac:dyDescent="0.2">
      <c r="A70" s="38" t="s">
        <v>100</v>
      </c>
      <c r="B70" s="39">
        <v>0</v>
      </c>
      <c r="C70" s="39">
        <v>19.024533241560004</v>
      </c>
      <c r="D70" s="39">
        <v>20.908618990380003</v>
      </c>
      <c r="E70" s="39">
        <v>18.087011797140001</v>
      </c>
      <c r="F70" s="39">
        <v>18.084663002340005</v>
      </c>
      <c r="G70" s="39">
        <v>36.241617613959896</v>
      </c>
      <c r="H70" s="39">
        <v>61.303544280000011</v>
      </c>
      <c r="I70" s="39">
        <v>63.887406463584007</v>
      </c>
      <c r="J70" s="39">
        <v>56.365156237104003</v>
      </c>
      <c r="K70" s="39">
        <v>53.562151498680002</v>
      </c>
      <c r="L70" s="39">
        <v>52.616160706873693</v>
      </c>
      <c r="M70" s="39">
        <v>41.34724689307869</v>
      </c>
      <c r="N70" s="39">
        <v>67.776889112122504</v>
      </c>
      <c r="O70" s="39">
        <v>60.139764009362423</v>
      </c>
      <c r="P70" s="39">
        <v>58.626074929518147</v>
      </c>
      <c r="Q70" s="39">
        <v>52.10490659209912</v>
      </c>
    </row>
    <row r="71" spans="1:17" ht="11.25" customHeight="1" x14ac:dyDescent="0.2">
      <c r="A71" s="52" t="s">
        <v>54</v>
      </c>
      <c r="B71" s="53">
        <v>18.632539999999999</v>
      </c>
      <c r="C71" s="53">
        <v>27.74014</v>
      </c>
      <c r="D71" s="53">
        <v>25.559660000000001</v>
      </c>
      <c r="E71" s="53">
        <v>22.524339999999999</v>
      </c>
      <c r="F71" s="53">
        <v>17.778300000000002</v>
      </c>
      <c r="G71" s="53">
        <v>12.741199999999999</v>
      </c>
      <c r="H71" s="53">
        <v>10.6669</v>
      </c>
      <c r="I71" s="53">
        <v>9.0814000000000004</v>
      </c>
      <c r="J71" s="53">
        <v>7.52691</v>
      </c>
      <c r="K71" s="53">
        <v>6.7785799999999998</v>
      </c>
      <c r="L71" s="53">
        <v>6.7619400000000001</v>
      </c>
      <c r="M71" s="53">
        <v>6.7434599999999998</v>
      </c>
      <c r="N71" s="53">
        <v>6.0337300000000003</v>
      </c>
      <c r="O71" s="53">
        <v>4.9107200000000004</v>
      </c>
      <c r="P71" s="53">
        <v>4.8536900000000003</v>
      </c>
      <c r="Q71" s="53">
        <v>4.3174900000000003</v>
      </c>
    </row>
    <row r="72" spans="1:17" ht="11.25" customHeight="1" x14ac:dyDescent="0.2">
      <c r="A72" s="42" t="s">
        <v>55</v>
      </c>
      <c r="B72" s="43">
        <f t="shared" ref="B72:Q72" si="1">SUM(B73:B77)</f>
        <v>1478.1749500000001</v>
      </c>
      <c r="C72" s="43">
        <f t="shared" si="1"/>
        <v>1565.4111975000001</v>
      </c>
      <c r="D72" s="43">
        <f t="shared" si="1"/>
        <v>1595.2915635200002</v>
      </c>
      <c r="E72" s="43">
        <f t="shared" si="1"/>
        <v>1591.5908300000001</v>
      </c>
      <c r="F72" s="43">
        <f t="shared" si="1"/>
        <v>1562.5855404359879</v>
      </c>
      <c r="G72" s="43">
        <f t="shared" si="1"/>
        <v>1625.1143299999999</v>
      </c>
      <c r="H72" s="43">
        <f t="shared" si="1"/>
        <v>1874.9495399999998</v>
      </c>
      <c r="I72" s="43">
        <f t="shared" si="1"/>
        <v>2962.3540600000001</v>
      </c>
      <c r="J72" s="43">
        <f t="shared" si="1"/>
        <v>2474.0016026558119</v>
      </c>
      <c r="K72" s="43">
        <f t="shared" si="1"/>
        <v>1432.1073799999999</v>
      </c>
      <c r="L72" s="43">
        <f t="shared" si="1"/>
        <v>1413.2807215</v>
      </c>
      <c r="M72" s="43">
        <f t="shared" si="1"/>
        <v>2549.3479105000001</v>
      </c>
      <c r="N72" s="43">
        <f t="shared" si="1"/>
        <v>2632.9533925000001</v>
      </c>
      <c r="O72" s="43">
        <f t="shared" si="1"/>
        <v>2248.5703309999999</v>
      </c>
      <c r="P72" s="43">
        <f t="shared" si="1"/>
        <v>2384.567219</v>
      </c>
      <c r="Q72" s="43">
        <f t="shared" si="1"/>
        <v>2649.6404600000001</v>
      </c>
    </row>
    <row r="73" spans="1:17" ht="11.25" customHeight="1" x14ac:dyDescent="0.2">
      <c r="A73" s="54" t="s">
        <v>36</v>
      </c>
      <c r="B73" s="39">
        <v>0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1039.3875</v>
      </c>
      <c r="C75" s="39">
        <v>1121.23098</v>
      </c>
      <c r="D75" s="39">
        <v>1155.4657099999999</v>
      </c>
      <c r="E75" s="39">
        <v>1145.0246400000001</v>
      </c>
      <c r="F75" s="39">
        <v>1052.03487</v>
      </c>
      <c r="G75" s="39">
        <v>1117.86051</v>
      </c>
      <c r="H75" s="39">
        <v>1214.2607599999999</v>
      </c>
      <c r="I75" s="39">
        <v>2294.8004799999999</v>
      </c>
      <c r="J75" s="39">
        <v>1895.8033499999999</v>
      </c>
      <c r="K75" s="39">
        <v>1078.51133</v>
      </c>
      <c r="L75" s="39">
        <v>1033.27531</v>
      </c>
      <c r="M75" s="39">
        <v>2114.9419400000002</v>
      </c>
      <c r="N75" s="39">
        <v>2125.26901</v>
      </c>
      <c r="O75" s="39">
        <v>1685.12535</v>
      </c>
      <c r="P75" s="39">
        <v>1867.8723199999999</v>
      </c>
      <c r="Q75" s="39">
        <v>2019.6623400000001</v>
      </c>
    </row>
    <row r="76" spans="1:17" ht="11.25" customHeight="1" x14ac:dyDescent="0.2">
      <c r="A76" s="55" t="s">
        <v>39</v>
      </c>
      <c r="B76" s="39">
        <v>357.28494999999998</v>
      </c>
      <c r="C76" s="39">
        <v>360.04676999999998</v>
      </c>
      <c r="D76" s="39">
        <v>354.58942999999999</v>
      </c>
      <c r="E76" s="39">
        <v>363.47183000000001</v>
      </c>
      <c r="F76" s="39">
        <v>426.45539000000002</v>
      </c>
      <c r="G76" s="39">
        <v>445.03640999999999</v>
      </c>
      <c r="H76" s="39">
        <v>598.92250000000001</v>
      </c>
      <c r="I76" s="39">
        <v>600.41342999999995</v>
      </c>
      <c r="J76" s="39">
        <v>521.30470000000003</v>
      </c>
      <c r="K76" s="39">
        <v>304.78406999999999</v>
      </c>
      <c r="L76" s="39">
        <v>327.11822999999998</v>
      </c>
      <c r="M76" s="39">
        <v>383.08607999999998</v>
      </c>
      <c r="N76" s="39">
        <v>455.78307999999998</v>
      </c>
      <c r="O76" s="39">
        <v>516.61883999999998</v>
      </c>
      <c r="P76" s="39">
        <v>466.91415000000001</v>
      </c>
      <c r="Q76" s="39">
        <v>578.42962</v>
      </c>
    </row>
    <row r="77" spans="1:17" ht="11.25" customHeight="1" x14ac:dyDescent="0.2">
      <c r="A77" s="56" t="s">
        <v>58</v>
      </c>
      <c r="B77" s="57">
        <v>81.502499999999998</v>
      </c>
      <c r="C77" s="57">
        <v>84.133447499999988</v>
      </c>
      <c r="D77" s="57">
        <v>85.236423520000173</v>
      </c>
      <c r="E77" s="57">
        <v>83.094359999999995</v>
      </c>
      <c r="F77" s="57">
        <v>84.095280435987888</v>
      </c>
      <c r="G77" s="57">
        <v>62.217410000000001</v>
      </c>
      <c r="H77" s="57">
        <v>61.766279999999995</v>
      </c>
      <c r="I77" s="57">
        <v>67.140150000000006</v>
      </c>
      <c r="J77" s="57">
        <v>56.893552655812165</v>
      </c>
      <c r="K77" s="57">
        <v>48.811979999999998</v>
      </c>
      <c r="L77" s="57">
        <v>52.887181500000004</v>
      </c>
      <c r="M77" s="57">
        <v>51.3198905</v>
      </c>
      <c r="N77" s="57">
        <v>51.9013025</v>
      </c>
      <c r="O77" s="57">
        <v>46.826141</v>
      </c>
      <c r="P77" s="57">
        <v>49.780748999999993</v>
      </c>
      <c r="Q77" s="57">
        <v>51.548500000000004</v>
      </c>
    </row>
    <row r="78" spans="1:17" ht="11.25" customHeight="1" x14ac:dyDescent="0.2">
      <c r="A78" s="34" t="s">
        <v>57</v>
      </c>
      <c r="B78" s="35">
        <v>24.109639999999999</v>
      </c>
      <c r="C78" s="35">
        <v>22.744260000000001</v>
      </c>
      <c r="D78" s="35">
        <v>28.396159999999998</v>
      </c>
      <c r="E78" s="35">
        <v>27.708320000000001</v>
      </c>
      <c r="F78" s="35">
        <v>27.627749999999999</v>
      </c>
      <c r="G78" s="35">
        <v>38.471989999999998</v>
      </c>
      <c r="H78" s="35">
        <v>26.18085</v>
      </c>
      <c r="I78" s="35">
        <v>38.272210000000001</v>
      </c>
      <c r="J78" s="35">
        <v>30.060739999999999</v>
      </c>
      <c r="K78" s="35">
        <v>43.136519999999997</v>
      </c>
      <c r="L78" s="35">
        <v>22.066320000000001</v>
      </c>
      <c r="M78" s="35">
        <v>22.943349999999999</v>
      </c>
      <c r="N78" s="35">
        <v>26.69633</v>
      </c>
      <c r="O78" s="35">
        <v>32.482759999999999</v>
      </c>
      <c r="P78" s="35">
        <v>65.715180000000004</v>
      </c>
      <c r="Q78" s="35">
        <v>63.448009999999996</v>
      </c>
    </row>
    <row r="79" spans="1:17" ht="11.25" customHeight="1" x14ac:dyDescent="0.2">
      <c r="A79" s="34" t="s">
        <v>56</v>
      </c>
      <c r="B79" s="35">
        <v>1.1339600000000001</v>
      </c>
      <c r="C79" s="35">
        <v>1.54199</v>
      </c>
      <c r="D79" s="35">
        <v>1.3829400000000001</v>
      </c>
      <c r="E79" s="35">
        <v>3.6984599999999999</v>
      </c>
      <c r="F79" s="35">
        <v>1.9114899999999999</v>
      </c>
      <c r="G79" s="35">
        <v>3.6008</v>
      </c>
      <c r="H79" s="35">
        <v>3.2864499999999999</v>
      </c>
      <c r="I79" s="35">
        <v>0.66002000000000005</v>
      </c>
      <c r="J79" s="35">
        <v>0.65651999999999999</v>
      </c>
      <c r="K79" s="35">
        <v>0.69533</v>
      </c>
      <c r="L79" s="35">
        <v>1.4631700000000001</v>
      </c>
      <c r="M79" s="35">
        <v>4.4496399999999996</v>
      </c>
      <c r="N79" s="35">
        <v>1.0241899999999999</v>
      </c>
      <c r="O79" s="35">
        <v>0.77164999999999995</v>
      </c>
      <c r="P79" s="35">
        <v>1.95526</v>
      </c>
      <c r="Q79" s="35">
        <v>5.7287800000000004</v>
      </c>
    </row>
    <row r="80" spans="1:17" ht="11.25" customHeight="1" x14ac:dyDescent="0.2">
      <c r="A80" s="58" t="s">
        <v>101</v>
      </c>
      <c r="B80" s="59">
        <v>292.64010000000002</v>
      </c>
      <c r="C80" s="59">
        <v>317.20208925405603</v>
      </c>
      <c r="D80" s="59">
        <v>348.49457820000003</v>
      </c>
      <c r="E80" s="59">
        <v>348.08887728000002</v>
      </c>
      <c r="F80" s="59">
        <v>360.77236668792006</v>
      </c>
      <c r="G80" s="59">
        <v>456.44100000000049</v>
      </c>
      <c r="H80" s="59">
        <v>440.87226067872007</v>
      </c>
      <c r="I80" s="59">
        <v>379.10301696000005</v>
      </c>
      <c r="J80" s="59">
        <v>286.09827912000003</v>
      </c>
      <c r="K80" s="59">
        <v>404.08942068000005</v>
      </c>
      <c r="L80" s="59">
        <v>450.61950000000019</v>
      </c>
      <c r="M80" s="59">
        <v>453.89610000000022</v>
      </c>
      <c r="N80" s="59">
        <v>388.88009999999906</v>
      </c>
      <c r="O80" s="59">
        <v>279.88799999999998</v>
      </c>
      <c r="P80" s="59">
        <v>34.852499999999999</v>
      </c>
      <c r="Q80" s="59">
        <v>241.55940000000004</v>
      </c>
    </row>
    <row r="81" spans="1:17" ht="11.25" customHeight="1" x14ac:dyDescent="0.2">
      <c r="A81" s="60" t="s">
        <v>35</v>
      </c>
      <c r="B81" s="61">
        <v>3024.7846634400053</v>
      </c>
      <c r="C81" s="61">
        <v>3290.8880374271994</v>
      </c>
      <c r="D81" s="61">
        <v>3553.0934291223844</v>
      </c>
      <c r="E81" s="61">
        <v>3752.3014980564963</v>
      </c>
      <c r="F81" s="61">
        <v>3930.2585952482882</v>
      </c>
      <c r="G81" s="61">
        <v>3973.8470530167369</v>
      </c>
      <c r="H81" s="61">
        <v>4173.7610663445603</v>
      </c>
      <c r="I81" s="61">
        <v>4201.5114985420078</v>
      </c>
      <c r="J81" s="61">
        <v>4456.960243450344</v>
      </c>
      <c r="K81" s="61">
        <v>4574.0797387189923</v>
      </c>
      <c r="L81" s="61">
        <v>4561.827256270959</v>
      </c>
      <c r="M81" s="61">
        <v>4449.630275495183</v>
      </c>
      <c r="N81" s="61">
        <v>4905.5776461751811</v>
      </c>
      <c r="O81" s="61">
        <v>5061.7362061730091</v>
      </c>
      <c r="P81" s="61">
        <v>5365.0079979491748</v>
      </c>
      <c r="Q81" s="61">
        <v>5967.2861999999895</v>
      </c>
    </row>
    <row r="84" spans="1:17" ht="11.25" customHeight="1" x14ac:dyDescent="0.2">
      <c r="A84" s="31" t="s">
        <v>112</v>
      </c>
      <c r="B84" s="62">
        <f>B43/B2</f>
        <v>1.000970734540547</v>
      </c>
      <c r="C84" s="62">
        <f t="shared" ref="C84:Q84" si="2">C43/C2</f>
        <v>1.0062092726816398</v>
      </c>
      <c r="D84" s="62">
        <f t="shared" si="2"/>
        <v>1.0077271320688037</v>
      </c>
      <c r="E84" s="62">
        <f t="shared" si="2"/>
        <v>1.0056162337382422</v>
      </c>
      <c r="F84" s="62">
        <f t="shared" si="2"/>
        <v>1.0100975004309993</v>
      </c>
      <c r="G84" s="62">
        <f t="shared" si="2"/>
        <v>1.0121640151037967</v>
      </c>
      <c r="H84" s="62">
        <f t="shared" si="2"/>
        <v>1.0071691408961436</v>
      </c>
      <c r="I84" s="62">
        <f t="shared" si="2"/>
        <v>1.0057340424917867</v>
      </c>
      <c r="J84" s="62">
        <f t="shared" si="2"/>
        <v>1.0079485233221104</v>
      </c>
      <c r="K84" s="62">
        <f t="shared" si="2"/>
        <v>1.0062388216250642</v>
      </c>
      <c r="L84" s="62">
        <f t="shared" si="2"/>
        <v>1.0055655255306586</v>
      </c>
      <c r="M84" s="62">
        <f t="shared" si="2"/>
        <v>1.0052030786640582</v>
      </c>
      <c r="N84" s="62">
        <f t="shared" si="2"/>
        <v>1.0071906764061469</v>
      </c>
      <c r="O84" s="62">
        <f t="shared" si="2"/>
        <v>1.0065914304246764</v>
      </c>
      <c r="P84" s="62">
        <f t="shared" si="2"/>
        <v>1.0061378960204479</v>
      </c>
      <c r="Q84" s="62">
        <f t="shared" si="2"/>
        <v>1.004852061601696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Q31"/>
  <sheetViews>
    <sheetView showGridLines="0" zoomScaleNormal="100" workbookViewId="0">
      <pane xSplit="1" ySplit="1" topLeftCell="B2" activePane="bottomRight" state="frozen"/>
      <selection activeCell="B109" sqref="B109"/>
      <selection pane="topRight" activeCell="B109" sqref="B109"/>
      <selection pane="bottomLeft" activeCell="B109" sqref="B109"/>
      <selection pane="bottomRight"/>
    </sheetView>
  </sheetViews>
  <sheetFormatPr defaultRowHeight="11.25" customHeight="1" x14ac:dyDescent="0.2"/>
  <cols>
    <col min="1" max="1" width="8.85546875" style="25" customWidth="1"/>
    <col min="2" max="17" width="7.7109375" style="25" customWidth="1"/>
    <col min="18" max="16384" width="9.140625" style="25"/>
  </cols>
  <sheetData>
    <row r="1" spans="1:17" ht="11.25" customHeight="1" x14ac:dyDescent="0.2">
      <c r="A1" s="5"/>
      <c r="B1" s="24">
        <v>2000</v>
      </c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  <c r="I1" s="24">
        <v>2007</v>
      </c>
      <c r="J1" s="24">
        <v>2008</v>
      </c>
      <c r="K1" s="24">
        <v>2009</v>
      </c>
      <c r="L1" s="24">
        <v>2010</v>
      </c>
      <c r="M1" s="24">
        <v>2011</v>
      </c>
      <c r="N1" s="24">
        <v>2012</v>
      </c>
      <c r="O1" s="24">
        <v>2013</v>
      </c>
      <c r="P1" s="24">
        <v>2014</v>
      </c>
      <c r="Q1" s="24">
        <v>2015</v>
      </c>
    </row>
    <row r="2" spans="1:17" ht="11.25" customHeight="1" x14ac:dyDescent="0.2">
      <c r="A2" s="1" t="s">
        <v>110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1.25" customHeight="1" x14ac:dyDescent="0.2">
      <c r="A3" s="2" t="str">
        <f>AT!$A$1</f>
        <v>AT</v>
      </c>
      <c r="B3" s="27">
        <f>AT!B$84</f>
        <v>1.0570244806045612</v>
      </c>
      <c r="C3" s="27">
        <f>AT!C$84</f>
        <v>1.0529662994594435</v>
      </c>
      <c r="D3" s="27">
        <f>AT!D$84</f>
        <v>1.0575743301406466</v>
      </c>
      <c r="E3" s="27">
        <f>AT!E$84</f>
        <v>1.0454999569204848</v>
      </c>
      <c r="F3" s="27">
        <f>AT!F$84</f>
        <v>1.0591602802948945</v>
      </c>
      <c r="G3" s="27">
        <f>AT!G$84</f>
        <v>1.0519734560210063</v>
      </c>
      <c r="H3" s="27">
        <f>AT!H$84</f>
        <v>1.0614464826331913</v>
      </c>
      <c r="I3" s="27">
        <f>AT!I$84</f>
        <v>1.0714073617634738</v>
      </c>
      <c r="J3" s="27">
        <f>AT!J$84</f>
        <v>1.0765426932514557</v>
      </c>
      <c r="K3" s="27">
        <f>AT!K$84</f>
        <v>1.054872020347466</v>
      </c>
      <c r="L3" s="27">
        <f>AT!L$84</f>
        <v>1.068811818297716</v>
      </c>
      <c r="M3" s="27">
        <f>AT!M$84</f>
        <v>1.0749213457355242</v>
      </c>
      <c r="N3" s="27">
        <f>AT!N$84</f>
        <v>1.071704003907574</v>
      </c>
      <c r="O3" s="27">
        <f>AT!O$84</f>
        <v>1.0767175592173865</v>
      </c>
      <c r="P3" s="27">
        <f>AT!P$84</f>
        <v>1.0826192584260443</v>
      </c>
      <c r="Q3" s="27">
        <f>AT!Q$84</f>
        <v>1.0715641140906238</v>
      </c>
    </row>
    <row r="4" spans="1:17" ht="11.25" customHeight="1" x14ac:dyDescent="0.2">
      <c r="A4" s="3" t="str">
        <f>BE!$A$1</f>
        <v>BE</v>
      </c>
      <c r="B4" s="28">
        <f>BE!B$84</f>
        <v>1.0521443014472627</v>
      </c>
      <c r="C4" s="28">
        <f>BE!C$84</f>
        <v>1.0498768975297539</v>
      </c>
      <c r="D4" s="28">
        <f>BE!D$84</f>
        <v>1.0019993610335904</v>
      </c>
      <c r="E4" s="28">
        <f>BE!E$84</f>
        <v>1.0338347370655203</v>
      </c>
      <c r="F4" s="28">
        <f>BE!F$84</f>
        <v>1.0207202492620866</v>
      </c>
      <c r="G4" s="28">
        <f>BE!G$84</f>
        <v>1.0131646788734781</v>
      </c>
      <c r="H4" s="28">
        <f>BE!H$84</f>
        <v>1.0104554456486714</v>
      </c>
      <c r="I4" s="28">
        <f>BE!I$84</f>
        <v>1.000910109976789</v>
      </c>
      <c r="J4" s="28">
        <f>BE!J$84</f>
        <v>1.01673024862789</v>
      </c>
      <c r="K4" s="28">
        <f>BE!K$84</f>
        <v>1.0024877773875289</v>
      </c>
      <c r="L4" s="28">
        <f>BE!L$84</f>
        <v>1.0310702483908518</v>
      </c>
      <c r="M4" s="28">
        <f>BE!M$84</f>
        <v>1.0332830994865876</v>
      </c>
      <c r="N4" s="28">
        <f>BE!N$84</f>
        <v>1.0335340088890803</v>
      </c>
      <c r="O4" s="28">
        <f>BE!O$84</f>
        <v>1.0383689027121743</v>
      </c>
      <c r="P4" s="28">
        <f>BE!P$84</f>
        <v>1.0293977389540063</v>
      </c>
      <c r="Q4" s="28">
        <f>BE!Q$84</f>
        <v>1.0462258957479138</v>
      </c>
    </row>
    <row r="5" spans="1:17" ht="11.25" customHeight="1" x14ac:dyDescent="0.2">
      <c r="A5" s="3" t="str">
        <f>BG!$A$1</f>
        <v>BG</v>
      </c>
      <c r="B5" s="28">
        <f>BG!B$84</f>
        <v>1.0644862749104229</v>
      </c>
      <c r="C5" s="28">
        <f>BG!C$84</f>
        <v>1.0447627389296874</v>
      </c>
      <c r="D5" s="28">
        <f>BG!D$84</f>
        <v>1.0438933890116566</v>
      </c>
      <c r="E5" s="28">
        <f>BG!E$84</f>
        <v>1.0462386671384505</v>
      </c>
      <c r="F5" s="28">
        <f>BG!F$84</f>
        <v>1.0495582250707243</v>
      </c>
      <c r="G5" s="28">
        <f>BG!G$84</f>
        <v>1.0546699235563308</v>
      </c>
      <c r="H5" s="28">
        <f>BG!H$84</f>
        <v>1.0611201741194152</v>
      </c>
      <c r="I5" s="28">
        <f>BG!I$84</f>
        <v>1.0592970364571834</v>
      </c>
      <c r="J5" s="28">
        <f>BG!J$84</f>
        <v>1.0253428759451839</v>
      </c>
      <c r="K5" s="28">
        <f>BG!K$84</f>
        <v>1.0172983804768532</v>
      </c>
      <c r="L5" s="28">
        <f>BG!L$84</f>
        <v>1.0167942254985649</v>
      </c>
      <c r="M5" s="28">
        <f>BG!M$84</f>
        <v>1.0083827400619525</v>
      </c>
      <c r="N5" s="28">
        <f>BG!N$84</f>
        <v>1.0099878179940291</v>
      </c>
      <c r="O5" s="28">
        <f>BG!O$84</f>
        <v>1.0345554911727641</v>
      </c>
      <c r="P5" s="28">
        <f>BG!P$84</f>
        <v>1.0245213882877968</v>
      </c>
      <c r="Q5" s="28">
        <f>BG!Q$84</f>
        <v>1.012727956705995</v>
      </c>
    </row>
    <row r="6" spans="1:17" ht="11.25" customHeight="1" x14ac:dyDescent="0.2">
      <c r="A6" s="3" t="str">
        <f>CY!$A$1</f>
        <v>CY</v>
      </c>
      <c r="B6" s="28">
        <f>CY!B$84</f>
        <v>1.0095063607443613</v>
      </c>
      <c r="C6" s="28">
        <f>CY!C$84</f>
        <v>1.0090747227985259</v>
      </c>
      <c r="D6" s="28">
        <f>CY!D$84</f>
        <v>1.0084080407742215</v>
      </c>
      <c r="E6" s="28">
        <f>CY!E$84</f>
        <v>1.0420285825286981</v>
      </c>
      <c r="F6" s="28">
        <f>CY!F$84</f>
        <v>1.010135232679501</v>
      </c>
      <c r="G6" s="28">
        <f>CY!G$84</f>
        <v>1.0125613668208122</v>
      </c>
      <c r="H6" s="28">
        <f>CY!H$84</f>
        <v>1.0021923728867927</v>
      </c>
      <c r="I6" s="28">
        <f>CY!I$84</f>
        <v>0.99878379936040251</v>
      </c>
      <c r="J6" s="28">
        <f>CY!J$84</f>
        <v>0.99432089884649488</v>
      </c>
      <c r="K6" s="28">
        <f>CY!K$84</f>
        <v>0.99213435014771778</v>
      </c>
      <c r="L6" s="28">
        <f>CY!L$84</f>
        <v>0.99043739649988183</v>
      </c>
      <c r="M6" s="28">
        <f>CY!M$84</f>
        <v>0.9992660167769517</v>
      </c>
      <c r="N6" s="28">
        <f>CY!N$84</f>
        <v>0.9908601010093705</v>
      </c>
      <c r="O6" s="28">
        <f>CY!O$84</f>
        <v>0.98743324123304932</v>
      </c>
      <c r="P6" s="28">
        <f>CY!P$84</f>
        <v>0.98366228218146268</v>
      </c>
      <c r="Q6" s="28">
        <f>CY!Q$84</f>
        <v>0.99313244531139833</v>
      </c>
    </row>
    <row r="7" spans="1:17" ht="11.25" customHeight="1" x14ac:dyDescent="0.2">
      <c r="A7" s="3" t="str">
        <f>CZ!$A$1</f>
        <v>CZ</v>
      </c>
      <c r="B7" s="28">
        <f>CZ!B$84</f>
        <v>1.0622636145919722</v>
      </c>
      <c r="C7" s="28">
        <f>CZ!C$84</f>
        <v>1.0661229857721004</v>
      </c>
      <c r="D7" s="28">
        <f>CZ!D$84</f>
        <v>1.063978250620804</v>
      </c>
      <c r="E7" s="28">
        <f>CZ!E$84</f>
        <v>1.0596511054016868</v>
      </c>
      <c r="F7" s="28">
        <f>CZ!F$84</f>
        <v>1.0664695863155664</v>
      </c>
      <c r="G7" s="28">
        <f>CZ!G$84</f>
        <v>1.0665078938081451</v>
      </c>
      <c r="H7" s="28">
        <f>CZ!H$84</f>
        <v>1.0694185846137929</v>
      </c>
      <c r="I7" s="28">
        <f>CZ!I$84</f>
        <v>1.0693917716520058</v>
      </c>
      <c r="J7" s="28">
        <f>CZ!J$84</f>
        <v>1.0755925872897463</v>
      </c>
      <c r="K7" s="28">
        <f>CZ!K$84</f>
        <v>1.0669555895750722</v>
      </c>
      <c r="L7" s="28">
        <f>CZ!L$84</f>
        <v>1.0847145081423142</v>
      </c>
      <c r="M7" s="28">
        <f>CZ!M$84</f>
        <v>1.0743958382220582</v>
      </c>
      <c r="N7" s="28">
        <f>CZ!N$84</f>
        <v>1.0686524357483418</v>
      </c>
      <c r="O7" s="28">
        <f>CZ!O$84</f>
        <v>1.0631787100803956</v>
      </c>
      <c r="P7" s="28">
        <f>CZ!P$84</f>
        <v>1.0804505580436283</v>
      </c>
      <c r="Q7" s="28">
        <f>CZ!Q$84</f>
        <v>1.0796038555947367</v>
      </c>
    </row>
    <row r="8" spans="1:17" ht="11.25" customHeight="1" x14ac:dyDescent="0.2">
      <c r="A8" s="3" t="str">
        <f>DE!$A$1</f>
        <v>DE</v>
      </c>
      <c r="B8" s="28">
        <f>DE!B$84</f>
        <v>0.98833336609571787</v>
      </c>
      <c r="C8" s="28">
        <f>DE!C$84</f>
        <v>0.98404509885262992</v>
      </c>
      <c r="D8" s="28">
        <f>DE!D$84</f>
        <v>0.98523291323869855</v>
      </c>
      <c r="E8" s="28">
        <f>DE!E$84</f>
        <v>0.98543575046364085</v>
      </c>
      <c r="F8" s="28">
        <f>DE!F$84</f>
        <v>0.9874234446706559</v>
      </c>
      <c r="G8" s="28">
        <f>DE!G$84</f>
        <v>0.98861381900260825</v>
      </c>
      <c r="H8" s="28">
        <f>DE!H$84</f>
        <v>0.98929034804176341</v>
      </c>
      <c r="I8" s="28">
        <f>DE!I$84</f>
        <v>0.99101571383310816</v>
      </c>
      <c r="J8" s="28">
        <f>DE!J$84</f>
        <v>0.98911467777131235</v>
      </c>
      <c r="K8" s="28">
        <f>DE!K$84</f>
        <v>0.98310352630409703</v>
      </c>
      <c r="L8" s="28">
        <f>DE!L$84</f>
        <v>0.99106022575985053</v>
      </c>
      <c r="M8" s="28">
        <f>DE!M$84</f>
        <v>0.97768364289068721</v>
      </c>
      <c r="N8" s="28">
        <f>DE!N$84</f>
        <v>0.98883588135919986</v>
      </c>
      <c r="O8" s="28">
        <f>DE!O$84</f>
        <v>0.98672084019723905</v>
      </c>
      <c r="P8" s="28">
        <f>DE!P$84</f>
        <v>0.99033771097484846</v>
      </c>
      <c r="Q8" s="28">
        <f>DE!Q$84</f>
        <v>0.99862205581000907</v>
      </c>
    </row>
    <row r="9" spans="1:17" ht="11.25" customHeight="1" x14ac:dyDescent="0.2">
      <c r="A9" s="3" t="str">
        <f>DK!$A$1</f>
        <v>DK</v>
      </c>
      <c r="B9" s="28">
        <f>DK!B$84</f>
        <v>0.99059262302302575</v>
      </c>
      <c r="C9" s="28">
        <f>DK!C$84</f>
        <v>0.98623898442055358</v>
      </c>
      <c r="D9" s="28">
        <f>DK!D$84</f>
        <v>0.98294124566549879</v>
      </c>
      <c r="E9" s="28">
        <f>DK!E$84</f>
        <v>0.9724600630208543</v>
      </c>
      <c r="F9" s="28">
        <f>DK!F$84</f>
        <v>0.96923540239503936</v>
      </c>
      <c r="G9" s="28">
        <f>DK!G$84</f>
        <v>0.96787876489831193</v>
      </c>
      <c r="H9" s="28">
        <f>DK!H$84</f>
        <v>0.97141628361548094</v>
      </c>
      <c r="I9" s="28">
        <f>DK!I$84</f>
        <v>0.96931816698020179</v>
      </c>
      <c r="J9" s="28">
        <f>DK!J$84</f>
        <v>0.96888675056835538</v>
      </c>
      <c r="K9" s="28">
        <f>DK!K$84</f>
        <v>0.9688566250060523</v>
      </c>
      <c r="L9" s="28">
        <f>DK!L$84</f>
        <v>0.96570866373131559</v>
      </c>
      <c r="M9" s="28">
        <f>DK!M$84</f>
        <v>0.96110471208428849</v>
      </c>
      <c r="N9" s="28">
        <f>DK!N$84</f>
        <v>0.94214530363206905</v>
      </c>
      <c r="O9" s="28">
        <f>DK!O$84</f>
        <v>0.9299029416075919</v>
      </c>
      <c r="P9" s="28">
        <f>DK!P$84</f>
        <v>0.92699750213231269</v>
      </c>
      <c r="Q9" s="28">
        <f>DK!Q$84</f>
        <v>0.92182172393882988</v>
      </c>
    </row>
    <row r="10" spans="1:17" ht="11.25" customHeight="1" x14ac:dyDescent="0.2">
      <c r="A10" s="3" t="str">
        <f>EE!$A$1</f>
        <v>EE</v>
      </c>
      <c r="B10" s="28">
        <f>EE!B$84</f>
        <v>0.99946708075140434</v>
      </c>
      <c r="C10" s="28">
        <f>EE!C$84</f>
        <v>0.99436524765833845</v>
      </c>
      <c r="D10" s="28">
        <f>EE!D$84</f>
        <v>0.98724471836129757</v>
      </c>
      <c r="E10" s="28">
        <f>EE!E$84</f>
        <v>0.99449801679612448</v>
      </c>
      <c r="F10" s="28">
        <f>EE!F$84</f>
        <v>1.0096735678359392</v>
      </c>
      <c r="G10" s="28">
        <f>EE!G$84</f>
        <v>0.97988592403515296</v>
      </c>
      <c r="H10" s="28">
        <f>EE!H$84</f>
        <v>0.97687506173120686</v>
      </c>
      <c r="I10" s="28">
        <f>EE!I$84</f>
        <v>0.94925892407019108</v>
      </c>
      <c r="J10" s="28">
        <f>EE!J$84</f>
        <v>0.99653373312676241</v>
      </c>
      <c r="K10" s="28">
        <f>EE!K$84</f>
        <v>0.95218035235415199</v>
      </c>
      <c r="L10" s="28">
        <f>EE!L$84</f>
        <v>0.92591974009399292</v>
      </c>
      <c r="M10" s="28">
        <f>EE!M$84</f>
        <v>0.95860219366828658</v>
      </c>
      <c r="N10" s="28">
        <f>EE!N$84</f>
        <v>0.95429078943657542</v>
      </c>
      <c r="O10" s="28">
        <f>EE!O$84</f>
        <v>0.9994698741990562</v>
      </c>
      <c r="P10" s="28">
        <f>EE!P$84</f>
        <v>1.0093078650293008</v>
      </c>
      <c r="Q10" s="28">
        <f>EE!Q$84</f>
        <v>1.0006423058474134</v>
      </c>
    </row>
    <row r="11" spans="1:17" ht="11.25" customHeight="1" x14ac:dyDescent="0.2">
      <c r="A11" s="3" t="str">
        <f>EL!$A$1</f>
        <v>EL</v>
      </c>
      <c r="B11" s="28">
        <f>EL!B$84</f>
        <v>0.94434399989351647</v>
      </c>
      <c r="C11" s="28">
        <f>EL!C$84</f>
        <v>0.94611666668874106</v>
      </c>
      <c r="D11" s="28">
        <f>EL!D$84</f>
        <v>0.95084540408620077</v>
      </c>
      <c r="E11" s="28">
        <f>EL!E$84</f>
        <v>0.94198082179680742</v>
      </c>
      <c r="F11" s="28">
        <f>EL!F$84</f>
        <v>0.93696771784282418</v>
      </c>
      <c r="G11" s="28">
        <f>EL!G$84</f>
        <v>0.9247340774161299</v>
      </c>
      <c r="H11" s="28">
        <f>EL!H$84</f>
        <v>0.92896898201254108</v>
      </c>
      <c r="I11" s="28">
        <f>EL!I$84</f>
        <v>0.94215766384318667</v>
      </c>
      <c r="J11" s="28">
        <f>EL!J$84</f>
        <v>0.92626386231891988</v>
      </c>
      <c r="K11" s="28">
        <f>EL!K$84</f>
        <v>0.92764200058191226</v>
      </c>
      <c r="L11" s="28">
        <f>EL!L$84</f>
        <v>0.91841810553706671</v>
      </c>
      <c r="M11" s="28">
        <f>EL!M$84</f>
        <v>0.92041523876070341</v>
      </c>
      <c r="N11" s="28">
        <f>EL!N$84</f>
        <v>0.91068416435708066</v>
      </c>
      <c r="O11" s="28">
        <f>EL!O$84</f>
        <v>0.91581003382640214</v>
      </c>
      <c r="P11" s="28">
        <f>EL!P$84</f>
        <v>0.9246953117012654</v>
      </c>
      <c r="Q11" s="28">
        <f>EL!Q$84</f>
        <v>0.93786269784389542</v>
      </c>
    </row>
    <row r="12" spans="1:17" ht="11.25" customHeight="1" x14ac:dyDescent="0.2">
      <c r="A12" s="3" t="str">
        <f>ES!$A$1</f>
        <v>ES</v>
      </c>
      <c r="B12" s="28">
        <f>ES!B$84</f>
        <v>0.98821951611648906</v>
      </c>
      <c r="C12" s="28">
        <f>ES!C$84</f>
        <v>0.98959241263553444</v>
      </c>
      <c r="D12" s="28">
        <f>ES!D$84</f>
        <v>0.98517510933755481</v>
      </c>
      <c r="E12" s="28">
        <f>ES!E$84</f>
        <v>0.98765036800216988</v>
      </c>
      <c r="F12" s="28">
        <f>ES!F$84</f>
        <v>0.98720197932694453</v>
      </c>
      <c r="G12" s="28">
        <f>ES!G$84</f>
        <v>0.98545210653437043</v>
      </c>
      <c r="H12" s="28">
        <f>ES!H$84</f>
        <v>0.99054558385018643</v>
      </c>
      <c r="I12" s="28">
        <f>ES!I$84</f>
        <v>0.99468744676773058</v>
      </c>
      <c r="J12" s="28">
        <f>ES!J$84</f>
        <v>0.99714006375695219</v>
      </c>
      <c r="K12" s="28">
        <f>ES!K$84</f>
        <v>1.0018802141848278</v>
      </c>
      <c r="L12" s="28">
        <f>ES!L$84</f>
        <v>1.0003552476187318</v>
      </c>
      <c r="M12" s="28">
        <f>ES!M$84</f>
        <v>1.0000516044244725</v>
      </c>
      <c r="N12" s="28">
        <f>ES!N$84</f>
        <v>1.0031444093114852</v>
      </c>
      <c r="O12" s="28">
        <f>ES!O$84</f>
        <v>1.011910678238275</v>
      </c>
      <c r="P12" s="28">
        <f>ES!P$84</f>
        <v>1.0061550077741443</v>
      </c>
      <c r="Q12" s="28">
        <f>ES!Q$84</f>
        <v>1.0018872203575706</v>
      </c>
    </row>
    <row r="13" spans="1:17" ht="11.25" customHeight="1" x14ac:dyDescent="0.2">
      <c r="A13" s="3" t="str">
        <f>FI!$A$1</f>
        <v>FI</v>
      </c>
      <c r="B13" s="28">
        <f>FI!B$84</f>
        <v>1.0344529420345394</v>
      </c>
      <c r="C13" s="28">
        <f>FI!C$84</f>
        <v>1.0385935356383047</v>
      </c>
      <c r="D13" s="28">
        <f>FI!D$84</f>
        <v>1.0338874385598373</v>
      </c>
      <c r="E13" s="28">
        <f>FI!E$84</f>
        <v>1.0454298985373303</v>
      </c>
      <c r="F13" s="28">
        <f>FI!F$84</f>
        <v>1.0418430205846896</v>
      </c>
      <c r="G13" s="28">
        <f>FI!G$84</f>
        <v>1.0439238541716165</v>
      </c>
      <c r="H13" s="28">
        <f>FI!H$84</f>
        <v>1.0479401910079225</v>
      </c>
      <c r="I13" s="28">
        <f>FI!I$84</f>
        <v>1.0544869604783476</v>
      </c>
      <c r="J13" s="28">
        <f>FI!J$84</f>
        <v>1.0590954613766159</v>
      </c>
      <c r="K13" s="28">
        <f>FI!K$84</f>
        <v>1.0523283807177082</v>
      </c>
      <c r="L13" s="28">
        <f>FI!L$84</f>
        <v>1.0533111700255589</v>
      </c>
      <c r="M13" s="28">
        <f>FI!M$84</f>
        <v>1.0594039472533512</v>
      </c>
      <c r="N13" s="28">
        <f>FI!N$84</f>
        <v>1.0529324315180151</v>
      </c>
      <c r="O13" s="28">
        <f>FI!O$84</f>
        <v>1.0526978905941504</v>
      </c>
      <c r="P13" s="28">
        <f>FI!P$84</f>
        <v>1.0567552993303735</v>
      </c>
      <c r="Q13" s="28">
        <f>FI!Q$84</f>
        <v>1.0629459100473153</v>
      </c>
    </row>
    <row r="14" spans="1:17" ht="11.25" customHeight="1" x14ac:dyDescent="0.2">
      <c r="A14" s="3" t="str">
        <f>FR!$A$1</f>
        <v>FR</v>
      </c>
      <c r="B14" s="28">
        <f>FR!B$84</f>
        <v>0.98883199552828493</v>
      </c>
      <c r="C14" s="28">
        <f>FR!C$84</f>
        <v>0.98912071035041749</v>
      </c>
      <c r="D14" s="28">
        <f>FR!D$84</f>
        <v>0.98331959196776741</v>
      </c>
      <c r="E14" s="28">
        <f>FR!E$84</f>
        <v>0.97725274070773271</v>
      </c>
      <c r="F14" s="28">
        <f>FR!F$84</f>
        <v>0.97586646170207514</v>
      </c>
      <c r="G14" s="28">
        <f>FR!G$84</f>
        <v>0.97406054406160592</v>
      </c>
      <c r="H14" s="28">
        <f>FR!H$84</f>
        <v>0.9794829136251062</v>
      </c>
      <c r="I14" s="28">
        <f>FR!I$84</f>
        <v>0.98097854660244421</v>
      </c>
      <c r="J14" s="28">
        <f>FR!J$84</f>
        <v>0.98170424797833111</v>
      </c>
      <c r="K14" s="28">
        <f>FR!K$84</f>
        <v>0.96794473130949776</v>
      </c>
      <c r="L14" s="28">
        <f>FR!L$84</f>
        <v>0.96466596038321806</v>
      </c>
      <c r="M14" s="28">
        <f>FR!M$84</f>
        <v>0.95358128234989825</v>
      </c>
      <c r="N14" s="28">
        <f>FR!N$84</f>
        <v>0.95733697942901319</v>
      </c>
      <c r="O14" s="28">
        <f>FR!O$84</f>
        <v>0.96256098269310453</v>
      </c>
      <c r="P14" s="28">
        <f>FR!P$84</f>
        <v>0.95833555100498347</v>
      </c>
      <c r="Q14" s="28">
        <f>FR!Q$84</f>
        <v>0.95806712668424321</v>
      </c>
    </row>
    <row r="15" spans="1:17" ht="11.25" customHeight="1" x14ac:dyDescent="0.2">
      <c r="A15" s="3" t="str">
        <f>HR!$A$1</f>
        <v>HR</v>
      </c>
      <c r="B15" s="28">
        <f>HR!B$84</f>
        <v>1.0047089409040422</v>
      </c>
      <c r="C15" s="28">
        <f>HR!C$84</f>
        <v>1.0070850989847522</v>
      </c>
      <c r="D15" s="28">
        <f>HR!D$84</f>
        <v>1.0045315219463342</v>
      </c>
      <c r="E15" s="28">
        <f>HR!E$84</f>
        <v>1.002128149948551</v>
      </c>
      <c r="F15" s="28">
        <f>HR!F$84</f>
        <v>1.0032219928731292</v>
      </c>
      <c r="G15" s="28">
        <f>HR!G$84</f>
        <v>0.999558846776475</v>
      </c>
      <c r="H15" s="28">
        <f>HR!H$84</f>
        <v>0.99938451823741858</v>
      </c>
      <c r="I15" s="28">
        <f>HR!I$84</f>
        <v>1.0004173930741718</v>
      </c>
      <c r="J15" s="28">
        <f>HR!J$84</f>
        <v>1.0002405334719584</v>
      </c>
      <c r="K15" s="28">
        <f>HR!K$84</f>
        <v>0.99924406253373421</v>
      </c>
      <c r="L15" s="28">
        <f>HR!L$84</f>
        <v>0.99925238455472398</v>
      </c>
      <c r="M15" s="28">
        <f>HR!M$84</f>
        <v>1.0016751764805578</v>
      </c>
      <c r="N15" s="28">
        <f>HR!N$84</f>
        <v>0.99976206794483125</v>
      </c>
      <c r="O15" s="28">
        <f>HR!O$84</f>
        <v>0.99905947339774914</v>
      </c>
      <c r="P15" s="28">
        <f>HR!P$84</f>
        <v>0.99982763909396344</v>
      </c>
      <c r="Q15" s="28">
        <f>HR!Q$84</f>
        <v>1.0013942449991775</v>
      </c>
    </row>
    <row r="16" spans="1:17" ht="11.25" customHeight="1" x14ac:dyDescent="0.2">
      <c r="A16" s="3" t="str">
        <f>HU!$A$1</f>
        <v>HU</v>
      </c>
      <c r="B16" s="28">
        <f>HU!B$84</f>
        <v>1.014861577723196</v>
      </c>
      <c r="C16" s="28">
        <f>HU!C$84</f>
        <v>1.0088075329784103</v>
      </c>
      <c r="D16" s="28">
        <f>HU!D$84</f>
        <v>1.0124072875589978</v>
      </c>
      <c r="E16" s="28">
        <f>HU!E$84</f>
        <v>1.0045121243941642</v>
      </c>
      <c r="F16" s="28">
        <f>HU!F$84</f>
        <v>1.0070632206194687</v>
      </c>
      <c r="G16" s="28">
        <f>HU!G$84</f>
        <v>1.0072586424047754</v>
      </c>
      <c r="H16" s="28">
        <f>HU!H$84</f>
        <v>1.0108593389119378</v>
      </c>
      <c r="I16" s="28">
        <f>HU!I$84</f>
        <v>1.0025167664873091</v>
      </c>
      <c r="J16" s="28">
        <f>HU!J$84</f>
        <v>1.0031269379531671</v>
      </c>
      <c r="K16" s="28">
        <f>HU!K$84</f>
        <v>1.006002111572345</v>
      </c>
      <c r="L16" s="28">
        <f>HU!L$84</f>
        <v>1.0130164089306335</v>
      </c>
      <c r="M16" s="28">
        <f>HU!M$84</f>
        <v>1.0163244600185299</v>
      </c>
      <c r="N16" s="28">
        <f>HU!N$84</f>
        <v>1.0124809387672951</v>
      </c>
      <c r="O16" s="28">
        <f>HU!O$84</f>
        <v>1.0051176443263308</v>
      </c>
      <c r="P16" s="28">
        <f>HU!P$84</f>
        <v>1.0117763274399858</v>
      </c>
      <c r="Q16" s="28">
        <f>HU!Q$84</f>
        <v>1.0139108239521799</v>
      </c>
    </row>
    <row r="17" spans="1:17" ht="11.25" customHeight="1" x14ac:dyDescent="0.2">
      <c r="A17" s="3" t="str">
        <f>IE!$A$1</f>
        <v>IE</v>
      </c>
      <c r="B17" s="28">
        <f>IE!B$84</f>
        <v>0.98904413668779056</v>
      </c>
      <c r="C17" s="28">
        <f>IE!C$84</f>
        <v>0.99168651800856722</v>
      </c>
      <c r="D17" s="28">
        <f>IE!D$84</f>
        <v>0.99732352650067546</v>
      </c>
      <c r="E17" s="28">
        <f>IE!E$84</f>
        <v>0.99457071885967652</v>
      </c>
      <c r="F17" s="28">
        <f>IE!F$84</f>
        <v>0.99427681579439253</v>
      </c>
      <c r="G17" s="28">
        <f>IE!G$84</f>
        <v>0.9942826632740317</v>
      </c>
      <c r="H17" s="28">
        <f>IE!H$84</f>
        <v>1.0167355775536451</v>
      </c>
      <c r="I17" s="28">
        <f>IE!I$84</f>
        <v>1.008603097729913</v>
      </c>
      <c r="J17" s="28">
        <f>IE!J$84</f>
        <v>0.9991769815540581</v>
      </c>
      <c r="K17" s="28">
        <f>IE!K$84</f>
        <v>0.98395786711690958</v>
      </c>
      <c r="L17" s="28">
        <f>IE!L$84</f>
        <v>0.99927150409806509</v>
      </c>
      <c r="M17" s="28">
        <f>IE!M$84</f>
        <v>0.9858020670717702</v>
      </c>
      <c r="N17" s="28">
        <f>IE!N$84</f>
        <v>0.99578906134605949</v>
      </c>
      <c r="O17" s="28">
        <f>IE!O$84</f>
        <v>0.99180417971863144</v>
      </c>
      <c r="P17" s="28">
        <f>IE!P$84</f>
        <v>0.99797667575740678</v>
      </c>
      <c r="Q17" s="28">
        <f>IE!Q$84</f>
        <v>0.99502609170737366</v>
      </c>
    </row>
    <row r="18" spans="1:17" ht="11.25" customHeight="1" x14ac:dyDescent="0.2">
      <c r="A18" s="3" t="str">
        <f>IT!$A$1</f>
        <v>IT</v>
      </c>
      <c r="B18" s="28">
        <f>IT!B$84</f>
        <v>0.97939792593782349</v>
      </c>
      <c r="C18" s="28">
        <f>IT!C$84</f>
        <v>0.96633564014794027</v>
      </c>
      <c r="D18" s="28">
        <f>IT!D$84</f>
        <v>0.97767659930815198</v>
      </c>
      <c r="E18" s="28">
        <f>IT!E$84</f>
        <v>0.99013998597824193</v>
      </c>
      <c r="F18" s="28">
        <f>IT!F$84</f>
        <v>1.000997808872202</v>
      </c>
      <c r="G18" s="28">
        <f>IT!G$84</f>
        <v>1.0081608771663244</v>
      </c>
      <c r="H18" s="28">
        <f>IT!H$84</f>
        <v>1.004968266036798</v>
      </c>
      <c r="I18" s="28">
        <f>IT!I$84</f>
        <v>1.002917024082006</v>
      </c>
      <c r="J18" s="28">
        <f>IT!J$84</f>
        <v>0.99641143822022527</v>
      </c>
      <c r="K18" s="28">
        <f>IT!K$84</f>
        <v>0.99036883079603932</v>
      </c>
      <c r="L18" s="28">
        <f>IT!L$84</f>
        <v>0.99262627346471854</v>
      </c>
      <c r="M18" s="28">
        <f>IT!M$84</f>
        <v>1.0032645545957939</v>
      </c>
      <c r="N18" s="28">
        <f>IT!N$84</f>
        <v>1.006938829517916</v>
      </c>
      <c r="O18" s="28">
        <f>IT!O$84</f>
        <v>0.99476357288010198</v>
      </c>
      <c r="P18" s="28">
        <f>IT!P$84</f>
        <v>0.98716563665046309</v>
      </c>
      <c r="Q18" s="28">
        <f>IT!Q$84</f>
        <v>0.98460359630617</v>
      </c>
    </row>
    <row r="19" spans="1:17" ht="11.25" customHeight="1" x14ac:dyDescent="0.2">
      <c r="A19" s="3" t="str">
        <f>LT!$A$1</f>
        <v>LT</v>
      </c>
      <c r="B19" s="28">
        <f>LT!B$84</f>
        <v>1.000970734540547</v>
      </c>
      <c r="C19" s="28">
        <f>LT!C$84</f>
        <v>1.0062092726816398</v>
      </c>
      <c r="D19" s="28">
        <f>LT!D$84</f>
        <v>1.0077271320688037</v>
      </c>
      <c r="E19" s="28">
        <f>LT!E$84</f>
        <v>1.0056162337382422</v>
      </c>
      <c r="F19" s="28">
        <f>LT!F$84</f>
        <v>1.0100975004309993</v>
      </c>
      <c r="G19" s="28">
        <f>LT!G$84</f>
        <v>1.0121640151037967</v>
      </c>
      <c r="H19" s="28">
        <f>LT!H$84</f>
        <v>1.0071691408961436</v>
      </c>
      <c r="I19" s="28">
        <f>LT!I$84</f>
        <v>1.0057340424917867</v>
      </c>
      <c r="J19" s="28">
        <f>LT!J$84</f>
        <v>1.0079485233221104</v>
      </c>
      <c r="K19" s="28">
        <f>LT!K$84</f>
        <v>1.0062388216250642</v>
      </c>
      <c r="L19" s="28">
        <f>LT!L$84</f>
        <v>1.0055655255306586</v>
      </c>
      <c r="M19" s="28">
        <f>LT!M$84</f>
        <v>1.0052030786640582</v>
      </c>
      <c r="N19" s="28">
        <f>LT!N$84</f>
        <v>1.0071906764061469</v>
      </c>
      <c r="O19" s="28">
        <f>LT!O$84</f>
        <v>1.0065914304246764</v>
      </c>
      <c r="P19" s="28">
        <f>LT!P$84</f>
        <v>1.0061378960204479</v>
      </c>
      <c r="Q19" s="28">
        <f>LT!Q$84</f>
        <v>1.004852061601696</v>
      </c>
    </row>
    <row r="20" spans="1:17" ht="11.25" customHeight="1" x14ac:dyDescent="0.2">
      <c r="A20" s="3" t="str">
        <f>LU!$A$1</f>
        <v>LU</v>
      </c>
      <c r="B20" s="28">
        <f>LU!B$84</f>
        <v>0.99378557888831354</v>
      </c>
      <c r="C20" s="28">
        <f>LU!C$84</f>
        <v>1.0008568858824574</v>
      </c>
      <c r="D20" s="28">
        <f>LU!D$84</f>
        <v>0.99372451494078584</v>
      </c>
      <c r="E20" s="28">
        <f>LU!E$84</f>
        <v>0.98968658676198751</v>
      </c>
      <c r="F20" s="28">
        <f>LU!F$84</f>
        <v>0.99506215732056291</v>
      </c>
      <c r="G20" s="28">
        <f>LU!G$84</f>
        <v>0.99364682405518445</v>
      </c>
      <c r="H20" s="28">
        <f>LU!H$84</f>
        <v>0.9937984796963939</v>
      </c>
      <c r="I20" s="28">
        <f>LU!I$84</f>
        <v>0.99143861897645746</v>
      </c>
      <c r="J20" s="28">
        <f>LU!J$84</f>
        <v>0.99409071454796183</v>
      </c>
      <c r="K20" s="28">
        <f>LU!K$84</f>
        <v>0.98958558668190844</v>
      </c>
      <c r="L20" s="28">
        <f>LU!L$84</f>
        <v>0.99299265863754682</v>
      </c>
      <c r="M20" s="28">
        <f>LU!M$84</f>
        <v>0.99257015443536967</v>
      </c>
      <c r="N20" s="28">
        <f>LU!N$84</f>
        <v>0.99390734750715137</v>
      </c>
      <c r="O20" s="28">
        <f>LU!O$84</f>
        <v>0.99320576484724676</v>
      </c>
      <c r="P20" s="28">
        <f>LU!P$84</f>
        <v>0.99185660270708276</v>
      </c>
      <c r="Q20" s="28">
        <f>LU!Q$84</f>
        <v>0.99329257362009138</v>
      </c>
    </row>
    <row r="21" spans="1:17" ht="11.25" customHeight="1" x14ac:dyDescent="0.2">
      <c r="A21" s="3" t="str">
        <f>LV!$A$1</f>
        <v>LV</v>
      </c>
      <c r="B21" s="28">
        <f>LV!B$84</f>
        <v>0.99617692166768568</v>
      </c>
      <c r="C21" s="28">
        <f>LV!C$84</f>
        <v>0.99658246558568753</v>
      </c>
      <c r="D21" s="28">
        <f>LV!D$84</f>
        <v>0.99449243247062646</v>
      </c>
      <c r="E21" s="28">
        <f>LV!E$84</f>
        <v>1.0012603032588623</v>
      </c>
      <c r="F21" s="28">
        <f>LV!F$84</f>
        <v>1.0004898414865275</v>
      </c>
      <c r="G21" s="28">
        <f>LV!G$84</f>
        <v>0.99945080558054888</v>
      </c>
      <c r="H21" s="28">
        <f>LV!H$84</f>
        <v>0.99914094173989854</v>
      </c>
      <c r="I21" s="28">
        <f>LV!I$84</f>
        <v>1.0004604615330133</v>
      </c>
      <c r="J21" s="28">
        <f>LV!J$84</f>
        <v>1.000512209493525</v>
      </c>
      <c r="K21" s="28">
        <f>LV!K$84</f>
        <v>0.99766082628960662</v>
      </c>
      <c r="L21" s="28">
        <f>LV!L$84</f>
        <v>1.0066224768919156</v>
      </c>
      <c r="M21" s="28">
        <f>LV!M$84</f>
        <v>1.0181261102803469</v>
      </c>
      <c r="N21" s="28">
        <f>LV!N$84</f>
        <v>1.0190941259608313</v>
      </c>
      <c r="O21" s="28">
        <f>LV!O$84</f>
        <v>1.0216180403690391</v>
      </c>
      <c r="P21" s="28">
        <f>LV!P$84</f>
        <v>1.0251446231764063</v>
      </c>
      <c r="Q21" s="28">
        <f>LV!Q$84</f>
        <v>1.0179214591478496</v>
      </c>
    </row>
    <row r="22" spans="1:17" ht="11.25" customHeight="1" x14ac:dyDescent="0.2">
      <c r="A22" s="3" t="str">
        <f>MT!$A$1</f>
        <v>MT</v>
      </c>
      <c r="B22" s="28">
        <f>MT!B$84</f>
        <v>0.90238556954859339</v>
      </c>
      <c r="C22" s="28">
        <f>MT!C$84</f>
        <v>0.9669176030001756</v>
      </c>
      <c r="D22" s="28">
        <f>MT!D$84</f>
        <v>0.90173747231692203</v>
      </c>
      <c r="E22" s="28">
        <f>MT!E$84</f>
        <v>0.90997651153337189</v>
      </c>
      <c r="F22" s="28">
        <f>MT!F$84</f>
        <v>0.95260012520423487</v>
      </c>
      <c r="G22" s="28">
        <f>MT!G$84</f>
        <v>1.0110251078743604</v>
      </c>
      <c r="H22" s="28">
        <f>MT!H$84</f>
        <v>0.9539684564205968</v>
      </c>
      <c r="I22" s="28">
        <f>MT!I$84</f>
        <v>0.99110385613734242</v>
      </c>
      <c r="J22" s="28">
        <f>MT!J$84</f>
        <v>0.94182999797851208</v>
      </c>
      <c r="K22" s="28">
        <f>MT!K$84</f>
        <v>0.94979374629970004</v>
      </c>
      <c r="L22" s="28">
        <f>MT!L$84</f>
        <v>0.98257911737224746</v>
      </c>
      <c r="M22" s="28">
        <f>MT!M$84</f>
        <v>0.94923684693889243</v>
      </c>
      <c r="N22" s="28">
        <f>MT!N$84</f>
        <v>0.96498149198762395</v>
      </c>
      <c r="O22" s="28">
        <f>MT!O$84</f>
        <v>0.96188442391383377</v>
      </c>
      <c r="P22" s="28">
        <f>MT!P$84</f>
        <v>0.95598517454016674</v>
      </c>
      <c r="Q22" s="28">
        <f>MT!Q$84</f>
        <v>0.94612054280914659</v>
      </c>
    </row>
    <row r="23" spans="1:17" ht="11.25" customHeight="1" x14ac:dyDescent="0.2">
      <c r="A23" s="3" t="str">
        <f>NL!$A$1</f>
        <v>NL</v>
      </c>
      <c r="B23" s="28">
        <f>NL!B$84</f>
        <v>1.0095404547565405</v>
      </c>
      <c r="C23" s="28">
        <f>NL!C$84</f>
        <v>1.0060381511118202</v>
      </c>
      <c r="D23" s="28">
        <f>NL!D$84</f>
        <v>1.0154990731179407</v>
      </c>
      <c r="E23" s="28">
        <f>NL!E$84</f>
        <v>1.0135672211089914</v>
      </c>
      <c r="F23" s="28">
        <f>NL!F$84</f>
        <v>1.0173758433981328</v>
      </c>
      <c r="G23" s="28">
        <f>NL!G$84</f>
        <v>1.016255715440058</v>
      </c>
      <c r="H23" s="28">
        <f>NL!H$84</f>
        <v>1.0178633667562891</v>
      </c>
      <c r="I23" s="28">
        <f>NL!I$84</f>
        <v>1.0200732313014762</v>
      </c>
      <c r="J23" s="28">
        <f>NL!J$84</f>
        <v>1.0078017795148286</v>
      </c>
      <c r="K23" s="28">
        <f>NL!K$84</f>
        <v>1.000227793341679</v>
      </c>
      <c r="L23" s="28">
        <f>NL!L$84</f>
        <v>1.0029283494703671</v>
      </c>
      <c r="M23" s="28">
        <f>NL!M$84</f>
        <v>1.008390569015285</v>
      </c>
      <c r="N23" s="28">
        <f>NL!N$84</f>
        <v>1.0147546129557214</v>
      </c>
      <c r="O23" s="28">
        <f>NL!O$84</f>
        <v>1.0143605295279949</v>
      </c>
      <c r="P23" s="28">
        <f>NL!P$84</f>
        <v>1.0150248116728495</v>
      </c>
      <c r="Q23" s="28">
        <f>NL!Q$84</f>
        <v>1.0202194735952681</v>
      </c>
    </row>
    <row r="24" spans="1:17" ht="11.25" customHeight="1" x14ac:dyDescent="0.2">
      <c r="A24" s="3" t="str">
        <f>PL!$A$1</f>
        <v>PL</v>
      </c>
      <c r="B24" s="28">
        <f>PL!B$84</f>
        <v>0.99820957262805854</v>
      </c>
      <c r="C24" s="28">
        <f>PL!C$84</f>
        <v>0.99714876590309609</v>
      </c>
      <c r="D24" s="28">
        <f>PL!D$84</f>
        <v>0.99568000456543704</v>
      </c>
      <c r="E24" s="28">
        <f>PL!E$84</f>
        <v>0.99574063207244745</v>
      </c>
      <c r="F24" s="28">
        <f>PL!F$84</f>
        <v>0.99649107509179724</v>
      </c>
      <c r="G24" s="28">
        <f>PL!G$84</f>
        <v>0.99514550417524705</v>
      </c>
      <c r="H24" s="28">
        <f>PL!H$84</f>
        <v>0.99835204236858777</v>
      </c>
      <c r="I24" s="28">
        <f>PL!I$84</f>
        <v>1.000546712657123</v>
      </c>
      <c r="J24" s="28">
        <f>PL!J$84</f>
        <v>0.99949105305816932</v>
      </c>
      <c r="K24" s="28">
        <f>PL!K$84</f>
        <v>0.99584873955962505</v>
      </c>
      <c r="L24" s="28">
        <f>PL!L$84</f>
        <v>0.99615719037233796</v>
      </c>
      <c r="M24" s="28">
        <f>PL!M$84</f>
        <v>0.99261639558177628</v>
      </c>
      <c r="N24" s="28">
        <f>PL!N$84</f>
        <v>0.99411816051056368</v>
      </c>
      <c r="O24" s="28">
        <f>PL!O$84</f>
        <v>0.9939446998253576</v>
      </c>
      <c r="P24" s="28">
        <f>PL!P$84</f>
        <v>0.99482091049890453</v>
      </c>
      <c r="Q24" s="28">
        <f>PL!Q$84</f>
        <v>0.99701205978371421</v>
      </c>
    </row>
    <row r="25" spans="1:17" ht="11.25" customHeight="1" x14ac:dyDescent="0.2">
      <c r="A25" s="3" t="str">
        <f>PT!$A$1</f>
        <v>PT</v>
      </c>
      <c r="B25" s="28">
        <f>PT!B$84</f>
        <v>1.0036230999108109</v>
      </c>
      <c r="C25" s="28">
        <f>PT!C$84</f>
        <v>0.99814007284808204</v>
      </c>
      <c r="D25" s="28">
        <f>PT!D$84</f>
        <v>1.0031717754746423</v>
      </c>
      <c r="E25" s="28">
        <f>PT!E$84</f>
        <v>1.0067076351783626</v>
      </c>
      <c r="F25" s="28">
        <f>PT!F$84</f>
        <v>0.99586959367935568</v>
      </c>
      <c r="G25" s="28">
        <f>PT!G$84</f>
        <v>1.0065723635933181</v>
      </c>
      <c r="H25" s="28">
        <f>PT!H$84</f>
        <v>0.99879248978513546</v>
      </c>
      <c r="I25" s="28">
        <f>PT!I$84</f>
        <v>1.0030149179367904</v>
      </c>
      <c r="J25" s="28">
        <f>PT!J$84</f>
        <v>1.0059455761849319</v>
      </c>
      <c r="K25" s="28">
        <f>PT!K$84</f>
        <v>1.0312139561295606</v>
      </c>
      <c r="L25" s="28">
        <f>PT!L$84</f>
        <v>1.0143019901152235</v>
      </c>
      <c r="M25" s="28">
        <f>PT!M$84</f>
        <v>1.0143069166021144</v>
      </c>
      <c r="N25" s="28">
        <f>PT!N$84</f>
        <v>1.0232381194777092</v>
      </c>
      <c r="O25" s="28">
        <f>PT!O$84</f>
        <v>1.0493165092157455</v>
      </c>
      <c r="P25" s="28">
        <f>PT!P$84</f>
        <v>1.0345904425560752</v>
      </c>
      <c r="Q25" s="28">
        <f>PT!Q$84</f>
        <v>1.0352600560781893</v>
      </c>
    </row>
    <row r="26" spans="1:17" ht="11.25" customHeight="1" x14ac:dyDescent="0.2">
      <c r="A26" s="3" t="str">
        <f>RO!$A$1</f>
        <v>RO</v>
      </c>
      <c r="B26" s="28">
        <f>RO!B$84</f>
        <v>1.0688330599759714</v>
      </c>
      <c r="C26" s="28">
        <f>RO!C$84</f>
        <v>1.0521284785626037</v>
      </c>
      <c r="D26" s="28">
        <f>RO!D$84</f>
        <v>1.071379151999541</v>
      </c>
      <c r="E26" s="28">
        <f>RO!E$84</f>
        <v>1.0985798100510538</v>
      </c>
      <c r="F26" s="28">
        <f>RO!F$84</f>
        <v>1.096609052302991</v>
      </c>
      <c r="G26" s="28">
        <f>RO!G$84</f>
        <v>1.0843335802478571</v>
      </c>
      <c r="H26" s="28">
        <f>RO!H$84</f>
        <v>1.0923446491126085</v>
      </c>
      <c r="I26" s="28">
        <f>RO!I$84</f>
        <v>1.0199828435652158</v>
      </c>
      <c r="J26" s="28">
        <f>RO!J$84</f>
        <v>1.0381776909933285</v>
      </c>
      <c r="K26" s="28">
        <f>RO!K$84</f>
        <v>1.0250852742014691</v>
      </c>
      <c r="L26" s="28">
        <f>RO!L$84</f>
        <v>1.0538074238909052</v>
      </c>
      <c r="M26" s="28">
        <f>RO!M$84</f>
        <v>1.0526885699324775</v>
      </c>
      <c r="N26" s="28">
        <f>RO!N$84</f>
        <v>1.0466324963141931</v>
      </c>
      <c r="O26" s="28">
        <f>RO!O$84</f>
        <v>1.0197754230810878</v>
      </c>
      <c r="P26" s="28">
        <f>RO!P$84</f>
        <v>1.0122122020801638</v>
      </c>
      <c r="Q26" s="28">
        <f>RO!Q$84</f>
        <v>1.0025639030234175</v>
      </c>
    </row>
    <row r="27" spans="1:17" ht="11.25" customHeight="1" x14ac:dyDescent="0.2">
      <c r="A27" s="3" t="str">
        <f>SE!$A$1</f>
        <v>SE</v>
      </c>
      <c r="B27" s="28">
        <f>SE!B$84</f>
        <v>0.99626588580010078</v>
      </c>
      <c r="C27" s="28">
        <f>SE!C$84</f>
        <v>0.99068774865410902</v>
      </c>
      <c r="D27" s="28">
        <f>SE!D$84</f>
        <v>1.0019793226857221</v>
      </c>
      <c r="E27" s="28">
        <f>SE!E$84</f>
        <v>1.0363042120610082</v>
      </c>
      <c r="F27" s="28">
        <f>SE!F$84</f>
        <v>1.0298078434639002</v>
      </c>
      <c r="G27" s="28">
        <f>SE!G$84</f>
        <v>1.0305696770209691</v>
      </c>
      <c r="H27" s="28">
        <f>SE!H$84</f>
        <v>1.0038033605017613</v>
      </c>
      <c r="I27" s="28">
        <f>SE!I$84</f>
        <v>0.98468018365187915</v>
      </c>
      <c r="J27" s="28">
        <f>SE!J$84</f>
        <v>0.98982883456675386</v>
      </c>
      <c r="K27" s="28">
        <f>SE!K$84</f>
        <v>0.98840528405474937</v>
      </c>
      <c r="L27" s="28">
        <f>SE!L$84</f>
        <v>1.0025109340352159</v>
      </c>
      <c r="M27" s="28">
        <f>SE!M$84</f>
        <v>1.0068885135058561</v>
      </c>
      <c r="N27" s="28">
        <f>SE!N$84</f>
        <v>0.99687018158072804</v>
      </c>
      <c r="O27" s="28">
        <f>SE!O$84</f>
        <v>0.98985119377606545</v>
      </c>
      <c r="P27" s="28">
        <f>SE!P$84</f>
        <v>1.0164994776143688</v>
      </c>
      <c r="Q27" s="28">
        <f>SE!Q$84</f>
        <v>1.0150813846095084</v>
      </c>
    </row>
    <row r="28" spans="1:17" ht="11.25" customHeight="1" x14ac:dyDescent="0.2">
      <c r="A28" s="3" t="str">
        <f>SI!$A$1</f>
        <v>SI</v>
      </c>
      <c r="B28" s="28">
        <f>SI!B$84</f>
        <v>0.97615729884620794</v>
      </c>
      <c r="C28" s="28">
        <f>SI!C$84</f>
        <v>0.96887695151689124</v>
      </c>
      <c r="D28" s="28">
        <f>SI!D$84</f>
        <v>0.98880374082425859</v>
      </c>
      <c r="E28" s="28">
        <f>SI!E$84</f>
        <v>0.99817220383894767</v>
      </c>
      <c r="F28" s="28">
        <f>SI!F$84</f>
        <v>0.99357282726474516</v>
      </c>
      <c r="G28" s="28">
        <f>SI!G$84</f>
        <v>0.99076524207472594</v>
      </c>
      <c r="H28" s="28">
        <f>SI!H$84</f>
        <v>0.99703656570506505</v>
      </c>
      <c r="I28" s="28">
        <f>SI!I$84</f>
        <v>0.98955740325134323</v>
      </c>
      <c r="J28" s="28">
        <f>SI!J$84</f>
        <v>0.99029066022162682</v>
      </c>
      <c r="K28" s="28">
        <f>SI!K$84</f>
        <v>0.98094019496190299</v>
      </c>
      <c r="L28" s="28">
        <f>SI!L$84</f>
        <v>0.99786015319369692</v>
      </c>
      <c r="M28" s="28">
        <f>SI!M$84</f>
        <v>0.99688006492380421</v>
      </c>
      <c r="N28" s="28">
        <f>SI!N$84</f>
        <v>0.99506711786951496</v>
      </c>
      <c r="O28" s="28">
        <f>SI!O$84</f>
        <v>0.99778907107431147</v>
      </c>
      <c r="P28" s="28">
        <f>SI!P$84</f>
        <v>1.0112075487561614</v>
      </c>
      <c r="Q28" s="28">
        <f>SI!Q$84</f>
        <v>1.0082938367942655</v>
      </c>
    </row>
    <row r="29" spans="1:17" ht="11.25" customHeight="1" x14ac:dyDescent="0.2">
      <c r="A29" s="3" t="str">
        <f>SK!$A$1</f>
        <v>SK</v>
      </c>
      <c r="B29" s="28">
        <f>SK!B$84</f>
        <v>1.0849375073585525</v>
      </c>
      <c r="C29" s="28">
        <f>SK!C$84</f>
        <v>1.0492505701323178</v>
      </c>
      <c r="D29" s="28">
        <f>SK!D$84</f>
        <v>1.0992627468991192</v>
      </c>
      <c r="E29" s="28">
        <f>SK!E$84</f>
        <v>1.0876701568690075</v>
      </c>
      <c r="F29" s="28">
        <f>SK!F$84</f>
        <v>1.0681231871413976</v>
      </c>
      <c r="G29" s="28">
        <f>SK!G$84</f>
        <v>1.0905445287204436</v>
      </c>
      <c r="H29" s="28">
        <f>SK!H$84</f>
        <v>1.0866910137364529</v>
      </c>
      <c r="I29" s="28">
        <f>SK!I$84</f>
        <v>1.0658001699625239</v>
      </c>
      <c r="J29" s="28">
        <f>SK!J$84</f>
        <v>1.0575253782944427</v>
      </c>
      <c r="K29" s="28">
        <f>SK!K$84</f>
        <v>1.0737381389685763</v>
      </c>
      <c r="L29" s="28">
        <f>SK!L$84</f>
        <v>1.112104766885319</v>
      </c>
      <c r="M29" s="28">
        <f>SK!M$84</f>
        <v>1.0894235629848339</v>
      </c>
      <c r="N29" s="28">
        <f>SK!N$84</f>
        <v>1.0919899907019959</v>
      </c>
      <c r="O29" s="28">
        <f>SK!O$84</f>
        <v>1.1207005433422375</v>
      </c>
      <c r="P29" s="28">
        <f>SK!P$84</f>
        <v>1.1314335536350442</v>
      </c>
      <c r="Q29" s="28">
        <f>SK!Q$84</f>
        <v>1.1090318240157093</v>
      </c>
    </row>
    <row r="30" spans="1:17" ht="11.25" customHeight="1" x14ac:dyDescent="0.2">
      <c r="A30" s="3" t="str">
        <f>UK!$A$1</f>
        <v>UK</v>
      </c>
      <c r="B30" s="28">
        <f>UK!B$84</f>
        <v>1.0089557225059491</v>
      </c>
      <c r="C30" s="28">
        <f>UK!C$84</f>
        <v>1.0116950914351293</v>
      </c>
      <c r="D30" s="28">
        <f>UK!D$84</f>
        <v>1.0187418688031662</v>
      </c>
      <c r="E30" s="28">
        <f>UK!E$84</f>
        <v>1.0258405401191115</v>
      </c>
      <c r="F30" s="28">
        <f>UK!F$84</f>
        <v>1.0141676030180027</v>
      </c>
      <c r="G30" s="28">
        <f>UK!G$84</f>
        <v>1.0149500332960575</v>
      </c>
      <c r="H30" s="28">
        <f>UK!H$84</f>
        <v>1.016945037154743</v>
      </c>
      <c r="I30" s="28">
        <f>UK!I$84</f>
        <v>1.0165664405464563</v>
      </c>
      <c r="J30" s="28">
        <f>UK!J$84</f>
        <v>1.0169124664303393</v>
      </c>
      <c r="K30" s="28">
        <f>UK!K$84</f>
        <v>1.0089222225490933</v>
      </c>
      <c r="L30" s="28">
        <f>UK!L$84</f>
        <v>1.0063510345321076</v>
      </c>
      <c r="M30" s="28">
        <f>UK!M$84</f>
        <v>1.0121683616063224</v>
      </c>
      <c r="N30" s="28">
        <f>UK!N$84</f>
        <v>1.0227963290763984</v>
      </c>
      <c r="O30" s="28">
        <f>UK!O$84</f>
        <v>1.0190521587460633</v>
      </c>
      <c r="P30" s="28">
        <f>UK!P$84</f>
        <v>1.0188963303136382</v>
      </c>
      <c r="Q30" s="28">
        <f>UK!Q$84</f>
        <v>1.0153747181575352</v>
      </c>
    </row>
    <row r="31" spans="1:17" ht="11.25" customHeight="1" x14ac:dyDescent="0.2">
      <c r="A31" s="4" t="str">
        <f>'EU28'!$A$1</f>
        <v>EU28</v>
      </c>
      <c r="B31" s="26">
        <f>'EU28'!B$84</f>
        <v>1.0009865557086541</v>
      </c>
      <c r="C31" s="26">
        <f>'EU28'!C$84</f>
        <v>0.99795507258003746</v>
      </c>
      <c r="D31" s="26">
        <f>'EU28'!D$84</f>
        <v>0.99952276277966157</v>
      </c>
      <c r="E31" s="26">
        <f>'EU28'!E$84</f>
        <v>1.0030634532645903</v>
      </c>
      <c r="F31" s="26">
        <f>'EU28'!F$84</f>
        <v>1.0025848181240242</v>
      </c>
      <c r="G31" s="26">
        <f>'EU28'!G$84</f>
        <v>1.0024279208473152</v>
      </c>
      <c r="H31" s="26">
        <f>'EU28'!H$84</f>
        <v>1.0042864086884993</v>
      </c>
      <c r="I31" s="26">
        <f>'EU28'!I$84</f>
        <v>1.0030740976493904</v>
      </c>
      <c r="J31" s="26">
        <f>'EU28'!J$84</f>
        <v>1.0020992271985125</v>
      </c>
      <c r="K31" s="26">
        <f>'EU28'!K$84</f>
        <v>0.99598726828699735</v>
      </c>
      <c r="L31" s="26">
        <f>'EU28'!L$84</f>
        <v>0.99984374453531211</v>
      </c>
      <c r="M31" s="26">
        <f>'EU28'!M$84</f>
        <v>0.99760090262480094</v>
      </c>
      <c r="N31" s="26">
        <f>'EU28'!N$84</f>
        <v>1.0017773362565463</v>
      </c>
      <c r="O31" s="26">
        <f>'EU28'!O$84</f>
        <v>1.0009602400941797</v>
      </c>
      <c r="P31" s="26">
        <f>'EU28'!P$84</f>
        <v>1.0011776610556331</v>
      </c>
      <c r="Q31" s="26">
        <f>'EU28'!Q$84</f>
        <v>1.0024778825900058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16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9654.9294000000009</v>
      </c>
      <c r="C2" s="33">
        <v>10227.979240000001</v>
      </c>
      <c r="D2" s="33">
        <v>11092.847910000002</v>
      </c>
      <c r="E2" s="33">
        <v>11610.173860000001</v>
      </c>
      <c r="F2" s="33">
        <v>13089.5982</v>
      </c>
      <c r="G2" s="33">
        <v>13369.67513</v>
      </c>
      <c r="H2" s="33">
        <v>13122.66037</v>
      </c>
      <c r="I2" s="33">
        <v>12623.839580000002</v>
      </c>
      <c r="J2" s="33">
        <v>12497.613140000001</v>
      </c>
      <c r="K2" s="33">
        <v>11902.246159999999</v>
      </c>
      <c r="L2" s="33">
        <v>12499.22291</v>
      </c>
      <c r="M2" s="33">
        <v>12322.605240000001</v>
      </c>
      <c r="N2" s="33">
        <v>11955.057239999998</v>
      </c>
      <c r="O2" s="33">
        <v>11411.133570000002</v>
      </c>
      <c r="P2" s="33">
        <v>11039.3943</v>
      </c>
      <c r="Q2" s="33">
        <v>10706.328500000001</v>
      </c>
    </row>
    <row r="3" spans="1:17" ht="11.25" customHeight="1" x14ac:dyDescent="0.2">
      <c r="A3" s="34" t="s">
        <v>42</v>
      </c>
      <c r="B3" s="35">
        <v>7929.3415400000004</v>
      </c>
      <c r="C3" s="35">
        <v>8479.4910799999998</v>
      </c>
      <c r="D3" s="35">
        <v>9237.7823700000008</v>
      </c>
      <c r="E3" s="35">
        <v>9762.6577600000001</v>
      </c>
      <c r="F3" s="35">
        <v>11079.054550000001</v>
      </c>
      <c r="G3" s="35">
        <v>11364.50583</v>
      </c>
      <c r="H3" s="35">
        <v>11152.77612</v>
      </c>
      <c r="I3" s="35">
        <v>10570.249760000001</v>
      </c>
      <c r="J3" s="35">
        <v>10493.10612</v>
      </c>
      <c r="K3" s="35">
        <v>10024.17821</v>
      </c>
      <c r="L3" s="35">
        <v>10569.54408</v>
      </c>
      <c r="M3" s="35">
        <v>10458.81055</v>
      </c>
      <c r="N3" s="35">
        <v>10248.474029999999</v>
      </c>
      <c r="O3" s="35">
        <v>9717.7258600000005</v>
      </c>
      <c r="P3" s="35">
        <v>9237.4110299999993</v>
      </c>
      <c r="Q3" s="35">
        <v>8753.46623</v>
      </c>
    </row>
    <row r="4" spans="1:17" ht="11.25" customHeight="1" x14ac:dyDescent="0.2">
      <c r="A4" s="36" t="s">
        <v>43</v>
      </c>
      <c r="B4" s="37">
        <v>117.36573</v>
      </c>
      <c r="C4" s="37">
        <v>279.3313</v>
      </c>
      <c r="D4" s="37">
        <v>1025.6172300000001</v>
      </c>
      <c r="E4" s="37">
        <v>1032.8993599999999</v>
      </c>
      <c r="F4" s="37">
        <v>1253.25749</v>
      </c>
      <c r="G4" s="37">
        <v>1239.17776</v>
      </c>
      <c r="H4" s="37">
        <v>1301.0858499999999</v>
      </c>
      <c r="I4" s="37">
        <v>1177.5384300000001</v>
      </c>
      <c r="J4" s="37">
        <v>991.94011</v>
      </c>
      <c r="K4" s="37">
        <v>1186.66859</v>
      </c>
      <c r="L4" s="37">
        <v>1202.05062</v>
      </c>
      <c r="M4" s="37">
        <v>1000.1951800000001</v>
      </c>
      <c r="N4" s="37">
        <v>1038.7203999999999</v>
      </c>
      <c r="O4" s="37">
        <v>682.29690000000005</v>
      </c>
      <c r="P4" s="37">
        <v>664.65079000000003</v>
      </c>
      <c r="Q4" s="37">
        <v>453.04646000000002</v>
      </c>
    </row>
    <row r="5" spans="1:17" ht="11.25" customHeight="1" x14ac:dyDescent="0.2">
      <c r="A5" s="38" t="s">
        <v>117</v>
      </c>
      <c r="B5" s="39">
        <v>117.36573</v>
      </c>
      <c r="C5" s="39">
        <v>279.3313</v>
      </c>
      <c r="D5" s="39">
        <v>1025.6172300000001</v>
      </c>
      <c r="E5" s="39">
        <v>1032.8993599999999</v>
      </c>
      <c r="F5" s="39">
        <v>1253.25749</v>
      </c>
      <c r="G5" s="39">
        <v>1239.17776</v>
      </c>
      <c r="H5" s="39">
        <v>1301.0858499999999</v>
      </c>
      <c r="I5" s="39">
        <v>1177.5384300000001</v>
      </c>
      <c r="J5" s="39">
        <v>991.94011</v>
      </c>
      <c r="K5" s="39">
        <v>1186.66859</v>
      </c>
      <c r="L5" s="39">
        <v>1202.05062</v>
      </c>
      <c r="M5" s="39">
        <v>1000.1951800000001</v>
      </c>
      <c r="N5" s="39">
        <v>1038.7203999999999</v>
      </c>
      <c r="O5" s="39">
        <v>682.29690000000005</v>
      </c>
      <c r="P5" s="39">
        <v>664.65079000000003</v>
      </c>
      <c r="Q5" s="39">
        <v>453.04646000000002</v>
      </c>
    </row>
    <row r="6" spans="1:17" ht="11.25" customHeight="1" x14ac:dyDescent="0.2">
      <c r="A6" s="38" t="s">
        <v>118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ht="11.25" customHeight="1" x14ac:dyDescent="0.2">
      <c r="A8" s="40" t="s">
        <v>41</v>
      </c>
      <c r="B8" s="37">
        <v>1382.99001</v>
      </c>
      <c r="C8" s="37">
        <v>1474.2899299999999</v>
      </c>
      <c r="D8" s="37">
        <v>1359.69173</v>
      </c>
      <c r="E8" s="37">
        <v>1297.6028200000001</v>
      </c>
      <c r="F8" s="37">
        <v>1393.61086</v>
      </c>
      <c r="G8" s="37">
        <v>1384.2157999999999</v>
      </c>
      <c r="H8" s="37">
        <v>1461.6935699999999</v>
      </c>
      <c r="I8" s="37">
        <v>1368.78775</v>
      </c>
      <c r="J8" s="37">
        <v>1310.6970899999999</v>
      </c>
      <c r="K8" s="37">
        <v>1180.01341</v>
      </c>
      <c r="L8" s="37">
        <v>1259.38069</v>
      </c>
      <c r="M8" s="37">
        <v>1230.8596500000001</v>
      </c>
      <c r="N8" s="37">
        <v>1174.9616599999999</v>
      </c>
      <c r="O8" s="37">
        <v>1126.31591</v>
      </c>
      <c r="P8" s="37">
        <v>1138.32602</v>
      </c>
      <c r="Q8" s="37">
        <v>1105.37508</v>
      </c>
    </row>
    <row r="9" spans="1:17" ht="11.25" customHeight="1" x14ac:dyDescent="0.2">
      <c r="A9" s="38" t="s">
        <v>120</v>
      </c>
      <c r="B9" s="39">
        <v>332.26002999999997</v>
      </c>
      <c r="C9" s="39">
        <v>393.21751999999998</v>
      </c>
      <c r="D9" s="39">
        <v>374.82542999999998</v>
      </c>
      <c r="E9" s="39">
        <v>353.34480000000002</v>
      </c>
      <c r="F9" s="39">
        <v>385.54865000000001</v>
      </c>
      <c r="G9" s="39">
        <v>380.93889000000001</v>
      </c>
      <c r="H9" s="39">
        <v>446.81254999999999</v>
      </c>
      <c r="I9" s="39">
        <v>426.64026000000001</v>
      </c>
      <c r="J9" s="39">
        <v>406.77758</v>
      </c>
      <c r="K9" s="39">
        <v>332.99576999999999</v>
      </c>
      <c r="L9" s="39">
        <v>381.71010000000001</v>
      </c>
      <c r="M9" s="39">
        <v>336.91203000000002</v>
      </c>
      <c r="N9" s="39">
        <v>301.90516000000002</v>
      </c>
      <c r="O9" s="39">
        <v>278.76801</v>
      </c>
      <c r="P9" s="39">
        <v>275.05124999999998</v>
      </c>
      <c r="Q9" s="39">
        <v>278.21548999999999</v>
      </c>
    </row>
    <row r="10" spans="1:17" ht="11.25" customHeight="1" x14ac:dyDescent="0.2">
      <c r="A10" s="38" t="s">
        <v>121</v>
      </c>
      <c r="B10" s="39">
        <v>41.413649999999997</v>
      </c>
      <c r="C10" s="39">
        <v>42.001939999999998</v>
      </c>
      <c r="D10" s="39">
        <v>40.324359999999999</v>
      </c>
      <c r="E10" s="39">
        <v>46.155670000000001</v>
      </c>
      <c r="F10" s="39">
        <v>52.597099999999998</v>
      </c>
      <c r="G10" s="39">
        <v>51.275179999999999</v>
      </c>
      <c r="H10" s="39">
        <v>56.394210000000001</v>
      </c>
      <c r="I10" s="39">
        <v>52.80377</v>
      </c>
      <c r="J10" s="39">
        <v>51.31812</v>
      </c>
      <c r="K10" s="39">
        <v>44.954500000000003</v>
      </c>
      <c r="L10" s="39">
        <v>52.900640000000003</v>
      </c>
      <c r="M10" s="39">
        <v>50.858089999999997</v>
      </c>
      <c r="N10" s="39">
        <v>51.367379999999997</v>
      </c>
      <c r="O10" s="39">
        <v>50.485410000000002</v>
      </c>
      <c r="P10" s="39">
        <v>49.30979</v>
      </c>
      <c r="Q10" s="39">
        <v>47.373510000000003</v>
      </c>
    </row>
    <row r="11" spans="1:17" ht="11.25" customHeight="1" x14ac:dyDescent="0.2">
      <c r="A11" s="38" t="s">
        <v>122</v>
      </c>
      <c r="B11" s="39">
        <v>207.30369999999999</v>
      </c>
      <c r="C11" s="39">
        <v>217.26632000000001</v>
      </c>
      <c r="D11" s="39">
        <v>215.02667</v>
      </c>
      <c r="E11" s="39">
        <v>224.47371999999999</v>
      </c>
      <c r="F11" s="39">
        <v>231.43589</v>
      </c>
      <c r="G11" s="39">
        <v>229.41570999999999</v>
      </c>
      <c r="H11" s="39">
        <v>217.5658</v>
      </c>
      <c r="I11" s="39">
        <v>192.70885000000001</v>
      </c>
      <c r="J11" s="39">
        <v>190.9128</v>
      </c>
      <c r="K11" s="39">
        <v>144.22242</v>
      </c>
      <c r="L11" s="39">
        <v>170.84884</v>
      </c>
      <c r="M11" s="39">
        <v>185.02450999999999</v>
      </c>
      <c r="N11" s="39">
        <v>180.46023</v>
      </c>
      <c r="O11" s="39">
        <v>197.79866999999999</v>
      </c>
      <c r="P11" s="39">
        <v>159.99728999999999</v>
      </c>
      <c r="Q11" s="39">
        <v>160.37393</v>
      </c>
    </row>
    <row r="12" spans="1:17" ht="11.25" customHeight="1" x14ac:dyDescent="0.2">
      <c r="A12" s="38" t="s">
        <v>123</v>
      </c>
      <c r="B12" s="39">
        <v>529.18937000000005</v>
      </c>
      <c r="C12" s="39">
        <v>545.33798000000002</v>
      </c>
      <c r="D12" s="39">
        <v>450.17592000000002</v>
      </c>
      <c r="E12" s="39">
        <v>389.22924999999998</v>
      </c>
      <c r="F12" s="39">
        <v>442.03262000000001</v>
      </c>
      <c r="G12" s="39">
        <v>454.59327999999999</v>
      </c>
      <c r="H12" s="39">
        <v>491.14535999999998</v>
      </c>
      <c r="I12" s="39">
        <v>438.92388</v>
      </c>
      <c r="J12" s="39">
        <v>422.97757000000001</v>
      </c>
      <c r="K12" s="39">
        <v>421.02613000000002</v>
      </c>
      <c r="L12" s="39">
        <v>411.83096999999998</v>
      </c>
      <c r="M12" s="39">
        <v>409.82321999999999</v>
      </c>
      <c r="N12" s="39">
        <v>399.06378999999998</v>
      </c>
      <c r="O12" s="39">
        <v>344.46274</v>
      </c>
      <c r="P12" s="39">
        <v>389.76335</v>
      </c>
      <c r="Q12" s="39">
        <v>361.46426000000002</v>
      </c>
    </row>
    <row r="13" spans="1:17" ht="11.25" customHeight="1" x14ac:dyDescent="0.2">
      <c r="A13" s="41" t="s">
        <v>124</v>
      </c>
      <c r="B13" s="39">
        <v>12.886060000000001</v>
      </c>
      <c r="C13" s="39">
        <v>15.522869999999999</v>
      </c>
      <c r="D13" s="39">
        <v>19.226569999999999</v>
      </c>
      <c r="E13" s="39">
        <v>21.705539999999999</v>
      </c>
      <c r="F13" s="39">
        <v>19.042149999999999</v>
      </c>
      <c r="G13" s="39">
        <v>18.634640000000001</v>
      </c>
      <c r="H13" s="39">
        <v>11.498519999999999</v>
      </c>
      <c r="I13" s="39">
        <v>7.3886700000000003</v>
      </c>
      <c r="J13" s="39">
        <v>10.068199999999999</v>
      </c>
      <c r="K13" s="39">
        <v>7.9478</v>
      </c>
      <c r="L13" s="39">
        <v>5.2704399999999998</v>
      </c>
      <c r="M13" s="39">
        <v>8.8299299999999992</v>
      </c>
      <c r="N13" s="39">
        <v>10.75597</v>
      </c>
      <c r="O13" s="39">
        <v>13.43543</v>
      </c>
      <c r="P13" s="39">
        <v>6.8977899999999996</v>
      </c>
      <c r="Q13" s="39">
        <v>6.8436700000000004</v>
      </c>
    </row>
    <row r="14" spans="1:17" ht="11.25" customHeight="1" x14ac:dyDescent="0.2">
      <c r="A14" s="38" t="s">
        <v>125</v>
      </c>
      <c r="B14" s="39">
        <v>25.029969999999999</v>
      </c>
      <c r="C14" s="39">
        <v>28.994949999999999</v>
      </c>
      <c r="D14" s="39">
        <v>31.344719999999999</v>
      </c>
      <c r="E14" s="39">
        <v>17.068539999999999</v>
      </c>
      <c r="F14" s="39">
        <v>17.042259999999999</v>
      </c>
      <c r="G14" s="39">
        <v>17.102080000000001</v>
      </c>
      <c r="H14" s="39">
        <v>12.600110000000001</v>
      </c>
      <c r="I14" s="39">
        <v>11.73793</v>
      </c>
      <c r="J14" s="39">
        <v>11.59036</v>
      </c>
      <c r="K14" s="39">
        <v>12.39949</v>
      </c>
      <c r="L14" s="39">
        <v>11.33263</v>
      </c>
      <c r="M14" s="39">
        <v>17.079350000000002</v>
      </c>
      <c r="N14" s="39">
        <v>13.628209999999999</v>
      </c>
      <c r="O14" s="39">
        <v>14.83976</v>
      </c>
      <c r="P14" s="39">
        <v>20.509989999999998</v>
      </c>
      <c r="Q14" s="39">
        <v>21.427849999999999</v>
      </c>
    </row>
    <row r="15" spans="1:17" ht="11.25" customHeight="1" x14ac:dyDescent="0.2">
      <c r="A15" s="38" t="s">
        <v>126</v>
      </c>
      <c r="B15" s="39">
        <v>234.90723</v>
      </c>
      <c r="C15" s="39">
        <v>231.94836000000001</v>
      </c>
      <c r="D15" s="39">
        <v>228.76805999999999</v>
      </c>
      <c r="E15" s="39">
        <v>245.62529000000001</v>
      </c>
      <c r="F15" s="39">
        <v>245.91219000000001</v>
      </c>
      <c r="G15" s="39">
        <v>232.25604000000001</v>
      </c>
      <c r="H15" s="39">
        <v>225.67701</v>
      </c>
      <c r="I15" s="39">
        <v>238.58438000000001</v>
      </c>
      <c r="J15" s="39">
        <v>217.05246</v>
      </c>
      <c r="K15" s="39">
        <v>216.46729999999999</v>
      </c>
      <c r="L15" s="39">
        <v>225.48706999999999</v>
      </c>
      <c r="M15" s="39">
        <v>222.33251000000001</v>
      </c>
      <c r="N15" s="39">
        <v>217.78091000000001</v>
      </c>
      <c r="O15" s="39">
        <v>226.52591000000001</v>
      </c>
      <c r="P15" s="39">
        <v>236.79655</v>
      </c>
      <c r="Q15" s="39">
        <v>229.67635999999999</v>
      </c>
    </row>
    <row r="16" spans="1:17" ht="11.25" customHeight="1" x14ac:dyDescent="0.2">
      <c r="A16" s="40" t="s">
        <v>40</v>
      </c>
      <c r="B16" s="37">
        <v>1637.31116</v>
      </c>
      <c r="C16" s="37">
        <v>1676.0583799999999</v>
      </c>
      <c r="D16" s="37">
        <v>1624.0184300000001</v>
      </c>
      <c r="E16" s="37">
        <v>1664.2243599999999</v>
      </c>
      <c r="F16" s="37">
        <v>1711.5861</v>
      </c>
      <c r="G16" s="37">
        <v>1641.63597</v>
      </c>
      <c r="H16" s="37">
        <v>1607.4973199999999</v>
      </c>
      <c r="I16" s="37">
        <v>1521.51713</v>
      </c>
      <c r="J16" s="37">
        <v>1584.4367099999999</v>
      </c>
      <c r="K16" s="37">
        <v>1574.0505900000001</v>
      </c>
      <c r="L16" s="37">
        <v>1670.2933499999999</v>
      </c>
      <c r="M16" s="37">
        <v>1408.7431799999999</v>
      </c>
      <c r="N16" s="37">
        <v>1532.7592199999999</v>
      </c>
      <c r="O16" s="37">
        <v>1545.5356099999999</v>
      </c>
      <c r="P16" s="37">
        <v>1368.82134</v>
      </c>
      <c r="Q16" s="37">
        <v>1552.3175900000001</v>
      </c>
    </row>
    <row r="17" spans="1:17" ht="11.25" customHeight="1" x14ac:dyDescent="0.2">
      <c r="A17" s="38" t="s">
        <v>127</v>
      </c>
      <c r="B17" s="39">
        <v>1066.4773399999999</v>
      </c>
      <c r="C17" s="39">
        <v>1157.9877200000001</v>
      </c>
      <c r="D17" s="39">
        <v>1102.52118</v>
      </c>
      <c r="E17" s="39">
        <v>1145.52181</v>
      </c>
      <c r="F17" s="39">
        <v>1225.5775799999999</v>
      </c>
      <c r="G17" s="39">
        <v>1200.5444399999999</v>
      </c>
      <c r="H17" s="39">
        <v>1188.4578300000001</v>
      </c>
      <c r="I17" s="39">
        <v>1149.53089</v>
      </c>
      <c r="J17" s="39">
        <v>1181.9485299999999</v>
      </c>
      <c r="K17" s="39">
        <v>1167.92362</v>
      </c>
      <c r="L17" s="39">
        <v>1146.4551300000001</v>
      </c>
      <c r="M17" s="39">
        <v>1051.5727899999999</v>
      </c>
      <c r="N17" s="39">
        <v>1068.70036</v>
      </c>
      <c r="O17" s="39">
        <v>1060.82042</v>
      </c>
      <c r="P17" s="39">
        <v>958.64792</v>
      </c>
      <c r="Q17" s="39">
        <v>1054.9112500000001</v>
      </c>
    </row>
    <row r="18" spans="1:17" ht="11.25" customHeight="1" x14ac:dyDescent="0.2">
      <c r="A18" s="38" t="s">
        <v>128</v>
      </c>
      <c r="B18" s="39">
        <v>546.11387999999999</v>
      </c>
      <c r="C18" s="39">
        <v>496.23133000000001</v>
      </c>
      <c r="D18" s="39">
        <v>498.20035000000001</v>
      </c>
      <c r="E18" s="39">
        <v>495.08283999999998</v>
      </c>
      <c r="F18" s="39">
        <v>461.00993999999997</v>
      </c>
      <c r="G18" s="39">
        <v>416.53933999999998</v>
      </c>
      <c r="H18" s="39">
        <v>393.93205</v>
      </c>
      <c r="I18" s="39">
        <v>347.27438999999998</v>
      </c>
      <c r="J18" s="39">
        <v>375.65620000000001</v>
      </c>
      <c r="K18" s="39">
        <v>379.12007999999997</v>
      </c>
      <c r="L18" s="39">
        <v>496.64091000000002</v>
      </c>
      <c r="M18" s="39">
        <v>331.23446999999999</v>
      </c>
      <c r="N18" s="39">
        <v>437.89663999999999</v>
      </c>
      <c r="O18" s="39">
        <v>462.26895999999999</v>
      </c>
      <c r="P18" s="39">
        <v>387.05322000000001</v>
      </c>
      <c r="Q18" s="39">
        <v>473.60937000000001</v>
      </c>
    </row>
    <row r="19" spans="1:17" ht="11.25" customHeight="1" x14ac:dyDescent="0.2">
      <c r="A19" s="38" t="s">
        <v>129</v>
      </c>
      <c r="B19" s="39">
        <v>24.719940000000001</v>
      </c>
      <c r="C19" s="39">
        <v>21.83933</v>
      </c>
      <c r="D19" s="39">
        <v>23.296900000000001</v>
      </c>
      <c r="E19" s="39">
        <v>23.619710000000001</v>
      </c>
      <c r="F19" s="39">
        <v>24.99858</v>
      </c>
      <c r="G19" s="39">
        <v>24.552199999999999</v>
      </c>
      <c r="H19" s="39">
        <v>25.10745</v>
      </c>
      <c r="I19" s="39">
        <v>24.711849999999998</v>
      </c>
      <c r="J19" s="39">
        <v>26.831980000000001</v>
      </c>
      <c r="K19" s="39">
        <v>27.006879999999999</v>
      </c>
      <c r="L19" s="39">
        <v>27.197310000000002</v>
      </c>
      <c r="M19" s="39">
        <v>25.93591</v>
      </c>
      <c r="N19" s="39">
        <v>26.162220000000001</v>
      </c>
      <c r="O19" s="39">
        <v>22.44623</v>
      </c>
      <c r="P19" s="39">
        <v>23.120190000000001</v>
      </c>
      <c r="Q19" s="39">
        <v>23.796970000000002</v>
      </c>
    </row>
    <row r="20" spans="1:17" ht="11.25" customHeight="1" x14ac:dyDescent="0.2">
      <c r="A20" s="40" t="s">
        <v>44</v>
      </c>
      <c r="B20" s="37">
        <v>4779.4677499999998</v>
      </c>
      <c r="C20" s="37">
        <v>5025.6042100000004</v>
      </c>
      <c r="D20" s="37">
        <v>5214.9010699999999</v>
      </c>
      <c r="E20" s="37">
        <v>5764.6189700000004</v>
      </c>
      <c r="F20" s="37">
        <v>6720.4100900000003</v>
      </c>
      <c r="G20" s="37">
        <v>7099.2871699999996</v>
      </c>
      <c r="H20" s="37">
        <v>6782.3066500000004</v>
      </c>
      <c r="I20" s="37">
        <v>6502.2182199999997</v>
      </c>
      <c r="J20" s="37">
        <v>6605.8466399999998</v>
      </c>
      <c r="K20" s="37">
        <v>6083.2590499999997</v>
      </c>
      <c r="L20" s="37">
        <v>6437.6277200000004</v>
      </c>
      <c r="M20" s="37">
        <v>6818.8301799999999</v>
      </c>
      <c r="N20" s="37">
        <v>6501.8489200000004</v>
      </c>
      <c r="O20" s="37">
        <v>6363.4029</v>
      </c>
      <c r="P20" s="37">
        <v>6065.4412899999998</v>
      </c>
      <c r="Q20" s="37">
        <v>5642.5605999999998</v>
      </c>
    </row>
    <row r="21" spans="1:17" ht="11.25" customHeight="1" x14ac:dyDescent="0.2">
      <c r="A21" s="38" t="s">
        <v>130</v>
      </c>
      <c r="B21" s="39">
        <v>4756.5706899999996</v>
      </c>
      <c r="C21" s="39">
        <v>5000.9382299999997</v>
      </c>
      <c r="D21" s="39">
        <v>5192.8105299999997</v>
      </c>
      <c r="E21" s="39">
        <v>5744.9370399999998</v>
      </c>
      <c r="F21" s="39">
        <v>6704.5180300000002</v>
      </c>
      <c r="G21" s="39">
        <v>7088.4063200000001</v>
      </c>
      <c r="H21" s="39">
        <v>6773.8725700000005</v>
      </c>
      <c r="I21" s="39">
        <v>6491.2158600000002</v>
      </c>
      <c r="J21" s="39">
        <v>6593.3420100000003</v>
      </c>
      <c r="K21" s="39">
        <v>6071.3872000000001</v>
      </c>
      <c r="L21" s="39">
        <v>6424.8515600000001</v>
      </c>
      <c r="M21" s="39">
        <v>6806.1177799999996</v>
      </c>
      <c r="N21" s="39">
        <v>6490.2037499999997</v>
      </c>
      <c r="O21" s="39">
        <v>6353.3122899999998</v>
      </c>
      <c r="P21" s="39">
        <v>6054.09476</v>
      </c>
      <c r="Q21" s="39">
        <v>5634.3801599999997</v>
      </c>
    </row>
    <row r="22" spans="1:17" ht="11.25" customHeight="1" x14ac:dyDescent="0.2">
      <c r="A22" s="38" t="s">
        <v>131</v>
      </c>
      <c r="B22" s="39">
        <v>21.11252</v>
      </c>
      <c r="C22" s="39">
        <v>22.749770000000002</v>
      </c>
      <c r="D22" s="39">
        <v>20.10389</v>
      </c>
      <c r="E22" s="39">
        <v>17.531960000000002</v>
      </c>
      <c r="F22" s="39">
        <v>13.937279999999999</v>
      </c>
      <c r="G22" s="39">
        <v>8.8510799999999996</v>
      </c>
      <c r="H22" s="39">
        <v>6.5995100000000004</v>
      </c>
      <c r="I22" s="39">
        <v>9.1297999999999995</v>
      </c>
      <c r="J22" s="39">
        <v>10.49587</v>
      </c>
      <c r="K22" s="39">
        <v>10.09878</v>
      </c>
      <c r="L22" s="39">
        <v>10.89433</v>
      </c>
      <c r="M22" s="39">
        <v>10.87922</v>
      </c>
      <c r="N22" s="39">
        <v>9.8890700000000002</v>
      </c>
      <c r="O22" s="39">
        <v>8.5169999999999995</v>
      </c>
      <c r="P22" s="39">
        <v>9.6769400000000001</v>
      </c>
      <c r="Q22" s="39">
        <v>6.5567599999999997</v>
      </c>
    </row>
    <row r="23" spans="1:17" ht="11.25" customHeight="1" x14ac:dyDescent="0.2">
      <c r="A23" s="38" t="s">
        <v>132</v>
      </c>
      <c r="B23" s="39">
        <v>0.65929000000000004</v>
      </c>
      <c r="C23" s="39">
        <v>0.65478999999999998</v>
      </c>
      <c r="D23" s="39">
        <v>0.60687999999999998</v>
      </c>
      <c r="E23" s="39">
        <v>0.70665</v>
      </c>
      <c r="F23" s="39">
        <v>0.61951999999999996</v>
      </c>
      <c r="G23" s="39">
        <v>0.61377000000000004</v>
      </c>
      <c r="H23" s="39">
        <v>0.52263000000000004</v>
      </c>
      <c r="I23" s="39">
        <v>0.55325999999999997</v>
      </c>
      <c r="J23" s="39">
        <v>0.53029000000000004</v>
      </c>
      <c r="K23" s="39">
        <v>0.54176000000000002</v>
      </c>
      <c r="L23" s="39">
        <v>0.53524000000000005</v>
      </c>
      <c r="M23" s="39">
        <v>0.56840000000000002</v>
      </c>
      <c r="N23" s="39">
        <v>0.49414999999999998</v>
      </c>
      <c r="O23" s="39">
        <v>0.47245999999999999</v>
      </c>
      <c r="P23" s="39">
        <v>0.50234000000000001</v>
      </c>
      <c r="Q23" s="39">
        <v>0.60411999999999999</v>
      </c>
    </row>
    <row r="24" spans="1:17" ht="11.25" customHeight="1" x14ac:dyDescent="0.2">
      <c r="A24" s="38" t="s">
        <v>133</v>
      </c>
      <c r="B24" s="39">
        <v>1.1252599999999999</v>
      </c>
      <c r="C24" s="39">
        <v>1.2614099999999999</v>
      </c>
      <c r="D24" s="39">
        <v>1.37978</v>
      </c>
      <c r="E24" s="39">
        <v>1.4433100000000001</v>
      </c>
      <c r="F24" s="39">
        <v>1.3352599999999999</v>
      </c>
      <c r="G24" s="39">
        <v>1.4159999999999999</v>
      </c>
      <c r="H24" s="39">
        <v>1.3119499999999999</v>
      </c>
      <c r="I24" s="39">
        <v>1.31931</v>
      </c>
      <c r="J24" s="39">
        <v>1.4784600000000001</v>
      </c>
      <c r="K24" s="39">
        <v>1.2313099999999999</v>
      </c>
      <c r="L24" s="39">
        <v>1.3465800000000001</v>
      </c>
      <c r="M24" s="39">
        <v>1.2647699999999999</v>
      </c>
      <c r="N24" s="39">
        <v>1.2619499999999999</v>
      </c>
      <c r="O24" s="39">
        <v>1.1011500000000001</v>
      </c>
      <c r="P24" s="39">
        <v>1.1672499999999999</v>
      </c>
      <c r="Q24" s="39">
        <v>1.0195700000000001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12.16756</v>
      </c>
      <c r="C26" s="37">
        <v>24.163550000000001</v>
      </c>
      <c r="D26" s="37">
        <v>13.491300000000001</v>
      </c>
      <c r="E26" s="37">
        <v>3.2488100000000002</v>
      </c>
      <c r="F26" s="37">
        <v>0.1196</v>
      </c>
      <c r="G26" s="37">
        <v>0.11978999999999999</v>
      </c>
      <c r="H26" s="37">
        <v>0.11996</v>
      </c>
      <c r="I26" s="37">
        <v>0.12014</v>
      </c>
      <c r="J26" s="37">
        <v>0.12046</v>
      </c>
      <c r="K26" s="37">
        <v>0.12075</v>
      </c>
      <c r="L26" s="37">
        <v>0.12092</v>
      </c>
      <c r="M26" s="37">
        <v>0.12101000000000001</v>
      </c>
      <c r="N26" s="37">
        <v>0.12107</v>
      </c>
      <c r="O26" s="37">
        <v>0.12111</v>
      </c>
      <c r="P26" s="37">
        <v>0.12113</v>
      </c>
      <c r="Q26" s="37">
        <v>0.12111</v>
      </c>
    </row>
    <row r="27" spans="1:17" ht="11.25" customHeight="1" x14ac:dyDescent="0.2">
      <c r="A27" s="40" t="s">
        <v>135</v>
      </c>
      <c r="B27" s="37">
        <v>3.9320000000000001E-2</v>
      </c>
      <c r="C27" s="37">
        <v>4.3700000000000003E-2</v>
      </c>
      <c r="D27" s="37">
        <v>6.2600000000000003E-2</v>
      </c>
      <c r="E27" s="37">
        <v>6.3439999999999996E-2</v>
      </c>
      <c r="F27" s="37">
        <v>7.0400000000000004E-2</v>
      </c>
      <c r="G27" s="37">
        <v>6.9339999999999999E-2</v>
      </c>
      <c r="H27" s="37">
        <v>7.2779999999999997E-2</v>
      </c>
      <c r="I27" s="37">
        <v>6.8089999999999998E-2</v>
      </c>
      <c r="J27" s="37">
        <v>6.5110000000000001E-2</v>
      </c>
      <c r="K27" s="37">
        <v>6.5820000000000004E-2</v>
      </c>
      <c r="L27" s="37">
        <v>7.0779999999999996E-2</v>
      </c>
      <c r="M27" s="37">
        <v>6.1359999999999998E-2</v>
      </c>
      <c r="N27" s="37">
        <v>6.2770000000000006E-2</v>
      </c>
      <c r="O27" s="37">
        <v>5.3440000000000001E-2</v>
      </c>
      <c r="P27" s="37">
        <v>5.0470000000000001E-2</v>
      </c>
      <c r="Q27" s="37">
        <v>4.5379999999999997E-2</v>
      </c>
    </row>
    <row r="28" spans="1:17" ht="11.25" customHeight="1" x14ac:dyDescent="0.2">
      <c r="A28" s="42" t="s">
        <v>46</v>
      </c>
      <c r="B28" s="43">
        <v>741.93188999999995</v>
      </c>
      <c r="C28" s="43">
        <v>684.33717999999999</v>
      </c>
      <c r="D28" s="43">
        <v>701.68979000000002</v>
      </c>
      <c r="E28" s="43">
        <v>646.19010000000003</v>
      </c>
      <c r="F28" s="43">
        <v>704.04025000000001</v>
      </c>
      <c r="G28" s="43">
        <v>676.22987000000001</v>
      </c>
      <c r="H28" s="43">
        <v>726.81116999999995</v>
      </c>
      <c r="I28" s="43">
        <v>717.61872000000005</v>
      </c>
      <c r="J28" s="43">
        <v>659.94753000000003</v>
      </c>
      <c r="K28" s="43">
        <v>588.58934999999997</v>
      </c>
      <c r="L28" s="43">
        <v>611.24168999999995</v>
      </c>
      <c r="M28" s="43">
        <v>624.73105999999996</v>
      </c>
      <c r="N28" s="43">
        <v>562.81561999999997</v>
      </c>
      <c r="O28" s="43">
        <v>543.18874000000005</v>
      </c>
      <c r="P28" s="43">
        <v>553.93939</v>
      </c>
      <c r="Q28" s="43">
        <v>546.68746999999996</v>
      </c>
    </row>
    <row r="29" spans="1:17" ht="11.25" customHeight="1" x14ac:dyDescent="0.2">
      <c r="A29" s="36" t="s">
        <v>136</v>
      </c>
      <c r="B29" s="37">
        <v>579.73595999999998</v>
      </c>
      <c r="C29" s="37">
        <v>513.11703999999997</v>
      </c>
      <c r="D29" s="37">
        <v>528.31974000000002</v>
      </c>
      <c r="E29" s="37">
        <v>471.65753000000001</v>
      </c>
      <c r="F29" s="37">
        <v>513.36572000000001</v>
      </c>
      <c r="G29" s="37">
        <v>503.80243000000002</v>
      </c>
      <c r="H29" s="37">
        <v>499.07848999999999</v>
      </c>
      <c r="I29" s="37">
        <v>495.96346</v>
      </c>
      <c r="J29" s="37">
        <v>466.02019999999999</v>
      </c>
      <c r="K29" s="37">
        <v>437.09084999999999</v>
      </c>
      <c r="L29" s="37">
        <v>453.56614999999999</v>
      </c>
      <c r="M29" s="37">
        <v>471.93635</v>
      </c>
      <c r="N29" s="37">
        <v>433.30871000000002</v>
      </c>
      <c r="O29" s="37">
        <v>409.16426999999999</v>
      </c>
      <c r="P29" s="37">
        <v>422.98987</v>
      </c>
      <c r="Q29" s="37">
        <v>394.53411</v>
      </c>
    </row>
    <row r="30" spans="1:17" ht="11.25" customHeight="1" x14ac:dyDescent="0.2">
      <c r="A30" s="40" t="s">
        <v>137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1:17" ht="11.25" customHeight="1" x14ac:dyDescent="0.2">
      <c r="A31" s="40" t="s">
        <v>138</v>
      </c>
      <c r="B31" s="37">
        <v>146.04641000000001</v>
      </c>
      <c r="C31" s="37">
        <v>154.76156</v>
      </c>
      <c r="D31" s="37">
        <v>155.40459999999999</v>
      </c>
      <c r="E31" s="37">
        <v>158.93979999999999</v>
      </c>
      <c r="F31" s="37">
        <v>172.45099999999999</v>
      </c>
      <c r="G31" s="37">
        <v>152.92111</v>
      </c>
      <c r="H31" s="37">
        <v>209.79400000000001</v>
      </c>
      <c r="I31" s="37">
        <v>203.488</v>
      </c>
      <c r="J31" s="37">
        <v>169.3</v>
      </c>
      <c r="K31" s="37">
        <v>128.65700000000001</v>
      </c>
      <c r="L31" s="37">
        <v>133.613</v>
      </c>
      <c r="M31" s="37">
        <v>123.86</v>
      </c>
      <c r="N31" s="37">
        <v>100.23099999999999</v>
      </c>
      <c r="O31" s="37">
        <v>101.5942</v>
      </c>
      <c r="P31" s="37">
        <v>102.4603</v>
      </c>
      <c r="Q31" s="37">
        <v>122.8002</v>
      </c>
    </row>
    <row r="32" spans="1:17" ht="11.25" customHeight="1" x14ac:dyDescent="0.2">
      <c r="A32" s="40" t="s">
        <v>139</v>
      </c>
      <c r="B32" s="37">
        <v>16.149509999999999</v>
      </c>
      <c r="C32" s="37">
        <v>16.458570000000002</v>
      </c>
      <c r="D32" s="37">
        <v>17.965450000000001</v>
      </c>
      <c r="E32" s="37">
        <v>15.59277</v>
      </c>
      <c r="F32" s="37">
        <v>18.22353</v>
      </c>
      <c r="G32" s="37">
        <v>19.506319999999999</v>
      </c>
      <c r="H32" s="37">
        <v>17.938680000000002</v>
      </c>
      <c r="I32" s="37">
        <v>18.167249999999999</v>
      </c>
      <c r="J32" s="37">
        <v>24.627330000000001</v>
      </c>
      <c r="K32" s="37">
        <v>22.8415</v>
      </c>
      <c r="L32" s="37">
        <v>24.062539999999998</v>
      </c>
      <c r="M32" s="37">
        <v>28.934709999999999</v>
      </c>
      <c r="N32" s="37">
        <v>29.2759</v>
      </c>
      <c r="O32" s="37">
        <v>32.43027</v>
      </c>
      <c r="P32" s="37">
        <v>28.48921</v>
      </c>
      <c r="Q32" s="37">
        <v>29.353159999999999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1.8875999999999999</v>
      </c>
      <c r="C35" s="43">
        <v>2.2879999999999998</v>
      </c>
      <c r="D35" s="43">
        <v>2.9039999999999999</v>
      </c>
      <c r="E35" s="43">
        <v>2.8159999999999998</v>
      </c>
      <c r="F35" s="43">
        <v>2.42</v>
      </c>
      <c r="G35" s="43">
        <v>3.9072</v>
      </c>
      <c r="H35" s="43">
        <v>3.0491999999999999</v>
      </c>
      <c r="I35" s="43">
        <v>3.08</v>
      </c>
      <c r="J35" s="43">
        <v>2.86</v>
      </c>
      <c r="K35" s="43">
        <v>4.0743999999999998</v>
      </c>
      <c r="L35" s="43">
        <v>4.18</v>
      </c>
      <c r="M35" s="43">
        <v>4.8840000000000003</v>
      </c>
      <c r="N35" s="43">
        <v>5.0599999999999996</v>
      </c>
      <c r="O35" s="43">
        <v>5.8079999999999998</v>
      </c>
      <c r="P35" s="43">
        <v>5.8079999999999998</v>
      </c>
      <c r="Q35" s="43">
        <v>5.8079999999999998</v>
      </c>
    </row>
    <row r="36" spans="1:17" ht="11.25" customHeight="1" x14ac:dyDescent="0.2">
      <c r="A36" s="34" t="s">
        <v>51</v>
      </c>
      <c r="B36" s="35">
        <v>-723.01783999999998</v>
      </c>
      <c r="C36" s="35">
        <v>-734.39700000000005</v>
      </c>
      <c r="D36" s="35">
        <v>-735.47546999999997</v>
      </c>
      <c r="E36" s="35">
        <v>-697.79133999999999</v>
      </c>
      <c r="F36" s="35">
        <v>-701.23442999999997</v>
      </c>
      <c r="G36" s="35">
        <v>-655.33110999999997</v>
      </c>
      <c r="H36" s="35">
        <v>-572.94610999999998</v>
      </c>
      <c r="I36" s="35">
        <v>-492.71794</v>
      </c>
      <c r="J36" s="35">
        <v>-508.70130999999998</v>
      </c>
      <c r="K36" s="35">
        <v>-485.26414</v>
      </c>
      <c r="L36" s="35">
        <v>-169.60454999999999</v>
      </c>
      <c r="M36" s="35">
        <v>-290.97376000000003</v>
      </c>
      <c r="N36" s="35">
        <v>-376.05221999999998</v>
      </c>
      <c r="O36" s="35">
        <v>-550.70164</v>
      </c>
      <c r="P36" s="35">
        <v>-470.32488999999998</v>
      </c>
      <c r="Q36" s="35">
        <v>-418.36126999999999</v>
      </c>
    </row>
    <row r="37" spans="1:17" ht="11.25" customHeight="1" x14ac:dyDescent="0.2">
      <c r="A37" s="44" t="s">
        <v>52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981.76837</v>
      </c>
      <c r="C38" s="45">
        <v>1061.8629800000001</v>
      </c>
      <c r="D38" s="45">
        <v>1150.4717499999999</v>
      </c>
      <c r="E38" s="45">
        <v>1198.51</v>
      </c>
      <c r="F38" s="45">
        <v>1304.0834</v>
      </c>
      <c r="G38" s="45">
        <v>1325.03223</v>
      </c>
      <c r="H38" s="45">
        <v>1240.02388</v>
      </c>
      <c r="I38" s="45">
        <v>1332.8911000000001</v>
      </c>
      <c r="J38" s="45">
        <v>1341.69949</v>
      </c>
      <c r="K38" s="45">
        <v>1285.4041999999999</v>
      </c>
      <c r="L38" s="45">
        <v>1314.2571399999999</v>
      </c>
      <c r="M38" s="45">
        <v>1234.1796300000001</v>
      </c>
      <c r="N38" s="45">
        <v>1138.70759</v>
      </c>
      <c r="O38" s="45">
        <v>1144.4109699999999</v>
      </c>
      <c r="P38" s="45">
        <v>1242.23588</v>
      </c>
      <c r="Q38" s="45">
        <v>1400.3668</v>
      </c>
    </row>
    <row r="39" spans="1:17" ht="11.25" customHeight="1" x14ac:dyDescent="0.2">
      <c r="A39" s="46" t="s">
        <v>48</v>
      </c>
      <c r="B39" s="47">
        <v>0.1027</v>
      </c>
      <c r="C39" s="47">
        <v>0.10291</v>
      </c>
      <c r="D39" s="47">
        <v>0.10849</v>
      </c>
      <c r="E39" s="47">
        <v>0.11061</v>
      </c>
      <c r="F39" s="47">
        <v>0.10693</v>
      </c>
      <c r="G39" s="47">
        <v>0.1434</v>
      </c>
      <c r="H39" s="47">
        <v>0.15145</v>
      </c>
      <c r="I39" s="47">
        <v>0.12184</v>
      </c>
      <c r="J39" s="47">
        <v>0.13275999999999999</v>
      </c>
      <c r="K39" s="47">
        <v>0.10631</v>
      </c>
      <c r="L39" s="47">
        <v>0.10203</v>
      </c>
      <c r="M39" s="47">
        <v>0.12529000000000001</v>
      </c>
      <c r="N39" s="47">
        <v>0.12119000000000001</v>
      </c>
      <c r="O39" s="47">
        <v>0.10002</v>
      </c>
      <c r="P39" s="47">
        <v>0.11043</v>
      </c>
      <c r="Q39" s="47">
        <v>0.11222</v>
      </c>
    </row>
    <row r="40" spans="1:17" ht="11.25" customHeight="1" x14ac:dyDescent="0.2">
      <c r="A40" s="46" t="s">
        <v>49</v>
      </c>
      <c r="B40" s="47">
        <v>150.03739999999999</v>
      </c>
      <c r="C40" s="47">
        <v>164.85405</v>
      </c>
      <c r="D40" s="47">
        <v>166.20402000000001</v>
      </c>
      <c r="E40" s="47">
        <v>182.12996999999999</v>
      </c>
      <c r="F40" s="47">
        <v>195.94301999999999</v>
      </c>
      <c r="G40" s="47">
        <v>294.24025</v>
      </c>
      <c r="H40" s="47">
        <v>297.72176999999999</v>
      </c>
      <c r="I40" s="47">
        <v>440.04248000000001</v>
      </c>
      <c r="J40" s="47">
        <v>452.89328</v>
      </c>
      <c r="K40" s="47">
        <v>425.22118</v>
      </c>
      <c r="L40" s="47">
        <v>443.37569999999999</v>
      </c>
      <c r="M40" s="47">
        <v>451.15863999999999</v>
      </c>
      <c r="N40" s="47">
        <v>446.48930000000001</v>
      </c>
      <c r="O40" s="47">
        <v>475.26274000000001</v>
      </c>
      <c r="P40" s="47">
        <v>558.96784000000002</v>
      </c>
      <c r="Q40" s="47">
        <v>613.56260999999995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9594.9296029047982</v>
      </c>
      <c r="C43" s="33">
        <f t="shared" si="0"/>
        <v>10236.743451016824</v>
      </c>
      <c r="D43" s="33">
        <f t="shared" si="0"/>
        <v>11023.234908676663</v>
      </c>
      <c r="E43" s="33">
        <f t="shared" si="0"/>
        <v>11490.43333921665</v>
      </c>
      <c r="F43" s="33">
        <f t="shared" si="0"/>
        <v>13024.963823351358</v>
      </c>
      <c r="G43" s="33">
        <f t="shared" si="0"/>
        <v>13284.735231574085</v>
      </c>
      <c r="H43" s="33">
        <f t="shared" si="0"/>
        <v>13041.279925278117</v>
      </c>
      <c r="I43" s="33">
        <f t="shared" si="0"/>
        <v>12515.762079375545</v>
      </c>
      <c r="J43" s="33">
        <f t="shared" si="0"/>
        <v>12423.761176486598</v>
      </c>
      <c r="K43" s="33">
        <f t="shared" si="0"/>
        <v>11778.29124907609</v>
      </c>
      <c r="L43" s="33">
        <f t="shared" si="0"/>
        <v>12411.636588304234</v>
      </c>
      <c r="M43" s="33">
        <f t="shared" si="0"/>
        <v>12231.050186112896</v>
      </c>
      <c r="N43" s="33">
        <f t="shared" si="0"/>
        <v>11882.219230704564</v>
      </c>
      <c r="O43" s="33">
        <f t="shared" si="0"/>
        <v>11333.603645165946</v>
      </c>
      <c r="P43" s="33">
        <f t="shared" si="0"/>
        <v>10949.496126341934</v>
      </c>
      <c r="Q43" s="33">
        <f t="shared" si="0"/>
        <v>10634.516589787134</v>
      </c>
    </row>
    <row r="44" spans="1:17" ht="11.25" customHeight="1" x14ac:dyDescent="0.2">
      <c r="A44" s="34" t="s">
        <v>34</v>
      </c>
      <c r="B44" s="35">
        <v>8973.3874841924026</v>
      </c>
      <c r="C44" s="35">
        <v>9682.5559039118634</v>
      </c>
      <c r="D44" s="35">
        <v>10447.356752060145</v>
      </c>
      <c r="E44" s="35">
        <v>10972.288440236023</v>
      </c>
      <c r="F44" s="35">
        <v>12462.034035708311</v>
      </c>
      <c r="G44" s="35">
        <v>12731.130466374309</v>
      </c>
      <c r="H44" s="35">
        <v>12463.637138037639</v>
      </c>
      <c r="I44" s="35">
        <v>11962.317768318682</v>
      </c>
      <c r="J44" s="35">
        <v>11900.507112329909</v>
      </c>
      <c r="K44" s="35">
        <v>11291.149001788861</v>
      </c>
      <c r="L44" s="35">
        <v>11906.109637007828</v>
      </c>
      <c r="M44" s="35">
        <v>11685.340425120787</v>
      </c>
      <c r="N44" s="35">
        <v>11393.567076829957</v>
      </c>
      <c r="O44" s="35">
        <v>10866.257516010162</v>
      </c>
      <c r="P44" s="35">
        <v>10462.938549478959</v>
      </c>
      <c r="Q44" s="35">
        <v>10147.965260405417</v>
      </c>
    </row>
    <row r="45" spans="1:17" ht="11.25" customHeight="1" x14ac:dyDescent="0.2">
      <c r="A45" s="36" t="s">
        <v>32</v>
      </c>
      <c r="B45" s="37">
        <v>230.48610755886003</v>
      </c>
      <c r="C45" s="37">
        <v>411.99451776000012</v>
      </c>
      <c r="D45" s="37">
        <v>1153.0172795871963</v>
      </c>
      <c r="E45" s="37">
        <v>1161.1101344249523</v>
      </c>
      <c r="F45" s="37">
        <v>1374.9731715600001</v>
      </c>
      <c r="G45" s="37">
        <v>1350.0483000000006</v>
      </c>
      <c r="H45" s="37">
        <v>1415.9242623600003</v>
      </c>
      <c r="I45" s="37">
        <v>1265.6441850096242</v>
      </c>
      <c r="J45" s="37">
        <v>1100.3132300400002</v>
      </c>
      <c r="K45" s="37">
        <v>1238.9193374399999</v>
      </c>
      <c r="L45" s="37">
        <v>1288.0071999999998</v>
      </c>
      <c r="M45" s="37">
        <v>1088.0609999999997</v>
      </c>
      <c r="N45" s="37">
        <v>1113.4808000000003</v>
      </c>
      <c r="O45" s="37">
        <v>760.15409078194591</v>
      </c>
      <c r="P45" s="37">
        <v>707.25130000000001</v>
      </c>
      <c r="Q45" s="37">
        <v>481.68020757377303</v>
      </c>
    </row>
    <row r="46" spans="1:17" ht="11.25" customHeight="1" x14ac:dyDescent="0.2">
      <c r="A46" s="38" t="s">
        <v>29</v>
      </c>
      <c r="B46" s="39">
        <v>230.48610755886003</v>
      </c>
      <c r="C46" s="39">
        <v>411.99451776000006</v>
      </c>
      <c r="D46" s="39">
        <v>1153.0172795871965</v>
      </c>
      <c r="E46" s="39">
        <v>1161.1101344249521</v>
      </c>
      <c r="F46" s="39">
        <v>1374.9731715600001</v>
      </c>
      <c r="G46" s="39">
        <v>1350.0483000000006</v>
      </c>
      <c r="H46" s="39">
        <v>1415.9242623600001</v>
      </c>
      <c r="I46" s="39">
        <v>1265.6441850096242</v>
      </c>
      <c r="J46" s="39">
        <v>1100.3132300400002</v>
      </c>
      <c r="K46" s="39">
        <v>1238.9193374399999</v>
      </c>
      <c r="L46" s="39">
        <v>1288.0071999999998</v>
      </c>
      <c r="M46" s="39">
        <v>1088.0609999999997</v>
      </c>
      <c r="N46" s="39">
        <v>1113.4808000000003</v>
      </c>
      <c r="O46" s="39">
        <v>760.15409078194591</v>
      </c>
      <c r="P46" s="39">
        <v>707.25130000000001</v>
      </c>
      <c r="Q46" s="39">
        <v>481.68020757377298</v>
      </c>
    </row>
    <row r="47" spans="1:17" ht="11.25" customHeight="1" x14ac:dyDescent="0.2">
      <c r="A47" s="50" t="s">
        <v>84</v>
      </c>
      <c r="B47" s="51">
        <v>207.53373201358349</v>
      </c>
      <c r="C47" s="51">
        <v>382.1817820984561</v>
      </c>
      <c r="D47" s="51">
        <v>1089.8335485577443</v>
      </c>
      <c r="E47" s="51">
        <v>1093.4752023700203</v>
      </c>
      <c r="F47" s="51">
        <v>1298.180335555764</v>
      </c>
      <c r="G47" s="51">
        <v>1274.7332180770268</v>
      </c>
      <c r="H47" s="51">
        <v>1338.1798826063882</v>
      </c>
      <c r="I47" s="51">
        <v>1205.7491425073401</v>
      </c>
      <c r="J47" s="51">
        <v>1039.3822515911763</v>
      </c>
      <c r="K47" s="51">
        <v>1172.9182035599999</v>
      </c>
      <c r="L47" s="51">
        <v>1219.2254489210609</v>
      </c>
      <c r="M47" s="51">
        <v>1022.8133517726092</v>
      </c>
      <c r="N47" s="51">
        <v>1048.4403725093716</v>
      </c>
      <c r="O47" s="51">
        <v>690.08024136469646</v>
      </c>
      <c r="P47" s="51">
        <v>649.4683</v>
      </c>
      <c r="Q47" s="51">
        <v>430.46292029879947</v>
      </c>
    </row>
    <row r="48" spans="1:17" ht="11.25" customHeight="1" x14ac:dyDescent="0.2">
      <c r="A48" s="50" t="s">
        <v>85</v>
      </c>
      <c r="B48" s="51">
        <v>21.942575359081577</v>
      </c>
      <c r="C48" s="51">
        <v>28.639019412036006</v>
      </c>
      <c r="D48" s="51">
        <v>60.363979384104006</v>
      </c>
      <c r="E48" s="51">
        <v>64.345961672388</v>
      </c>
      <c r="F48" s="51">
        <v>74.444041204236001</v>
      </c>
      <c r="G48" s="51">
        <v>72.538936806362244</v>
      </c>
      <c r="H48" s="51">
        <v>75.160705473612012</v>
      </c>
      <c r="I48" s="51">
        <v>57.311344734336011</v>
      </c>
      <c r="J48" s="51">
        <v>58.258449261540008</v>
      </c>
      <c r="K48" s="51">
        <v>62.712821160000004</v>
      </c>
      <c r="L48" s="51">
        <v>64.910673734365773</v>
      </c>
      <c r="M48" s="51">
        <v>59.862024639183247</v>
      </c>
      <c r="N48" s="51">
        <v>60.755256028971758</v>
      </c>
      <c r="O48" s="51">
        <v>63.565789743589775</v>
      </c>
      <c r="P48" s="51">
        <v>53.294999999999973</v>
      </c>
      <c r="Q48" s="51">
        <v>48.075810727987211</v>
      </c>
    </row>
    <row r="49" spans="1:17" ht="11.25" customHeight="1" x14ac:dyDescent="0.2">
      <c r="A49" s="50" t="s">
        <v>86</v>
      </c>
      <c r="B49" s="51">
        <v>1.0098001861949422</v>
      </c>
      <c r="C49" s="51">
        <v>1.173716249508</v>
      </c>
      <c r="D49" s="51">
        <v>2.8197516453480005</v>
      </c>
      <c r="E49" s="51">
        <v>3.2889703825440004</v>
      </c>
      <c r="F49" s="51">
        <v>2.3487948000000003</v>
      </c>
      <c r="G49" s="51">
        <v>2.7761451166115658</v>
      </c>
      <c r="H49" s="51">
        <v>2.5836742800000003</v>
      </c>
      <c r="I49" s="51">
        <v>2.5836977679480002</v>
      </c>
      <c r="J49" s="51">
        <v>2.6725291872840002</v>
      </c>
      <c r="K49" s="51">
        <v>3.2883127200000004</v>
      </c>
      <c r="L49" s="51">
        <v>3.8710773445732274</v>
      </c>
      <c r="M49" s="51">
        <v>5.3856235882071894</v>
      </c>
      <c r="N49" s="51">
        <v>4.2851714616568666</v>
      </c>
      <c r="O49" s="51">
        <v>6.5080596736596732</v>
      </c>
      <c r="P49" s="51">
        <v>4.4880000000000067</v>
      </c>
      <c r="Q49" s="51">
        <v>3.1414765469863433</v>
      </c>
    </row>
    <row r="50" spans="1:17" ht="11.25" customHeight="1" x14ac:dyDescent="0.2">
      <c r="A50" s="38" t="s">
        <v>30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</row>
    <row r="52" spans="1:17" ht="11.25" customHeight="1" x14ac:dyDescent="0.2">
      <c r="A52" s="40" t="s">
        <v>87</v>
      </c>
      <c r="B52" s="37">
        <v>1296.1305838912147</v>
      </c>
      <c r="C52" s="37">
        <v>1448.5494698683929</v>
      </c>
      <c r="D52" s="37">
        <v>1244.8789983766083</v>
      </c>
      <c r="E52" s="37">
        <v>1133.4630287252505</v>
      </c>
      <c r="F52" s="37">
        <v>1296.879534853776</v>
      </c>
      <c r="G52" s="37">
        <v>1264.3468153047556</v>
      </c>
      <c r="H52" s="37">
        <v>1353.7567123218375</v>
      </c>
      <c r="I52" s="37">
        <v>1261.207422875701</v>
      </c>
      <c r="J52" s="37">
        <v>1203.8931159384963</v>
      </c>
      <c r="K52" s="37">
        <v>1037.279721185208</v>
      </c>
      <c r="L52" s="37">
        <v>1120.504143277404</v>
      </c>
      <c r="M52" s="37">
        <v>1061.6140707173245</v>
      </c>
      <c r="N52" s="37">
        <v>1015.5191675548313</v>
      </c>
      <c r="O52" s="37">
        <v>958.32667937689189</v>
      </c>
      <c r="P52" s="37">
        <v>976.13959759635759</v>
      </c>
      <c r="Q52" s="37">
        <v>970.48052834902637</v>
      </c>
    </row>
    <row r="53" spans="1:17" ht="11.25" customHeight="1" x14ac:dyDescent="0.2">
      <c r="A53" s="38" t="s">
        <v>36</v>
      </c>
      <c r="B53" s="39">
        <v>483.2091577040859</v>
      </c>
      <c r="C53" s="39">
        <v>591.68906941870864</v>
      </c>
      <c r="D53" s="39">
        <v>552.24222681837659</v>
      </c>
      <c r="E53" s="39">
        <v>500.63269810528629</v>
      </c>
      <c r="F53" s="39">
        <v>542.8172843270645</v>
      </c>
      <c r="G53" s="39">
        <v>511.8023454728168</v>
      </c>
      <c r="H53" s="39">
        <v>606.4236269291888</v>
      </c>
      <c r="I53" s="39">
        <v>614.70257820246172</v>
      </c>
      <c r="J53" s="39">
        <v>569.12346567126053</v>
      </c>
      <c r="K53" s="39">
        <v>444.76954814793572</v>
      </c>
      <c r="L53" s="39">
        <v>501.90724881998278</v>
      </c>
      <c r="M53" s="39">
        <v>427.15015964496479</v>
      </c>
      <c r="N53" s="39">
        <v>384.55224470534773</v>
      </c>
      <c r="O53" s="39">
        <v>363.96092934357569</v>
      </c>
      <c r="P53" s="39">
        <v>353.72338043069811</v>
      </c>
      <c r="Q53" s="39">
        <v>354.78227921558096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46.140109578155283</v>
      </c>
      <c r="C55" s="39">
        <v>47.252824600967926</v>
      </c>
      <c r="D55" s="39">
        <v>44.49970344927614</v>
      </c>
      <c r="E55" s="39">
        <v>44.597925107388406</v>
      </c>
      <c r="F55" s="39">
        <v>50.47145460824369</v>
      </c>
      <c r="G55" s="39">
        <v>50.580596161565516</v>
      </c>
      <c r="H55" s="39">
        <v>37.041677353152672</v>
      </c>
      <c r="I55" s="39">
        <v>40.698030140999307</v>
      </c>
      <c r="J55" s="39">
        <v>31.541115323196006</v>
      </c>
      <c r="K55" s="39">
        <v>22.651512403571999</v>
      </c>
      <c r="L55" s="39">
        <v>27.855144063602467</v>
      </c>
      <c r="M55" s="39">
        <v>48.571359592361077</v>
      </c>
      <c r="N55" s="39">
        <v>55.876289705269656</v>
      </c>
      <c r="O55" s="39">
        <v>72.50312864401846</v>
      </c>
      <c r="P55" s="39">
        <v>51.225605668862293</v>
      </c>
      <c r="Q55" s="39">
        <v>57.634424060990668</v>
      </c>
    </row>
    <row r="56" spans="1:17" ht="11.25" customHeight="1" x14ac:dyDescent="0.2">
      <c r="A56" s="38" t="s">
        <v>39</v>
      </c>
      <c r="B56" s="39">
        <v>536.34760581881005</v>
      </c>
      <c r="C56" s="39">
        <v>580.92664801521607</v>
      </c>
      <c r="D56" s="39">
        <v>440.10490481208006</v>
      </c>
      <c r="E56" s="39">
        <v>369.79991369812808</v>
      </c>
      <c r="F56" s="39">
        <v>481.61884492998007</v>
      </c>
      <c r="G56" s="39">
        <v>501.21413188983053</v>
      </c>
      <c r="H56" s="39">
        <v>537.41277452293207</v>
      </c>
      <c r="I56" s="39">
        <v>428.36086905678002</v>
      </c>
      <c r="J56" s="39">
        <v>446.60367963684007</v>
      </c>
      <c r="K56" s="39">
        <v>423.02289851593207</v>
      </c>
      <c r="L56" s="39">
        <v>441.5951318285039</v>
      </c>
      <c r="M56" s="39">
        <v>433.70589464223752</v>
      </c>
      <c r="N56" s="39">
        <v>427.26646341268685</v>
      </c>
      <c r="O56" s="39">
        <v>372.45017085153501</v>
      </c>
      <c r="P56" s="39">
        <v>428.64693835979017</v>
      </c>
      <c r="Q56" s="39">
        <v>393.663693401015</v>
      </c>
    </row>
    <row r="57" spans="1:17" ht="11.25" customHeight="1" x14ac:dyDescent="0.2">
      <c r="A57" s="38" t="s">
        <v>88</v>
      </c>
      <c r="B57" s="39">
        <v>11.331860095835603</v>
      </c>
      <c r="C57" s="39">
        <v>16.503733686276</v>
      </c>
      <c r="D57" s="39">
        <v>20.030593899888004</v>
      </c>
      <c r="E57" s="39">
        <v>20.207151423359999</v>
      </c>
      <c r="F57" s="39">
        <v>17.385332838588003</v>
      </c>
      <c r="G57" s="39">
        <v>17.258488276328865</v>
      </c>
      <c r="H57" s="39">
        <v>10.803939345144002</v>
      </c>
      <c r="I57" s="39">
        <v>7.0490150501760001</v>
      </c>
      <c r="J57" s="39">
        <v>9.6310686617640009</v>
      </c>
      <c r="K57" s="39">
        <v>7.5211932688200012</v>
      </c>
      <c r="L57" s="39">
        <v>4.9372615178396355</v>
      </c>
      <c r="M57" s="39">
        <v>8.527748584083664</v>
      </c>
      <c r="N57" s="39">
        <v>10.601838128169474</v>
      </c>
      <c r="O57" s="39">
        <v>13.238515122772593</v>
      </c>
      <c r="P57" s="39">
        <v>6.8169856905974235</v>
      </c>
      <c r="Q57" s="39">
        <v>6.787559476606031</v>
      </c>
    </row>
    <row r="58" spans="1:17" ht="11.25" customHeight="1" x14ac:dyDescent="0.2">
      <c r="A58" s="38" t="s">
        <v>89</v>
      </c>
      <c r="B58" s="39">
        <v>24.101165938478474</v>
      </c>
      <c r="C58" s="39">
        <v>29.197072457460003</v>
      </c>
      <c r="D58" s="39">
        <v>31.795129525896002</v>
      </c>
      <c r="E58" s="39">
        <v>27.154666509156002</v>
      </c>
      <c r="F58" s="39">
        <v>26.6618700171</v>
      </c>
      <c r="G58" s="39">
        <v>21.401058561028997</v>
      </c>
      <c r="H58" s="39">
        <v>19.275012235944004</v>
      </c>
      <c r="I58" s="39">
        <v>18.826219681776003</v>
      </c>
      <c r="J58" s="39">
        <v>15.742712657376</v>
      </c>
      <c r="K58" s="39">
        <v>8.2263014677800008</v>
      </c>
      <c r="L58" s="39">
        <v>12.055628440947691</v>
      </c>
      <c r="M58" s="39">
        <v>21.670912756208942</v>
      </c>
      <c r="N58" s="39">
        <v>18.182324189369389</v>
      </c>
      <c r="O58" s="39">
        <v>15.637616383925065</v>
      </c>
      <c r="P58" s="39">
        <v>19.013491489370288</v>
      </c>
      <c r="Q58" s="39">
        <v>22.307436663493963</v>
      </c>
    </row>
    <row r="59" spans="1:17" ht="11.25" customHeight="1" x14ac:dyDescent="0.2">
      <c r="A59" s="38" t="s">
        <v>33</v>
      </c>
      <c r="B59" s="39">
        <v>195.00068475584953</v>
      </c>
      <c r="C59" s="39">
        <v>182.98012168976425</v>
      </c>
      <c r="D59" s="39">
        <v>156.20643987109156</v>
      </c>
      <c r="E59" s="39">
        <v>171.07067388193184</v>
      </c>
      <c r="F59" s="39">
        <v>177.92474813279978</v>
      </c>
      <c r="G59" s="39">
        <v>162.090194943185</v>
      </c>
      <c r="H59" s="39">
        <v>142.79968193547597</v>
      </c>
      <c r="I59" s="39">
        <v>151.57071074350802</v>
      </c>
      <c r="J59" s="39">
        <v>131.25107398805994</v>
      </c>
      <c r="K59" s="39">
        <v>131.08826738116829</v>
      </c>
      <c r="L59" s="39">
        <v>132.15372860652758</v>
      </c>
      <c r="M59" s="39">
        <v>121.98799549746855</v>
      </c>
      <c r="N59" s="39">
        <v>119.04000741398818</v>
      </c>
      <c r="O59" s="39">
        <v>120.53631903106498</v>
      </c>
      <c r="P59" s="39">
        <v>116.71319595703937</v>
      </c>
      <c r="Q59" s="39">
        <v>135.30513553133983</v>
      </c>
    </row>
    <row r="60" spans="1:17" ht="11.25" customHeight="1" x14ac:dyDescent="0.2">
      <c r="A60" s="40" t="s">
        <v>90</v>
      </c>
      <c r="B60" s="37">
        <v>1674.1609827033742</v>
      </c>
      <c r="C60" s="37">
        <v>1730.9626623596164</v>
      </c>
      <c r="D60" s="37">
        <v>1661.921250751368</v>
      </c>
      <c r="E60" s="37">
        <v>1694.7402286809959</v>
      </c>
      <c r="F60" s="37">
        <v>1729.0413288283321</v>
      </c>
      <c r="G60" s="37">
        <v>1660.4030026167495</v>
      </c>
      <c r="H60" s="37">
        <v>1627.2814194340922</v>
      </c>
      <c r="I60" s="37">
        <v>1544.2499193328802</v>
      </c>
      <c r="J60" s="37">
        <v>1600.4689070550839</v>
      </c>
      <c r="K60" s="37">
        <v>1604.736607712256</v>
      </c>
      <c r="L60" s="37">
        <v>1693.0003808187787</v>
      </c>
      <c r="M60" s="37">
        <v>1413.2506553950775</v>
      </c>
      <c r="N60" s="37">
        <v>1558.0603999796081</v>
      </c>
      <c r="O60" s="37">
        <v>1574.5547980453316</v>
      </c>
      <c r="P60" s="37">
        <v>1391.3934641683929</v>
      </c>
      <c r="Q60" s="37">
        <v>1580.6453361780555</v>
      </c>
    </row>
    <row r="61" spans="1:17" ht="11.25" customHeight="1" x14ac:dyDescent="0.2">
      <c r="A61" s="38" t="s">
        <v>91</v>
      </c>
      <c r="B61" s="39">
        <v>1086.1630755953299</v>
      </c>
      <c r="C61" s="39">
        <v>1188.9272618858522</v>
      </c>
      <c r="D61" s="39">
        <v>1115.741824259256</v>
      </c>
      <c r="E61" s="39">
        <v>1148.0547944168998</v>
      </c>
      <c r="F61" s="39">
        <v>1222.8004167285242</v>
      </c>
      <c r="G61" s="39">
        <v>1197.9282131644773</v>
      </c>
      <c r="H61" s="39">
        <v>1187.2573682195521</v>
      </c>
      <c r="I61" s="39">
        <v>1144.3912394119561</v>
      </c>
      <c r="J61" s="39">
        <v>1175.1828242532481</v>
      </c>
      <c r="K61" s="39">
        <v>1158.995974177152</v>
      </c>
      <c r="L61" s="39">
        <v>1125.5805018365315</v>
      </c>
      <c r="M61" s="39">
        <v>974.49175329494676</v>
      </c>
      <c r="N61" s="39">
        <v>1069.3338465464913</v>
      </c>
      <c r="O61" s="39">
        <v>1058.6380138175764</v>
      </c>
      <c r="P61" s="39">
        <v>949.16538342902527</v>
      </c>
      <c r="Q61" s="39">
        <v>1056.3573203899116</v>
      </c>
    </row>
    <row r="62" spans="1:17" ht="11.25" customHeight="1" x14ac:dyDescent="0.2">
      <c r="A62" s="38" t="s">
        <v>92</v>
      </c>
      <c r="B62" s="39">
        <v>540.87591706953401</v>
      </c>
      <c r="C62" s="39">
        <v>491.77109692274405</v>
      </c>
      <c r="D62" s="39">
        <v>495.91260998186402</v>
      </c>
      <c r="E62" s="39">
        <v>493.01715680571607</v>
      </c>
      <c r="F62" s="39">
        <v>455.97952482246001</v>
      </c>
      <c r="G62" s="39">
        <v>408.92035877878914</v>
      </c>
      <c r="H62" s="39">
        <v>386.36387106922803</v>
      </c>
      <c r="I62" s="39">
        <v>343.10821143312</v>
      </c>
      <c r="J62" s="39">
        <v>371.62810537387202</v>
      </c>
      <c r="K62" s="39">
        <v>382.74493395452407</v>
      </c>
      <c r="L62" s="39">
        <v>501.21212961321885</v>
      </c>
      <c r="M62" s="39">
        <v>388.41771752378713</v>
      </c>
      <c r="N62" s="39">
        <v>435.22157034218196</v>
      </c>
      <c r="O62" s="39">
        <v>462.41704323326428</v>
      </c>
      <c r="P62" s="39">
        <v>385.54813888079735</v>
      </c>
      <c r="Q62" s="39">
        <v>467.60191077880847</v>
      </c>
    </row>
    <row r="63" spans="1:17" ht="11.25" customHeight="1" x14ac:dyDescent="0.2">
      <c r="A63" s="38" t="s">
        <v>93</v>
      </c>
      <c r="B63" s="39">
        <v>47.121990038510219</v>
      </c>
      <c r="C63" s="39">
        <v>50.264303551020006</v>
      </c>
      <c r="D63" s="39">
        <v>50.266816510247999</v>
      </c>
      <c r="E63" s="39">
        <v>53.668277458380004</v>
      </c>
      <c r="F63" s="39">
        <v>50.261387277348007</v>
      </c>
      <c r="G63" s="39">
        <v>53.554430673483068</v>
      </c>
      <c r="H63" s="39">
        <v>53.660180145312005</v>
      </c>
      <c r="I63" s="39">
        <v>56.750468487804</v>
      </c>
      <c r="J63" s="39">
        <v>53.657977427963999</v>
      </c>
      <c r="K63" s="39">
        <v>62.995699580580002</v>
      </c>
      <c r="L63" s="39">
        <v>66.207749369028406</v>
      </c>
      <c r="M63" s="39">
        <v>50.341184576343487</v>
      </c>
      <c r="N63" s="39">
        <v>53.504983090934772</v>
      </c>
      <c r="O63" s="39">
        <v>53.499740994490772</v>
      </c>
      <c r="P63" s="39">
        <v>56.67994185857043</v>
      </c>
      <c r="Q63" s="39">
        <v>56.686105009335314</v>
      </c>
    </row>
    <row r="64" spans="1:17" ht="11.25" customHeight="1" x14ac:dyDescent="0.2">
      <c r="A64" s="40" t="s">
        <v>94</v>
      </c>
      <c r="B64" s="37">
        <v>5772.5704900389546</v>
      </c>
      <c r="C64" s="37">
        <v>6091.0055539238529</v>
      </c>
      <c r="D64" s="37">
        <v>6387.4766233449727</v>
      </c>
      <c r="E64" s="37">
        <v>6982.9116084048246</v>
      </c>
      <c r="F64" s="37">
        <v>8061.0696004662022</v>
      </c>
      <c r="G64" s="37">
        <v>8456.2630084528028</v>
      </c>
      <c r="H64" s="37">
        <v>8066.6019639217084</v>
      </c>
      <c r="I64" s="37">
        <v>7891.1481511004768</v>
      </c>
      <c r="J64" s="37">
        <v>7995.7667492963283</v>
      </c>
      <c r="K64" s="37">
        <v>7410.1475154513964</v>
      </c>
      <c r="L64" s="37">
        <v>7804.5271329116449</v>
      </c>
      <c r="M64" s="37">
        <v>8122.3533390083849</v>
      </c>
      <c r="N64" s="37">
        <v>7706.4439392955164</v>
      </c>
      <c r="O64" s="37">
        <v>7573.1685078059936</v>
      </c>
      <c r="P64" s="37">
        <v>7388.103717714208</v>
      </c>
      <c r="Q64" s="37">
        <v>7115.1138083045626</v>
      </c>
    </row>
    <row r="65" spans="1:17" ht="11.25" customHeight="1" x14ac:dyDescent="0.2">
      <c r="A65" s="38" t="s">
        <v>95</v>
      </c>
      <c r="B65" s="39">
        <v>4783.5958807688976</v>
      </c>
      <c r="C65" s="39">
        <v>5021.1324685656728</v>
      </c>
      <c r="D65" s="39">
        <v>5234.1299719280287</v>
      </c>
      <c r="E65" s="39">
        <v>5786.3858957788689</v>
      </c>
      <c r="F65" s="39">
        <v>6765.2716656049215</v>
      </c>
      <c r="G65" s="39">
        <v>7145.1543842798765</v>
      </c>
      <c r="H65" s="39">
        <v>6839.3337368390276</v>
      </c>
      <c r="I65" s="39">
        <v>6570.8555954288404</v>
      </c>
      <c r="J65" s="39">
        <v>6662.56736108736</v>
      </c>
      <c r="K65" s="39">
        <v>6136.181394465204</v>
      </c>
      <c r="L65" s="39">
        <v>6496.5028089917832</v>
      </c>
      <c r="M65" s="39">
        <v>6898.0424046426533</v>
      </c>
      <c r="N65" s="39">
        <v>6575.0174321421664</v>
      </c>
      <c r="O65" s="39">
        <v>6432.4264203742287</v>
      </c>
      <c r="P65" s="39">
        <v>6154.4288710452765</v>
      </c>
      <c r="Q65" s="39">
        <v>5720.2102013240619</v>
      </c>
    </row>
    <row r="66" spans="1:17" ht="11.25" customHeight="1" x14ac:dyDescent="0.2">
      <c r="A66" s="38" t="s">
        <v>96</v>
      </c>
      <c r="B66" s="39">
        <v>22.007972357945292</v>
      </c>
      <c r="C66" s="39">
        <v>25.310122029972</v>
      </c>
      <c r="D66" s="39">
        <v>22.027359625128</v>
      </c>
      <c r="E66" s="39">
        <v>18.922676059404001</v>
      </c>
      <c r="F66" s="39">
        <v>12.720196297692</v>
      </c>
      <c r="G66" s="39">
        <v>9.4310241729257562</v>
      </c>
      <c r="H66" s="39">
        <v>6.2588196871199999</v>
      </c>
      <c r="I66" s="39">
        <v>9.3784879356479998</v>
      </c>
      <c r="J66" s="39">
        <v>12.71976195906</v>
      </c>
      <c r="K66" s="39">
        <v>9.3814042093199994</v>
      </c>
      <c r="L66" s="39">
        <v>9.410783735990675</v>
      </c>
      <c r="M66" s="39">
        <v>9.4265301399082553</v>
      </c>
      <c r="N66" s="39">
        <v>12.597064297940024</v>
      </c>
      <c r="O66" s="39">
        <v>15.732449059871161</v>
      </c>
      <c r="P66" s="39">
        <v>12.597146668932789</v>
      </c>
      <c r="Q66" s="39">
        <v>15.709502884407323</v>
      </c>
    </row>
    <row r="67" spans="1:17" ht="11.25" customHeight="1" x14ac:dyDescent="0.2">
      <c r="A67" s="38" t="s">
        <v>97</v>
      </c>
      <c r="B67" s="39">
        <v>966.96663691211143</v>
      </c>
      <c r="C67" s="39">
        <v>1044.5629633282083</v>
      </c>
      <c r="D67" s="39">
        <v>1131.3192917918161</v>
      </c>
      <c r="E67" s="39">
        <v>1177.6030365665522</v>
      </c>
      <c r="F67" s="39">
        <v>1283.0777385635881</v>
      </c>
      <c r="G67" s="39">
        <v>1301.6776000000011</v>
      </c>
      <c r="H67" s="39">
        <v>1221.0094073955602</v>
      </c>
      <c r="I67" s="39">
        <v>1310.9140677359883</v>
      </c>
      <c r="J67" s="39">
        <v>1320.4796262499083</v>
      </c>
      <c r="K67" s="39">
        <v>1264.5847167768723</v>
      </c>
      <c r="L67" s="39">
        <v>1298.6135401838712</v>
      </c>
      <c r="M67" s="39">
        <v>1214.8844042258233</v>
      </c>
      <c r="N67" s="39">
        <v>1118.8294428554098</v>
      </c>
      <c r="O67" s="39">
        <v>1125.0096383718937</v>
      </c>
      <c r="P67" s="39">
        <v>1221.0776999999991</v>
      </c>
      <c r="Q67" s="39">
        <v>1379.1941040960937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3.9320000000000001E-2</v>
      </c>
      <c r="C71" s="53">
        <v>4.3700000000000003E-2</v>
      </c>
      <c r="D71" s="53">
        <v>6.2600000000000003E-2</v>
      </c>
      <c r="E71" s="53">
        <v>6.3439999999999996E-2</v>
      </c>
      <c r="F71" s="53">
        <v>7.0400000000000004E-2</v>
      </c>
      <c r="G71" s="53">
        <v>6.9339999999999999E-2</v>
      </c>
      <c r="H71" s="53">
        <v>7.2779999999999997E-2</v>
      </c>
      <c r="I71" s="53">
        <v>6.8089999999999998E-2</v>
      </c>
      <c r="J71" s="53">
        <v>6.5110000000000001E-2</v>
      </c>
      <c r="K71" s="53">
        <v>6.5820000000000004E-2</v>
      </c>
      <c r="L71" s="53">
        <v>7.0779999999999996E-2</v>
      </c>
      <c r="M71" s="53">
        <v>6.1359999999999998E-2</v>
      </c>
      <c r="N71" s="53">
        <v>6.2770000000000006E-2</v>
      </c>
      <c r="O71" s="53">
        <v>5.3440000000000001E-2</v>
      </c>
      <c r="P71" s="53">
        <v>5.0470000000000001E-2</v>
      </c>
      <c r="Q71" s="53">
        <v>4.5379999999999997E-2</v>
      </c>
    </row>
    <row r="72" spans="1:17" ht="11.25" customHeight="1" x14ac:dyDescent="0.2">
      <c r="A72" s="42" t="s">
        <v>55</v>
      </c>
      <c r="B72" s="43">
        <f t="shared" ref="B72:Q72" si="1">SUM(B73:B77)</f>
        <v>619.65451871239532</v>
      </c>
      <c r="C72" s="43">
        <f t="shared" si="1"/>
        <v>551.89954710495931</v>
      </c>
      <c r="D72" s="43">
        <f t="shared" si="1"/>
        <v>572.97415661651701</v>
      </c>
      <c r="E72" s="43">
        <f t="shared" si="1"/>
        <v>515.32889898062672</v>
      </c>
      <c r="F72" s="43">
        <f t="shared" si="1"/>
        <v>560.50978764304705</v>
      </c>
      <c r="G72" s="43">
        <f t="shared" si="1"/>
        <v>549.69756519977614</v>
      </c>
      <c r="H72" s="43">
        <f t="shared" si="1"/>
        <v>574.59358724047934</v>
      </c>
      <c r="I72" s="43">
        <f t="shared" si="1"/>
        <v>550.36431105686245</v>
      </c>
      <c r="J72" s="43">
        <f t="shared" si="1"/>
        <v>520.39406415668782</v>
      </c>
      <c r="K72" s="43">
        <f t="shared" si="1"/>
        <v>483.06784728723028</v>
      </c>
      <c r="L72" s="43">
        <f t="shared" si="1"/>
        <v>501.34695129640608</v>
      </c>
      <c r="M72" s="43">
        <f t="shared" si="1"/>
        <v>540.82576099210837</v>
      </c>
      <c r="N72" s="43">
        <f t="shared" si="1"/>
        <v>483.59215387460847</v>
      </c>
      <c r="O72" s="43">
        <f t="shared" si="1"/>
        <v>461.5381291557822</v>
      </c>
      <c r="P72" s="43">
        <f t="shared" si="1"/>
        <v>480.74957686297444</v>
      </c>
      <c r="Q72" s="43">
        <f t="shared" si="1"/>
        <v>480.74332938171511</v>
      </c>
    </row>
    <row r="73" spans="1:17" ht="11.25" customHeight="1" x14ac:dyDescent="0.2">
      <c r="A73" s="54" t="s">
        <v>36</v>
      </c>
      <c r="B73" s="39">
        <v>23.76904871239535</v>
      </c>
      <c r="C73" s="39">
        <v>22.323937104959317</v>
      </c>
      <c r="D73" s="39">
        <v>26.688966616516897</v>
      </c>
      <c r="E73" s="39">
        <v>28.078598980626733</v>
      </c>
      <c r="F73" s="39">
        <v>28.920537643047059</v>
      </c>
      <c r="G73" s="39">
        <v>26.388815199776133</v>
      </c>
      <c r="H73" s="39">
        <v>57.576417240479323</v>
      </c>
      <c r="I73" s="39">
        <v>36.233601056862526</v>
      </c>
      <c r="J73" s="39">
        <v>29.746534156687783</v>
      </c>
      <c r="K73" s="39">
        <v>23.135497287230301</v>
      </c>
      <c r="L73" s="39">
        <v>23.71826129640607</v>
      </c>
      <c r="M73" s="39">
        <v>39.954700992108336</v>
      </c>
      <c r="N73" s="39">
        <v>21.007543874608473</v>
      </c>
      <c r="O73" s="39">
        <v>19.943589155782192</v>
      </c>
      <c r="P73" s="39">
        <v>29.270496862974422</v>
      </c>
      <c r="Q73" s="39">
        <v>56.856059381715134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</row>
    <row r="76" spans="1:17" ht="11.25" customHeight="1" x14ac:dyDescent="0.2">
      <c r="A76" s="55" t="s">
        <v>39</v>
      </c>
      <c r="B76" s="39">
        <v>579.73595999999998</v>
      </c>
      <c r="C76" s="39">
        <v>513.11703999999997</v>
      </c>
      <c r="D76" s="39">
        <v>528.31974000000002</v>
      </c>
      <c r="E76" s="39">
        <v>471.65753000000001</v>
      </c>
      <c r="F76" s="39">
        <v>513.36572000000001</v>
      </c>
      <c r="G76" s="39">
        <v>503.80243000000002</v>
      </c>
      <c r="H76" s="39">
        <v>499.07848999999999</v>
      </c>
      <c r="I76" s="39">
        <v>495.96346</v>
      </c>
      <c r="J76" s="39">
        <v>466.02019999999999</v>
      </c>
      <c r="K76" s="39">
        <v>437.09084999999999</v>
      </c>
      <c r="L76" s="39">
        <v>453.56614999999999</v>
      </c>
      <c r="M76" s="39">
        <v>471.93635</v>
      </c>
      <c r="N76" s="39">
        <v>433.30871000000002</v>
      </c>
      <c r="O76" s="39">
        <v>409.16426999999999</v>
      </c>
      <c r="P76" s="39">
        <v>422.98987</v>
      </c>
      <c r="Q76" s="39">
        <v>394.53411</v>
      </c>
    </row>
    <row r="77" spans="1:17" ht="11.25" customHeight="1" x14ac:dyDescent="0.2">
      <c r="A77" s="56" t="s">
        <v>58</v>
      </c>
      <c r="B77" s="57">
        <v>16.149509999999999</v>
      </c>
      <c r="C77" s="57">
        <v>16.458570000000002</v>
      </c>
      <c r="D77" s="57">
        <v>17.965450000000001</v>
      </c>
      <c r="E77" s="57">
        <v>15.59277</v>
      </c>
      <c r="F77" s="57">
        <v>18.22353</v>
      </c>
      <c r="G77" s="57">
        <v>19.506319999999999</v>
      </c>
      <c r="H77" s="57">
        <v>17.938680000000002</v>
      </c>
      <c r="I77" s="57">
        <v>18.167249999999999</v>
      </c>
      <c r="J77" s="57">
        <v>24.627330000000001</v>
      </c>
      <c r="K77" s="57">
        <v>22.8415</v>
      </c>
      <c r="L77" s="57">
        <v>24.062539999999998</v>
      </c>
      <c r="M77" s="57">
        <v>28.934709999999999</v>
      </c>
      <c r="N77" s="57">
        <v>29.2759</v>
      </c>
      <c r="O77" s="57">
        <v>32.43027</v>
      </c>
      <c r="P77" s="57">
        <v>28.48921</v>
      </c>
      <c r="Q77" s="57">
        <v>29.353159999999999</v>
      </c>
    </row>
    <row r="78" spans="1:17" ht="11.25" customHeight="1" x14ac:dyDescent="0.2">
      <c r="A78" s="34" t="s">
        <v>57</v>
      </c>
      <c r="B78" s="35">
        <v>1.8875999999999999</v>
      </c>
      <c r="C78" s="35">
        <v>2.2879999999999998</v>
      </c>
      <c r="D78" s="35">
        <v>2.9039999999999999</v>
      </c>
      <c r="E78" s="35">
        <v>2.8159999999999998</v>
      </c>
      <c r="F78" s="35">
        <v>2.42</v>
      </c>
      <c r="G78" s="35">
        <v>3.9072</v>
      </c>
      <c r="H78" s="35">
        <v>3.0491999999999999</v>
      </c>
      <c r="I78" s="35">
        <v>3.08</v>
      </c>
      <c r="J78" s="35">
        <v>2.86</v>
      </c>
      <c r="K78" s="35">
        <v>4.0743999999999998</v>
      </c>
      <c r="L78" s="35">
        <v>4.18</v>
      </c>
      <c r="M78" s="35">
        <v>4.8840000000000003</v>
      </c>
      <c r="N78" s="35">
        <v>5.0599999999999996</v>
      </c>
      <c r="O78" s="35">
        <v>5.8079999999999998</v>
      </c>
      <c r="P78" s="35">
        <v>5.8079999999999998</v>
      </c>
      <c r="Q78" s="35">
        <v>5.8079999999999998</v>
      </c>
    </row>
    <row r="79" spans="1:17" ht="11.25" customHeight="1" x14ac:dyDescent="0.2">
      <c r="A79" s="34" t="s">
        <v>56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</row>
    <row r="81" spans="1:17" ht="11.25" customHeight="1" x14ac:dyDescent="0.2">
      <c r="A81" s="60" t="s">
        <v>35</v>
      </c>
      <c r="B81" s="61">
        <v>114.34997033354816</v>
      </c>
      <c r="C81" s="61">
        <v>121.45366359482399</v>
      </c>
      <c r="D81" s="61">
        <v>118.58492257948799</v>
      </c>
      <c r="E81" s="61">
        <v>136.21643377336798</v>
      </c>
      <c r="F81" s="61">
        <v>154.00390175999999</v>
      </c>
      <c r="G81" s="61">
        <v>247.31759999999994</v>
      </c>
      <c r="H81" s="61">
        <v>253.93718190852002</v>
      </c>
      <c r="I81" s="61">
        <v>414.47866753346398</v>
      </c>
      <c r="J81" s="61">
        <v>429.31084263055197</v>
      </c>
      <c r="K81" s="61">
        <v>400.01357087999997</v>
      </c>
      <c r="L81" s="61">
        <v>418.79837568009816</v>
      </c>
      <c r="M81" s="61">
        <v>405.37806882858877</v>
      </c>
      <c r="N81" s="61">
        <v>419.99786048290434</v>
      </c>
      <c r="O81" s="61">
        <v>458.65605478561866</v>
      </c>
      <c r="P81" s="61">
        <v>587.67519999999968</v>
      </c>
      <c r="Q81" s="61">
        <v>625.88766256377198</v>
      </c>
    </row>
    <row r="84" spans="1:17" ht="11.25" customHeight="1" x14ac:dyDescent="0.2">
      <c r="A84" s="31" t="s">
        <v>112</v>
      </c>
      <c r="B84" s="62">
        <f>B43/B2</f>
        <v>0.99378557888831354</v>
      </c>
      <c r="C84" s="62">
        <f t="shared" ref="C84:Q84" si="2">C43/C2</f>
        <v>1.0008568858824574</v>
      </c>
      <c r="D84" s="62">
        <f t="shared" si="2"/>
        <v>0.99372451494078584</v>
      </c>
      <c r="E84" s="62">
        <f t="shared" si="2"/>
        <v>0.98968658676198751</v>
      </c>
      <c r="F84" s="62">
        <f t="shared" si="2"/>
        <v>0.99506215732056291</v>
      </c>
      <c r="G84" s="62">
        <f t="shared" si="2"/>
        <v>0.99364682405518445</v>
      </c>
      <c r="H84" s="62">
        <f t="shared" si="2"/>
        <v>0.9937984796963939</v>
      </c>
      <c r="I84" s="62">
        <f t="shared" si="2"/>
        <v>0.99143861897645746</v>
      </c>
      <c r="J84" s="62">
        <f t="shared" si="2"/>
        <v>0.99409071454796183</v>
      </c>
      <c r="K84" s="62">
        <f t="shared" si="2"/>
        <v>0.98958558668190844</v>
      </c>
      <c r="L84" s="62">
        <f t="shared" si="2"/>
        <v>0.99299265863754682</v>
      </c>
      <c r="M84" s="62">
        <f t="shared" si="2"/>
        <v>0.99257015443536967</v>
      </c>
      <c r="N84" s="62">
        <f t="shared" si="2"/>
        <v>0.99390734750715137</v>
      </c>
      <c r="O84" s="62">
        <f t="shared" si="2"/>
        <v>0.99320576484724676</v>
      </c>
      <c r="P84" s="62">
        <f t="shared" si="2"/>
        <v>0.99185660270708276</v>
      </c>
      <c r="Q84" s="62">
        <f t="shared" si="2"/>
        <v>0.99329257362009138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17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7153.9381000000012</v>
      </c>
      <c r="C2" s="33">
        <v>7565.2406200000005</v>
      </c>
      <c r="D2" s="33">
        <v>7595.9368900000009</v>
      </c>
      <c r="E2" s="33">
        <v>7828.2706399999997</v>
      </c>
      <c r="F2" s="33">
        <v>7860.6277800000007</v>
      </c>
      <c r="G2" s="33">
        <v>7969.6774700000005</v>
      </c>
      <c r="H2" s="33">
        <v>8493.5417600000001</v>
      </c>
      <c r="I2" s="33">
        <v>8855.5723200000011</v>
      </c>
      <c r="J2" s="33">
        <v>8468.4948699999986</v>
      </c>
      <c r="K2" s="33">
        <v>7749.3685699999996</v>
      </c>
      <c r="L2" s="33">
        <v>8886.0276699999995</v>
      </c>
      <c r="M2" s="33">
        <v>8156.7662500000006</v>
      </c>
      <c r="N2" s="33">
        <v>7881.1772399999991</v>
      </c>
      <c r="O2" s="33">
        <v>7723.9614200000005</v>
      </c>
      <c r="P2" s="33">
        <v>7483.8300299999992</v>
      </c>
      <c r="Q2" s="33">
        <v>7566.0631399999993</v>
      </c>
    </row>
    <row r="3" spans="1:17" ht="11.25" customHeight="1" x14ac:dyDescent="0.2">
      <c r="A3" s="34" t="s">
        <v>42</v>
      </c>
      <c r="B3" s="35">
        <v>6855.8096100000002</v>
      </c>
      <c r="C3" s="35">
        <v>7251.1981100000003</v>
      </c>
      <c r="D3" s="35">
        <v>7252.9933000000001</v>
      </c>
      <c r="E3" s="35">
        <v>7428.5612499999997</v>
      </c>
      <c r="F3" s="35">
        <v>7443.3073400000003</v>
      </c>
      <c r="G3" s="35">
        <v>7537.93246</v>
      </c>
      <c r="H3" s="35">
        <v>8012.0950999999995</v>
      </c>
      <c r="I3" s="35">
        <v>8328.7903399999996</v>
      </c>
      <c r="J3" s="35">
        <v>7904.9126699999997</v>
      </c>
      <c r="K3" s="35">
        <v>7177.8126700000003</v>
      </c>
      <c r="L3" s="35">
        <v>8008.5901299999996</v>
      </c>
      <c r="M3" s="35">
        <v>7166.5726299999997</v>
      </c>
      <c r="N3" s="35">
        <v>6813.8024299999997</v>
      </c>
      <c r="O3" s="35">
        <v>6722.0110100000002</v>
      </c>
      <c r="P3" s="35">
        <v>6520.7946599999996</v>
      </c>
      <c r="Q3" s="35">
        <v>6693.2464</v>
      </c>
    </row>
    <row r="4" spans="1:17" ht="11.25" customHeight="1" x14ac:dyDescent="0.2">
      <c r="A4" s="36" t="s">
        <v>43</v>
      </c>
      <c r="B4" s="37">
        <v>2492.1146800000001</v>
      </c>
      <c r="C4" s="37">
        <v>2437.0556700000002</v>
      </c>
      <c r="D4" s="37">
        <v>2332.0652799999998</v>
      </c>
      <c r="E4" s="37">
        <v>2259.8568</v>
      </c>
      <c r="F4" s="37">
        <v>2068.4136699999999</v>
      </c>
      <c r="G4" s="37">
        <v>2058.22352</v>
      </c>
      <c r="H4" s="37">
        <v>2084.7378800000001</v>
      </c>
      <c r="I4" s="37">
        <v>1954.91859</v>
      </c>
      <c r="J4" s="37">
        <v>1927.3020799999999</v>
      </c>
      <c r="K4" s="37">
        <v>1877.3181</v>
      </c>
      <c r="L4" s="37">
        <v>2261.1202400000002</v>
      </c>
      <c r="M4" s="37">
        <v>2082.0242499999999</v>
      </c>
      <c r="N4" s="37">
        <v>1864.6811600000001</v>
      </c>
      <c r="O4" s="37">
        <v>1928.35581</v>
      </c>
      <c r="P4" s="37">
        <v>1669.76359</v>
      </c>
      <c r="Q4" s="37">
        <v>1746.21128</v>
      </c>
    </row>
    <row r="5" spans="1:17" ht="11.25" customHeight="1" x14ac:dyDescent="0.2">
      <c r="A5" s="38" t="s">
        <v>117</v>
      </c>
      <c r="B5" s="39">
        <v>2293.04826</v>
      </c>
      <c r="C5" s="39">
        <v>2364.4590800000001</v>
      </c>
      <c r="D5" s="39">
        <v>2270.3435500000001</v>
      </c>
      <c r="E5" s="39">
        <v>2197.5135799999998</v>
      </c>
      <c r="F5" s="39">
        <v>2003.0461700000001</v>
      </c>
      <c r="G5" s="39">
        <v>1991.818</v>
      </c>
      <c r="H5" s="39">
        <v>2015.6405199999999</v>
      </c>
      <c r="I5" s="39">
        <v>1909.5757100000001</v>
      </c>
      <c r="J5" s="39">
        <v>1866.7392</v>
      </c>
      <c r="K5" s="39">
        <v>1837.4872499999999</v>
      </c>
      <c r="L5" s="39">
        <v>2196.6216300000001</v>
      </c>
      <c r="M5" s="39">
        <v>2010.62282</v>
      </c>
      <c r="N5" s="39">
        <v>1797.8479500000001</v>
      </c>
      <c r="O5" s="39">
        <v>1858.6655699999999</v>
      </c>
      <c r="P5" s="39">
        <v>1603.1106600000001</v>
      </c>
      <c r="Q5" s="39">
        <v>1689.83827</v>
      </c>
    </row>
    <row r="6" spans="1:17" ht="11.25" customHeight="1" x14ac:dyDescent="0.2">
      <c r="A6" s="38" t="s">
        <v>118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199.06643</v>
      </c>
      <c r="C7" s="39">
        <v>72.596590000000006</v>
      </c>
      <c r="D7" s="39">
        <v>61.721739999999997</v>
      </c>
      <c r="E7" s="39">
        <v>62.343220000000002</v>
      </c>
      <c r="F7" s="39">
        <v>65.367500000000007</v>
      </c>
      <c r="G7" s="39">
        <v>66.405519999999996</v>
      </c>
      <c r="H7" s="39">
        <v>69.097359999999995</v>
      </c>
      <c r="I7" s="39">
        <v>45.342880000000001</v>
      </c>
      <c r="J7" s="39">
        <v>60.56288</v>
      </c>
      <c r="K7" s="39">
        <v>39.830849999999998</v>
      </c>
      <c r="L7" s="39">
        <v>64.498609999999999</v>
      </c>
      <c r="M7" s="39">
        <v>71.401430000000005</v>
      </c>
      <c r="N7" s="39">
        <v>66.833200000000005</v>
      </c>
      <c r="O7" s="39">
        <v>69.690240000000003</v>
      </c>
      <c r="P7" s="39">
        <v>66.652929999999998</v>
      </c>
      <c r="Q7" s="39">
        <v>56.373019999999997</v>
      </c>
    </row>
    <row r="8" spans="1:17" ht="11.25" customHeight="1" x14ac:dyDescent="0.2">
      <c r="A8" s="40" t="s">
        <v>41</v>
      </c>
      <c r="B8" s="37">
        <v>1157.2241300000001</v>
      </c>
      <c r="C8" s="37">
        <v>1055.87997</v>
      </c>
      <c r="D8" s="37">
        <v>1105.24011</v>
      </c>
      <c r="E8" s="37">
        <v>1123.8301799999999</v>
      </c>
      <c r="F8" s="37">
        <v>1137.27628</v>
      </c>
      <c r="G8" s="37">
        <v>1144.06762</v>
      </c>
      <c r="H8" s="37">
        <v>1215.4589800000001</v>
      </c>
      <c r="I8" s="37">
        <v>1210.78008</v>
      </c>
      <c r="J8" s="37">
        <v>1103.7596699999999</v>
      </c>
      <c r="K8" s="37">
        <v>877.11342999999999</v>
      </c>
      <c r="L8" s="37">
        <v>1074.6836900000001</v>
      </c>
      <c r="M8" s="37">
        <v>873.65841999999998</v>
      </c>
      <c r="N8" s="37">
        <v>918.14067999999997</v>
      </c>
      <c r="O8" s="37">
        <v>758.94829000000004</v>
      </c>
      <c r="P8" s="37">
        <v>688.68861000000004</v>
      </c>
      <c r="Q8" s="37">
        <v>638.36344999999994</v>
      </c>
    </row>
    <row r="9" spans="1:17" ht="11.25" customHeight="1" x14ac:dyDescent="0.2">
      <c r="A9" s="38" t="s">
        <v>120</v>
      </c>
      <c r="B9" s="39">
        <v>303.29512999999997</v>
      </c>
      <c r="C9" s="39">
        <v>305.25925000000001</v>
      </c>
      <c r="D9" s="39">
        <v>287.32441999999998</v>
      </c>
      <c r="E9" s="39">
        <v>290.92917999999997</v>
      </c>
      <c r="F9" s="39">
        <v>297.21980000000002</v>
      </c>
      <c r="G9" s="39">
        <v>279.88292999999999</v>
      </c>
      <c r="H9" s="39">
        <v>298.50590999999997</v>
      </c>
      <c r="I9" s="39">
        <v>299.47473000000002</v>
      </c>
      <c r="J9" s="39">
        <v>279.96084000000002</v>
      </c>
      <c r="K9" s="39">
        <v>247.23781</v>
      </c>
      <c r="L9" s="39">
        <v>289.27422999999999</v>
      </c>
      <c r="M9" s="39">
        <v>68.049289999999999</v>
      </c>
      <c r="N9" s="39">
        <v>97.985740000000007</v>
      </c>
      <c r="O9" s="39">
        <v>33.157530000000001</v>
      </c>
      <c r="P9" s="39">
        <v>0.70911999999999997</v>
      </c>
      <c r="Q9" s="39">
        <v>22.1797</v>
      </c>
    </row>
    <row r="10" spans="1:17" ht="11.25" customHeight="1" x14ac:dyDescent="0.2">
      <c r="A10" s="38" t="s">
        <v>121</v>
      </c>
      <c r="B10" s="39">
        <v>9.3521699999999992</v>
      </c>
      <c r="C10" s="39">
        <v>13.697609999999999</v>
      </c>
      <c r="D10" s="39">
        <v>14.95693</v>
      </c>
      <c r="E10" s="39">
        <v>16.765699999999999</v>
      </c>
      <c r="F10" s="39">
        <v>14.94398</v>
      </c>
      <c r="G10" s="39">
        <v>11.270989999999999</v>
      </c>
      <c r="H10" s="39">
        <v>11.32189</v>
      </c>
      <c r="I10" s="39">
        <v>11.171989999999999</v>
      </c>
      <c r="J10" s="39">
        <v>7.4434399999999998</v>
      </c>
      <c r="K10" s="39">
        <v>5.6183699999999996</v>
      </c>
      <c r="L10" s="39">
        <v>7.4947600000000003</v>
      </c>
      <c r="M10" s="39">
        <v>9.6634200000000003</v>
      </c>
      <c r="N10" s="39">
        <v>9.6260700000000003</v>
      </c>
      <c r="O10" s="39">
        <v>7.5208300000000001</v>
      </c>
      <c r="P10" s="39">
        <v>3.92746</v>
      </c>
      <c r="Q10" s="39">
        <v>3.3723900000000002</v>
      </c>
    </row>
    <row r="11" spans="1:17" ht="11.25" customHeight="1" x14ac:dyDescent="0.2">
      <c r="A11" s="38" t="s">
        <v>122</v>
      </c>
      <c r="B11" s="39">
        <v>27.09524</v>
      </c>
      <c r="C11" s="39">
        <v>27.481750000000002</v>
      </c>
      <c r="D11" s="39">
        <v>27.990020000000001</v>
      </c>
      <c r="E11" s="39">
        <v>26.553560000000001</v>
      </c>
      <c r="F11" s="39">
        <v>22.49099</v>
      </c>
      <c r="G11" s="39">
        <v>24.575089999999999</v>
      </c>
      <c r="H11" s="39">
        <v>26.673400000000001</v>
      </c>
      <c r="I11" s="39">
        <v>21.16001</v>
      </c>
      <c r="J11" s="39">
        <v>40.09686</v>
      </c>
      <c r="K11" s="39">
        <v>38.287280000000003</v>
      </c>
      <c r="L11" s="39">
        <v>40.687779999999997</v>
      </c>
      <c r="M11" s="39">
        <v>31.758479999999999</v>
      </c>
      <c r="N11" s="39">
        <v>30.42098</v>
      </c>
      <c r="O11" s="39">
        <v>31.698550000000001</v>
      </c>
      <c r="P11" s="39">
        <v>28.551819999999999</v>
      </c>
      <c r="Q11" s="39">
        <v>27.42287</v>
      </c>
    </row>
    <row r="12" spans="1:17" ht="11.25" customHeight="1" x14ac:dyDescent="0.2">
      <c r="A12" s="38" t="s">
        <v>123</v>
      </c>
      <c r="B12" s="39">
        <v>172.46743000000001</v>
      </c>
      <c r="C12" s="39">
        <v>170.07222999999999</v>
      </c>
      <c r="D12" s="39">
        <v>226.82144</v>
      </c>
      <c r="E12" s="39">
        <v>264.55016000000001</v>
      </c>
      <c r="F12" s="39">
        <v>253.13023999999999</v>
      </c>
      <c r="G12" s="39">
        <v>286.59206999999998</v>
      </c>
      <c r="H12" s="39">
        <v>309.42628999999999</v>
      </c>
      <c r="I12" s="39">
        <v>324.34958</v>
      </c>
      <c r="J12" s="39">
        <v>313.63087999999999</v>
      </c>
      <c r="K12" s="39">
        <v>205.57597999999999</v>
      </c>
      <c r="L12" s="39">
        <v>334.94063</v>
      </c>
      <c r="M12" s="39">
        <v>344.81918999999999</v>
      </c>
      <c r="N12" s="39">
        <v>348.80802</v>
      </c>
      <c r="O12" s="39">
        <v>310.83722999999998</v>
      </c>
      <c r="P12" s="39">
        <v>320.55702000000002</v>
      </c>
      <c r="Q12" s="39">
        <v>283.67642000000001</v>
      </c>
    </row>
    <row r="13" spans="1:17" ht="11.25" customHeight="1" x14ac:dyDescent="0.2">
      <c r="A13" s="41" t="s">
        <v>124</v>
      </c>
      <c r="B13" s="39">
        <v>5.6224400000000001</v>
      </c>
      <c r="C13" s="39">
        <v>10.15066</v>
      </c>
      <c r="D13" s="39">
        <v>10.09947</v>
      </c>
      <c r="E13" s="39">
        <v>11.786210000000001</v>
      </c>
      <c r="F13" s="39">
        <v>11.740539999999999</v>
      </c>
      <c r="G13" s="39">
        <v>13.68059</v>
      </c>
      <c r="H13" s="39">
        <v>15.5212</v>
      </c>
      <c r="I13" s="39">
        <v>11.171989999999999</v>
      </c>
      <c r="J13" s="39">
        <v>11.16516</v>
      </c>
      <c r="K13" s="39">
        <v>5.6183699999999996</v>
      </c>
      <c r="L13" s="39">
        <v>5.8314399999999997</v>
      </c>
      <c r="M13" s="39">
        <v>6.6524099999999997</v>
      </c>
      <c r="N13" s="39">
        <v>4.2157</v>
      </c>
      <c r="O13" s="39">
        <v>5.6133800000000003</v>
      </c>
      <c r="P13" s="39">
        <v>5.6916599999999997</v>
      </c>
      <c r="Q13" s="39">
        <v>5.5903299999999998</v>
      </c>
    </row>
    <row r="14" spans="1:17" ht="11.25" customHeight="1" x14ac:dyDescent="0.2">
      <c r="A14" s="38" t="s">
        <v>125</v>
      </c>
      <c r="B14" s="39">
        <v>386.62383</v>
      </c>
      <c r="C14" s="39">
        <v>293.24673999999999</v>
      </c>
      <c r="D14" s="39">
        <v>292.37142999999998</v>
      </c>
      <c r="E14" s="39">
        <v>253.60388</v>
      </c>
      <c r="F14" s="39">
        <v>262.08075000000002</v>
      </c>
      <c r="G14" s="39">
        <v>262.93002000000001</v>
      </c>
      <c r="H14" s="39">
        <v>265.89600999999999</v>
      </c>
      <c r="I14" s="39">
        <v>215.4032</v>
      </c>
      <c r="J14" s="39">
        <v>176.84585000000001</v>
      </c>
      <c r="K14" s="39">
        <v>157.93116000000001</v>
      </c>
      <c r="L14" s="39">
        <v>156.1551</v>
      </c>
      <c r="M14" s="39">
        <v>137.81659999999999</v>
      </c>
      <c r="N14" s="39">
        <v>141.80624</v>
      </c>
      <c r="O14" s="39">
        <v>136.49722</v>
      </c>
      <c r="P14" s="39">
        <v>125.07519000000001</v>
      </c>
      <c r="Q14" s="39">
        <v>111.48181</v>
      </c>
    </row>
    <row r="15" spans="1:17" ht="11.25" customHeight="1" x14ac:dyDescent="0.2">
      <c r="A15" s="38" t="s">
        <v>126</v>
      </c>
      <c r="B15" s="39">
        <v>252.76788999999999</v>
      </c>
      <c r="C15" s="39">
        <v>235.97173000000001</v>
      </c>
      <c r="D15" s="39">
        <v>245.67639</v>
      </c>
      <c r="E15" s="39">
        <v>259.64148999999998</v>
      </c>
      <c r="F15" s="39">
        <v>275.66998999999998</v>
      </c>
      <c r="G15" s="39">
        <v>265.13592999999997</v>
      </c>
      <c r="H15" s="39">
        <v>288.11428000000001</v>
      </c>
      <c r="I15" s="39">
        <v>328.04858000000002</v>
      </c>
      <c r="J15" s="39">
        <v>274.61662999999999</v>
      </c>
      <c r="K15" s="39">
        <v>216.84446</v>
      </c>
      <c r="L15" s="39">
        <v>240.29973000000001</v>
      </c>
      <c r="M15" s="39">
        <v>274.89902999999998</v>
      </c>
      <c r="N15" s="39">
        <v>285.27791999999999</v>
      </c>
      <c r="O15" s="39">
        <v>233.62354999999999</v>
      </c>
      <c r="P15" s="39">
        <v>204.17635000000001</v>
      </c>
      <c r="Q15" s="39">
        <v>184.63992999999999</v>
      </c>
    </row>
    <row r="16" spans="1:17" ht="11.25" customHeight="1" x14ac:dyDescent="0.2">
      <c r="A16" s="40" t="s">
        <v>40</v>
      </c>
      <c r="B16" s="37">
        <v>1056.08368</v>
      </c>
      <c r="C16" s="37">
        <v>1215.5611200000001</v>
      </c>
      <c r="D16" s="37">
        <v>1188.7241799999999</v>
      </c>
      <c r="E16" s="37">
        <v>1275.1852799999999</v>
      </c>
      <c r="F16" s="37">
        <v>1325.2163599999999</v>
      </c>
      <c r="G16" s="37">
        <v>1299.6771000000001</v>
      </c>
      <c r="H16" s="37">
        <v>1361.77493</v>
      </c>
      <c r="I16" s="37">
        <v>1378.8866599999999</v>
      </c>
      <c r="J16" s="37">
        <v>1299.7031899999999</v>
      </c>
      <c r="K16" s="37">
        <v>1287.77981</v>
      </c>
      <c r="L16" s="37">
        <v>1466.8387299999999</v>
      </c>
      <c r="M16" s="37">
        <v>1363.8303699999999</v>
      </c>
      <c r="N16" s="37">
        <v>1286.6963599999999</v>
      </c>
      <c r="O16" s="37">
        <v>1255.421</v>
      </c>
      <c r="P16" s="37">
        <v>1258.4818399999999</v>
      </c>
      <c r="Q16" s="37">
        <v>1226.8145999999999</v>
      </c>
    </row>
    <row r="17" spans="1:17" ht="11.25" customHeight="1" x14ac:dyDescent="0.2">
      <c r="A17" s="38" t="s">
        <v>127</v>
      </c>
      <c r="B17" s="39">
        <v>290.70069999999998</v>
      </c>
      <c r="C17" s="39">
        <v>386.91401999999999</v>
      </c>
      <c r="D17" s="39">
        <v>357.46136999999999</v>
      </c>
      <c r="E17" s="39">
        <v>368.38724000000002</v>
      </c>
      <c r="F17" s="39">
        <v>387.59926000000002</v>
      </c>
      <c r="G17" s="39">
        <v>424.55684000000002</v>
      </c>
      <c r="H17" s="39">
        <v>422.82191</v>
      </c>
      <c r="I17" s="39">
        <v>425.84879999999998</v>
      </c>
      <c r="J17" s="39">
        <v>428.75734999999997</v>
      </c>
      <c r="K17" s="39">
        <v>455.82366000000002</v>
      </c>
      <c r="L17" s="39">
        <v>546.43714999999997</v>
      </c>
      <c r="M17" s="39">
        <v>492.79969</v>
      </c>
      <c r="N17" s="39">
        <v>458.10113000000001</v>
      </c>
      <c r="O17" s="39">
        <v>437.96980000000002</v>
      </c>
      <c r="P17" s="39">
        <v>440.39731999999998</v>
      </c>
      <c r="Q17" s="39">
        <v>415.79935</v>
      </c>
    </row>
    <row r="18" spans="1:17" ht="11.25" customHeight="1" x14ac:dyDescent="0.2">
      <c r="A18" s="38" t="s">
        <v>128</v>
      </c>
      <c r="B18" s="39">
        <v>450.49079999999998</v>
      </c>
      <c r="C18" s="39">
        <v>479.95427999999998</v>
      </c>
      <c r="D18" s="39">
        <v>507.89206000000001</v>
      </c>
      <c r="E18" s="39">
        <v>532.49027000000001</v>
      </c>
      <c r="F18" s="39">
        <v>550.81632999999999</v>
      </c>
      <c r="G18" s="39">
        <v>497.16091999999998</v>
      </c>
      <c r="H18" s="39">
        <v>549.95691999999997</v>
      </c>
      <c r="I18" s="39">
        <v>566.20249999999999</v>
      </c>
      <c r="J18" s="39">
        <v>525.91479000000004</v>
      </c>
      <c r="K18" s="39">
        <v>489.78147000000001</v>
      </c>
      <c r="L18" s="39">
        <v>529.40210999999999</v>
      </c>
      <c r="M18" s="39">
        <v>471.68594999999999</v>
      </c>
      <c r="N18" s="39">
        <v>448.82085000000001</v>
      </c>
      <c r="O18" s="39">
        <v>436.55993999999998</v>
      </c>
      <c r="P18" s="39">
        <v>436.77625999999998</v>
      </c>
      <c r="Q18" s="39">
        <v>423.92225999999999</v>
      </c>
    </row>
    <row r="19" spans="1:17" ht="11.25" customHeight="1" x14ac:dyDescent="0.2">
      <c r="A19" s="38" t="s">
        <v>129</v>
      </c>
      <c r="B19" s="39">
        <v>314.89218</v>
      </c>
      <c r="C19" s="39">
        <v>348.69281999999998</v>
      </c>
      <c r="D19" s="39">
        <v>323.37074999999999</v>
      </c>
      <c r="E19" s="39">
        <v>374.30777999999998</v>
      </c>
      <c r="F19" s="39">
        <v>386.80076000000003</v>
      </c>
      <c r="G19" s="39">
        <v>377.95934</v>
      </c>
      <c r="H19" s="39">
        <v>388.99610000000001</v>
      </c>
      <c r="I19" s="39">
        <v>386.83537000000001</v>
      </c>
      <c r="J19" s="39">
        <v>345.03104999999999</v>
      </c>
      <c r="K19" s="39">
        <v>342.17468000000002</v>
      </c>
      <c r="L19" s="39">
        <v>390.99946999999997</v>
      </c>
      <c r="M19" s="39">
        <v>399.34473000000003</v>
      </c>
      <c r="N19" s="39">
        <v>379.77438000000001</v>
      </c>
      <c r="O19" s="39">
        <v>380.89125999999999</v>
      </c>
      <c r="P19" s="39">
        <v>381.30826000000002</v>
      </c>
      <c r="Q19" s="39">
        <v>387.09298999999999</v>
      </c>
    </row>
    <row r="20" spans="1:17" ht="11.25" customHeight="1" x14ac:dyDescent="0.2">
      <c r="A20" s="40" t="s">
        <v>44</v>
      </c>
      <c r="B20" s="37">
        <v>2150.2447000000002</v>
      </c>
      <c r="C20" s="37">
        <v>2542.5279</v>
      </c>
      <c r="D20" s="37">
        <v>2620.0719199999999</v>
      </c>
      <c r="E20" s="37">
        <v>2763.5235299999999</v>
      </c>
      <c r="F20" s="37">
        <v>2902.7636400000001</v>
      </c>
      <c r="G20" s="37">
        <v>3028.3378899999998</v>
      </c>
      <c r="H20" s="37">
        <v>3342.6040200000002</v>
      </c>
      <c r="I20" s="37">
        <v>3781.3588500000001</v>
      </c>
      <c r="J20" s="37">
        <v>3570.7358899999999</v>
      </c>
      <c r="K20" s="37">
        <v>3130.2599599999999</v>
      </c>
      <c r="L20" s="37">
        <v>3198.07566</v>
      </c>
      <c r="M20" s="37">
        <v>2839.83502</v>
      </c>
      <c r="N20" s="37">
        <v>2736.9508900000001</v>
      </c>
      <c r="O20" s="37">
        <v>2772.83005</v>
      </c>
      <c r="P20" s="37">
        <v>2894.4043700000002</v>
      </c>
      <c r="Q20" s="37">
        <v>3072.27603</v>
      </c>
    </row>
    <row r="21" spans="1:17" ht="11.25" customHeight="1" x14ac:dyDescent="0.2">
      <c r="A21" s="38" t="s">
        <v>130</v>
      </c>
      <c r="B21" s="39">
        <v>1943.5418</v>
      </c>
      <c r="C21" s="39">
        <v>2329.2963500000001</v>
      </c>
      <c r="D21" s="39">
        <v>2397.2117899999998</v>
      </c>
      <c r="E21" s="39">
        <v>2509.07456</v>
      </c>
      <c r="F21" s="39">
        <v>2640.7321999999999</v>
      </c>
      <c r="G21" s="39">
        <v>2766.6620200000002</v>
      </c>
      <c r="H21" s="39">
        <v>3112.03973</v>
      </c>
      <c r="I21" s="39">
        <v>3530.5913</v>
      </c>
      <c r="J21" s="39">
        <v>3316.0983900000001</v>
      </c>
      <c r="K21" s="39">
        <v>2887.607</v>
      </c>
      <c r="L21" s="39">
        <v>2974.25081</v>
      </c>
      <c r="M21" s="39">
        <v>2590.6183700000001</v>
      </c>
      <c r="N21" s="39">
        <v>2473.5066900000002</v>
      </c>
      <c r="O21" s="39">
        <v>2520.7216100000001</v>
      </c>
      <c r="P21" s="39">
        <v>2664.2783100000001</v>
      </c>
      <c r="Q21" s="39">
        <v>2856.1813000000002</v>
      </c>
    </row>
    <row r="22" spans="1:17" ht="11.25" customHeight="1" x14ac:dyDescent="0.2">
      <c r="A22" s="38" t="s">
        <v>131</v>
      </c>
      <c r="B22" s="39">
        <v>204.37690000000001</v>
      </c>
      <c r="C22" s="39">
        <v>210.66542000000001</v>
      </c>
      <c r="D22" s="39">
        <v>220.09819999999999</v>
      </c>
      <c r="E22" s="39">
        <v>251.54079999999999</v>
      </c>
      <c r="F22" s="39">
        <v>257.82932</v>
      </c>
      <c r="G22" s="39">
        <v>257.82932</v>
      </c>
      <c r="H22" s="39">
        <v>226.38672</v>
      </c>
      <c r="I22" s="39">
        <v>245.25228000000001</v>
      </c>
      <c r="J22" s="39">
        <v>245.25228000000001</v>
      </c>
      <c r="K22" s="39">
        <v>229.53098</v>
      </c>
      <c r="L22" s="39">
        <v>207.49600000000001</v>
      </c>
      <c r="M22" s="39">
        <v>232.65600000000001</v>
      </c>
      <c r="N22" s="39">
        <v>248.41800000000001</v>
      </c>
      <c r="O22" s="39">
        <v>223.25800000000001</v>
      </c>
      <c r="P22" s="39">
        <v>213.786</v>
      </c>
      <c r="Q22" s="39">
        <v>204.61</v>
      </c>
    </row>
    <row r="23" spans="1:17" ht="11.25" customHeight="1" x14ac:dyDescent="0.2">
      <c r="A23" s="38" t="s">
        <v>132</v>
      </c>
      <c r="B23" s="39">
        <v>1.6318900000000001</v>
      </c>
      <c r="C23" s="39">
        <v>1.8647100000000001</v>
      </c>
      <c r="D23" s="39">
        <v>2.0697999999999999</v>
      </c>
      <c r="E23" s="39">
        <v>2.2147000000000001</v>
      </c>
      <c r="F23" s="39">
        <v>3.5226299999999999</v>
      </c>
      <c r="G23" s="39">
        <v>3.1810999999999998</v>
      </c>
      <c r="H23" s="39">
        <v>3.5825499999999999</v>
      </c>
      <c r="I23" s="39">
        <v>1.9729099999999999</v>
      </c>
      <c r="J23" s="39">
        <v>2.7833700000000001</v>
      </c>
      <c r="K23" s="39">
        <v>0.26478000000000002</v>
      </c>
      <c r="L23" s="39">
        <v>0.43295</v>
      </c>
      <c r="M23" s="39">
        <v>0.66474999999999995</v>
      </c>
      <c r="N23" s="39">
        <v>2.2383000000000002</v>
      </c>
      <c r="O23" s="39">
        <v>3.4132400000000001</v>
      </c>
      <c r="P23" s="39">
        <v>3.4135499999999999</v>
      </c>
      <c r="Q23" s="39">
        <v>1.7308300000000001</v>
      </c>
    </row>
    <row r="24" spans="1:17" ht="11.25" customHeight="1" x14ac:dyDescent="0.2">
      <c r="A24" s="38" t="s">
        <v>133</v>
      </c>
      <c r="B24" s="39">
        <v>0.69411</v>
      </c>
      <c r="C24" s="39">
        <v>0.70143</v>
      </c>
      <c r="D24" s="39">
        <v>0.69213999999999998</v>
      </c>
      <c r="E24" s="39">
        <v>0.69347000000000003</v>
      </c>
      <c r="F24" s="39">
        <v>0.67949999999999999</v>
      </c>
      <c r="G24" s="39">
        <v>0.66546000000000005</v>
      </c>
      <c r="H24" s="39">
        <v>0.59501999999999999</v>
      </c>
      <c r="I24" s="39">
        <v>3.54236</v>
      </c>
      <c r="J24" s="39">
        <v>6.6018499999999998</v>
      </c>
      <c r="K24" s="39">
        <v>12.857200000000001</v>
      </c>
      <c r="L24" s="39">
        <v>15.895899999999999</v>
      </c>
      <c r="M24" s="39">
        <v>15.895899999999999</v>
      </c>
      <c r="N24" s="39">
        <v>12.7879</v>
      </c>
      <c r="O24" s="39">
        <v>25.437200000000001</v>
      </c>
      <c r="P24" s="39">
        <v>12.926500000000001</v>
      </c>
      <c r="Q24" s="39">
        <v>9.7538999999999998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0.13542999999999999</v>
      </c>
      <c r="C26" s="37">
        <v>0.16621</v>
      </c>
      <c r="D26" s="37">
        <v>6.8844000000000003</v>
      </c>
      <c r="E26" s="37">
        <v>6.1599399999999997</v>
      </c>
      <c r="F26" s="37">
        <v>9.6319099999999995</v>
      </c>
      <c r="G26" s="37">
        <v>7.6201499999999998</v>
      </c>
      <c r="H26" s="37">
        <v>7.51485</v>
      </c>
      <c r="I26" s="37">
        <v>2.8416100000000002</v>
      </c>
      <c r="J26" s="37">
        <v>3.4071699999999998</v>
      </c>
      <c r="K26" s="37">
        <v>5.3369499999999999</v>
      </c>
      <c r="L26" s="37">
        <v>7.8675600000000001</v>
      </c>
      <c r="M26" s="37">
        <v>7.2191799999999997</v>
      </c>
      <c r="N26" s="37">
        <v>7.3284900000000004</v>
      </c>
      <c r="O26" s="37">
        <v>6.44787</v>
      </c>
      <c r="P26" s="37">
        <v>9.4424899999999994</v>
      </c>
      <c r="Q26" s="37">
        <v>9.5680999999999994</v>
      </c>
    </row>
    <row r="27" spans="1:17" ht="11.25" customHeight="1" x14ac:dyDescent="0.2">
      <c r="A27" s="40" t="s">
        <v>135</v>
      </c>
      <c r="B27" s="37">
        <v>6.9899999999999997E-3</v>
      </c>
      <c r="C27" s="37">
        <v>7.2500000000000004E-3</v>
      </c>
      <c r="D27" s="37">
        <v>7.4200000000000004E-3</v>
      </c>
      <c r="E27" s="37">
        <v>5.5300000000000002E-3</v>
      </c>
      <c r="F27" s="37">
        <v>5.47E-3</v>
      </c>
      <c r="G27" s="37">
        <v>6.1799999999999997E-3</v>
      </c>
      <c r="H27" s="37">
        <v>4.4299999999999999E-3</v>
      </c>
      <c r="I27" s="37">
        <v>4.5500000000000002E-3</v>
      </c>
      <c r="J27" s="37">
        <v>4.6699999999999997E-3</v>
      </c>
      <c r="K27" s="37">
        <v>4.4200000000000003E-3</v>
      </c>
      <c r="L27" s="37">
        <v>4.2500000000000003E-3</v>
      </c>
      <c r="M27" s="37">
        <v>5.4000000000000003E-3</v>
      </c>
      <c r="N27" s="37">
        <v>4.8599999999999997E-3</v>
      </c>
      <c r="O27" s="37">
        <v>7.9900000000000006E-3</v>
      </c>
      <c r="P27" s="37">
        <v>1.376E-2</v>
      </c>
      <c r="Q27" s="37">
        <v>1.294E-2</v>
      </c>
    </row>
    <row r="28" spans="1:17" ht="11.25" customHeight="1" x14ac:dyDescent="0.2">
      <c r="A28" s="42" t="s">
        <v>46</v>
      </c>
      <c r="B28" s="43">
        <v>209.93284</v>
      </c>
      <c r="C28" s="43">
        <v>228.52058</v>
      </c>
      <c r="D28" s="43">
        <v>239.00809000000001</v>
      </c>
      <c r="E28" s="43">
        <v>251.75599</v>
      </c>
      <c r="F28" s="43">
        <v>267.00256999999999</v>
      </c>
      <c r="G28" s="43">
        <v>249.60405</v>
      </c>
      <c r="H28" s="43">
        <v>276.47304000000003</v>
      </c>
      <c r="I28" s="43">
        <v>274.57897000000003</v>
      </c>
      <c r="J28" s="43">
        <v>262.98943000000003</v>
      </c>
      <c r="K28" s="43">
        <v>252.26786000000001</v>
      </c>
      <c r="L28" s="43">
        <v>514.75757999999996</v>
      </c>
      <c r="M28" s="43">
        <v>620.16881000000001</v>
      </c>
      <c r="N28" s="43">
        <v>689.32177999999999</v>
      </c>
      <c r="O28" s="43">
        <v>610.62351000000001</v>
      </c>
      <c r="P28" s="43">
        <v>605.99766999999997</v>
      </c>
      <c r="Q28" s="43">
        <v>519.78953999999999</v>
      </c>
    </row>
    <row r="29" spans="1:17" ht="11.25" customHeight="1" x14ac:dyDescent="0.2">
      <c r="A29" s="36" t="s">
        <v>136</v>
      </c>
      <c r="B29" s="37">
        <v>112.78443</v>
      </c>
      <c r="C29" s="37">
        <v>132.54555999999999</v>
      </c>
      <c r="D29" s="37">
        <v>143.28985</v>
      </c>
      <c r="E29" s="37">
        <v>150.77227999999999</v>
      </c>
      <c r="F29" s="37">
        <v>159.64133000000001</v>
      </c>
      <c r="G29" s="37">
        <v>153.96635000000001</v>
      </c>
      <c r="H29" s="37">
        <v>184.57342</v>
      </c>
      <c r="I29" s="37">
        <v>190.21378000000001</v>
      </c>
      <c r="J29" s="37">
        <v>188.61827</v>
      </c>
      <c r="K29" s="37">
        <v>182.84858</v>
      </c>
      <c r="L29" s="37">
        <v>439.63914</v>
      </c>
      <c r="M29" s="37">
        <v>567.22330999999997</v>
      </c>
      <c r="N29" s="37">
        <v>584.37535000000003</v>
      </c>
      <c r="O29" s="37">
        <v>549.61820999999998</v>
      </c>
      <c r="P29" s="37">
        <v>568.97206000000006</v>
      </c>
      <c r="Q29" s="37">
        <v>476.20548000000002</v>
      </c>
    </row>
    <row r="30" spans="1:17" ht="11.25" customHeight="1" x14ac:dyDescent="0.2">
      <c r="A30" s="40" t="s">
        <v>137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1:17" ht="11.25" customHeight="1" x14ac:dyDescent="0.2">
      <c r="A31" s="40" t="s">
        <v>138</v>
      </c>
      <c r="B31" s="37">
        <v>61.196040000000004</v>
      </c>
      <c r="C31" s="37">
        <v>60.368340000000003</v>
      </c>
      <c r="D31" s="37">
        <v>60.427880000000002</v>
      </c>
      <c r="E31" s="37">
        <v>64.703010000000006</v>
      </c>
      <c r="F31" s="37">
        <v>68.644959999999998</v>
      </c>
      <c r="G31" s="37">
        <v>50.086790000000001</v>
      </c>
      <c r="H31" s="37">
        <v>48.47513</v>
      </c>
      <c r="I31" s="37">
        <v>44.453850000000003</v>
      </c>
      <c r="J31" s="37">
        <v>38.366599999999998</v>
      </c>
      <c r="K31" s="37">
        <v>39.06427</v>
      </c>
      <c r="L31" s="37">
        <v>38.736849999999997</v>
      </c>
      <c r="M31" s="37">
        <v>16.663150000000002</v>
      </c>
      <c r="N31" s="37">
        <v>64.813630000000003</v>
      </c>
      <c r="O31" s="37">
        <v>19.603300000000001</v>
      </c>
      <c r="P31" s="37">
        <v>9.0399999999999994E-3</v>
      </c>
      <c r="Q31" s="37">
        <v>1.0356700000000001</v>
      </c>
    </row>
    <row r="32" spans="1:17" ht="11.25" customHeight="1" x14ac:dyDescent="0.2">
      <c r="A32" s="40" t="s">
        <v>139</v>
      </c>
      <c r="B32" s="37">
        <v>35.952359999999999</v>
      </c>
      <c r="C32" s="37">
        <v>35.606679999999997</v>
      </c>
      <c r="D32" s="37">
        <v>35.29036</v>
      </c>
      <c r="E32" s="37">
        <v>36.280700000000003</v>
      </c>
      <c r="F32" s="37">
        <v>38.716270000000002</v>
      </c>
      <c r="G32" s="37">
        <v>40.701709999999999</v>
      </c>
      <c r="H32" s="37">
        <v>38.696309999999997</v>
      </c>
      <c r="I32" s="37">
        <v>39.911349999999999</v>
      </c>
      <c r="J32" s="37">
        <v>36.004559999999998</v>
      </c>
      <c r="K32" s="37">
        <v>30.35502</v>
      </c>
      <c r="L32" s="37">
        <v>36.381590000000003</v>
      </c>
      <c r="M32" s="37">
        <v>36.282339999999998</v>
      </c>
      <c r="N32" s="37">
        <v>40.132800000000003</v>
      </c>
      <c r="O32" s="37">
        <v>41.402000000000001</v>
      </c>
      <c r="P32" s="37">
        <v>37.016579999999998</v>
      </c>
      <c r="Q32" s="37">
        <v>42.548380000000002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4.8491999999999997</v>
      </c>
      <c r="H34" s="37">
        <v>4.72818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6.02433</v>
      </c>
      <c r="C35" s="43">
        <v>2.1747000000000001</v>
      </c>
      <c r="D35" s="43">
        <v>19.536370000000002</v>
      </c>
      <c r="E35" s="43">
        <v>26.082470000000001</v>
      </c>
      <c r="F35" s="43">
        <v>2.4331999999999998</v>
      </c>
      <c r="G35" s="43">
        <v>2.9380999999999999</v>
      </c>
      <c r="H35" s="43">
        <v>2.8013300000000001</v>
      </c>
      <c r="I35" s="43">
        <v>6.3312299999999997</v>
      </c>
      <c r="J35" s="43">
        <v>5.9202000000000004</v>
      </c>
      <c r="K35" s="43">
        <v>8.3361699999999992</v>
      </c>
      <c r="L35" s="43">
        <v>5.9741</v>
      </c>
      <c r="M35" s="43">
        <v>12.22687</v>
      </c>
      <c r="N35" s="43">
        <v>15.69407</v>
      </c>
      <c r="O35" s="43">
        <v>17.3217</v>
      </c>
      <c r="P35" s="43">
        <v>23.6555</v>
      </c>
      <c r="Q35" s="43">
        <v>26.147659999999998</v>
      </c>
    </row>
    <row r="36" spans="1:17" ht="11.25" customHeight="1" x14ac:dyDescent="0.2">
      <c r="A36" s="34" t="s">
        <v>51</v>
      </c>
      <c r="B36" s="35">
        <v>-7630.1772199999996</v>
      </c>
      <c r="C36" s="35">
        <v>-8297.5592400000005</v>
      </c>
      <c r="D36" s="35">
        <v>-6849.3486000000003</v>
      </c>
      <c r="E36" s="35">
        <v>-6331.8817399999998</v>
      </c>
      <c r="F36" s="35">
        <v>-4913.6225199999999</v>
      </c>
      <c r="G36" s="35">
        <v>-4351.8342000000002</v>
      </c>
      <c r="H36" s="35">
        <v>-5547.8215099999998</v>
      </c>
      <c r="I36" s="35">
        <v>-4902.9728699999996</v>
      </c>
      <c r="J36" s="35">
        <v>-5307.2793300000003</v>
      </c>
      <c r="K36" s="35">
        <v>-1270.75503</v>
      </c>
      <c r="L36" s="35">
        <v>1066.7234900000001</v>
      </c>
      <c r="M36" s="35">
        <v>798.56894</v>
      </c>
      <c r="N36" s="35">
        <v>-377.17736000000002</v>
      </c>
      <c r="O36" s="35">
        <v>38.413589999999999</v>
      </c>
      <c r="P36" s="35">
        <v>3262.4489600000002</v>
      </c>
      <c r="Q36" s="35">
        <v>295.97742</v>
      </c>
    </row>
    <row r="37" spans="1:17" ht="11.25" customHeight="1" x14ac:dyDescent="0.2">
      <c r="A37" s="44" t="s">
        <v>52</v>
      </c>
      <c r="B37" s="45">
        <v>1.1886000000000001</v>
      </c>
      <c r="C37" s="45">
        <v>2.3645100000000001</v>
      </c>
      <c r="D37" s="45">
        <v>0.30169000000000001</v>
      </c>
      <c r="E37" s="45">
        <v>0.36873</v>
      </c>
      <c r="F37" s="45">
        <v>0.44555</v>
      </c>
      <c r="G37" s="45">
        <v>0.44483</v>
      </c>
      <c r="H37" s="45">
        <v>1.52763</v>
      </c>
      <c r="I37" s="45">
        <v>1.20058</v>
      </c>
      <c r="J37" s="45">
        <v>0.50546999999999997</v>
      </c>
      <c r="K37" s="45">
        <v>0.34026000000000001</v>
      </c>
      <c r="L37" s="45">
        <v>0.34129999999999999</v>
      </c>
      <c r="M37" s="45">
        <v>0.34377000000000002</v>
      </c>
      <c r="N37" s="45">
        <v>0.32288</v>
      </c>
      <c r="O37" s="45">
        <v>0.42742999999999998</v>
      </c>
      <c r="P37" s="45">
        <v>0.56264000000000003</v>
      </c>
      <c r="Q37" s="45">
        <v>0.17949999999999999</v>
      </c>
    </row>
    <row r="38" spans="1:17" ht="11.25" customHeight="1" x14ac:dyDescent="0.2">
      <c r="A38" s="44" t="s">
        <v>47</v>
      </c>
      <c r="B38" s="45">
        <v>80.98272</v>
      </c>
      <c r="C38" s="45">
        <v>80.98272</v>
      </c>
      <c r="D38" s="45">
        <v>84.097440000000006</v>
      </c>
      <c r="E38" s="45">
        <v>121.5022</v>
      </c>
      <c r="F38" s="45">
        <v>147.43912</v>
      </c>
      <c r="G38" s="45">
        <v>178.75802999999999</v>
      </c>
      <c r="H38" s="45">
        <v>200.64465999999999</v>
      </c>
      <c r="I38" s="45">
        <v>244.6712</v>
      </c>
      <c r="J38" s="45">
        <v>294.1671</v>
      </c>
      <c r="K38" s="45">
        <v>310.61160999999998</v>
      </c>
      <c r="L38" s="45">
        <v>356.36455999999998</v>
      </c>
      <c r="M38" s="45">
        <v>357.45416999999998</v>
      </c>
      <c r="N38" s="45">
        <v>362.03608000000003</v>
      </c>
      <c r="O38" s="45">
        <v>373.57776999999999</v>
      </c>
      <c r="P38" s="45">
        <v>332.81956000000002</v>
      </c>
      <c r="Q38" s="45">
        <v>326.70004</v>
      </c>
    </row>
    <row r="39" spans="1:17" ht="11.25" customHeight="1" x14ac:dyDescent="0.2">
      <c r="A39" s="46" t="s">
        <v>48</v>
      </c>
      <c r="B39" s="47">
        <v>25.15408</v>
      </c>
      <c r="C39" s="47">
        <v>619.24267999999995</v>
      </c>
      <c r="D39" s="47">
        <v>653.78222000000005</v>
      </c>
      <c r="E39" s="47">
        <v>597.19646</v>
      </c>
      <c r="F39" s="47">
        <v>644.33669999999995</v>
      </c>
      <c r="G39" s="47">
        <v>829.76796000000002</v>
      </c>
      <c r="H39" s="47">
        <v>628.60630000000003</v>
      </c>
      <c r="I39" s="47">
        <v>568.88901999999996</v>
      </c>
      <c r="J39" s="47">
        <v>659.99429999999995</v>
      </c>
      <c r="K39" s="47">
        <v>876.85177999999996</v>
      </c>
      <c r="L39" s="47">
        <v>804.58879999999999</v>
      </c>
      <c r="M39" s="47">
        <v>683.57399999999996</v>
      </c>
      <c r="N39" s="47">
        <v>766.92560000000003</v>
      </c>
      <c r="O39" s="47">
        <v>748.28120000000001</v>
      </c>
      <c r="P39" s="47">
        <v>741.74</v>
      </c>
      <c r="Q39" s="47">
        <v>807.78</v>
      </c>
    </row>
    <row r="40" spans="1:17" ht="11.25" customHeight="1" x14ac:dyDescent="0.2">
      <c r="A40" s="46" t="s">
        <v>49</v>
      </c>
      <c r="B40" s="47">
        <v>4370.6808000000001</v>
      </c>
      <c r="C40" s="47">
        <v>4880.8257899999999</v>
      </c>
      <c r="D40" s="47">
        <v>4850.2256500000003</v>
      </c>
      <c r="E40" s="47">
        <v>5149.6862799999999</v>
      </c>
      <c r="F40" s="47">
        <v>5430.6437500000002</v>
      </c>
      <c r="G40" s="47">
        <v>5437.8345499999996</v>
      </c>
      <c r="H40" s="47">
        <v>5477.5127700000003</v>
      </c>
      <c r="I40" s="47">
        <v>5354.9717000000001</v>
      </c>
      <c r="J40" s="47">
        <v>5072.5447700000004</v>
      </c>
      <c r="K40" s="47">
        <v>5797.7883300000003</v>
      </c>
      <c r="L40" s="47">
        <v>5153.6372799999999</v>
      </c>
      <c r="M40" s="47">
        <v>5388.8168699999997</v>
      </c>
      <c r="N40" s="47">
        <v>6038.4290499999997</v>
      </c>
      <c r="O40" s="47">
        <v>6094.4704199999996</v>
      </c>
      <c r="P40" s="47">
        <v>6460.2092000000002</v>
      </c>
      <c r="Q40" s="47">
        <v>6131.5661499999997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7126.5880342591736</v>
      </c>
      <c r="C43" s="33">
        <f t="shared" si="0"/>
        <v>7539.386149828596</v>
      </c>
      <c r="D43" s="33">
        <f t="shared" si="0"/>
        <v>7554.1017546294661</v>
      </c>
      <c r="E43" s="33">
        <f t="shared" si="0"/>
        <v>7838.1366349988475</v>
      </c>
      <c r="F43" s="33">
        <f t="shared" si="0"/>
        <v>7864.4782415967957</v>
      </c>
      <c r="G43" s="33">
        <f t="shared" si="0"/>
        <v>7965.3005676086514</v>
      </c>
      <c r="H43" s="33">
        <f t="shared" si="0"/>
        <v>8486.2453127935551</v>
      </c>
      <c r="I43" s="33">
        <f t="shared" si="0"/>
        <v>8859.6499704061789</v>
      </c>
      <c r="J43" s="33">
        <f t="shared" si="0"/>
        <v>8472.83251346828</v>
      </c>
      <c r="K43" s="33">
        <f t="shared" si="0"/>
        <v>7731.2414507689073</v>
      </c>
      <c r="L43" s="33">
        <f t="shared" si="0"/>
        <v>8944.8751829054981</v>
      </c>
      <c r="M43" s="33">
        <f t="shared" si="0"/>
        <v>8304.6166945785117</v>
      </c>
      <c r="N43" s="33">
        <f t="shared" si="0"/>
        <v>8031.6614309401948</v>
      </c>
      <c r="O43" s="33">
        <f t="shared" si="0"/>
        <v>7890.9383297864615</v>
      </c>
      <c r="P43" s="33">
        <f t="shared" si="0"/>
        <v>7672.0081160206228</v>
      </c>
      <c r="Q43" s="33">
        <f t="shared" si="0"/>
        <v>7701.6580314735593</v>
      </c>
    </row>
    <row r="44" spans="1:17" ht="11.25" customHeight="1" x14ac:dyDescent="0.2">
      <c r="A44" s="34" t="s">
        <v>34</v>
      </c>
      <c r="B44" s="35">
        <v>6924.4916117012544</v>
      </c>
      <c r="C44" s="35">
        <v>7328.8789228093274</v>
      </c>
      <c r="D44" s="35">
        <v>7320.2678227852612</v>
      </c>
      <c r="E44" s="35">
        <v>7574.7115167292131</v>
      </c>
      <c r="F44" s="35">
        <v>7611.7697980487819</v>
      </c>
      <c r="G44" s="35">
        <v>7729.0539847039945</v>
      </c>
      <c r="H44" s="35">
        <v>8219.158253109923</v>
      </c>
      <c r="I44" s="35">
        <v>8589.819450482637</v>
      </c>
      <c r="J44" s="35">
        <v>8216.7003300504366</v>
      </c>
      <c r="K44" s="35">
        <v>7485.3891529365528</v>
      </c>
      <c r="L44" s="35">
        <v>8435.614235282932</v>
      </c>
      <c r="M44" s="35">
        <v>7682.4418114552864</v>
      </c>
      <c r="N44" s="35">
        <v>7342.9999830365659</v>
      </c>
      <c r="O44" s="35">
        <v>7270.682526414108</v>
      </c>
      <c r="P44" s="35">
        <v>7041.800176091424</v>
      </c>
      <c r="Q44" s="35">
        <v>7156.1514155475506</v>
      </c>
    </row>
    <row r="45" spans="1:17" ht="11.25" customHeight="1" x14ac:dyDescent="0.2">
      <c r="A45" s="36" t="s">
        <v>32</v>
      </c>
      <c r="B45" s="37">
        <v>2713.9422311589169</v>
      </c>
      <c r="C45" s="37">
        <v>2614.3355065205528</v>
      </c>
      <c r="D45" s="37">
        <v>2488.7946931200004</v>
      </c>
      <c r="E45" s="37">
        <v>2439.0556397062928</v>
      </c>
      <c r="F45" s="37">
        <v>2227.9960026691924</v>
      </c>
      <c r="G45" s="37">
        <v>2205.597470586009</v>
      </c>
      <c r="H45" s="37">
        <v>2227.7183611399209</v>
      </c>
      <c r="I45" s="37">
        <v>2101.8242602800001</v>
      </c>
      <c r="J45" s="37">
        <v>2057.498078672988</v>
      </c>
      <c r="K45" s="37">
        <v>1983.2236383309478</v>
      </c>
      <c r="L45" s="37">
        <v>2374.0677999999953</v>
      </c>
      <c r="M45" s="37">
        <v>2181.911774867533</v>
      </c>
      <c r="N45" s="37">
        <v>1975.8713887640404</v>
      </c>
      <c r="O45" s="37">
        <v>2078.1977146334593</v>
      </c>
      <c r="P45" s="37">
        <v>1785.3175606083951</v>
      </c>
      <c r="Q45" s="37">
        <v>1855.3135642792859</v>
      </c>
    </row>
    <row r="46" spans="1:17" ht="11.25" customHeight="1" x14ac:dyDescent="0.2">
      <c r="A46" s="38" t="s">
        <v>29</v>
      </c>
      <c r="B46" s="39">
        <v>2532.4854637402041</v>
      </c>
      <c r="C46" s="39">
        <v>2547.1128690932046</v>
      </c>
      <c r="D46" s="39">
        <v>2426.7530160000006</v>
      </c>
      <c r="E46" s="39">
        <v>2376.3583097062929</v>
      </c>
      <c r="F46" s="39">
        <v>2162.4298366134963</v>
      </c>
      <c r="G46" s="39">
        <v>2138.8257645804224</v>
      </c>
      <c r="H46" s="39">
        <v>2158.3967847436452</v>
      </c>
      <c r="I46" s="39">
        <v>2056.2731323200001</v>
      </c>
      <c r="J46" s="39">
        <v>1996.4705558400001</v>
      </c>
      <c r="K46" s="39">
        <v>1942.6369179942003</v>
      </c>
      <c r="L46" s="39">
        <v>2309.3271999999952</v>
      </c>
      <c r="M46" s="39">
        <v>2110.2261748675328</v>
      </c>
      <c r="N46" s="39">
        <v>1908.5451999999955</v>
      </c>
      <c r="O46" s="39">
        <v>2007.2975146334593</v>
      </c>
      <c r="P46" s="39">
        <v>1716.8327000000006</v>
      </c>
      <c r="Q46" s="39">
        <v>1798.2139642792858</v>
      </c>
    </row>
    <row r="47" spans="1:17" ht="11.25" customHeight="1" x14ac:dyDescent="0.2">
      <c r="A47" s="50" t="s">
        <v>84</v>
      </c>
      <c r="B47" s="51">
        <v>1308.27593711175</v>
      </c>
      <c r="C47" s="51">
        <v>1405.7469379247759</v>
      </c>
      <c r="D47" s="51">
        <v>1415.6416336820403</v>
      </c>
      <c r="E47" s="51">
        <v>1412.4536188961399</v>
      </c>
      <c r="F47" s="51">
        <v>1305.5968280934719</v>
      </c>
      <c r="G47" s="51">
        <v>1270.2006164796067</v>
      </c>
      <c r="H47" s="51">
        <v>1512.7979887112047</v>
      </c>
      <c r="I47" s="51">
        <v>1451.759887551204</v>
      </c>
      <c r="J47" s="51">
        <v>1409.8378639310279</v>
      </c>
      <c r="K47" s="51">
        <v>1392.68342285478</v>
      </c>
      <c r="L47" s="51">
        <v>1779.9623968484941</v>
      </c>
      <c r="M47" s="51">
        <v>1656.3440103313114</v>
      </c>
      <c r="N47" s="51">
        <v>1487.5763999999974</v>
      </c>
      <c r="O47" s="51">
        <v>1693.327889126399</v>
      </c>
      <c r="P47" s="51">
        <v>1497.1553862563285</v>
      </c>
      <c r="Q47" s="51">
        <v>1614.6094388584615</v>
      </c>
    </row>
    <row r="48" spans="1:17" ht="11.25" customHeight="1" x14ac:dyDescent="0.2">
      <c r="A48" s="50" t="s">
        <v>85</v>
      </c>
      <c r="B48" s="51">
        <v>75.521612977700926</v>
      </c>
      <c r="C48" s="51">
        <v>46.136198718900012</v>
      </c>
      <c r="D48" s="51">
        <v>44.581339643471999</v>
      </c>
      <c r="E48" s="51">
        <v>56.074408851528005</v>
      </c>
      <c r="F48" s="51">
        <v>41.341700985552009</v>
      </c>
      <c r="G48" s="51">
        <v>43.253323643475809</v>
      </c>
      <c r="H48" s="51">
        <v>39.458672194392008</v>
      </c>
      <c r="I48" s="51">
        <v>37.578156613668007</v>
      </c>
      <c r="J48" s="51">
        <v>24.423379017048003</v>
      </c>
      <c r="K48" s="51">
        <v>22.545658502136003</v>
      </c>
      <c r="L48" s="51">
        <v>24.516149223252373</v>
      </c>
      <c r="M48" s="51">
        <v>22.608468149472397</v>
      </c>
      <c r="N48" s="51">
        <v>35.847900000000024</v>
      </c>
      <c r="O48" s="51">
        <v>48.188688051124295</v>
      </c>
      <c r="P48" s="51">
        <v>28.329530601711799</v>
      </c>
      <c r="Q48" s="51">
        <v>22.45264241251018</v>
      </c>
    </row>
    <row r="49" spans="1:17" ht="11.25" customHeight="1" x14ac:dyDescent="0.2">
      <c r="A49" s="50" t="s">
        <v>86</v>
      </c>
      <c r="B49" s="51">
        <v>1148.6879136507532</v>
      </c>
      <c r="C49" s="51">
        <v>1095.2297324495285</v>
      </c>
      <c r="D49" s="51">
        <v>966.53004267448819</v>
      </c>
      <c r="E49" s="51">
        <v>907.83028195862494</v>
      </c>
      <c r="F49" s="51">
        <v>815.49130753447218</v>
      </c>
      <c r="G49" s="51">
        <v>825.37182445734004</v>
      </c>
      <c r="H49" s="51">
        <v>606.14012383804868</v>
      </c>
      <c r="I49" s="51">
        <v>566.93508815512803</v>
      </c>
      <c r="J49" s="51">
        <v>562.20931289192401</v>
      </c>
      <c r="K49" s="51">
        <v>527.40783663728405</v>
      </c>
      <c r="L49" s="51">
        <v>504.84865392824867</v>
      </c>
      <c r="M49" s="51">
        <v>431.27369638674878</v>
      </c>
      <c r="N49" s="51">
        <v>385.12089999999807</v>
      </c>
      <c r="O49" s="51">
        <v>265.78093745593611</v>
      </c>
      <c r="P49" s="51">
        <v>191.34778314196041</v>
      </c>
      <c r="Q49" s="51">
        <v>161.15188300831403</v>
      </c>
    </row>
    <row r="50" spans="1:17" ht="11.25" customHeight="1" x14ac:dyDescent="0.2">
      <c r="A50" s="38" t="s">
        <v>30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181.45676741871267</v>
      </c>
      <c r="C51" s="39">
        <v>67.222637427348005</v>
      </c>
      <c r="D51" s="39">
        <v>62.04167712000001</v>
      </c>
      <c r="E51" s="39">
        <v>62.697330000000001</v>
      </c>
      <c r="F51" s="39">
        <v>65.566166055696016</v>
      </c>
      <c r="G51" s="39">
        <v>66.771706005586509</v>
      </c>
      <c r="H51" s="39">
        <v>69.321576396275944</v>
      </c>
      <c r="I51" s="39">
        <v>45.551127960000002</v>
      </c>
      <c r="J51" s="39">
        <v>61.027522832988012</v>
      </c>
      <c r="K51" s="39">
        <v>40.586720336748016</v>
      </c>
      <c r="L51" s="39">
        <v>64.740599999999887</v>
      </c>
      <c r="M51" s="39">
        <v>71.685600000000093</v>
      </c>
      <c r="N51" s="39">
        <v>67.326188764044957</v>
      </c>
      <c r="O51" s="39">
        <v>70.900200000000069</v>
      </c>
      <c r="P51" s="39">
        <v>68.484860608394285</v>
      </c>
      <c r="Q51" s="39">
        <v>57.099600000000081</v>
      </c>
    </row>
    <row r="52" spans="1:17" ht="11.25" customHeight="1" x14ac:dyDescent="0.2">
      <c r="A52" s="40" t="s">
        <v>87</v>
      </c>
      <c r="B52" s="37">
        <v>1038.9461070658813</v>
      </c>
      <c r="C52" s="37">
        <v>1004.0073422069158</v>
      </c>
      <c r="D52" s="37">
        <v>1053.0121448653206</v>
      </c>
      <c r="E52" s="37">
        <v>1091.1120358347357</v>
      </c>
      <c r="F52" s="37">
        <v>1108.146872595385</v>
      </c>
      <c r="G52" s="37">
        <v>1103.4207503591444</v>
      </c>
      <c r="H52" s="37">
        <v>1170.1396523712601</v>
      </c>
      <c r="I52" s="37">
        <v>1191.8602991282401</v>
      </c>
      <c r="J52" s="37">
        <v>1091.8719489526245</v>
      </c>
      <c r="K52" s="37">
        <v>872.39862728298033</v>
      </c>
      <c r="L52" s="37">
        <v>1144.8580069451759</v>
      </c>
      <c r="M52" s="37">
        <v>1032.9037493263625</v>
      </c>
      <c r="N52" s="37">
        <v>1066.4046088490738</v>
      </c>
      <c r="O52" s="37">
        <v>887.3572693374349</v>
      </c>
      <c r="P52" s="37">
        <v>845.04883565354612</v>
      </c>
      <c r="Q52" s="37">
        <v>750.67095596942295</v>
      </c>
    </row>
    <row r="53" spans="1:17" ht="11.25" customHeight="1" x14ac:dyDescent="0.2">
      <c r="A53" s="38" t="s">
        <v>36</v>
      </c>
      <c r="B53" s="39">
        <v>333.03914129228286</v>
      </c>
      <c r="C53" s="39">
        <v>336.15825523358399</v>
      </c>
      <c r="D53" s="39">
        <v>315.91170371948402</v>
      </c>
      <c r="E53" s="39">
        <v>302.400724483224</v>
      </c>
      <c r="F53" s="39">
        <v>309.67395360094804</v>
      </c>
      <c r="G53" s="39">
        <v>299.73855594733408</v>
      </c>
      <c r="H53" s="39">
        <v>310.36416935230801</v>
      </c>
      <c r="I53" s="39">
        <v>308.618003619972</v>
      </c>
      <c r="J53" s="39">
        <v>292.12635998858406</v>
      </c>
      <c r="K53" s="39">
        <v>261.48782738941213</v>
      </c>
      <c r="L53" s="39">
        <v>297.66947164877354</v>
      </c>
      <c r="M53" s="39">
        <v>77.669716698505866</v>
      </c>
      <c r="N53" s="39">
        <v>107.41403159204249</v>
      </c>
      <c r="O53" s="39">
        <v>39.564241292844862</v>
      </c>
      <c r="P53" s="39">
        <v>0.72905431047051872</v>
      </c>
      <c r="Q53" s="39">
        <v>22.724834126426071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20.583130589730516</v>
      </c>
      <c r="C55" s="39">
        <v>25.42788134841603</v>
      </c>
      <c r="D55" s="39">
        <v>27.476803339163993</v>
      </c>
      <c r="E55" s="39">
        <v>26.230142566656006</v>
      </c>
      <c r="F55" s="39">
        <v>22.53997441872</v>
      </c>
      <c r="G55" s="39">
        <v>24.489847606947613</v>
      </c>
      <c r="H55" s="39">
        <v>26.445268556784004</v>
      </c>
      <c r="I55" s="39">
        <v>20.532083695992004</v>
      </c>
      <c r="J55" s="39">
        <v>40.198141126008139</v>
      </c>
      <c r="K55" s="39">
        <v>34.630902212651904</v>
      </c>
      <c r="L55" s="39">
        <v>38.359805072945193</v>
      </c>
      <c r="M55" s="39">
        <v>31.800598816885362</v>
      </c>
      <c r="N55" s="39">
        <v>29.354744705531076</v>
      </c>
      <c r="O55" s="39">
        <v>31.958336299605229</v>
      </c>
      <c r="P55" s="39">
        <v>26.988199512079476</v>
      </c>
      <c r="Q55" s="39">
        <v>26.673143183611245</v>
      </c>
    </row>
    <row r="56" spans="1:17" ht="11.25" customHeight="1" x14ac:dyDescent="0.2">
      <c r="A56" s="38" t="s">
        <v>39</v>
      </c>
      <c r="B56" s="39">
        <v>163.36512417537404</v>
      </c>
      <c r="C56" s="39">
        <v>156.23219589238823</v>
      </c>
      <c r="D56" s="39">
        <v>208.54095223449687</v>
      </c>
      <c r="E56" s="39">
        <v>293.92669776315597</v>
      </c>
      <c r="F56" s="39">
        <v>284.69243156414507</v>
      </c>
      <c r="G56" s="39">
        <v>304.50631339894551</v>
      </c>
      <c r="H56" s="39">
        <v>324.94628836368003</v>
      </c>
      <c r="I56" s="39">
        <v>352.18550089303216</v>
      </c>
      <c r="J56" s="39">
        <v>334.77178548604019</v>
      </c>
      <c r="K56" s="39">
        <v>211.94471684372388</v>
      </c>
      <c r="L56" s="39">
        <v>416.47814519282304</v>
      </c>
      <c r="M56" s="39">
        <v>508.87613751341632</v>
      </c>
      <c r="N56" s="39">
        <v>505.87059034459367</v>
      </c>
      <c r="O56" s="39">
        <v>443.41649087310293</v>
      </c>
      <c r="P56" s="39">
        <v>482.85460913633608</v>
      </c>
      <c r="Q56" s="39">
        <v>406.99765205445499</v>
      </c>
    </row>
    <row r="57" spans="1:17" ht="11.25" customHeight="1" x14ac:dyDescent="0.2">
      <c r="A57" s="38" t="s">
        <v>88</v>
      </c>
      <c r="B57" s="39">
        <v>5.6651757018854658</v>
      </c>
      <c r="C57" s="39">
        <v>10.373401113372001</v>
      </c>
      <c r="D57" s="39">
        <v>10.148005237788</v>
      </c>
      <c r="E57" s="39">
        <v>11.816465636844002</v>
      </c>
      <c r="F57" s="39">
        <v>11.820365096760002</v>
      </c>
      <c r="G57" s="39">
        <v>13.790583270232382</v>
      </c>
      <c r="H57" s="39">
        <v>15.408937611936</v>
      </c>
      <c r="I57" s="39">
        <v>11.270668359852001</v>
      </c>
      <c r="J57" s="39">
        <v>11.279617268040001</v>
      </c>
      <c r="K57" s="39">
        <v>5.6896500596760005</v>
      </c>
      <c r="L57" s="39">
        <v>5.6658013782309871</v>
      </c>
      <c r="M57" s="39">
        <v>5.6467755930952412</v>
      </c>
      <c r="N57" s="39">
        <v>3.8140495110332084</v>
      </c>
      <c r="O57" s="39">
        <v>5.7805966359982417</v>
      </c>
      <c r="P57" s="39">
        <v>5.4398667781264347</v>
      </c>
      <c r="Q57" s="39">
        <v>5.2744059453927097</v>
      </c>
    </row>
    <row r="58" spans="1:17" ht="11.25" customHeight="1" x14ac:dyDescent="0.2">
      <c r="A58" s="38" t="s">
        <v>89</v>
      </c>
      <c r="B58" s="39">
        <v>289.30643877763367</v>
      </c>
      <c r="C58" s="39">
        <v>257.14808923759176</v>
      </c>
      <c r="D58" s="39">
        <v>263.89006510042782</v>
      </c>
      <c r="E58" s="39">
        <v>224.04504869287175</v>
      </c>
      <c r="F58" s="39">
        <v>235.99971883925986</v>
      </c>
      <c r="G58" s="39">
        <v>232.67197975560174</v>
      </c>
      <c r="H58" s="39">
        <v>239.15279004807599</v>
      </c>
      <c r="I58" s="39">
        <v>199.49542635146383</v>
      </c>
      <c r="J58" s="39">
        <v>163.02212392924821</v>
      </c>
      <c r="K58" s="39">
        <v>149.97649608302444</v>
      </c>
      <c r="L58" s="39">
        <v>150.82324186927485</v>
      </c>
      <c r="M58" s="39">
        <v>131.61112404534845</v>
      </c>
      <c r="N58" s="39">
        <v>136.90037194557448</v>
      </c>
      <c r="O58" s="39">
        <v>132.13335454652167</v>
      </c>
      <c r="P58" s="39">
        <v>125.71617606291872</v>
      </c>
      <c r="Q58" s="39">
        <v>108.53164963548606</v>
      </c>
    </row>
    <row r="59" spans="1:17" ht="11.25" customHeight="1" x14ac:dyDescent="0.2">
      <c r="A59" s="38" t="s">
        <v>33</v>
      </c>
      <c r="B59" s="39">
        <v>226.98709652897469</v>
      </c>
      <c r="C59" s="39">
        <v>218.66751938156392</v>
      </c>
      <c r="D59" s="39">
        <v>227.04461523395992</v>
      </c>
      <c r="E59" s="39">
        <v>232.69295669198402</v>
      </c>
      <c r="F59" s="39">
        <v>243.42042907555197</v>
      </c>
      <c r="G59" s="39">
        <v>228.2234703800832</v>
      </c>
      <c r="H59" s="39">
        <v>253.82219843847599</v>
      </c>
      <c r="I59" s="39">
        <v>299.75861620792807</v>
      </c>
      <c r="J59" s="39">
        <v>250.47392115470393</v>
      </c>
      <c r="K59" s="39">
        <v>208.66903469449198</v>
      </c>
      <c r="L59" s="39">
        <v>235.86154178312836</v>
      </c>
      <c r="M59" s="39">
        <v>277.29939665911127</v>
      </c>
      <c r="N59" s="39">
        <v>283.05082075029895</v>
      </c>
      <c r="O59" s="39">
        <v>234.50424968936204</v>
      </c>
      <c r="P59" s="39">
        <v>203.32092985361487</v>
      </c>
      <c r="Q59" s="39">
        <v>180.46927102405186</v>
      </c>
    </row>
    <row r="60" spans="1:17" ht="11.25" customHeight="1" x14ac:dyDescent="0.2">
      <c r="A60" s="40" t="s">
        <v>90</v>
      </c>
      <c r="B60" s="37">
        <v>971.50960801570648</v>
      </c>
      <c r="C60" s="37">
        <v>1120.2336239725801</v>
      </c>
      <c r="D60" s="37">
        <v>1106.8534436340242</v>
      </c>
      <c r="E60" s="37">
        <v>1192.4288863299359</v>
      </c>
      <c r="F60" s="37">
        <v>1261.0679740073281</v>
      </c>
      <c r="G60" s="37">
        <v>1247.6976020063926</v>
      </c>
      <c r="H60" s="37">
        <v>1313.5776794160843</v>
      </c>
      <c r="I60" s="37">
        <v>1310.2991724328922</v>
      </c>
      <c r="J60" s="37">
        <v>1237.0610018928242</v>
      </c>
      <c r="K60" s="37">
        <v>1219.72093518672</v>
      </c>
      <c r="L60" s="37">
        <v>1388.673823690986</v>
      </c>
      <c r="M60" s="37">
        <v>1297.6072917321585</v>
      </c>
      <c r="N60" s="37">
        <v>1222.2718887768672</v>
      </c>
      <c r="O60" s="37">
        <v>1180.4159900269813</v>
      </c>
      <c r="P60" s="37">
        <v>1205.6676564283132</v>
      </c>
      <c r="Q60" s="37">
        <v>1177.5550621844782</v>
      </c>
    </row>
    <row r="61" spans="1:17" ht="11.25" customHeight="1" x14ac:dyDescent="0.2">
      <c r="A61" s="38" t="s">
        <v>91</v>
      </c>
      <c r="B61" s="39">
        <v>291.94041003831478</v>
      </c>
      <c r="C61" s="39">
        <v>388.72692426783607</v>
      </c>
      <c r="D61" s="39">
        <v>359.22495103113607</v>
      </c>
      <c r="E61" s="39">
        <v>370.18755828950412</v>
      </c>
      <c r="F61" s="39">
        <v>389.46538225472398</v>
      </c>
      <c r="G61" s="39">
        <v>426.74973504141929</v>
      </c>
      <c r="H61" s="39">
        <v>424.37043667566013</v>
      </c>
      <c r="I61" s="39">
        <v>427.56719550962413</v>
      </c>
      <c r="J61" s="39">
        <v>430.77677574870006</v>
      </c>
      <c r="K61" s="39">
        <v>457.08002528619602</v>
      </c>
      <c r="L61" s="39">
        <v>548.19761489411553</v>
      </c>
      <c r="M61" s="39">
        <v>497.84452552724156</v>
      </c>
      <c r="N61" s="39">
        <v>459.9651989846252</v>
      </c>
      <c r="O61" s="39">
        <v>443.37905172888929</v>
      </c>
      <c r="P61" s="39">
        <v>448.51202835151753</v>
      </c>
      <c r="Q61" s="39">
        <v>420.64566619568984</v>
      </c>
    </row>
    <row r="62" spans="1:17" ht="11.25" customHeight="1" x14ac:dyDescent="0.2">
      <c r="A62" s="38" t="s">
        <v>92</v>
      </c>
      <c r="B62" s="39">
        <v>369.18130567711751</v>
      </c>
      <c r="C62" s="39">
        <v>397.02747113924403</v>
      </c>
      <c r="D62" s="39">
        <v>436.69834639307999</v>
      </c>
      <c r="E62" s="39">
        <v>460.86530815169999</v>
      </c>
      <c r="F62" s="39">
        <v>494.59944545013605</v>
      </c>
      <c r="G62" s="39">
        <v>450.58036012833401</v>
      </c>
      <c r="H62" s="39">
        <v>507.57860826503997</v>
      </c>
      <c r="I62" s="39">
        <v>505.004877802512</v>
      </c>
      <c r="J62" s="39">
        <v>469.64894534046005</v>
      </c>
      <c r="K62" s="39">
        <v>438.74785549879203</v>
      </c>
      <c r="L62" s="39">
        <v>471.57961518508228</v>
      </c>
      <c r="M62" s="39">
        <v>419.88936088003152</v>
      </c>
      <c r="N62" s="39">
        <v>405.28725698238725</v>
      </c>
      <c r="O62" s="39">
        <v>380.68890624157552</v>
      </c>
      <c r="P62" s="39">
        <v>399.24672939185109</v>
      </c>
      <c r="Q62" s="39">
        <v>388.69818226218933</v>
      </c>
    </row>
    <row r="63" spans="1:17" ht="11.25" customHeight="1" x14ac:dyDescent="0.2">
      <c r="A63" s="38" t="s">
        <v>93</v>
      </c>
      <c r="B63" s="39">
        <v>310.38789230027419</v>
      </c>
      <c r="C63" s="39">
        <v>334.47922856549997</v>
      </c>
      <c r="D63" s="39">
        <v>310.93014620980807</v>
      </c>
      <c r="E63" s="39">
        <v>361.37601988873195</v>
      </c>
      <c r="F63" s="39">
        <v>377.00314630246805</v>
      </c>
      <c r="G63" s="39">
        <v>370.36750683663928</v>
      </c>
      <c r="H63" s="39">
        <v>381.62863447538405</v>
      </c>
      <c r="I63" s="39">
        <v>377.72709912075595</v>
      </c>
      <c r="J63" s="39">
        <v>336.63528080366399</v>
      </c>
      <c r="K63" s="39">
        <v>323.89305440173194</v>
      </c>
      <c r="L63" s="39">
        <v>368.89659361178803</v>
      </c>
      <c r="M63" s="39">
        <v>379.87340532488537</v>
      </c>
      <c r="N63" s="39">
        <v>357.01943280985466</v>
      </c>
      <c r="O63" s="39">
        <v>356.34803205651644</v>
      </c>
      <c r="P63" s="39">
        <v>357.90889868494457</v>
      </c>
      <c r="Q63" s="39">
        <v>368.21121372659888</v>
      </c>
    </row>
    <row r="64" spans="1:17" ht="11.25" customHeight="1" x14ac:dyDescent="0.2">
      <c r="A64" s="40" t="s">
        <v>94</v>
      </c>
      <c r="B64" s="37">
        <v>2200.0866754607505</v>
      </c>
      <c r="C64" s="37">
        <v>2590.2952001092794</v>
      </c>
      <c r="D64" s="37">
        <v>2671.6001211659163</v>
      </c>
      <c r="E64" s="37">
        <v>2852.1094248582481</v>
      </c>
      <c r="F64" s="37">
        <v>3014.5534787768761</v>
      </c>
      <c r="G64" s="37">
        <v>3172.331981752448</v>
      </c>
      <c r="H64" s="37">
        <v>3507.7181301826558</v>
      </c>
      <c r="I64" s="37">
        <v>3985.8311686415045</v>
      </c>
      <c r="J64" s="37">
        <v>3830.2646305320004</v>
      </c>
      <c r="K64" s="37">
        <v>3410.0415321359037</v>
      </c>
      <c r="L64" s="37">
        <v>3528.0103546467744</v>
      </c>
      <c r="M64" s="37">
        <v>3170.0135955292317</v>
      </c>
      <c r="N64" s="37">
        <v>3078.4472366465848</v>
      </c>
      <c r="O64" s="37">
        <v>3124.7035624162327</v>
      </c>
      <c r="P64" s="37">
        <v>3205.7523634011695</v>
      </c>
      <c r="Q64" s="37">
        <v>3372.5988931143643</v>
      </c>
    </row>
    <row r="65" spans="1:17" ht="11.25" customHeight="1" x14ac:dyDescent="0.2">
      <c r="A65" s="38" t="s">
        <v>95</v>
      </c>
      <c r="B65" s="39">
        <v>1914.6831984405524</v>
      </c>
      <c r="C65" s="39">
        <v>2298.6345544225555</v>
      </c>
      <c r="D65" s="39">
        <v>2367.315605558988</v>
      </c>
      <c r="E65" s="39">
        <v>2478.9135693773524</v>
      </c>
      <c r="F65" s="39">
        <v>2610.4441712574244</v>
      </c>
      <c r="G65" s="39">
        <v>2737.0762824494009</v>
      </c>
      <c r="H65" s="39">
        <v>3079.2175653200402</v>
      </c>
      <c r="I65" s="39">
        <v>3494.9720645688603</v>
      </c>
      <c r="J65" s="39">
        <v>3283.3174303724763</v>
      </c>
      <c r="K65" s="39">
        <v>2859.8378113453678</v>
      </c>
      <c r="L65" s="39">
        <v>2950.3409202327184</v>
      </c>
      <c r="M65" s="39">
        <v>2567.0865200238359</v>
      </c>
      <c r="N65" s="39">
        <v>2456.7287461129081</v>
      </c>
      <c r="O65" s="39">
        <v>2503.1407753100898</v>
      </c>
      <c r="P65" s="39">
        <v>2646.6236680026736</v>
      </c>
      <c r="Q65" s="39">
        <v>2835.4120220000932</v>
      </c>
    </row>
    <row r="66" spans="1:17" ht="11.25" customHeight="1" x14ac:dyDescent="0.2">
      <c r="A66" s="38" t="s">
        <v>96</v>
      </c>
      <c r="B66" s="39">
        <v>204.66084175313296</v>
      </c>
      <c r="C66" s="39">
        <v>210.98011459075198</v>
      </c>
      <c r="D66" s="39">
        <v>220.29971861757602</v>
      </c>
      <c r="E66" s="39">
        <v>251.88975678250802</v>
      </c>
      <c r="F66" s="39">
        <v>258.10157482480798</v>
      </c>
      <c r="G66" s="39">
        <v>258.16720615408025</v>
      </c>
      <c r="H66" s="39">
        <v>226.512219192012</v>
      </c>
      <c r="I66" s="39">
        <v>245.44054165363201</v>
      </c>
      <c r="J66" s="39">
        <v>245.72711207818801</v>
      </c>
      <c r="K66" s="39">
        <v>229.86146643173998</v>
      </c>
      <c r="L66" s="39">
        <v>207.78052271120941</v>
      </c>
      <c r="M66" s="39">
        <v>233.03510521103198</v>
      </c>
      <c r="N66" s="39">
        <v>248.75474390625777</v>
      </c>
      <c r="O66" s="39">
        <v>223.5665186771634</v>
      </c>
      <c r="P66" s="39">
        <v>214.13831793024289</v>
      </c>
      <c r="Q66" s="39">
        <v>204.66566517602303</v>
      </c>
    </row>
    <row r="67" spans="1:17" ht="11.25" customHeight="1" x14ac:dyDescent="0.2">
      <c r="A67" s="38" t="s">
        <v>97</v>
      </c>
      <c r="B67" s="39">
        <v>80.742635267064983</v>
      </c>
      <c r="C67" s="39">
        <v>80.680531095972015</v>
      </c>
      <c r="D67" s="39">
        <v>83.984796989352006</v>
      </c>
      <c r="E67" s="39">
        <v>121.30609869838801</v>
      </c>
      <c r="F67" s="39">
        <v>146.00773269464401</v>
      </c>
      <c r="G67" s="39">
        <v>177.08849314896699</v>
      </c>
      <c r="H67" s="39">
        <v>198.97809667678806</v>
      </c>
      <c r="I67" s="39">
        <v>242.31580235294405</v>
      </c>
      <c r="J67" s="39">
        <v>292.00447776070803</v>
      </c>
      <c r="K67" s="39">
        <v>307.62388848819603</v>
      </c>
      <c r="L67" s="39">
        <v>354.17940000000158</v>
      </c>
      <c r="M67" s="39">
        <v>354.1830797041539</v>
      </c>
      <c r="N67" s="39">
        <v>357.2749603573422</v>
      </c>
      <c r="O67" s="39">
        <v>369.70979999999884</v>
      </c>
      <c r="P67" s="39">
        <v>329.30199999999962</v>
      </c>
      <c r="Q67" s="39">
        <v>323.11043856773568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3.0102489938160004</v>
      </c>
      <c r="I68" s="39">
        <v>0</v>
      </c>
      <c r="J68" s="39">
        <v>3.0103694061840001</v>
      </c>
      <c r="K68" s="39">
        <v>0</v>
      </c>
      <c r="L68" s="39">
        <v>0</v>
      </c>
      <c r="M68" s="39">
        <v>0</v>
      </c>
      <c r="N68" s="39">
        <v>3.0917334061915156</v>
      </c>
      <c r="O68" s="39">
        <v>3.0916999999999928</v>
      </c>
      <c r="P68" s="39">
        <v>3.0916999999999928</v>
      </c>
      <c r="Q68" s="39">
        <v>0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3.1027600660680004</v>
      </c>
      <c r="J69" s="39">
        <v>6.2052409144440004</v>
      </c>
      <c r="K69" s="39">
        <v>12.7183658706</v>
      </c>
      <c r="L69" s="39">
        <v>15.709511702844626</v>
      </c>
      <c r="M69" s="39">
        <v>15.70889059021007</v>
      </c>
      <c r="N69" s="39">
        <v>12.597052863885553</v>
      </c>
      <c r="O69" s="39">
        <v>25.194768428980961</v>
      </c>
      <c r="P69" s="39">
        <v>12.596677468253187</v>
      </c>
      <c r="Q69" s="39">
        <v>9.4107673705122838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6.9899999999999997E-3</v>
      </c>
      <c r="C71" s="53">
        <v>7.2500000000000004E-3</v>
      </c>
      <c r="D71" s="53">
        <v>7.4200000000000004E-3</v>
      </c>
      <c r="E71" s="53">
        <v>5.5300000000000002E-3</v>
      </c>
      <c r="F71" s="53">
        <v>5.47E-3</v>
      </c>
      <c r="G71" s="53">
        <v>6.1799999999999997E-3</v>
      </c>
      <c r="H71" s="53">
        <v>4.4299999999999999E-3</v>
      </c>
      <c r="I71" s="53">
        <v>4.5500000000000002E-3</v>
      </c>
      <c r="J71" s="53">
        <v>4.6699999999999997E-3</v>
      </c>
      <c r="K71" s="53">
        <v>4.4200000000000003E-3</v>
      </c>
      <c r="L71" s="53">
        <v>4.2500000000000003E-3</v>
      </c>
      <c r="M71" s="53">
        <v>5.4000000000000003E-3</v>
      </c>
      <c r="N71" s="53">
        <v>4.8599999999999997E-3</v>
      </c>
      <c r="O71" s="53">
        <v>7.9900000000000006E-3</v>
      </c>
      <c r="P71" s="53">
        <v>1.376E-2</v>
      </c>
      <c r="Q71" s="53">
        <v>1.294E-2</v>
      </c>
    </row>
    <row r="72" spans="1:17" ht="11.25" customHeight="1" x14ac:dyDescent="0.2">
      <c r="A72" s="42" t="s">
        <v>55</v>
      </c>
      <c r="B72" s="43">
        <f t="shared" ref="B72:Q72" si="1">SUM(B73:B77)</f>
        <v>194.8834925579182</v>
      </c>
      <c r="C72" s="43">
        <f t="shared" si="1"/>
        <v>205.9680170192687</v>
      </c>
      <c r="D72" s="43">
        <f t="shared" si="1"/>
        <v>213.99587184420494</v>
      </c>
      <c r="E72" s="43">
        <f t="shared" si="1"/>
        <v>236.97391826963391</v>
      </c>
      <c r="F72" s="43">
        <f t="shared" si="1"/>
        <v>249.82969354801298</v>
      </c>
      <c r="G72" s="43">
        <f t="shared" si="1"/>
        <v>232.86365290465579</v>
      </c>
      <c r="H72" s="43">
        <f t="shared" si="1"/>
        <v>262.75809968363171</v>
      </c>
      <c r="I72" s="43">
        <f t="shared" si="1"/>
        <v>262.2987099235412</v>
      </c>
      <c r="J72" s="43">
        <f t="shared" si="1"/>
        <v>249.7065134178431</v>
      </c>
      <c r="K72" s="43">
        <f t="shared" si="1"/>
        <v>237.17586783235535</v>
      </c>
      <c r="L72" s="43">
        <f t="shared" si="1"/>
        <v>502.94554762256678</v>
      </c>
      <c r="M72" s="43">
        <f t="shared" si="1"/>
        <v>609.60424312322482</v>
      </c>
      <c r="N72" s="43">
        <f t="shared" si="1"/>
        <v>672.64449790362949</v>
      </c>
      <c r="O72" s="43">
        <f t="shared" si="1"/>
        <v>602.50667337235336</v>
      </c>
      <c r="P72" s="43">
        <f t="shared" si="1"/>
        <v>605.98979992919863</v>
      </c>
      <c r="Q72" s="43">
        <f t="shared" si="1"/>
        <v>519.17945592600836</v>
      </c>
    </row>
    <row r="73" spans="1:17" ht="11.25" customHeight="1" x14ac:dyDescent="0.2">
      <c r="A73" s="54" t="s">
        <v>36</v>
      </c>
      <c r="B73" s="39">
        <v>46.146702557918218</v>
      </c>
      <c r="C73" s="39">
        <v>37.815777019268715</v>
      </c>
      <c r="D73" s="39">
        <v>35.415661844204955</v>
      </c>
      <c r="E73" s="39">
        <v>49.920938269633915</v>
      </c>
      <c r="F73" s="39">
        <v>51.472093548012964</v>
      </c>
      <c r="G73" s="39">
        <v>33.346392904655787</v>
      </c>
      <c r="H73" s="39">
        <v>34.760189683631715</v>
      </c>
      <c r="I73" s="39">
        <v>32.173579923541197</v>
      </c>
      <c r="J73" s="39">
        <v>25.083683417843115</v>
      </c>
      <c r="K73" s="39">
        <v>23.972267832355371</v>
      </c>
      <c r="L73" s="39">
        <v>26.92481762256676</v>
      </c>
      <c r="M73" s="39">
        <v>6.0985931232248971</v>
      </c>
      <c r="N73" s="39">
        <v>48.136347903629478</v>
      </c>
      <c r="O73" s="39">
        <v>11.486463372353329</v>
      </c>
      <c r="P73" s="39">
        <v>1.1599291985780139E-3</v>
      </c>
      <c r="Q73" s="39">
        <v>0.42559592600840823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</row>
    <row r="76" spans="1:17" ht="11.25" customHeight="1" x14ac:dyDescent="0.2">
      <c r="A76" s="55" t="s">
        <v>39</v>
      </c>
      <c r="B76" s="39">
        <v>112.78443</v>
      </c>
      <c r="C76" s="39">
        <v>132.54555999999999</v>
      </c>
      <c r="D76" s="39">
        <v>143.28985</v>
      </c>
      <c r="E76" s="39">
        <v>150.77227999999999</v>
      </c>
      <c r="F76" s="39">
        <v>159.64133000000001</v>
      </c>
      <c r="G76" s="39">
        <v>153.96635000000001</v>
      </c>
      <c r="H76" s="39">
        <v>184.57342</v>
      </c>
      <c r="I76" s="39">
        <v>190.21378000000001</v>
      </c>
      <c r="J76" s="39">
        <v>188.61827</v>
      </c>
      <c r="K76" s="39">
        <v>182.84858</v>
      </c>
      <c r="L76" s="39">
        <v>439.63914</v>
      </c>
      <c r="M76" s="39">
        <v>567.22330999999997</v>
      </c>
      <c r="N76" s="39">
        <v>584.37535000000003</v>
      </c>
      <c r="O76" s="39">
        <v>549.61820999999998</v>
      </c>
      <c r="P76" s="39">
        <v>568.97206000000006</v>
      </c>
      <c r="Q76" s="39">
        <v>476.20548000000002</v>
      </c>
    </row>
    <row r="77" spans="1:17" ht="11.25" customHeight="1" x14ac:dyDescent="0.2">
      <c r="A77" s="56" t="s">
        <v>58</v>
      </c>
      <c r="B77" s="57">
        <v>35.952359999999999</v>
      </c>
      <c r="C77" s="57">
        <v>35.606679999999997</v>
      </c>
      <c r="D77" s="57">
        <v>35.29036</v>
      </c>
      <c r="E77" s="57">
        <v>36.280700000000003</v>
      </c>
      <c r="F77" s="57">
        <v>38.716270000000002</v>
      </c>
      <c r="G77" s="57">
        <v>45.550910000000002</v>
      </c>
      <c r="H77" s="57">
        <v>43.424489999999999</v>
      </c>
      <c r="I77" s="57">
        <v>39.911349999999999</v>
      </c>
      <c r="J77" s="57">
        <v>36.004559999999998</v>
      </c>
      <c r="K77" s="57">
        <v>30.35502</v>
      </c>
      <c r="L77" s="57">
        <v>36.381590000000003</v>
      </c>
      <c r="M77" s="57">
        <v>36.282339999999998</v>
      </c>
      <c r="N77" s="57">
        <v>40.132800000000003</v>
      </c>
      <c r="O77" s="57">
        <v>41.402000000000001</v>
      </c>
      <c r="P77" s="57">
        <v>37.016579999999998</v>
      </c>
      <c r="Q77" s="57">
        <v>42.548380000000002</v>
      </c>
    </row>
    <row r="78" spans="1:17" ht="11.25" customHeight="1" x14ac:dyDescent="0.2">
      <c r="A78" s="34" t="s">
        <v>57</v>
      </c>
      <c r="B78" s="35">
        <v>6.02433</v>
      </c>
      <c r="C78" s="35">
        <v>2.1747000000000001</v>
      </c>
      <c r="D78" s="35">
        <v>19.536370000000002</v>
      </c>
      <c r="E78" s="35">
        <v>26.082470000000001</v>
      </c>
      <c r="F78" s="35">
        <v>2.4331999999999998</v>
      </c>
      <c r="G78" s="35">
        <v>2.9380999999999999</v>
      </c>
      <c r="H78" s="35">
        <v>2.8013300000000001</v>
      </c>
      <c r="I78" s="35">
        <v>6.3312299999999997</v>
      </c>
      <c r="J78" s="35">
        <v>5.9202000000000004</v>
      </c>
      <c r="K78" s="35">
        <v>8.3361699999999992</v>
      </c>
      <c r="L78" s="35">
        <v>5.9741</v>
      </c>
      <c r="M78" s="35">
        <v>12.22687</v>
      </c>
      <c r="N78" s="35">
        <v>15.69407</v>
      </c>
      <c r="O78" s="35">
        <v>17.3217</v>
      </c>
      <c r="P78" s="35">
        <v>23.6555</v>
      </c>
      <c r="Q78" s="35">
        <v>26.147659999999998</v>
      </c>
    </row>
    <row r="79" spans="1:17" ht="11.25" customHeight="1" x14ac:dyDescent="0.2">
      <c r="A79" s="34" t="s">
        <v>56</v>
      </c>
      <c r="B79" s="35">
        <v>1.1886000000000001</v>
      </c>
      <c r="C79" s="35">
        <v>2.3645100000000001</v>
      </c>
      <c r="D79" s="35">
        <v>0.30169000000000001</v>
      </c>
      <c r="E79" s="35">
        <v>0.36873</v>
      </c>
      <c r="F79" s="35">
        <v>0.44555</v>
      </c>
      <c r="G79" s="35">
        <v>0.44483</v>
      </c>
      <c r="H79" s="35">
        <v>1.52763</v>
      </c>
      <c r="I79" s="35">
        <v>1.20058</v>
      </c>
      <c r="J79" s="35">
        <v>0.50546999999999997</v>
      </c>
      <c r="K79" s="35">
        <v>0.34026000000000001</v>
      </c>
      <c r="L79" s="35">
        <v>0.34129999999999999</v>
      </c>
      <c r="M79" s="35">
        <v>0.34377000000000002</v>
      </c>
      <c r="N79" s="35">
        <v>0.32288</v>
      </c>
      <c r="O79" s="35">
        <v>0.42742999999999998</v>
      </c>
      <c r="P79" s="35">
        <v>0.56264000000000003</v>
      </c>
      <c r="Q79" s="35">
        <v>0.17949999999999999</v>
      </c>
    </row>
    <row r="80" spans="1:17" ht="11.25" customHeight="1" x14ac:dyDescent="0.2">
      <c r="A80" s="58" t="s">
        <v>101</v>
      </c>
      <c r="B80" s="59">
        <v>25.193999999999992</v>
      </c>
      <c r="C80" s="59">
        <v>615.29757084000005</v>
      </c>
      <c r="D80" s="59">
        <v>648.50726844000008</v>
      </c>
      <c r="E80" s="59">
        <v>592.18643484000006</v>
      </c>
      <c r="F80" s="59">
        <v>638.57450412000003</v>
      </c>
      <c r="G80" s="59">
        <v>822.06239999999946</v>
      </c>
      <c r="H80" s="59">
        <v>622.47549214494006</v>
      </c>
      <c r="I80" s="59">
        <v>563.3675182197361</v>
      </c>
      <c r="J80" s="59">
        <v>652.49645148000013</v>
      </c>
      <c r="K80" s="59">
        <v>867.05320428000016</v>
      </c>
      <c r="L80" s="59">
        <v>796.21320000000026</v>
      </c>
      <c r="M80" s="59">
        <v>678.88470000000132</v>
      </c>
      <c r="N80" s="59">
        <v>760.01969999999858</v>
      </c>
      <c r="O80" s="59">
        <v>759.60989999999913</v>
      </c>
      <c r="P80" s="59">
        <v>734.29319999999916</v>
      </c>
      <c r="Q80" s="59">
        <v>802.11059999999952</v>
      </c>
    </row>
    <row r="81" spans="1:17" ht="11.25" customHeight="1" x14ac:dyDescent="0.2">
      <c r="A81" s="60" t="s">
        <v>35</v>
      </c>
      <c r="B81" s="61">
        <v>4445.9864004843193</v>
      </c>
      <c r="C81" s="61">
        <v>4931.9157525119999</v>
      </c>
      <c r="D81" s="61">
        <v>4901.6630879193599</v>
      </c>
      <c r="E81" s="61">
        <v>5173.2694051975441</v>
      </c>
      <c r="F81" s="61">
        <v>5459.8964149416952</v>
      </c>
      <c r="G81" s="61">
        <v>5507.5205207616773</v>
      </c>
      <c r="H81" s="61">
        <v>5546.8110096369364</v>
      </c>
      <c r="I81" s="61">
        <v>5417.4364071157452</v>
      </c>
      <c r="J81" s="61">
        <v>5126.9619338272078</v>
      </c>
      <c r="K81" s="61">
        <v>5850.9627765534005</v>
      </c>
      <c r="L81" s="61">
        <v>5181.4170662235811</v>
      </c>
      <c r="M81" s="61">
        <v>5319.9308866057909</v>
      </c>
      <c r="N81" s="61">
        <v>6013.5271036273571</v>
      </c>
      <c r="O81" s="61">
        <v>6108.6639748907601</v>
      </c>
      <c r="P81" s="61">
        <v>6439.3854606775749</v>
      </c>
      <c r="Q81" s="61">
        <v>6103.3458002345633</v>
      </c>
    </row>
    <row r="84" spans="1:17" ht="11.25" customHeight="1" x14ac:dyDescent="0.2">
      <c r="A84" s="31" t="s">
        <v>112</v>
      </c>
      <c r="B84" s="62">
        <f>B43/B2</f>
        <v>0.99617692166768568</v>
      </c>
      <c r="C84" s="62">
        <f t="shared" ref="C84:Q84" si="2">C43/C2</f>
        <v>0.99658246558568753</v>
      </c>
      <c r="D84" s="62">
        <f t="shared" si="2"/>
        <v>0.99449243247062646</v>
      </c>
      <c r="E84" s="62">
        <f t="shared" si="2"/>
        <v>1.0012603032588623</v>
      </c>
      <c r="F84" s="62">
        <f t="shared" si="2"/>
        <v>1.0004898414865275</v>
      </c>
      <c r="G84" s="62">
        <f t="shared" si="2"/>
        <v>0.99945080558054888</v>
      </c>
      <c r="H84" s="62">
        <f t="shared" si="2"/>
        <v>0.99914094173989854</v>
      </c>
      <c r="I84" s="62">
        <f t="shared" si="2"/>
        <v>1.0004604615330133</v>
      </c>
      <c r="J84" s="62">
        <f t="shared" si="2"/>
        <v>1.000512209493525</v>
      </c>
      <c r="K84" s="62">
        <f t="shared" si="2"/>
        <v>0.99766082628960662</v>
      </c>
      <c r="L84" s="62">
        <f t="shared" si="2"/>
        <v>1.0066224768919156</v>
      </c>
      <c r="M84" s="62">
        <f t="shared" si="2"/>
        <v>1.0181261102803469</v>
      </c>
      <c r="N84" s="62">
        <f t="shared" si="2"/>
        <v>1.0190941259608313</v>
      </c>
      <c r="O84" s="62">
        <f t="shared" si="2"/>
        <v>1.0216180403690391</v>
      </c>
      <c r="P84" s="62">
        <f t="shared" si="2"/>
        <v>1.0251446231764063</v>
      </c>
      <c r="Q84" s="62">
        <f t="shared" si="2"/>
        <v>1.0179214591478496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18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2783.9937300000001</v>
      </c>
      <c r="C2" s="33">
        <v>2874.5704900000001</v>
      </c>
      <c r="D2" s="33">
        <v>2881.9139800000003</v>
      </c>
      <c r="E2" s="33">
        <v>3141.5860400000001</v>
      </c>
      <c r="F2" s="33">
        <v>3060.47156</v>
      </c>
      <c r="G2" s="33">
        <v>2971.0983299999998</v>
      </c>
      <c r="H2" s="33">
        <v>2977.3863099999999</v>
      </c>
      <c r="I2" s="33">
        <v>3059.7116899999996</v>
      </c>
      <c r="J2" s="33">
        <v>3168.8381500000005</v>
      </c>
      <c r="K2" s="33">
        <v>2905.3236600000005</v>
      </c>
      <c r="L2" s="33">
        <v>2943.0173599999998</v>
      </c>
      <c r="M2" s="33">
        <v>3042.52711</v>
      </c>
      <c r="N2" s="33">
        <v>3123.9099200000001</v>
      </c>
      <c r="O2" s="33">
        <v>2798.7781100000002</v>
      </c>
      <c r="P2" s="33">
        <v>2816.4791700000001</v>
      </c>
      <c r="Q2" s="33">
        <v>2106.8206700000001</v>
      </c>
    </row>
    <row r="3" spans="1:17" ht="11.25" customHeight="1" x14ac:dyDescent="0.2">
      <c r="A3" s="34" t="s">
        <v>42</v>
      </c>
      <c r="B3" s="35">
        <v>2413.6173100000001</v>
      </c>
      <c r="C3" s="35">
        <v>2595.6150600000001</v>
      </c>
      <c r="D3" s="35">
        <v>2609.9000500000002</v>
      </c>
      <c r="E3" s="35">
        <v>2882.0304299999998</v>
      </c>
      <c r="F3" s="35">
        <v>2755.08455</v>
      </c>
      <c r="G3" s="35">
        <v>2700.5430999999999</v>
      </c>
      <c r="H3" s="35">
        <v>2703.3549600000001</v>
      </c>
      <c r="I3" s="35">
        <v>2773.20885</v>
      </c>
      <c r="J3" s="35">
        <v>2780.4729200000002</v>
      </c>
      <c r="K3" s="35">
        <v>2627.1187100000002</v>
      </c>
      <c r="L3" s="35">
        <v>2634.36807</v>
      </c>
      <c r="M3" s="35">
        <v>2721.0717599999998</v>
      </c>
      <c r="N3" s="35">
        <v>2815.4285199999999</v>
      </c>
      <c r="O3" s="35">
        <v>2478.0224400000002</v>
      </c>
      <c r="P3" s="35">
        <v>2477.2498999999998</v>
      </c>
      <c r="Q3" s="35">
        <v>1755.6675</v>
      </c>
    </row>
    <row r="4" spans="1:17" ht="11.25" customHeight="1" x14ac:dyDescent="0.2">
      <c r="A4" s="36" t="s">
        <v>43</v>
      </c>
      <c r="B4" s="37">
        <v>1587.6218899999999</v>
      </c>
      <c r="C4" s="37">
        <v>1978.84512</v>
      </c>
      <c r="D4" s="37">
        <v>1938.97524</v>
      </c>
      <c r="E4" s="37">
        <v>2140.7226599999999</v>
      </c>
      <c r="F4" s="37">
        <v>2046.1900900000001</v>
      </c>
      <c r="G4" s="37">
        <v>1981.16382</v>
      </c>
      <c r="H4" s="37">
        <v>1995.7442100000001</v>
      </c>
      <c r="I4" s="37">
        <v>2037.55312</v>
      </c>
      <c r="J4" s="37">
        <v>2018.58843</v>
      </c>
      <c r="K4" s="37">
        <v>1897.1138699999999</v>
      </c>
      <c r="L4" s="37">
        <v>1878.3062600000001</v>
      </c>
      <c r="M4" s="37">
        <v>1931.5651700000001</v>
      </c>
      <c r="N4" s="37">
        <v>2051.8307300000001</v>
      </c>
      <c r="O4" s="37">
        <v>1694.7721799999999</v>
      </c>
      <c r="P4" s="37">
        <v>1657.4448500000001</v>
      </c>
      <c r="Q4" s="37">
        <v>887.70285000000001</v>
      </c>
    </row>
    <row r="5" spans="1:17" ht="11.25" customHeight="1" x14ac:dyDescent="0.2">
      <c r="A5" s="38" t="s">
        <v>117</v>
      </c>
      <c r="B5" s="39">
        <v>1587.6218899999999</v>
      </c>
      <c r="C5" s="39">
        <v>1978.84512</v>
      </c>
      <c r="D5" s="39">
        <v>1938.97524</v>
      </c>
      <c r="E5" s="39">
        <v>2140.7226599999999</v>
      </c>
      <c r="F5" s="39">
        <v>2046.1900900000001</v>
      </c>
      <c r="G5" s="39">
        <v>1981.16382</v>
      </c>
      <c r="H5" s="39">
        <v>1995.7442100000001</v>
      </c>
      <c r="I5" s="39">
        <v>2037.55312</v>
      </c>
      <c r="J5" s="39">
        <v>2018.58843</v>
      </c>
      <c r="K5" s="39">
        <v>1897.1138699999999</v>
      </c>
      <c r="L5" s="39">
        <v>1878.3062600000001</v>
      </c>
      <c r="M5" s="39">
        <v>1931.5651700000001</v>
      </c>
      <c r="N5" s="39">
        <v>2051.8307300000001</v>
      </c>
      <c r="O5" s="39">
        <v>1694.7721799999999</v>
      </c>
      <c r="P5" s="39">
        <v>1657.4448500000001</v>
      </c>
      <c r="Q5" s="39">
        <v>887.70285000000001</v>
      </c>
    </row>
    <row r="6" spans="1:17" ht="11.25" customHeight="1" x14ac:dyDescent="0.2">
      <c r="A6" s="38" t="s">
        <v>118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ht="11.25" customHeight="1" x14ac:dyDescent="0.2">
      <c r="A8" s="40" t="s">
        <v>41</v>
      </c>
      <c r="B8" s="37">
        <v>55.570010000000003</v>
      </c>
      <c r="C8" s="37">
        <v>48.835720000000002</v>
      </c>
      <c r="D8" s="37">
        <v>54.520650000000003</v>
      </c>
      <c r="E8" s="37">
        <v>59.060220000000001</v>
      </c>
      <c r="F8" s="37">
        <v>58.02055</v>
      </c>
      <c r="G8" s="37">
        <v>41.749949999999998</v>
      </c>
      <c r="H8" s="37">
        <v>36.632739999999998</v>
      </c>
      <c r="I8" s="37">
        <v>38.906179999999999</v>
      </c>
      <c r="J8" s="37">
        <v>38.868960000000001</v>
      </c>
      <c r="K8" s="37">
        <v>36.265650000000001</v>
      </c>
      <c r="L8" s="37">
        <v>25.716699999999999</v>
      </c>
      <c r="M8" s="37">
        <v>38.446040000000004</v>
      </c>
      <c r="N8" s="37">
        <v>40.550150000000002</v>
      </c>
      <c r="O8" s="37">
        <v>39.149529999999999</v>
      </c>
      <c r="P8" s="37">
        <v>39.941760000000002</v>
      </c>
      <c r="Q8" s="37">
        <v>42.483139999999999</v>
      </c>
    </row>
    <row r="9" spans="1:17" ht="11.25" customHeight="1" x14ac:dyDescent="0.2">
      <c r="A9" s="38" t="s">
        <v>120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1.25" customHeight="1" x14ac:dyDescent="0.2">
      <c r="A10" s="38" t="s">
        <v>121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</row>
    <row r="11" spans="1:17" ht="11.25" customHeight="1" x14ac:dyDescent="0.2">
      <c r="A11" s="38" t="s">
        <v>122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</row>
    <row r="12" spans="1:17" ht="11.25" customHeight="1" x14ac:dyDescent="0.2">
      <c r="A12" s="38" t="s">
        <v>123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</row>
    <row r="13" spans="1:17" ht="11.25" customHeight="1" x14ac:dyDescent="0.2">
      <c r="A13" s="41" t="s">
        <v>124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</row>
    <row r="14" spans="1:17" ht="11.25" customHeight="1" x14ac:dyDescent="0.2">
      <c r="A14" s="38" t="s">
        <v>125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</row>
    <row r="15" spans="1:17" ht="11.25" customHeight="1" x14ac:dyDescent="0.2">
      <c r="A15" s="38" t="s">
        <v>126</v>
      </c>
      <c r="B15" s="39">
        <v>55.570010000000003</v>
      </c>
      <c r="C15" s="39">
        <v>48.835720000000002</v>
      </c>
      <c r="D15" s="39">
        <v>54.520650000000003</v>
      </c>
      <c r="E15" s="39">
        <v>59.060220000000001</v>
      </c>
      <c r="F15" s="39">
        <v>58.02055</v>
      </c>
      <c r="G15" s="39">
        <v>41.749949999999998</v>
      </c>
      <c r="H15" s="39">
        <v>36.632739999999998</v>
      </c>
      <c r="I15" s="39">
        <v>38.906179999999999</v>
      </c>
      <c r="J15" s="39">
        <v>38.868960000000001</v>
      </c>
      <c r="K15" s="39">
        <v>36.265650000000001</v>
      </c>
      <c r="L15" s="39">
        <v>25.716699999999999</v>
      </c>
      <c r="M15" s="39">
        <v>38.446040000000004</v>
      </c>
      <c r="N15" s="39">
        <v>40.550150000000002</v>
      </c>
      <c r="O15" s="39">
        <v>39.149529999999999</v>
      </c>
      <c r="P15" s="39">
        <v>39.941760000000002</v>
      </c>
      <c r="Q15" s="39">
        <v>42.483139999999999</v>
      </c>
    </row>
    <row r="16" spans="1:17" ht="11.25" customHeight="1" x14ac:dyDescent="0.2">
      <c r="A16" s="40" t="s">
        <v>40</v>
      </c>
      <c r="B16" s="37">
        <v>215.26607999999999</v>
      </c>
      <c r="C16" s="37">
        <v>122.4328</v>
      </c>
      <c r="D16" s="37">
        <v>132.54029</v>
      </c>
      <c r="E16" s="37">
        <v>137.49476999999999</v>
      </c>
      <c r="F16" s="37">
        <v>139.35717</v>
      </c>
      <c r="G16" s="37">
        <v>135.38155</v>
      </c>
      <c r="H16" s="37">
        <v>121.74119</v>
      </c>
      <c r="I16" s="37">
        <v>123.01455</v>
      </c>
      <c r="J16" s="37">
        <v>141.32052999999999</v>
      </c>
      <c r="K16" s="37">
        <v>141.52571</v>
      </c>
      <c r="L16" s="37">
        <v>134.60979</v>
      </c>
      <c r="M16" s="37">
        <v>138.69001</v>
      </c>
      <c r="N16" s="37">
        <v>149.29642999999999</v>
      </c>
      <c r="O16" s="37">
        <v>166.917</v>
      </c>
      <c r="P16" s="37">
        <v>187.0677</v>
      </c>
      <c r="Q16" s="37">
        <v>196.43863999999999</v>
      </c>
    </row>
    <row r="17" spans="1:17" ht="11.25" customHeight="1" x14ac:dyDescent="0.2">
      <c r="A17" s="38" t="s">
        <v>127</v>
      </c>
      <c r="B17" s="39">
        <v>34.802410000000002</v>
      </c>
      <c r="C17" s="39">
        <v>32.600340000000003</v>
      </c>
      <c r="D17" s="39">
        <v>34.561909999999997</v>
      </c>
      <c r="E17" s="39">
        <v>35.719189999999998</v>
      </c>
      <c r="F17" s="39">
        <v>36.42315</v>
      </c>
      <c r="G17" s="39">
        <v>41.519170000000003</v>
      </c>
      <c r="H17" s="39">
        <v>38.757669999999997</v>
      </c>
      <c r="I17" s="39">
        <v>37.196919999999999</v>
      </c>
      <c r="J17" s="39">
        <v>39.653939999999999</v>
      </c>
      <c r="K17" s="39">
        <v>42.708060000000003</v>
      </c>
      <c r="L17" s="39">
        <v>39.16563</v>
      </c>
      <c r="M17" s="39">
        <v>37.60436</v>
      </c>
      <c r="N17" s="39">
        <v>37.978969999999997</v>
      </c>
      <c r="O17" s="39">
        <v>36.979219999999998</v>
      </c>
      <c r="P17" s="39">
        <v>37.63194</v>
      </c>
      <c r="Q17" s="39">
        <v>44.379010000000001</v>
      </c>
    </row>
    <row r="18" spans="1:17" ht="11.25" customHeight="1" x14ac:dyDescent="0.2">
      <c r="A18" s="38" t="s">
        <v>128</v>
      </c>
      <c r="B18" s="39">
        <v>168.43745999999999</v>
      </c>
      <c r="C18" s="39">
        <v>79.442520000000002</v>
      </c>
      <c r="D18" s="39">
        <v>85.584440000000001</v>
      </c>
      <c r="E18" s="39">
        <v>88.008160000000004</v>
      </c>
      <c r="F18" s="39">
        <v>87.689250000000001</v>
      </c>
      <c r="G18" s="39">
        <v>79.911159999999995</v>
      </c>
      <c r="H18" s="39">
        <v>67.642269999999996</v>
      </c>
      <c r="I18" s="39">
        <v>69.184330000000003</v>
      </c>
      <c r="J18" s="39">
        <v>82.097059999999999</v>
      </c>
      <c r="K18" s="39">
        <v>83.179400000000001</v>
      </c>
      <c r="L18" s="39">
        <v>77.805610000000001</v>
      </c>
      <c r="M18" s="39">
        <v>86.330650000000006</v>
      </c>
      <c r="N18" s="39">
        <v>94.750140000000002</v>
      </c>
      <c r="O18" s="39">
        <v>110.75145999999999</v>
      </c>
      <c r="P18" s="39">
        <v>131.35572999999999</v>
      </c>
      <c r="Q18" s="39">
        <v>135.46527</v>
      </c>
    </row>
    <row r="19" spans="1:17" ht="11.25" customHeight="1" x14ac:dyDescent="0.2">
      <c r="A19" s="38" t="s">
        <v>129</v>
      </c>
      <c r="B19" s="39">
        <v>12.026210000000001</v>
      </c>
      <c r="C19" s="39">
        <v>10.389939999999999</v>
      </c>
      <c r="D19" s="39">
        <v>12.393929999999999</v>
      </c>
      <c r="E19" s="39">
        <v>13.767429999999999</v>
      </c>
      <c r="F19" s="39">
        <v>15.244770000000001</v>
      </c>
      <c r="G19" s="39">
        <v>13.95121</v>
      </c>
      <c r="H19" s="39">
        <v>15.34125</v>
      </c>
      <c r="I19" s="39">
        <v>16.633299999999998</v>
      </c>
      <c r="J19" s="39">
        <v>19.569520000000001</v>
      </c>
      <c r="K19" s="39">
        <v>15.638249999999999</v>
      </c>
      <c r="L19" s="39">
        <v>17.638559999999998</v>
      </c>
      <c r="M19" s="39">
        <v>14.755000000000001</v>
      </c>
      <c r="N19" s="39">
        <v>16.567329999999998</v>
      </c>
      <c r="O19" s="39">
        <v>19.186319999999998</v>
      </c>
      <c r="P19" s="39">
        <v>18.080020000000001</v>
      </c>
      <c r="Q19" s="39">
        <v>16.594360000000002</v>
      </c>
    </row>
    <row r="20" spans="1:17" ht="11.25" customHeight="1" x14ac:dyDescent="0.2">
      <c r="A20" s="40" t="s">
        <v>44</v>
      </c>
      <c r="B20" s="37">
        <v>552.66808000000003</v>
      </c>
      <c r="C20" s="37">
        <v>442.97827000000001</v>
      </c>
      <c r="D20" s="37">
        <v>481.29912999999999</v>
      </c>
      <c r="E20" s="37">
        <v>542.34190000000001</v>
      </c>
      <c r="F20" s="37">
        <v>509.11478</v>
      </c>
      <c r="G20" s="37">
        <v>539.80909999999994</v>
      </c>
      <c r="H20" s="37">
        <v>546.80355999999995</v>
      </c>
      <c r="I20" s="37">
        <v>571.24532999999997</v>
      </c>
      <c r="J20" s="37">
        <v>578.97906</v>
      </c>
      <c r="K20" s="37">
        <v>549.66180999999995</v>
      </c>
      <c r="L20" s="37">
        <v>593.43903</v>
      </c>
      <c r="M20" s="37">
        <v>609.35919000000001</v>
      </c>
      <c r="N20" s="37">
        <v>571.00923999999998</v>
      </c>
      <c r="O20" s="37">
        <v>573.93084999999996</v>
      </c>
      <c r="P20" s="37">
        <v>589.14278000000002</v>
      </c>
      <c r="Q20" s="37">
        <v>624.86614999999995</v>
      </c>
    </row>
    <row r="21" spans="1:17" ht="11.25" customHeight="1" x14ac:dyDescent="0.2">
      <c r="A21" s="38" t="s">
        <v>130</v>
      </c>
      <c r="B21" s="39">
        <v>503.72487000000001</v>
      </c>
      <c r="C21" s="39">
        <v>397.56056000000001</v>
      </c>
      <c r="D21" s="39">
        <v>428.84861000000001</v>
      </c>
      <c r="E21" s="39">
        <v>487.81335999999999</v>
      </c>
      <c r="F21" s="39">
        <v>446.53649000000001</v>
      </c>
      <c r="G21" s="39">
        <v>482.90253000000001</v>
      </c>
      <c r="H21" s="39">
        <v>479.79057</v>
      </c>
      <c r="I21" s="39">
        <v>505.39071000000001</v>
      </c>
      <c r="J21" s="39">
        <v>502.86574000000002</v>
      </c>
      <c r="K21" s="39">
        <v>487.8116</v>
      </c>
      <c r="L21" s="39">
        <v>516.42772000000002</v>
      </c>
      <c r="M21" s="39">
        <v>505.99099000000001</v>
      </c>
      <c r="N21" s="39">
        <v>506.43365999999997</v>
      </c>
      <c r="O21" s="39">
        <v>502.67856999999998</v>
      </c>
      <c r="P21" s="39">
        <v>543.84876999999994</v>
      </c>
      <c r="Q21" s="39">
        <v>571.47572000000002</v>
      </c>
    </row>
    <row r="22" spans="1:17" ht="11.25" customHeight="1" x14ac:dyDescent="0.2">
      <c r="A22" s="38" t="s">
        <v>131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</row>
    <row r="23" spans="1:17" ht="11.25" customHeight="1" x14ac:dyDescent="0.2">
      <c r="A23" s="38" t="s">
        <v>132</v>
      </c>
      <c r="B23" s="39">
        <v>2.0643099999999999</v>
      </c>
      <c r="C23" s="39">
        <v>1.7888599999999999</v>
      </c>
      <c r="D23" s="39">
        <v>1.5870200000000001</v>
      </c>
      <c r="E23" s="39">
        <v>1.50702</v>
      </c>
      <c r="F23" s="39">
        <v>1.79199</v>
      </c>
      <c r="G23" s="39">
        <v>1.8569100000000001</v>
      </c>
      <c r="H23" s="39">
        <v>1.5709500000000001</v>
      </c>
      <c r="I23" s="39">
        <v>1.81993</v>
      </c>
      <c r="J23" s="39">
        <v>2.41845</v>
      </c>
      <c r="K23" s="39">
        <v>2.50915</v>
      </c>
      <c r="L23" s="39">
        <v>0.75763999999999998</v>
      </c>
      <c r="M23" s="39">
        <v>3.4276200000000001</v>
      </c>
      <c r="N23" s="39">
        <v>3.4353799999999999</v>
      </c>
      <c r="O23" s="39">
        <v>3.7806099999999998</v>
      </c>
      <c r="P23" s="39">
        <v>3.0772400000000002</v>
      </c>
      <c r="Q23" s="39">
        <v>3.7884099999999998</v>
      </c>
    </row>
    <row r="24" spans="1:17" ht="11.25" customHeight="1" x14ac:dyDescent="0.2">
      <c r="A24" s="38" t="s">
        <v>133</v>
      </c>
      <c r="B24" s="39">
        <v>46.878900000000002</v>
      </c>
      <c r="C24" s="39">
        <v>43.62885</v>
      </c>
      <c r="D24" s="39">
        <v>50.863500000000002</v>
      </c>
      <c r="E24" s="39">
        <v>53.021520000000002</v>
      </c>
      <c r="F24" s="39">
        <v>60.786299999999997</v>
      </c>
      <c r="G24" s="39">
        <v>55.049660000000003</v>
      </c>
      <c r="H24" s="39">
        <v>65.442040000000006</v>
      </c>
      <c r="I24" s="39">
        <v>64.034700000000001</v>
      </c>
      <c r="J24" s="39">
        <v>73.694869999999995</v>
      </c>
      <c r="K24" s="39">
        <v>59.341059999999999</v>
      </c>
      <c r="L24" s="39">
        <v>76.253680000000003</v>
      </c>
      <c r="M24" s="39">
        <v>99.940569999999994</v>
      </c>
      <c r="N24" s="39">
        <v>61.1402</v>
      </c>
      <c r="O24" s="39">
        <v>67.47166</v>
      </c>
      <c r="P24" s="39">
        <v>42.216769999999997</v>
      </c>
      <c r="Q24" s="39">
        <v>49.602020000000003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2.49125</v>
      </c>
      <c r="C26" s="37">
        <v>2.5231400000000002</v>
      </c>
      <c r="D26" s="37">
        <v>2.56473</v>
      </c>
      <c r="E26" s="37">
        <v>2.4108700000000001</v>
      </c>
      <c r="F26" s="37">
        <v>2.4019599999999999</v>
      </c>
      <c r="G26" s="37">
        <v>2.4386800000000002</v>
      </c>
      <c r="H26" s="37">
        <v>2.4332600000000002</v>
      </c>
      <c r="I26" s="37">
        <v>2.4896699999999998</v>
      </c>
      <c r="J26" s="37">
        <v>2.7159399999999998</v>
      </c>
      <c r="K26" s="37">
        <v>2.55166</v>
      </c>
      <c r="L26" s="37">
        <v>2.2962799999999999</v>
      </c>
      <c r="M26" s="37">
        <v>3.0113599999999998</v>
      </c>
      <c r="N26" s="37">
        <v>2.7419699999999998</v>
      </c>
      <c r="O26" s="37">
        <v>3.2528899999999998</v>
      </c>
      <c r="P26" s="37">
        <v>3.6528100000000001</v>
      </c>
      <c r="Q26" s="37">
        <v>4.1767099999999999</v>
      </c>
    </row>
    <row r="27" spans="1:17" ht="11.25" customHeight="1" x14ac:dyDescent="0.2">
      <c r="A27" s="40" t="s">
        <v>135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</row>
    <row r="28" spans="1:17" ht="11.25" customHeight="1" x14ac:dyDescent="0.2">
      <c r="A28" s="42" t="s">
        <v>46</v>
      </c>
      <c r="B28" s="43">
        <v>3.8679600000000001</v>
      </c>
      <c r="C28" s="43">
        <v>3.96346</v>
      </c>
      <c r="D28" s="43">
        <v>3.9157500000000001</v>
      </c>
      <c r="E28" s="43">
        <v>3.7602899999999999</v>
      </c>
      <c r="F28" s="43">
        <v>3.5294099999999999</v>
      </c>
      <c r="G28" s="43">
        <v>3.6765300000000001</v>
      </c>
      <c r="H28" s="43">
        <v>4.2259200000000003</v>
      </c>
      <c r="I28" s="43">
        <v>3.3770199999999999</v>
      </c>
      <c r="J28" s="43">
        <v>3.6051199999999999</v>
      </c>
      <c r="K28" s="43">
        <v>3.89073</v>
      </c>
      <c r="L28" s="43">
        <v>3.45486</v>
      </c>
      <c r="M28" s="43">
        <v>3.8496299999999999</v>
      </c>
      <c r="N28" s="43">
        <v>3.15761</v>
      </c>
      <c r="O28" s="43">
        <v>3.4150100000000001</v>
      </c>
      <c r="P28" s="43">
        <v>3.2255099999999999</v>
      </c>
      <c r="Q28" s="43">
        <v>0.56120999999999999</v>
      </c>
    </row>
    <row r="29" spans="1:17" ht="11.25" customHeight="1" x14ac:dyDescent="0.2">
      <c r="A29" s="36" t="s">
        <v>136</v>
      </c>
      <c r="B29" s="37">
        <v>0.21310999999999999</v>
      </c>
      <c r="C29" s="37">
        <v>0.20115</v>
      </c>
      <c r="D29" s="37">
        <v>0.19828999999999999</v>
      </c>
      <c r="E29" s="37">
        <v>0.12908</v>
      </c>
      <c r="F29" s="37">
        <v>0.18221999999999999</v>
      </c>
      <c r="G29" s="37">
        <v>5.74E-2</v>
      </c>
      <c r="H29" s="37">
        <v>0.17917</v>
      </c>
      <c r="I29" s="37">
        <v>6.6640000000000005E-2</v>
      </c>
      <c r="J29" s="37">
        <v>4.6309999999999997E-2</v>
      </c>
      <c r="K29" s="37">
        <v>5.6129999999999999E-2</v>
      </c>
      <c r="L29" s="37">
        <v>5.3330000000000002E-2</v>
      </c>
      <c r="M29" s="37">
        <v>2.9340000000000001E-2</v>
      </c>
      <c r="N29" s="37">
        <v>7.9269999999999993E-2</v>
      </c>
      <c r="O29" s="37">
        <v>5.883E-2</v>
      </c>
      <c r="P29" s="37">
        <v>3.7940000000000002E-2</v>
      </c>
      <c r="Q29" s="37">
        <v>2.494E-2</v>
      </c>
    </row>
    <row r="30" spans="1:17" ht="11.25" customHeight="1" x14ac:dyDescent="0.2">
      <c r="A30" s="40" t="s">
        <v>137</v>
      </c>
      <c r="B30" s="37">
        <v>8.5629999999999998E-2</v>
      </c>
      <c r="C30" s="37">
        <v>0.20405000000000001</v>
      </c>
      <c r="D30" s="37">
        <v>0.17016000000000001</v>
      </c>
      <c r="E30" s="37">
        <v>9.4880000000000006E-2</v>
      </c>
      <c r="F30" s="37">
        <v>0.15653</v>
      </c>
      <c r="G30" s="37">
        <v>0.25677</v>
      </c>
      <c r="H30" s="37">
        <v>9.4420000000000004E-2</v>
      </c>
      <c r="I30" s="37">
        <v>0.10098</v>
      </c>
      <c r="J30" s="37">
        <v>5.9610000000000003E-2</v>
      </c>
      <c r="K30" s="37">
        <v>9.5560000000000006E-2</v>
      </c>
      <c r="L30" s="37">
        <v>9.6250000000000002E-2</v>
      </c>
      <c r="M30" s="37">
        <v>0.12884000000000001</v>
      </c>
      <c r="N30" s="37">
        <v>3.3599999999999998E-2</v>
      </c>
      <c r="O30" s="37">
        <v>3.3599999999999998E-2</v>
      </c>
      <c r="P30" s="37">
        <v>7.0139999999999994E-2</v>
      </c>
      <c r="Q30" s="37">
        <v>7.0099999999999996E-2</v>
      </c>
    </row>
    <row r="31" spans="1:17" ht="11.25" customHeight="1" x14ac:dyDescent="0.2">
      <c r="A31" s="40" t="s">
        <v>138</v>
      </c>
      <c r="B31" s="37">
        <v>0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</row>
    <row r="32" spans="1:17" ht="11.25" customHeight="1" x14ac:dyDescent="0.2">
      <c r="A32" s="40" t="s">
        <v>139</v>
      </c>
      <c r="B32" s="37">
        <v>3.5692200000000001</v>
      </c>
      <c r="C32" s="37">
        <v>3.5582600000000002</v>
      </c>
      <c r="D32" s="37">
        <v>3.5472999999999999</v>
      </c>
      <c r="E32" s="37">
        <v>3.53634</v>
      </c>
      <c r="F32" s="37">
        <v>3.1906500000000002</v>
      </c>
      <c r="G32" s="37">
        <v>3.3623599999999998</v>
      </c>
      <c r="H32" s="37">
        <v>3.9523199999999998</v>
      </c>
      <c r="I32" s="37">
        <v>3.2094100000000001</v>
      </c>
      <c r="J32" s="37">
        <v>3.4992000000000001</v>
      </c>
      <c r="K32" s="37">
        <v>3.7390300000000001</v>
      </c>
      <c r="L32" s="37">
        <v>3.3052800000000002</v>
      </c>
      <c r="M32" s="37">
        <v>3.6914600000000002</v>
      </c>
      <c r="N32" s="37">
        <v>3.0447500000000001</v>
      </c>
      <c r="O32" s="37">
        <v>3.3225799999999999</v>
      </c>
      <c r="P32" s="37">
        <v>3.1174200000000001</v>
      </c>
      <c r="Q32" s="37">
        <v>0.46616000000000002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</row>
    <row r="36" spans="1:17" ht="11.25" customHeight="1" x14ac:dyDescent="0.2">
      <c r="A36" s="34" t="s">
        <v>51</v>
      </c>
      <c r="B36" s="35">
        <v>3.1491099999999999</v>
      </c>
      <c r="C36" s="35">
        <v>2.1107200000000002</v>
      </c>
      <c r="D36" s="35">
        <v>1.22695</v>
      </c>
      <c r="E36" s="35">
        <v>1.3124400000000001</v>
      </c>
      <c r="F36" s="35">
        <v>1.4553799999999999</v>
      </c>
      <c r="G36" s="35">
        <v>1.6313299999999999</v>
      </c>
      <c r="H36" s="35">
        <v>1.7962800000000001</v>
      </c>
      <c r="I36" s="35">
        <v>1.9423900000000001</v>
      </c>
      <c r="J36" s="35">
        <v>2.0664099999999999</v>
      </c>
      <c r="K36" s="35">
        <v>2.2021099999999998</v>
      </c>
      <c r="L36" s="35">
        <v>1.9564299999999999</v>
      </c>
      <c r="M36" s="35">
        <v>2.1838099999999998</v>
      </c>
      <c r="N36" s="35">
        <v>2.4258600000000001</v>
      </c>
      <c r="O36" s="35">
        <v>2.6642299999999999</v>
      </c>
      <c r="P36" s="35">
        <v>2.89527</v>
      </c>
      <c r="Q36" s="35">
        <v>3.1299899999999998</v>
      </c>
    </row>
    <row r="37" spans="1:17" ht="11.25" customHeight="1" x14ac:dyDescent="0.2">
      <c r="A37" s="44" t="s">
        <v>52</v>
      </c>
      <c r="B37" s="45">
        <v>0.34538999999999997</v>
      </c>
      <c r="C37" s="45">
        <v>0.34538999999999997</v>
      </c>
      <c r="D37" s="45">
        <v>0.34538999999999997</v>
      </c>
      <c r="E37" s="45">
        <v>0.34538999999999997</v>
      </c>
      <c r="F37" s="45">
        <v>0.31559999999999999</v>
      </c>
      <c r="G37" s="45">
        <v>0.31559999999999999</v>
      </c>
      <c r="H37" s="45">
        <v>0.31559999999999999</v>
      </c>
      <c r="I37" s="45">
        <v>0.31559999999999999</v>
      </c>
      <c r="J37" s="45">
        <v>0.35194999999999999</v>
      </c>
      <c r="K37" s="45">
        <v>0.52920999999999996</v>
      </c>
      <c r="L37" s="45">
        <v>0.65114000000000005</v>
      </c>
      <c r="M37" s="45">
        <v>0.83321000000000001</v>
      </c>
      <c r="N37" s="45">
        <v>0.84</v>
      </c>
      <c r="O37" s="45">
        <v>0.56035999999999997</v>
      </c>
      <c r="P37" s="45">
        <v>0.78781999999999996</v>
      </c>
      <c r="Q37" s="45">
        <v>0.68269999999999997</v>
      </c>
    </row>
    <row r="38" spans="1:17" ht="11.25" customHeight="1" x14ac:dyDescent="0.2">
      <c r="A38" s="44" t="s">
        <v>47</v>
      </c>
      <c r="B38" s="45">
        <v>366.16307</v>
      </c>
      <c r="C38" s="45">
        <v>274.64657999999997</v>
      </c>
      <c r="D38" s="45">
        <v>267.75279</v>
      </c>
      <c r="E38" s="45">
        <v>255.44992999999999</v>
      </c>
      <c r="F38" s="45">
        <v>301.54199999999997</v>
      </c>
      <c r="G38" s="45">
        <v>266.56310000000002</v>
      </c>
      <c r="H38" s="45">
        <v>269.48982999999998</v>
      </c>
      <c r="I38" s="45">
        <v>282.81022000000002</v>
      </c>
      <c r="J38" s="45">
        <v>384.40816000000001</v>
      </c>
      <c r="K38" s="45">
        <v>273.78501</v>
      </c>
      <c r="L38" s="45">
        <v>304.54329000000001</v>
      </c>
      <c r="M38" s="45">
        <v>316.77251000000001</v>
      </c>
      <c r="N38" s="45">
        <v>304.48379</v>
      </c>
      <c r="O38" s="45">
        <v>316.78030000000001</v>
      </c>
      <c r="P38" s="45">
        <v>335.21593999999999</v>
      </c>
      <c r="Q38" s="45">
        <v>349.90926000000002</v>
      </c>
    </row>
    <row r="39" spans="1:17" ht="11.25" customHeight="1" x14ac:dyDescent="0.2">
      <c r="A39" s="46" t="s">
        <v>48</v>
      </c>
      <c r="B39" s="47">
        <v>2214.94893</v>
      </c>
      <c r="C39" s="47">
        <v>2289.9376600000001</v>
      </c>
      <c r="D39" s="47">
        <v>2631.43604</v>
      </c>
      <c r="E39" s="47">
        <v>2874.6906100000001</v>
      </c>
      <c r="F39" s="47">
        <v>3068.88535</v>
      </c>
      <c r="G39" s="47">
        <v>2064.2827000000002</v>
      </c>
      <c r="H39" s="47">
        <v>2349.6815299999998</v>
      </c>
      <c r="I39" s="47">
        <v>2664.3064800000002</v>
      </c>
      <c r="J39" s="47">
        <v>2847.4528700000001</v>
      </c>
      <c r="K39" s="47">
        <v>3540.6528800000001</v>
      </c>
      <c r="L39" s="47">
        <v>4537.4634299999998</v>
      </c>
      <c r="M39" s="47">
        <v>4138.1023599999999</v>
      </c>
      <c r="N39" s="47">
        <v>3752.05285</v>
      </c>
      <c r="O39" s="47">
        <v>3751.1541099999999</v>
      </c>
      <c r="P39" s="47">
        <v>4005.4316399999998</v>
      </c>
      <c r="Q39" s="47">
        <v>5097.2574599999998</v>
      </c>
    </row>
    <row r="40" spans="1:17" ht="11.25" customHeight="1" x14ac:dyDescent="0.2">
      <c r="A40" s="46" t="s">
        <v>49</v>
      </c>
      <c r="B40" s="47">
        <v>0</v>
      </c>
      <c r="C40" s="47">
        <v>0</v>
      </c>
      <c r="D40" s="47">
        <v>0</v>
      </c>
      <c r="E40" s="47">
        <v>7.2279999999999997E-2</v>
      </c>
      <c r="F40" s="47">
        <v>0.43364000000000003</v>
      </c>
      <c r="G40" s="47">
        <v>3.5943000000000001</v>
      </c>
      <c r="H40" s="47">
        <v>4.0529000000000002</v>
      </c>
      <c r="I40" s="47">
        <v>5.44367</v>
      </c>
      <c r="J40" s="47">
        <v>2.8900199999999998</v>
      </c>
      <c r="K40" s="47">
        <v>2.0028600000000001</v>
      </c>
      <c r="L40" s="47">
        <v>3.5825499999999999</v>
      </c>
      <c r="M40" s="47">
        <v>11.75661</v>
      </c>
      <c r="N40" s="47">
        <v>18.254200000000001</v>
      </c>
      <c r="O40" s="47">
        <v>16.37604</v>
      </c>
      <c r="P40" s="47">
        <v>22.165209999999998</v>
      </c>
      <c r="Q40" s="47">
        <v>19.36383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2512.235767665763</v>
      </c>
      <c r="C43" s="33">
        <f t="shared" si="0"/>
        <v>2779.4728078458402</v>
      </c>
      <c r="D43" s="33">
        <f t="shared" si="0"/>
        <v>2598.7298277600007</v>
      </c>
      <c r="E43" s="33">
        <f t="shared" si="0"/>
        <v>2858.7695053611401</v>
      </c>
      <c r="F43" s="33">
        <f t="shared" si="0"/>
        <v>2915.4055912399999</v>
      </c>
      <c r="G43" s="33">
        <f t="shared" si="0"/>
        <v>3003.8550095935821</v>
      </c>
      <c r="H43" s="33">
        <f t="shared" si="0"/>
        <v>2840.3326223185163</v>
      </c>
      <c r="I43" s="33">
        <f t="shared" si="0"/>
        <v>3032.4920546275043</v>
      </c>
      <c r="J43" s="33">
        <f t="shared" si="0"/>
        <v>2984.5068284087324</v>
      </c>
      <c r="K43" s="33">
        <f t="shared" si="0"/>
        <v>2759.4582432445563</v>
      </c>
      <c r="L43" s="33">
        <f t="shared" si="0"/>
        <v>2891.7474000000016</v>
      </c>
      <c r="M43" s="33">
        <f t="shared" si="0"/>
        <v>2888.0788406225006</v>
      </c>
      <c r="N43" s="33">
        <f t="shared" si="0"/>
        <v>3014.5152554365391</v>
      </c>
      <c r="O43" s="33">
        <f t="shared" si="0"/>
        <v>2692.1010699999988</v>
      </c>
      <c r="P43" s="33">
        <f t="shared" si="0"/>
        <v>2692.512330921194</v>
      </c>
      <c r="Q43" s="33">
        <f t="shared" si="0"/>
        <v>1993.30631590193</v>
      </c>
    </row>
    <row r="44" spans="1:17" ht="11.25" customHeight="1" x14ac:dyDescent="0.2">
      <c r="A44" s="34" t="s">
        <v>34</v>
      </c>
      <c r="B44" s="35">
        <v>2508.022417665763</v>
      </c>
      <c r="C44" s="35">
        <v>2775.1639578458403</v>
      </c>
      <c r="D44" s="35">
        <v>2594.4686877600006</v>
      </c>
      <c r="E44" s="35">
        <v>2854.6638153611402</v>
      </c>
      <c r="F44" s="35">
        <v>2911.5605912400001</v>
      </c>
      <c r="G44" s="35">
        <v>2999.862879593582</v>
      </c>
      <c r="H44" s="35">
        <v>2835.7911123185163</v>
      </c>
      <c r="I44" s="35">
        <v>3028.7994246275043</v>
      </c>
      <c r="J44" s="35">
        <v>2980.549758408732</v>
      </c>
      <c r="K44" s="35">
        <v>2755.0383132445563</v>
      </c>
      <c r="L44" s="35">
        <v>2887.6414000000018</v>
      </c>
      <c r="M44" s="35">
        <v>2883.3959906225009</v>
      </c>
      <c r="N44" s="35">
        <v>3010.517635436539</v>
      </c>
      <c r="O44" s="35">
        <v>2688.1256999999987</v>
      </c>
      <c r="P44" s="35">
        <v>2688.499010921194</v>
      </c>
      <c r="Q44" s="35">
        <v>1992.0624159019299</v>
      </c>
    </row>
    <row r="45" spans="1:17" ht="11.25" customHeight="1" x14ac:dyDescent="0.2">
      <c r="A45" s="36" t="s">
        <v>32</v>
      </c>
      <c r="B45" s="37">
        <v>1588.3098000000005</v>
      </c>
      <c r="C45" s="37">
        <v>1979.7555930276962</v>
      </c>
      <c r="D45" s="37">
        <v>1939.6560985200003</v>
      </c>
      <c r="E45" s="37">
        <v>2141.6453749162442</v>
      </c>
      <c r="F45" s="37">
        <v>2047.1366973600002</v>
      </c>
      <c r="G45" s="37">
        <v>2343.2700000000018</v>
      </c>
      <c r="H45" s="37">
        <v>2182.5164566800004</v>
      </c>
      <c r="I45" s="37">
        <v>2350.4037872400004</v>
      </c>
      <c r="J45" s="37">
        <v>1984.6143260282884</v>
      </c>
      <c r="K45" s="37">
        <v>1864.1002683600002</v>
      </c>
      <c r="L45" s="37">
        <v>1861.9989000000016</v>
      </c>
      <c r="M45" s="37">
        <v>1907.5358999999996</v>
      </c>
      <c r="N45" s="37">
        <v>2018.9919000000016</v>
      </c>
      <c r="O45" s="37">
        <v>1639.9253999999992</v>
      </c>
      <c r="P45" s="37">
        <v>1602.4121999999988</v>
      </c>
      <c r="Q45" s="37">
        <v>850.11000000000047</v>
      </c>
    </row>
    <row r="46" spans="1:17" ht="11.25" customHeight="1" x14ac:dyDescent="0.2">
      <c r="A46" s="38" t="s">
        <v>29</v>
      </c>
      <c r="B46" s="39">
        <v>1588.3098000000005</v>
      </c>
      <c r="C46" s="39">
        <v>1979.7555930276962</v>
      </c>
      <c r="D46" s="39">
        <v>1939.6560985200003</v>
      </c>
      <c r="E46" s="39">
        <v>2141.6453749162442</v>
      </c>
      <c r="F46" s="39">
        <v>2047.1366973600002</v>
      </c>
      <c r="G46" s="39">
        <v>2343.2700000000018</v>
      </c>
      <c r="H46" s="39">
        <v>2182.5164566800004</v>
      </c>
      <c r="I46" s="39">
        <v>2350.4037872400004</v>
      </c>
      <c r="J46" s="39">
        <v>1984.6143260282884</v>
      </c>
      <c r="K46" s="39">
        <v>1864.1002683600002</v>
      </c>
      <c r="L46" s="39">
        <v>1861.9989000000016</v>
      </c>
      <c r="M46" s="39">
        <v>1907.5358999999996</v>
      </c>
      <c r="N46" s="39">
        <v>2018.9919000000016</v>
      </c>
      <c r="O46" s="39">
        <v>1639.9253999999992</v>
      </c>
      <c r="P46" s="39">
        <v>1602.4121999999988</v>
      </c>
      <c r="Q46" s="39">
        <v>850.11000000000047</v>
      </c>
    </row>
    <row r="47" spans="1:17" ht="11.25" customHeight="1" x14ac:dyDescent="0.2">
      <c r="A47" s="50" t="s">
        <v>84</v>
      </c>
      <c r="B47" s="51">
        <v>1588.3098000000005</v>
      </c>
      <c r="C47" s="51">
        <v>1979.7555930276962</v>
      </c>
      <c r="D47" s="51">
        <v>1939.6560985200003</v>
      </c>
      <c r="E47" s="51">
        <v>2141.6453749162442</v>
      </c>
      <c r="F47" s="51">
        <v>2047.1366973600002</v>
      </c>
      <c r="G47" s="51">
        <v>2343.2700000000018</v>
      </c>
      <c r="H47" s="51">
        <v>2182.5164566800004</v>
      </c>
      <c r="I47" s="51">
        <v>2350.4037872400004</v>
      </c>
      <c r="J47" s="51">
        <v>1984.6143260282884</v>
      </c>
      <c r="K47" s="51">
        <v>1864.1002683600002</v>
      </c>
      <c r="L47" s="51">
        <v>1861.9989000000016</v>
      </c>
      <c r="M47" s="51">
        <v>1907.5358999999996</v>
      </c>
      <c r="N47" s="51">
        <v>2018.9919000000016</v>
      </c>
      <c r="O47" s="51">
        <v>1639.9253999999992</v>
      </c>
      <c r="P47" s="51">
        <v>1602.4121999999988</v>
      </c>
      <c r="Q47" s="51">
        <v>850.11000000000047</v>
      </c>
    </row>
    <row r="48" spans="1:17" ht="11.25" customHeight="1" x14ac:dyDescent="0.2">
      <c r="A48" s="50" t="s">
        <v>85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</row>
    <row r="52" spans="1:17" ht="11.25" customHeight="1" x14ac:dyDescent="0.2">
      <c r="A52" s="40" t="s">
        <v>87</v>
      </c>
      <c r="B52" s="3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94.43836175749199</v>
      </c>
      <c r="L52" s="37">
        <v>30.753799999999973</v>
      </c>
      <c r="M52" s="37">
        <v>15.274251899467094</v>
      </c>
      <c r="N52" s="37">
        <v>27.748043162297812</v>
      </c>
      <c r="O52" s="37">
        <v>24.653452043627631</v>
      </c>
      <c r="P52" s="37">
        <v>30.90876623511241</v>
      </c>
      <c r="Q52" s="37">
        <v>30.949492776709974</v>
      </c>
    </row>
    <row r="53" spans="1:17" ht="11.25" customHeight="1" x14ac:dyDescent="0.2">
      <c r="A53" s="38" t="s">
        <v>36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</row>
    <row r="56" spans="1:17" ht="11.25" customHeight="1" x14ac:dyDescent="0.2">
      <c r="A56" s="38" t="s">
        <v>39</v>
      </c>
      <c r="B56" s="39">
        <v>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</row>
    <row r="57" spans="1:17" ht="11.25" customHeight="1" x14ac:dyDescent="0.2">
      <c r="A57" s="38" t="s">
        <v>88</v>
      </c>
      <c r="B57" s="39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</row>
    <row r="58" spans="1:17" ht="11.25" customHeight="1" x14ac:dyDescent="0.2">
      <c r="A58" s="38" t="s">
        <v>89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</row>
    <row r="59" spans="1:17" ht="11.25" customHeight="1" x14ac:dyDescent="0.2">
      <c r="A59" s="38" t="s">
        <v>33</v>
      </c>
      <c r="B59" s="39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94.43836175749199</v>
      </c>
      <c r="L59" s="39">
        <v>30.753799999999973</v>
      </c>
      <c r="M59" s="39">
        <v>15.274251899467094</v>
      </c>
      <c r="N59" s="39">
        <v>27.748043162297812</v>
      </c>
      <c r="O59" s="39">
        <v>24.653452043627631</v>
      </c>
      <c r="P59" s="39">
        <v>30.90876623511241</v>
      </c>
      <c r="Q59" s="39">
        <v>30.949492776709974</v>
      </c>
    </row>
    <row r="60" spans="1:17" ht="11.25" customHeight="1" x14ac:dyDescent="0.2">
      <c r="A60" s="40" t="s">
        <v>90</v>
      </c>
      <c r="B60" s="37">
        <v>86.161281240790743</v>
      </c>
      <c r="C60" s="37">
        <v>86.357542964903985</v>
      </c>
      <c r="D60" s="37">
        <v>95.329667880000017</v>
      </c>
      <c r="E60" s="37">
        <v>104.61808958338807</v>
      </c>
      <c r="F60" s="37">
        <v>107.67193560000001</v>
      </c>
      <c r="G60" s="37">
        <v>61.524418686115894</v>
      </c>
      <c r="H60" s="37">
        <v>64.431495484307845</v>
      </c>
      <c r="I60" s="37">
        <v>64.399730567651915</v>
      </c>
      <c r="J60" s="37">
        <v>64.048445403515771</v>
      </c>
      <c r="K60" s="37">
        <v>52.492243103316014</v>
      </c>
      <c r="L60" s="37">
        <v>130.4081000000001</v>
      </c>
      <c r="M60" s="37">
        <v>96.277451043359036</v>
      </c>
      <c r="N60" s="37">
        <v>124.39662496234089</v>
      </c>
      <c r="O60" s="37">
        <v>153.06338810965116</v>
      </c>
      <c r="P60" s="37">
        <v>175.64809443303795</v>
      </c>
      <c r="Q60" s="37">
        <v>184.69124472812842</v>
      </c>
    </row>
    <row r="61" spans="1:17" ht="11.25" customHeight="1" x14ac:dyDescent="0.2">
      <c r="A61" s="38" t="s">
        <v>91</v>
      </c>
      <c r="B61" s="39">
        <v>31.814963041178654</v>
      </c>
      <c r="C61" s="39">
        <v>31.833654810943507</v>
      </c>
      <c r="D61" s="39">
        <v>33.84104401260003</v>
      </c>
      <c r="E61" s="39">
        <v>33.826982787360613</v>
      </c>
      <c r="F61" s="39">
        <v>33.84104401260003</v>
      </c>
      <c r="G61" s="39">
        <v>35.790523192126507</v>
      </c>
      <c r="H61" s="39">
        <v>39.806007585417646</v>
      </c>
      <c r="I61" s="39">
        <v>39.78637254116439</v>
      </c>
      <c r="J61" s="39">
        <v>41.810772748901996</v>
      </c>
      <c r="K61" s="39">
        <v>33.831434603845658</v>
      </c>
      <c r="L61" s="39">
        <v>37.733800000000116</v>
      </c>
      <c r="M61" s="39">
        <v>34.828750130846082</v>
      </c>
      <c r="N61" s="39">
        <v>37.733800000000116</v>
      </c>
      <c r="O61" s="39">
        <v>38.020344586644093</v>
      </c>
      <c r="P61" s="39">
        <v>35.119446148374045</v>
      </c>
      <c r="Q61" s="39">
        <v>44.108446191938974</v>
      </c>
    </row>
    <row r="62" spans="1:17" ht="11.25" customHeight="1" x14ac:dyDescent="0.2">
      <c r="A62" s="38" t="s">
        <v>92</v>
      </c>
      <c r="B62" s="39">
        <v>54.346318199612092</v>
      </c>
      <c r="C62" s="39">
        <v>54.523888153960471</v>
      </c>
      <c r="D62" s="39">
        <v>61.48862386739998</v>
      </c>
      <c r="E62" s="39">
        <v>70.791106796027464</v>
      </c>
      <c r="F62" s="39">
        <v>73.830891587399975</v>
      </c>
      <c r="G62" s="39">
        <v>25.733895493989387</v>
      </c>
      <c r="H62" s="39">
        <v>24.625487898890199</v>
      </c>
      <c r="I62" s="39">
        <v>24.613358026487521</v>
      </c>
      <c r="J62" s="39">
        <v>22.237672654613771</v>
      </c>
      <c r="K62" s="39">
        <v>18.660808499470356</v>
      </c>
      <c r="L62" s="39">
        <v>70.576600000000013</v>
      </c>
      <c r="M62" s="39">
        <v>45.725343055640096</v>
      </c>
      <c r="N62" s="39">
        <v>67.751433146742286</v>
      </c>
      <c r="O62" s="39">
        <v>92.944622252123295</v>
      </c>
      <c r="P62" s="39">
        <v>115.24282106139567</v>
      </c>
      <c r="Q62" s="39">
        <v>118.52104297545125</v>
      </c>
    </row>
    <row r="63" spans="1:17" ht="11.25" customHeight="1" x14ac:dyDescent="0.2">
      <c r="A63" s="38" t="s">
        <v>93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22.097699999999978</v>
      </c>
      <c r="M63" s="39">
        <v>15.723357856872873</v>
      </c>
      <c r="N63" s="39">
        <v>18.911391815598488</v>
      </c>
      <c r="O63" s="39">
        <v>22.098421270883769</v>
      </c>
      <c r="P63" s="39">
        <v>25.285827223268232</v>
      </c>
      <c r="Q63" s="39">
        <v>22.061755560738177</v>
      </c>
    </row>
    <row r="64" spans="1:17" ht="11.25" customHeight="1" x14ac:dyDescent="0.2">
      <c r="A64" s="40" t="s">
        <v>94</v>
      </c>
      <c r="B64" s="37">
        <v>833.55133642497185</v>
      </c>
      <c r="C64" s="37">
        <v>709.05082185324</v>
      </c>
      <c r="D64" s="37">
        <v>559.48292136000009</v>
      </c>
      <c r="E64" s="37">
        <v>608.40035086150806</v>
      </c>
      <c r="F64" s="37">
        <v>756.75195828000005</v>
      </c>
      <c r="G64" s="37">
        <v>595.06846090746444</v>
      </c>
      <c r="H64" s="37">
        <v>588.84316015420814</v>
      </c>
      <c r="I64" s="37">
        <v>613.99590681985205</v>
      </c>
      <c r="J64" s="37">
        <v>931.88698697692803</v>
      </c>
      <c r="K64" s="37">
        <v>744.00744002374813</v>
      </c>
      <c r="L64" s="37">
        <v>864.48060000000009</v>
      </c>
      <c r="M64" s="37">
        <v>864.30838767967487</v>
      </c>
      <c r="N64" s="37">
        <v>839.38106731189873</v>
      </c>
      <c r="O64" s="37">
        <v>870.48345984672073</v>
      </c>
      <c r="P64" s="37">
        <v>879.52995025304449</v>
      </c>
      <c r="Q64" s="37">
        <v>926.31167839709099</v>
      </c>
    </row>
    <row r="65" spans="1:17" ht="11.25" customHeight="1" x14ac:dyDescent="0.2">
      <c r="A65" s="38" t="s">
        <v>95</v>
      </c>
      <c r="B65" s="39">
        <v>462.53026618069021</v>
      </c>
      <c r="C65" s="39">
        <v>430.83113037728401</v>
      </c>
      <c r="D65" s="39">
        <v>290.36127887999999</v>
      </c>
      <c r="E65" s="39">
        <v>370.38393231418797</v>
      </c>
      <c r="F65" s="39">
        <v>450.69101676000002</v>
      </c>
      <c r="G65" s="39">
        <v>329.1830760938991</v>
      </c>
      <c r="H65" s="39">
        <v>357.08993072222404</v>
      </c>
      <c r="I65" s="39">
        <v>341.83249318004403</v>
      </c>
      <c r="J65" s="39">
        <v>545.29732982235601</v>
      </c>
      <c r="K65" s="39">
        <v>468.86517914374804</v>
      </c>
      <c r="L65" s="39">
        <v>504.5061</v>
      </c>
      <c r="M65" s="39">
        <v>494.9618061549042</v>
      </c>
      <c r="N65" s="39">
        <v>491.96705317666397</v>
      </c>
      <c r="O65" s="39">
        <v>498.14063146225925</v>
      </c>
      <c r="P65" s="39">
        <v>507.67225234784843</v>
      </c>
      <c r="Q65" s="39">
        <v>529.40586522974422</v>
      </c>
    </row>
    <row r="66" spans="1:17" ht="11.25" customHeight="1" x14ac:dyDescent="0.2">
      <c r="A66" s="38" t="s">
        <v>96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</row>
    <row r="67" spans="1:17" ht="11.25" customHeight="1" x14ac:dyDescent="0.2">
      <c r="A67" s="38" t="s">
        <v>97</v>
      </c>
      <c r="B67" s="39">
        <v>371.0210702442817</v>
      </c>
      <c r="C67" s="39">
        <v>278.21969147595598</v>
      </c>
      <c r="D67" s="39">
        <v>269.12164248000005</v>
      </c>
      <c r="E67" s="39">
        <v>238.01641854732003</v>
      </c>
      <c r="F67" s="39">
        <v>306.06094152000003</v>
      </c>
      <c r="G67" s="39">
        <v>265.88538481356539</v>
      </c>
      <c r="H67" s="39">
        <v>231.75322943198404</v>
      </c>
      <c r="I67" s="39">
        <v>272.16341363980803</v>
      </c>
      <c r="J67" s="39">
        <v>386.58965715457202</v>
      </c>
      <c r="K67" s="39">
        <v>275.14226088000004</v>
      </c>
      <c r="L67" s="39">
        <v>306.07829999999996</v>
      </c>
      <c r="M67" s="39">
        <v>315.36279724934803</v>
      </c>
      <c r="N67" s="39">
        <v>299.8947571719566</v>
      </c>
      <c r="O67" s="39">
        <v>315.35340000000087</v>
      </c>
      <c r="P67" s="39">
        <v>333.9035999999997</v>
      </c>
      <c r="Q67" s="39">
        <v>346.2847943465232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3.0917921298955529</v>
      </c>
      <c r="N68" s="39">
        <v>3.0916985275459354</v>
      </c>
      <c r="O68" s="39">
        <v>3.0916999999999928</v>
      </c>
      <c r="P68" s="39">
        <v>3.0916999999999928</v>
      </c>
      <c r="Q68" s="39">
        <v>6.1836570419021877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53.896200000000135</v>
      </c>
      <c r="M69" s="39">
        <v>50.891992145527041</v>
      </c>
      <c r="N69" s="39">
        <v>44.427558435732209</v>
      </c>
      <c r="O69" s="39">
        <v>53.897728384460663</v>
      </c>
      <c r="P69" s="39">
        <v>34.862397905196453</v>
      </c>
      <c r="Q69" s="39">
        <v>44.437361778921435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</row>
    <row r="72" spans="1:17" ht="11.25" customHeight="1" x14ac:dyDescent="0.2">
      <c r="A72" s="42" t="s">
        <v>55</v>
      </c>
      <c r="B72" s="43">
        <f t="shared" ref="B72:Q72" si="1">SUM(B73:B77)</f>
        <v>3.8679600000000001</v>
      </c>
      <c r="C72" s="43">
        <f t="shared" si="1"/>
        <v>3.9634600000000004</v>
      </c>
      <c r="D72" s="43">
        <f t="shared" si="1"/>
        <v>3.9157500000000001</v>
      </c>
      <c r="E72" s="43">
        <f t="shared" si="1"/>
        <v>3.7603</v>
      </c>
      <c r="F72" s="43">
        <f t="shared" si="1"/>
        <v>3.5294000000000003</v>
      </c>
      <c r="G72" s="43">
        <f t="shared" si="1"/>
        <v>3.6765299999999996</v>
      </c>
      <c r="H72" s="43">
        <f t="shared" si="1"/>
        <v>4.2259099999999998</v>
      </c>
      <c r="I72" s="43">
        <f t="shared" si="1"/>
        <v>3.37703</v>
      </c>
      <c r="J72" s="43">
        <f t="shared" si="1"/>
        <v>3.6051200000000003</v>
      </c>
      <c r="K72" s="43">
        <f t="shared" si="1"/>
        <v>3.89072</v>
      </c>
      <c r="L72" s="43">
        <f t="shared" si="1"/>
        <v>3.45486</v>
      </c>
      <c r="M72" s="43">
        <f t="shared" si="1"/>
        <v>3.84964</v>
      </c>
      <c r="N72" s="43">
        <f t="shared" si="1"/>
        <v>3.1576200000000001</v>
      </c>
      <c r="O72" s="43">
        <f t="shared" si="1"/>
        <v>3.4150099999999997</v>
      </c>
      <c r="P72" s="43">
        <f t="shared" si="1"/>
        <v>3.2254999999999998</v>
      </c>
      <c r="Q72" s="43">
        <f t="shared" si="1"/>
        <v>0.56120000000000003</v>
      </c>
    </row>
    <row r="73" spans="1:17" ht="11.25" customHeight="1" x14ac:dyDescent="0.2">
      <c r="A73" s="54" t="s">
        <v>36</v>
      </c>
      <c r="B73" s="39">
        <v>0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9.6250000000000002E-2</v>
      </c>
      <c r="M75" s="39">
        <v>0.12884000000000001</v>
      </c>
      <c r="N75" s="39">
        <v>3.3599999999999998E-2</v>
      </c>
      <c r="O75" s="39">
        <v>3.3599999999999998E-2</v>
      </c>
      <c r="P75" s="39">
        <v>7.0139999999999994E-2</v>
      </c>
      <c r="Q75" s="39">
        <v>7.0099999999999996E-2</v>
      </c>
    </row>
    <row r="76" spans="1:17" ht="11.25" customHeight="1" x14ac:dyDescent="0.2">
      <c r="A76" s="55" t="s">
        <v>39</v>
      </c>
      <c r="B76" s="39">
        <v>0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</row>
    <row r="77" spans="1:17" ht="11.25" customHeight="1" x14ac:dyDescent="0.2">
      <c r="A77" s="56" t="s">
        <v>58</v>
      </c>
      <c r="B77" s="57">
        <v>3.8679600000000001</v>
      </c>
      <c r="C77" s="57">
        <v>3.9634600000000004</v>
      </c>
      <c r="D77" s="57">
        <v>3.9157500000000001</v>
      </c>
      <c r="E77" s="57">
        <v>3.7603</v>
      </c>
      <c r="F77" s="57">
        <v>3.5294000000000003</v>
      </c>
      <c r="G77" s="57">
        <v>3.6765299999999996</v>
      </c>
      <c r="H77" s="57">
        <v>4.2259099999999998</v>
      </c>
      <c r="I77" s="57">
        <v>3.37703</v>
      </c>
      <c r="J77" s="57">
        <v>3.6051200000000003</v>
      </c>
      <c r="K77" s="57">
        <v>3.89072</v>
      </c>
      <c r="L77" s="57">
        <v>3.3586100000000001</v>
      </c>
      <c r="M77" s="57">
        <v>3.7208000000000001</v>
      </c>
      <c r="N77" s="57">
        <v>3.1240200000000002</v>
      </c>
      <c r="O77" s="57">
        <v>3.3814099999999998</v>
      </c>
      <c r="P77" s="57">
        <v>3.1553599999999999</v>
      </c>
      <c r="Q77" s="57">
        <v>0.49110000000000004</v>
      </c>
    </row>
    <row r="78" spans="1:17" ht="11.25" customHeight="1" x14ac:dyDescent="0.2">
      <c r="A78" s="34" t="s">
        <v>57</v>
      </c>
      <c r="B78" s="35">
        <v>0</v>
      </c>
      <c r="C78" s="35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</row>
    <row r="79" spans="1:17" ht="11.25" customHeight="1" x14ac:dyDescent="0.2">
      <c r="A79" s="34" t="s">
        <v>56</v>
      </c>
      <c r="B79" s="35">
        <v>0.34538999999999997</v>
      </c>
      <c r="C79" s="35">
        <v>0.34538999999999997</v>
      </c>
      <c r="D79" s="35">
        <v>0.34538999999999997</v>
      </c>
      <c r="E79" s="35">
        <v>0.34538999999999997</v>
      </c>
      <c r="F79" s="35">
        <v>0.31559999999999999</v>
      </c>
      <c r="G79" s="35">
        <v>0.31559999999999999</v>
      </c>
      <c r="H79" s="35">
        <v>0.31559999999999999</v>
      </c>
      <c r="I79" s="35">
        <v>0.31559999999999999</v>
      </c>
      <c r="J79" s="35">
        <v>0.35194999999999999</v>
      </c>
      <c r="K79" s="35">
        <v>0.52920999999999996</v>
      </c>
      <c r="L79" s="35">
        <v>0.65114000000000005</v>
      </c>
      <c r="M79" s="35">
        <v>0.83321000000000001</v>
      </c>
      <c r="N79" s="35">
        <v>0.84</v>
      </c>
      <c r="O79" s="35">
        <v>0.56035999999999997</v>
      </c>
      <c r="P79" s="35">
        <v>0.78781999999999996</v>
      </c>
      <c r="Q79" s="35">
        <v>0.68269999999999997</v>
      </c>
    </row>
    <row r="80" spans="1:17" ht="11.25" customHeight="1" x14ac:dyDescent="0.2">
      <c r="A80" s="58" t="s">
        <v>101</v>
      </c>
      <c r="B80" s="59">
        <v>2097.2990999999997</v>
      </c>
      <c r="C80" s="59">
        <v>2312.8695439200001</v>
      </c>
      <c r="D80" s="59">
        <v>2367.69694596</v>
      </c>
      <c r="E80" s="59">
        <v>2922.0702966000003</v>
      </c>
      <c r="F80" s="59">
        <v>3126.3137049600005</v>
      </c>
      <c r="G80" s="59">
        <v>2111.5215000000003</v>
      </c>
      <c r="H80" s="59">
        <v>2411.3367997200003</v>
      </c>
      <c r="I80" s="59">
        <v>2702.1213640800001</v>
      </c>
      <c r="J80" s="59">
        <v>2922.7648867200005</v>
      </c>
      <c r="K80" s="59">
        <v>3617.7519153600006</v>
      </c>
      <c r="L80" s="59">
        <v>4660.8345000000008</v>
      </c>
      <c r="M80" s="59">
        <v>4292.5266000000047</v>
      </c>
      <c r="N80" s="59">
        <v>3809.4602999999906</v>
      </c>
      <c r="O80" s="59">
        <v>3789.7362000000153</v>
      </c>
      <c r="P80" s="59">
        <v>3905.2815000000146</v>
      </c>
      <c r="Q80" s="59">
        <v>4942.9316999999992</v>
      </c>
    </row>
    <row r="81" spans="1:17" ht="11.25" customHeight="1" x14ac:dyDescent="0.2">
      <c r="A81" s="60" t="s">
        <v>35</v>
      </c>
      <c r="B81" s="61">
        <v>0</v>
      </c>
      <c r="C81" s="61">
        <v>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5.4280000000000159</v>
      </c>
      <c r="M81" s="61">
        <v>11.184017797716251</v>
      </c>
      <c r="N81" s="61">
        <v>17.487353265398749</v>
      </c>
      <c r="O81" s="61">
        <v>16.103400000000033</v>
      </c>
      <c r="P81" s="61">
        <v>23.384369651554909</v>
      </c>
      <c r="Q81" s="61">
        <v>22.466670614966723</v>
      </c>
    </row>
    <row r="84" spans="1:17" ht="11.25" customHeight="1" x14ac:dyDescent="0.2">
      <c r="A84" s="31" t="s">
        <v>112</v>
      </c>
      <c r="B84" s="62">
        <f>B43/B2</f>
        <v>0.90238556954859339</v>
      </c>
      <c r="C84" s="62">
        <f t="shared" ref="C84:Q84" si="2">C43/C2</f>
        <v>0.9669176030001756</v>
      </c>
      <c r="D84" s="62">
        <f t="shared" si="2"/>
        <v>0.90173747231692203</v>
      </c>
      <c r="E84" s="62">
        <f t="shared" si="2"/>
        <v>0.90997651153337189</v>
      </c>
      <c r="F84" s="62">
        <f t="shared" si="2"/>
        <v>0.95260012520423487</v>
      </c>
      <c r="G84" s="62">
        <f t="shared" si="2"/>
        <v>1.0110251078743604</v>
      </c>
      <c r="H84" s="62">
        <f t="shared" si="2"/>
        <v>0.9539684564205968</v>
      </c>
      <c r="I84" s="62">
        <f t="shared" si="2"/>
        <v>0.99110385613734242</v>
      </c>
      <c r="J84" s="62">
        <f t="shared" si="2"/>
        <v>0.94182999797851208</v>
      </c>
      <c r="K84" s="62">
        <f t="shared" si="2"/>
        <v>0.94979374629970004</v>
      </c>
      <c r="L84" s="62">
        <f t="shared" si="2"/>
        <v>0.98257911737224746</v>
      </c>
      <c r="M84" s="62">
        <f t="shared" si="2"/>
        <v>0.94923684693889243</v>
      </c>
      <c r="N84" s="62">
        <f t="shared" si="2"/>
        <v>0.96498149198762395</v>
      </c>
      <c r="O84" s="62">
        <f t="shared" si="2"/>
        <v>0.96188442391383377</v>
      </c>
      <c r="P84" s="62">
        <f t="shared" si="2"/>
        <v>0.95598517454016674</v>
      </c>
      <c r="Q84" s="62">
        <f t="shared" si="2"/>
        <v>0.94612054280914659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19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181528.37032000002</v>
      </c>
      <c r="C2" s="33">
        <v>186484.17113999999</v>
      </c>
      <c r="D2" s="33">
        <v>186155.47209999998</v>
      </c>
      <c r="E2" s="33">
        <v>189480.1182</v>
      </c>
      <c r="F2" s="33">
        <v>191778.19709</v>
      </c>
      <c r="G2" s="33">
        <v>188096.81178000002</v>
      </c>
      <c r="H2" s="33">
        <v>183579.26426999999</v>
      </c>
      <c r="I2" s="33">
        <v>184074.24403</v>
      </c>
      <c r="J2" s="33">
        <v>187242.78371999998</v>
      </c>
      <c r="K2" s="33">
        <v>181160.74100000001</v>
      </c>
      <c r="L2" s="33">
        <v>192752.47375</v>
      </c>
      <c r="M2" s="33">
        <v>180339.69941999999</v>
      </c>
      <c r="N2" s="33">
        <v>175751.39967000001</v>
      </c>
      <c r="O2" s="33">
        <v>176007.16773999998</v>
      </c>
      <c r="P2" s="33">
        <v>168869.66053000002</v>
      </c>
      <c r="Q2" s="33">
        <v>176497.40021000002</v>
      </c>
    </row>
    <row r="3" spans="1:17" ht="11.25" customHeight="1" x14ac:dyDescent="0.2">
      <c r="A3" s="34" t="s">
        <v>42</v>
      </c>
      <c r="B3" s="35">
        <v>163234.78747000001</v>
      </c>
      <c r="C3" s="35">
        <v>169068.43445</v>
      </c>
      <c r="D3" s="35">
        <v>168449.75515000001</v>
      </c>
      <c r="E3" s="35">
        <v>171869.31783000001</v>
      </c>
      <c r="F3" s="35">
        <v>173326.25474</v>
      </c>
      <c r="G3" s="35">
        <v>169116.77895000001</v>
      </c>
      <c r="H3" s="35">
        <v>164947.10251999999</v>
      </c>
      <c r="I3" s="35">
        <v>164764.14073000001</v>
      </c>
      <c r="J3" s="35">
        <v>168633.35113</v>
      </c>
      <c r="K3" s="35">
        <v>163725.14903</v>
      </c>
      <c r="L3" s="35">
        <v>175182.62247999999</v>
      </c>
      <c r="M3" s="35">
        <v>161786.81302999999</v>
      </c>
      <c r="N3" s="35">
        <v>158210.38956000001</v>
      </c>
      <c r="O3" s="35">
        <v>158334.28477999999</v>
      </c>
      <c r="P3" s="35">
        <v>151225.66774</v>
      </c>
      <c r="Q3" s="35">
        <v>157965.17913999999</v>
      </c>
    </row>
    <row r="4" spans="1:17" ht="11.25" customHeight="1" x14ac:dyDescent="0.2">
      <c r="A4" s="36" t="s">
        <v>43</v>
      </c>
      <c r="B4" s="37">
        <v>64018.983590000003</v>
      </c>
      <c r="C4" s="37">
        <v>67916.764070000005</v>
      </c>
      <c r="D4" s="37">
        <v>67143.098769999997</v>
      </c>
      <c r="E4" s="37">
        <v>68568.916110000006</v>
      </c>
      <c r="F4" s="37">
        <v>70203.244380000004</v>
      </c>
      <c r="G4" s="37">
        <v>67434.704029999994</v>
      </c>
      <c r="H4" s="37">
        <v>62479.430410000001</v>
      </c>
      <c r="I4" s="37">
        <v>65430.594469999996</v>
      </c>
      <c r="J4" s="37">
        <v>65275.742720000002</v>
      </c>
      <c r="K4" s="37">
        <v>64214.81076</v>
      </c>
      <c r="L4" s="37">
        <v>66292.486839999998</v>
      </c>
      <c r="M4" s="37">
        <v>62481.079539999999</v>
      </c>
      <c r="N4" s="37">
        <v>59465.93088</v>
      </c>
      <c r="O4" s="37">
        <v>59455.06222</v>
      </c>
      <c r="P4" s="37">
        <v>63604.018900000003</v>
      </c>
      <c r="Q4" s="37">
        <v>67933.317590000006</v>
      </c>
    </row>
    <row r="5" spans="1:17" ht="11.25" customHeight="1" x14ac:dyDescent="0.2">
      <c r="A5" s="38" t="s">
        <v>117</v>
      </c>
      <c r="B5" s="39">
        <v>49795.875849999997</v>
      </c>
      <c r="C5" s="39">
        <v>53269.919719999998</v>
      </c>
      <c r="D5" s="39">
        <v>54408.150569999998</v>
      </c>
      <c r="E5" s="39">
        <v>55293.598389999999</v>
      </c>
      <c r="F5" s="39">
        <v>56750.909370000001</v>
      </c>
      <c r="G5" s="39">
        <v>53989.850850000003</v>
      </c>
      <c r="H5" s="39">
        <v>49801.686800000003</v>
      </c>
      <c r="I5" s="39">
        <v>52673.720399999998</v>
      </c>
      <c r="J5" s="39">
        <v>52090.633930000004</v>
      </c>
      <c r="K5" s="39">
        <v>52319.493159999998</v>
      </c>
      <c r="L5" s="39">
        <v>54366.070249999997</v>
      </c>
      <c r="M5" s="39">
        <v>50260.742330000001</v>
      </c>
      <c r="N5" s="39">
        <v>47303.51165</v>
      </c>
      <c r="O5" s="39">
        <v>47655.954169999997</v>
      </c>
      <c r="P5" s="39">
        <v>51323.562810000003</v>
      </c>
      <c r="Q5" s="39">
        <v>55624.307200000003</v>
      </c>
    </row>
    <row r="6" spans="1:17" ht="11.25" customHeight="1" x14ac:dyDescent="0.2">
      <c r="A6" s="38" t="s">
        <v>118</v>
      </c>
      <c r="B6" s="39">
        <v>12347.125459999999</v>
      </c>
      <c r="C6" s="39">
        <v>12696.569</v>
      </c>
      <c r="D6" s="39">
        <v>10744.370059999999</v>
      </c>
      <c r="E6" s="39">
        <v>11340.312459999999</v>
      </c>
      <c r="F6" s="39">
        <v>11324.67172</v>
      </c>
      <c r="G6" s="39">
        <v>11385.58664</v>
      </c>
      <c r="H6" s="39">
        <v>10634.15424</v>
      </c>
      <c r="I6" s="39">
        <v>10564.650589999999</v>
      </c>
      <c r="J6" s="39">
        <v>10936.295840000001</v>
      </c>
      <c r="K6" s="39">
        <v>9729.9452199999996</v>
      </c>
      <c r="L6" s="39">
        <v>9639.3545699999995</v>
      </c>
      <c r="M6" s="39">
        <v>9921.4315999999999</v>
      </c>
      <c r="N6" s="39">
        <v>9761.7719300000008</v>
      </c>
      <c r="O6" s="39">
        <v>9279.2053099999994</v>
      </c>
      <c r="P6" s="39">
        <v>9692.1198999999997</v>
      </c>
      <c r="Q6" s="39">
        <v>9773.2411599999996</v>
      </c>
    </row>
    <row r="7" spans="1:17" ht="11.25" customHeight="1" x14ac:dyDescent="0.2">
      <c r="A7" s="38" t="s">
        <v>119</v>
      </c>
      <c r="B7" s="39">
        <v>1875.9822799999999</v>
      </c>
      <c r="C7" s="39">
        <v>1950.2753499999999</v>
      </c>
      <c r="D7" s="39">
        <v>1990.5781500000001</v>
      </c>
      <c r="E7" s="39">
        <v>1935.0052700000001</v>
      </c>
      <c r="F7" s="39">
        <v>2127.6632800000002</v>
      </c>
      <c r="G7" s="39">
        <v>2059.2665299999999</v>
      </c>
      <c r="H7" s="39">
        <v>2043.5893699999999</v>
      </c>
      <c r="I7" s="39">
        <v>2192.2234800000001</v>
      </c>
      <c r="J7" s="39">
        <v>2248.8129600000002</v>
      </c>
      <c r="K7" s="39">
        <v>2165.3723799999998</v>
      </c>
      <c r="L7" s="39">
        <v>2287.0620199999998</v>
      </c>
      <c r="M7" s="39">
        <v>2298.9056099999998</v>
      </c>
      <c r="N7" s="39">
        <v>2400.6473099999998</v>
      </c>
      <c r="O7" s="39">
        <v>2519.9027500000002</v>
      </c>
      <c r="P7" s="39">
        <v>2588.33619</v>
      </c>
      <c r="Q7" s="39">
        <v>2535.7692299999999</v>
      </c>
    </row>
    <row r="8" spans="1:17" ht="11.25" customHeight="1" x14ac:dyDescent="0.2">
      <c r="A8" s="40" t="s">
        <v>41</v>
      </c>
      <c r="B8" s="37">
        <v>26767.133809999999</v>
      </c>
      <c r="C8" s="37">
        <v>26871.707600000002</v>
      </c>
      <c r="D8" s="37">
        <v>27267.965540000001</v>
      </c>
      <c r="E8" s="37">
        <v>27655.668959999999</v>
      </c>
      <c r="F8" s="37">
        <v>27077.719850000001</v>
      </c>
      <c r="G8" s="37">
        <v>26730.035059999998</v>
      </c>
      <c r="H8" s="37">
        <v>27127.7919</v>
      </c>
      <c r="I8" s="37">
        <v>27424.393650000002</v>
      </c>
      <c r="J8" s="37">
        <v>27282.209459999998</v>
      </c>
      <c r="K8" s="37">
        <v>24957.917249999999</v>
      </c>
      <c r="L8" s="37">
        <v>27051.55658</v>
      </c>
      <c r="M8" s="37">
        <v>26319.947110000001</v>
      </c>
      <c r="N8" s="37">
        <v>25835.326860000001</v>
      </c>
      <c r="O8" s="37">
        <v>24919.323</v>
      </c>
      <c r="P8" s="37">
        <v>24211.618060000001</v>
      </c>
      <c r="Q8" s="37">
        <v>24022.392889999999</v>
      </c>
    </row>
    <row r="9" spans="1:17" ht="11.25" customHeight="1" x14ac:dyDescent="0.2">
      <c r="A9" s="38" t="s">
        <v>120</v>
      </c>
      <c r="B9" s="39">
        <v>3564.37275</v>
      </c>
      <c r="C9" s="39">
        <v>3830.6298900000002</v>
      </c>
      <c r="D9" s="39">
        <v>3905.5255000000002</v>
      </c>
      <c r="E9" s="39">
        <v>4076.0421799999999</v>
      </c>
      <c r="F9" s="39">
        <v>4181.03107</v>
      </c>
      <c r="G9" s="39">
        <v>4158.5059600000004</v>
      </c>
      <c r="H9" s="39">
        <v>4268.9717300000002</v>
      </c>
      <c r="I9" s="39">
        <v>3913.37907</v>
      </c>
      <c r="J9" s="39">
        <v>4206.4821700000002</v>
      </c>
      <c r="K9" s="39">
        <v>3626.4541599999998</v>
      </c>
      <c r="L9" s="39">
        <v>3880.3184700000002</v>
      </c>
      <c r="M9" s="39">
        <v>3817.35356</v>
      </c>
      <c r="N9" s="39">
        <v>3817.5869499999999</v>
      </c>
      <c r="O9" s="39">
        <v>3702.41635</v>
      </c>
      <c r="P9" s="39">
        <v>3597.4329600000001</v>
      </c>
      <c r="Q9" s="39">
        <v>3719.6492800000001</v>
      </c>
    </row>
    <row r="10" spans="1:17" ht="11.25" customHeight="1" x14ac:dyDescent="0.2">
      <c r="A10" s="38" t="s">
        <v>121</v>
      </c>
      <c r="B10" s="39">
        <v>235.96213</v>
      </c>
      <c r="C10" s="39">
        <v>219.16998000000001</v>
      </c>
      <c r="D10" s="39">
        <v>213.54816</v>
      </c>
      <c r="E10" s="39">
        <v>198.62313</v>
      </c>
      <c r="F10" s="39">
        <v>234.01634999999999</v>
      </c>
      <c r="G10" s="39">
        <v>229.61690999999999</v>
      </c>
      <c r="H10" s="39">
        <v>216.74752000000001</v>
      </c>
      <c r="I10" s="39">
        <v>250.11145999999999</v>
      </c>
      <c r="J10" s="39">
        <v>245.20482999999999</v>
      </c>
      <c r="K10" s="39">
        <v>175.49757</v>
      </c>
      <c r="L10" s="39">
        <v>203.94296</v>
      </c>
      <c r="M10" s="39">
        <v>185.18106</v>
      </c>
      <c r="N10" s="39">
        <v>151.65958000000001</v>
      </c>
      <c r="O10" s="39">
        <v>151.79810000000001</v>
      </c>
      <c r="P10" s="39">
        <v>122.10467</v>
      </c>
      <c r="Q10" s="39">
        <v>153.02670000000001</v>
      </c>
    </row>
    <row r="11" spans="1:17" ht="11.25" customHeight="1" x14ac:dyDescent="0.2">
      <c r="A11" s="38" t="s">
        <v>122</v>
      </c>
      <c r="B11" s="39">
        <v>11396.67402</v>
      </c>
      <c r="C11" s="39">
        <v>11575.91352</v>
      </c>
      <c r="D11" s="39">
        <v>12034.921780000001</v>
      </c>
      <c r="E11" s="39">
        <v>12607.48885</v>
      </c>
      <c r="F11" s="39">
        <v>11994.199210000001</v>
      </c>
      <c r="G11" s="39">
        <v>11705.21415</v>
      </c>
      <c r="H11" s="39">
        <v>12371.169669999999</v>
      </c>
      <c r="I11" s="39">
        <v>13029.3716</v>
      </c>
      <c r="J11" s="39">
        <v>12885.62744</v>
      </c>
      <c r="K11" s="39">
        <v>11971.962090000001</v>
      </c>
      <c r="L11" s="39">
        <v>13552.32667</v>
      </c>
      <c r="M11" s="39">
        <v>13067.832050000001</v>
      </c>
      <c r="N11" s="39">
        <v>12898.6409</v>
      </c>
      <c r="O11" s="39">
        <v>12440.75772</v>
      </c>
      <c r="P11" s="39">
        <v>11957.843339999999</v>
      </c>
      <c r="Q11" s="39">
        <v>11726.69342</v>
      </c>
    </row>
    <row r="12" spans="1:17" ht="11.25" customHeight="1" x14ac:dyDescent="0.2">
      <c r="A12" s="38" t="s">
        <v>123</v>
      </c>
      <c r="B12" s="39">
        <v>1908.1090300000001</v>
      </c>
      <c r="C12" s="39">
        <v>1851.41635</v>
      </c>
      <c r="D12" s="39">
        <v>1575.3063099999999</v>
      </c>
      <c r="E12" s="39">
        <v>1552.1219100000001</v>
      </c>
      <c r="F12" s="39">
        <v>1575.1182899999999</v>
      </c>
      <c r="G12" s="39">
        <v>1555.4016899999999</v>
      </c>
      <c r="H12" s="39">
        <v>1542.69784</v>
      </c>
      <c r="I12" s="39">
        <v>1638.74037</v>
      </c>
      <c r="J12" s="39">
        <v>1604.6017999999999</v>
      </c>
      <c r="K12" s="39">
        <v>1430.01854</v>
      </c>
      <c r="L12" s="39">
        <v>1487.9291599999999</v>
      </c>
      <c r="M12" s="39">
        <v>1321.3740499999999</v>
      </c>
      <c r="N12" s="39">
        <v>1216.04538</v>
      </c>
      <c r="O12" s="39">
        <v>1100.0198600000001</v>
      </c>
      <c r="P12" s="39">
        <v>1123.9990299999999</v>
      </c>
      <c r="Q12" s="39">
        <v>1160.1297999999999</v>
      </c>
    </row>
    <row r="13" spans="1:17" ht="11.25" customHeight="1" x14ac:dyDescent="0.2">
      <c r="A13" s="41" t="s">
        <v>124</v>
      </c>
      <c r="B13" s="39">
        <v>1557.09755</v>
      </c>
      <c r="C13" s="39">
        <v>1468.5682200000001</v>
      </c>
      <c r="D13" s="39">
        <v>1519.8524</v>
      </c>
      <c r="E13" s="39">
        <v>1456.1093100000001</v>
      </c>
      <c r="F13" s="39">
        <v>1460.2154700000001</v>
      </c>
      <c r="G13" s="39">
        <v>1687.2177300000001</v>
      </c>
      <c r="H13" s="39">
        <v>1613.18166</v>
      </c>
      <c r="I13" s="39">
        <v>1388.60346</v>
      </c>
      <c r="J13" s="39">
        <v>1200.5001299999999</v>
      </c>
      <c r="K13" s="39">
        <v>1089.4521500000001</v>
      </c>
      <c r="L13" s="39">
        <v>1190.7300600000001</v>
      </c>
      <c r="M13" s="39">
        <v>1106.2979800000001</v>
      </c>
      <c r="N13" s="39">
        <v>1099.1850199999999</v>
      </c>
      <c r="O13" s="39">
        <v>1008.96082</v>
      </c>
      <c r="P13" s="39">
        <v>1009.43963</v>
      </c>
      <c r="Q13" s="39">
        <v>884.62237000000005</v>
      </c>
    </row>
    <row r="14" spans="1:17" ht="11.25" customHeight="1" x14ac:dyDescent="0.2">
      <c r="A14" s="38" t="s">
        <v>125</v>
      </c>
      <c r="B14" s="39">
        <v>4302.2545700000001</v>
      </c>
      <c r="C14" s="39">
        <v>4107.7324099999996</v>
      </c>
      <c r="D14" s="39">
        <v>4245.1944599999997</v>
      </c>
      <c r="E14" s="39">
        <v>4081.0594700000001</v>
      </c>
      <c r="F14" s="39">
        <v>4014.4247099999998</v>
      </c>
      <c r="G14" s="39">
        <v>3883.07314</v>
      </c>
      <c r="H14" s="39">
        <v>3705.51406</v>
      </c>
      <c r="I14" s="39">
        <v>3793.5851299999999</v>
      </c>
      <c r="J14" s="39">
        <v>3595.86427</v>
      </c>
      <c r="K14" s="39">
        <v>3170.2797799999998</v>
      </c>
      <c r="L14" s="39">
        <v>3327.3380099999999</v>
      </c>
      <c r="M14" s="39">
        <v>3545.3868600000001</v>
      </c>
      <c r="N14" s="39">
        <v>3389.6392599999999</v>
      </c>
      <c r="O14" s="39">
        <v>3277.08896</v>
      </c>
      <c r="P14" s="39">
        <v>3481.9467399999999</v>
      </c>
      <c r="Q14" s="39">
        <v>3573.8947600000001</v>
      </c>
    </row>
    <row r="15" spans="1:17" ht="11.25" customHeight="1" x14ac:dyDescent="0.2">
      <c r="A15" s="38" t="s">
        <v>126</v>
      </c>
      <c r="B15" s="39">
        <v>3802.6637500000002</v>
      </c>
      <c r="C15" s="39">
        <v>3818.2772300000001</v>
      </c>
      <c r="D15" s="39">
        <v>3773.6169100000002</v>
      </c>
      <c r="E15" s="39">
        <v>3684.2240999999999</v>
      </c>
      <c r="F15" s="39">
        <v>3618.7147399999999</v>
      </c>
      <c r="G15" s="39">
        <v>3511.0054799999998</v>
      </c>
      <c r="H15" s="39">
        <v>3409.5094199999999</v>
      </c>
      <c r="I15" s="39">
        <v>3410.6025800000002</v>
      </c>
      <c r="J15" s="39">
        <v>3543.9288200000001</v>
      </c>
      <c r="K15" s="39">
        <v>3494.25297</v>
      </c>
      <c r="L15" s="39">
        <v>3408.9712500000001</v>
      </c>
      <c r="M15" s="39">
        <v>3276.5215699999999</v>
      </c>
      <c r="N15" s="39">
        <v>3262.5697700000001</v>
      </c>
      <c r="O15" s="39">
        <v>3238.2811900000002</v>
      </c>
      <c r="P15" s="39">
        <v>2918.85169</v>
      </c>
      <c r="Q15" s="39">
        <v>2804.3765600000002</v>
      </c>
    </row>
    <row r="16" spans="1:17" ht="11.25" customHeight="1" x14ac:dyDescent="0.2">
      <c r="A16" s="40" t="s">
        <v>40</v>
      </c>
      <c r="B16" s="37">
        <v>38801.308199999999</v>
      </c>
      <c r="C16" s="37">
        <v>40410.031969999996</v>
      </c>
      <c r="D16" s="37">
        <v>38470.063670000003</v>
      </c>
      <c r="E16" s="37">
        <v>39573.35514</v>
      </c>
      <c r="F16" s="37">
        <v>39413.953170000001</v>
      </c>
      <c r="G16" s="37">
        <v>38022.203399999999</v>
      </c>
      <c r="H16" s="37">
        <v>37443.698049999999</v>
      </c>
      <c r="I16" s="37">
        <v>34787.593439999997</v>
      </c>
      <c r="J16" s="37">
        <v>38458.055139999997</v>
      </c>
      <c r="K16" s="37">
        <v>38381.743949999996</v>
      </c>
      <c r="L16" s="37">
        <v>44514.70882</v>
      </c>
      <c r="M16" s="37">
        <v>36173.553670000001</v>
      </c>
      <c r="N16" s="37">
        <v>38230.399019999997</v>
      </c>
      <c r="O16" s="37">
        <v>39299.234199999999</v>
      </c>
      <c r="P16" s="37">
        <v>31189.18175</v>
      </c>
      <c r="Q16" s="37">
        <v>32861.009709999998</v>
      </c>
    </row>
    <row r="17" spans="1:17" ht="11.25" customHeight="1" x14ac:dyDescent="0.2">
      <c r="A17" s="38" t="s">
        <v>127</v>
      </c>
      <c r="B17" s="39">
        <v>20544.53642</v>
      </c>
      <c r="C17" s="39">
        <v>21798.472890000001</v>
      </c>
      <c r="D17" s="39">
        <v>21021.838240000001</v>
      </c>
      <c r="E17" s="39">
        <v>21504.52505</v>
      </c>
      <c r="F17" s="39">
        <v>20549.610430000001</v>
      </c>
      <c r="G17" s="39">
        <v>19748.51887</v>
      </c>
      <c r="H17" s="39">
        <v>19893.939869999998</v>
      </c>
      <c r="I17" s="39">
        <v>17753.103279999999</v>
      </c>
      <c r="J17" s="39">
        <v>20093.46012</v>
      </c>
      <c r="K17" s="39">
        <v>19975.334790000001</v>
      </c>
      <c r="L17" s="39">
        <v>23239.238809999999</v>
      </c>
      <c r="M17" s="39">
        <v>18051.04754</v>
      </c>
      <c r="N17" s="39">
        <v>19295.451649999999</v>
      </c>
      <c r="O17" s="39">
        <v>20485.931690000001</v>
      </c>
      <c r="P17" s="39">
        <v>15279.255150000001</v>
      </c>
      <c r="Q17" s="39">
        <v>16325.196250000001</v>
      </c>
    </row>
    <row r="18" spans="1:17" ht="11.25" customHeight="1" x14ac:dyDescent="0.2">
      <c r="A18" s="38" t="s">
        <v>128</v>
      </c>
      <c r="B18" s="39">
        <v>8428.33763</v>
      </c>
      <c r="C18" s="39">
        <v>9005.3157900000006</v>
      </c>
      <c r="D18" s="39">
        <v>8579.4396500000003</v>
      </c>
      <c r="E18" s="39">
        <v>9215.2329800000007</v>
      </c>
      <c r="F18" s="39">
        <v>9886.1885399999992</v>
      </c>
      <c r="G18" s="39">
        <v>8942.9961199999998</v>
      </c>
      <c r="H18" s="39">
        <v>8929.3860100000002</v>
      </c>
      <c r="I18" s="39">
        <v>8054.5605599999999</v>
      </c>
      <c r="J18" s="39">
        <v>8689.0688599999994</v>
      </c>
      <c r="K18" s="39">
        <v>8817.9568299999992</v>
      </c>
      <c r="L18" s="39">
        <v>10056.69839</v>
      </c>
      <c r="M18" s="39">
        <v>8025.2698899999996</v>
      </c>
      <c r="N18" s="39">
        <v>8955.8893000000007</v>
      </c>
      <c r="O18" s="39">
        <v>8974.8356500000009</v>
      </c>
      <c r="P18" s="39">
        <v>7186.0855199999996</v>
      </c>
      <c r="Q18" s="39">
        <v>7506.7146700000003</v>
      </c>
    </row>
    <row r="19" spans="1:17" ht="11.25" customHeight="1" x14ac:dyDescent="0.2">
      <c r="A19" s="38" t="s">
        <v>129</v>
      </c>
      <c r="B19" s="39">
        <v>9828.4341499999991</v>
      </c>
      <c r="C19" s="39">
        <v>9606.2432800000006</v>
      </c>
      <c r="D19" s="39">
        <v>8868.7857800000002</v>
      </c>
      <c r="E19" s="39">
        <v>8853.5971200000004</v>
      </c>
      <c r="F19" s="39">
        <v>8978.1542100000006</v>
      </c>
      <c r="G19" s="39">
        <v>9330.6884200000004</v>
      </c>
      <c r="H19" s="39">
        <v>8620.3721700000006</v>
      </c>
      <c r="I19" s="39">
        <v>8979.9295999999995</v>
      </c>
      <c r="J19" s="39">
        <v>9675.5261599999994</v>
      </c>
      <c r="K19" s="39">
        <v>9588.4523300000001</v>
      </c>
      <c r="L19" s="39">
        <v>11218.77162</v>
      </c>
      <c r="M19" s="39">
        <v>10097.23625</v>
      </c>
      <c r="N19" s="39">
        <v>9979.0580699999991</v>
      </c>
      <c r="O19" s="39">
        <v>9838.4668700000002</v>
      </c>
      <c r="P19" s="39">
        <v>8723.8410800000001</v>
      </c>
      <c r="Q19" s="39">
        <v>9029.0987800000003</v>
      </c>
    </row>
    <row r="20" spans="1:17" ht="11.25" customHeight="1" x14ac:dyDescent="0.2">
      <c r="A20" s="40" t="s">
        <v>44</v>
      </c>
      <c r="B20" s="37">
        <v>32701.172170000002</v>
      </c>
      <c r="C20" s="37">
        <v>33054.125540000001</v>
      </c>
      <c r="D20" s="37">
        <v>33781.225890000002</v>
      </c>
      <c r="E20" s="37">
        <v>34341.909330000002</v>
      </c>
      <c r="F20" s="37">
        <v>34932.719149999997</v>
      </c>
      <c r="G20" s="37">
        <v>35154.563580000002</v>
      </c>
      <c r="H20" s="37">
        <v>36091.610130000001</v>
      </c>
      <c r="I20" s="37">
        <v>35513.503519999998</v>
      </c>
      <c r="J20" s="37">
        <v>35820.258300000001</v>
      </c>
      <c r="K20" s="37">
        <v>34381.824330000003</v>
      </c>
      <c r="L20" s="37">
        <v>35041.871449999999</v>
      </c>
      <c r="M20" s="37">
        <v>35083.24596</v>
      </c>
      <c r="N20" s="37">
        <v>33455.796179999998</v>
      </c>
      <c r="O20" s="37">
        <v>32734.683649999999</v>
      </c>
      <c r="P20" s="37">
        <v>30371.185580000001</v>
      </c>
      <c r="Q20" s="37">
        <v>30847.215810000002</v>
      </c>
    </row>
    <row r="21" spans="1:17" ht="11.25" customHeight="1" x14ac:dyDescent="0.2">
      <c r="A21" s="38" t="s">
        <v>130</v>
      </c>
      <c r="B21" s="39">
        <v>31437.337210000002</v>
      </c>
      <c r="C21" s="39">
        <v>31701.460040000002</v>
      </c>
      <c r="D21" s="39">
        <v>32440.468390000002</v>
      </c>
      <c r="E21" s="39">
        <v>32993.575850000001</v>
      </c>
      <c r="F21" s="39">
        <v>33528.787080000002</v>
      </c>
      <c r="G21" s="39">
        <v>33698.920819999999</v>
      </c>
      <c r="H21" s="39">
        <v>34598.217490000003</v>
      </c>
      <c r="I21" s="39">
        <v>34079.625890000003</v>
      </c>
      <c r="J21" s="39">
        <v>34351.632720000001</v>
      </c>
      <c r="K21" s="39">
        <v>32921.986499999999</v>
      </c>
      <c r="L21" s="39">
        <v>33344.115109999999</v>
      </c>
      <c r="M21" s="39">
        <v>33501.17901</v>
      </c>
      <c r="N21" s="39">
        <v>32006.585230000001</v>
      </c>
      <c r="O21" s="39">
        <v>31169.685310000001</v>
      </c>
      <c r="P21" s="39">
        <v>29045.619890000002</v>
      </c>
      <c r="Q21" s="39">
        <v>29383.049340000001</v>
      </c>
    </row>
    <row r="22" spans="1:17" ht="11.25" customHeight="1" x14ac:dyDescent="0.2">
      <c r="A22" s="38" t="s">
        <v>131</v>
      </c>
      <c r="B22" s="39">
        <v>114.21396</v>
      </c>
      <c r="C22" s="39">
        <v>109.13778000000001</v>
      </c>
      <c r="D22" s="39">
        <v>105.96835</v>
      </c>
      <c r="E22" s="39">
        <v>103.113</v>
      </c>
      <c r="F22" s="39">
        <v>109.13778000000001</v>
      </c>
      <c r="G22" s="39">
        <v>105.65109</v>
      </c>
      <c r="H22" s="39">
        <v>105.65109</v>
      </c>
      <c r="I22" s="39">
        <v>105.65109</v>
      </c>
      <c r="J22" s="39">
        <v>105.65109</v>
      </c>
      <c r="K22" s="39">
        <v>94.543779999999998</v>
      </c>
      <c r="L22" s="39">
        <v>105.97786000000001</v>
      </c>
      <c r="M22" s="39">
        <v>102.16121</v>
      </c>
      <c r="N22" s="39">
        <v>84.629369999999994</v>
      </c>
      <c r="O22" s="39">
        <v>82.820790000000002</v>
      </c>
      <c r="P22" s="39">
        <v>84.878979999999999</v>
      </c>
      <c r="Q22" s="39">
        <v>99.842449999999999</v>
      </c>
    </row>
    <row r="23" spans="1:17" ht="11.25" customHeight="1" x14ac:dyDescent="0.2">
      <c r="A23" s="38" t="s">
        <v>132</v>
      </c>
      <c r="B23" s="39">
        <v>56.627749999999999</v>
      </c>
      <c r="C23" s="39">
        <v>52.356459999999998</v>
      </c>
      <c r="D23" s="39">
        <v>46.760759999999998</v>
      </c>
      <c r="E23" s="39">
        <v>53.537790000000001</v>
      </c>
      <c r="F23" s="39">
        <v>42.27169</v>
      </c>
      <c r="G23" s="39">
        <v>43.985250000000001</v>
      </c>
      <c r="H23" s="39">
        <v>38.638030000000001</v>
      </c>
      <c r="I23" s="39">
        <v>42.182070000000003</v>
      </c>
      <c r="J23" s="39">
        <v>40.492260000000002</v>
      </c>
      <c r="K23" s="39">
        <v>39.148870000000002</v>
      </c>
      <c r="L23" s="39">
        <v>42.07141</v>
      </c>
      <c r="M23" s="39">
        <v>44.838059999999999</v>
      </c>
      <c r="N23" s="39">
        <v>41.341279999999998</v>
      </c>
      <c r="O23" s="39">
        <v>39.798639999999999</v>
      </c>
      <c r="P23" s="39">
        <v>40.877540000000003</v>
      </c>
      <c r="Q23" s="39">
        <v>30.581689999999998</v>
      </c>
    </row>
    <row r="24" spans="1:17" ht="11.25" customHeight="1" x14ac:dyDescent="0.2">
      <c r="A24" s="38" t="s">
        <v>133</v>
      </c>
      <c r="B24" s="39">
        <v>858.09842000000003</v>
      </c>
      <c r="C24" s="39">
        <v>927.17127000000005</v>
      </c>
      <c r="D24" s="39">
        <v>935.02838999999994</v>
      </c>
      <c r="E24" s="39">
        <v>891.68269999999995</v>
      </c>
      <c r="F24" s="39">
        <v>886.52260000000001</v>
      </c>
      <c r="G24" s="39">
        <v>935.00642000000005</v>
      </c>
      <c r="H24" s="39">
        <v>1000.10352</v>
      </c>
      <c r="I24" s="39">
        <v>1060.04447</v>
      </c>
      <c r="J24" s="39">
        <v>1084.48224</v>
      </c>
      <c r="K24" s="39">
        <v>1118.14517</v>
      </c>
      <c r="L24" s="39">
        <v>1307.70706</v>
      </c>
      <c r="M24" s="39">
        <v>1287.0676800000001</v>
      </c>
      <c r="N24" s="39">
        <v>1161.2402999999999</v>
      </c>
      <c r="O24" s="39">
        <v>1240.73892</v>
      </c>
      <c r="P24" s="39">
        <v>1081.3691699999999</v>
      </c>
      <c r="Q24" s="39">
        <v>1240.8823199999999</v>
      </c>
    </row>
    <row r="25" spans="1:17" ht="11.25" customHeight="1" x14ac:dyDescent="0.2">
      <c r="A25" s="38" t="s">
        <v>134</v>
      </c>
      <c r="B25" s="39">
        <v>234.89483000000001</v>
      </c>
      <c r="C25" s="39">
        <v>264</v>
      </c>
      <c r="D25" s="39">
        <v>253</v>
      </c>
      <c r="E25" s="39">
        <v>300</v>
      </c>
      <c r="F25" s="39">
        <v>366</v>
      </c>
      <c r="G25" s="39">
        <v>371</v>
      </c>
      <c r="H25" s="39">
        <v>349</v>
      </c>
      <c r="I25" s="39">
        <v>226</v>
      </c>
      <c r="J25" s="39">
        <v>238</v>
      </c>
      <c r="K25" s="39">
        <v>208</v>
      </c>
      <c r="L25" s="39">
        <v>242</v>
      </c>
      <c r="M25" s="39">
        <v>148</v>
      </c>
      <c r="N25" s="39">
        <v>162</v>
      </c>
      <c r="O25" s="39">
        <v>201.64</v>
      </c>
      <c r="P25" s="39">
        <v>118.44</v>
      </c>
      <c r="Q25" s="39">
        <v>92.86</v>
      </c>
    </row>
    <row r="26" spans="1:17" ht="11.25" customHeight="1" x14ac:dyDescent="0.2">
      <c r="A26" s="40" t="s">
        <v>45</v>
      </c>
      <c r="B26" s="37">
        <v>257.53811000000002</v>
      </c>
      <c r="C26" s="37">
        <v>233.69989000000001</v>
      </c>
      <c r="D26" s="37">
        <v>236.44666000000001</v>
      </c>
      <c r="E26" s="37">
        <v>219.28926999999999</v>
      </c>
      <c r="F26" s="37">
        <v>191.39098000000001</v>
      </c>
      <c r="G26" s="37">
        <v>194.90083000000001</v>
      </c>
      <c r="H26" s="37">
        <v>167.00271000000001</v>
      </c>
      <c r="I26" s="37">
        <v>163.98312000000001</v>
      </c>
      <c r="J26" s="37">
        <v>167.46601999999999</v>
      </c>
      <c r="K26" s="37">
        <v>180.24954</v>
      </c>
      <c r="L26" s="37">
        <v>256.62382000000002</v>
      </c>
      <c r="M26" s="37">
        <v>189.48183</v>
      </c>
      <c r="N26" s="37">
        <v>146.35239000000001</v>
      </c>
      <c r="O26" s="37">
        <v>174.97604000000001</v>
      </c>
      <c r="P26" s="37">
        <v>181.87627000000001</v>
      </c>
      <c r="Q26" s="37">
        <v>175.20341999999999</v>
      </c>
    </row>
    <row r="27" spans="1:17" ht="11.25" customHeight="1" x14ac:dyDescent="0.2">
      <c r="A27" s="40" t="s">
        <v>135</v>
      </c>
      <c r="B27" s="37">
        <v>688.65157999999997</v>
      </c>
      <c r="C27" s="37">
        <v>582.10536999999999</v>
      </c>
      <c r="D27" s="37">
        <v>1550.95463</v>
      </c>
      <c r="E27" s="37">
        <v>1510.1790100000001</v>
      </c>
      <c r="F27" s="37">
        <v>1507.22721</v>
      </c>
      <c r="G27" s="37">
        <v>1580.37204</v>
      </c>
      <c r="H27" s="37">
        <v>1637.5693100000001</v>
      </c>
      <c r="I27" s="37">
        <v>1444.0725199999999</v>
      </c>
      <c r="J27" s="37">
        <v>1629.61949</v>
      </c>
      <c r="K27" s="37">
        <v>1608.6032</v>
      </c>
      <c r="L27" s="37">
        <v>2025.3749700000001</v>
      </c>
      <c r="M27" s="37">
        <v>1539.5049100000001</v>
      </c>
      <c r="N27" s="37">
        <v>1076.5842399999999</v>
      </c>
      <c r="O27" s="37">
        <v>1751.00566</v>
      </c>
      <c r="P27" s="37">
        <v>1667.78718</v>
      </c>
      <c r="Q27" s="37">
        <v>2126.0397200000002</v>
      </c>
    </row>
    <row r="28" spans="1:17" ht="11.25" customHeight="1" x14ac:dyDescent="0.2">
      <c r="A28" s="42" t="s">
        <v>46</v>
      </c>
      <c r="B28" s="43">
        <v>8317.7493300000006</v>
      </c>
      <c r="C28" s="43">
        <v>7714.3751899999997</v>
      </c>
      <c r="D28" s="43">
        <v>7583.1148400000002</v>
      </c>
      <c r="E28" s="43">
        <v>7627.2937199999997</v>
      </c>
      <c r="F28" s="43">
        <v>7768.89977</v>
      </c>
      <c r="G28" s="43">
        <v>7988.5463300000001</v>
      </c>
      <c r="H28" s="43">
        <v>7485.9513999999999</v>
      </c>
      <c r="I28" s="43">
        <v>8105.2515700000004</v>
      </c>
      <c r="J28" s="43">
        <v>7250.9168799999998</v>
      </c>
      <c r="K28" s="43">
        <v>6915.9967399999996</v>
      </c>
      <c r="L28" s="43">
        <v>7303.2655500000001</v>
      </c>
      <c r="M28" s="43">
        <v>7854.5371500000001</v>
      </c>
      <c r="N28" s="43">
        <v>7259.09537</v>
      </c>
      <c r="O28" s="43">
        <v>7169.8138900000004</v>
      </c>
      <c r="P28" s="43">
        <v>6746.8985899999998</v>
      </c>
      <c r="Q28" s="43">
        <v>7093.3380299999999</v>
      </c>
    </row>
    <row r="29" spans="1:17" ht="11.25" customHeight="1" x14ac:dyDescent="0.2">
      <c r="A29" s="36" t="s">
        <v>136</v>
      </c>
      <c r="B29" s="37">
        <v>1324.54529</v>
      </c>
      <c r="C29" s="37">
        <v>1435.3559700000001</v>
      </c>
      <c r="D29" s="37">
        <v>1372.7727</v>
      </c>
      <c r="E29" s="37">
        <v>1326.05817</v>
      </c>
      <c r="F29" s="37">
        <v>1366.93551</v>
      </c>
      <c r="G29" s="37">
        <v>1345.7004899999999</v>
      </c>
      <c r="H29" s="37">
        <v>1306.7855</v>
      </c>
      <c r="I29" s="37">
        <v>1308.30249</v>
      </c>
      <c r="J29" s="37">
        <v>1351.5235600000001</v>
      </c>
      <c r="K29" s="37">
        <v>1236.29421</v>
      </c>
      <c r="L29" s="37">
        <v>1240.7219299999999</v>
      </c>
      <c r="M29" s="37">
        <v>1275.98091</v>
      </c>
      <c r="N29" s="37">
        <v>1180.9629299999999</v>
      </c>
      <c r="O29" s="37">
        <v>1082.88806</v>
      </c>
      <c r="P29" s="37">
        <v>1144.83528</v>
      </c>
      <c r="Q29" s="37">
        <v>1156.5920900000001</v>
      </c>
    </row>
    <row r="30" spans="1:17" ht="11.25" customHeight="1" x14ac:dyDescent="0.2">
      <c r="A30" s="40" t="s">
        <v>137</v>
      </c>
      <c r="B30" s="37">
        <v>5148.5724899999996</v>
      </c>
      <c r="C30" s="37">
        <v>4483.5301099999997</v>
      </c>
      <c r="D30" s="37">
        <v>4339.4717799999999</v>
      </c>
      <c r="E30" s="37">
        <v>4296.0473899999997</v>
      </c>
      <c r="F30" s="37">
        <v>4602.1695200000004</v>
      </c>
      <c r="G30" s="37">
        <v>4648.2766300000003</v>
      </c>
      <c r="H30" s="37">
        <v>4602.8967599999996</v>
      </c>
      <c r="I30" s="37">
        <v>4521.5056199999999</v>
      </c>
      <c r="J30" s="37">
        <v>4342.8270400000001</v>
      </c>
      <c r="K30" s="37">
        <v>4284.0214299999998</v>
      </c>
      <c r="L30" s="37">
        <v>4708.0398500000001</v>
      </c>
      <c r="M30" s="37">
        <v>4678.5912600000001</v>
      </c>
      <c r="N30" s="37">
        <v>4346.1708099999996</v>
      </c>
      <c r="O30" s="37">
        <v>4521.9459500000003</v>
      </c>
      <c r="P30" s="37">
        <v>4321.64408</v>
      </c>
      <c r="Q30" s="37">
        <v>4657.1821399999999</v>
      </c>
    </row>
    <row r="31" spans="1:17" ht="11.25" customHeight="1" x14ac:dyDescent="0.2">
      <c r="A31" s="40" t="s">
        <v>138</v>
      </c>
      <c r="B31" s="37">
        <v>1536.04018</v>
      </c>
      <c r="C31" s="37">
        <v>1483.7514000000001</v>
      </c>
      <c r="D31" s="37">
        <v>1562.9643100000001</v>
      </c>
      <c r="E31" s="37">
        <v>1683.1801800000001</v>
      </c>
      <c r="F31" s="37">
        <v>1482.53997</v>
      </c>
      <c r="G31" s="37">
        <v>1654.6477</v>
      </c>
      <c r="H31" s="37">
        <v>1259.57611</v>
      </c>
      <c r="I31" s="37">
        <v>1970.79539</v>
      </c>
      <c r="J31" s="37">
        <v>1230.2274399999999</v>
      </c>
      <c r="K31" s="37">
        <v>1087.8495600000001</v>
      </c>
      <c r="L31" s="37">
        <v>1009.78012</v>
      </c>
      <c r="M31" s="37">
        <v>1554.2348199999999</v>
      </c>
      <c r="N31" s="37">
        <v>1401.5346500000001</v>
      </c>
      <c r="O31" s="37">
        <v>1234.63652</v>
      </c>
      <c r="P31" s="37">
        <v>958.93938000000003</v>
      </c>
      <c r="Q31" s="37">
        <v>945.12185999999997</v>
      </c>
    </row>
    <row r="32" spans="1:17" ht="11.25" customHeight="1" x14ac:dyDescent="0.2">
      <c r="A32" s="40" t="s">
        <v>139</v>
      </c>
      <c r="B32" s="37">
        <v>259.03059000000002</v>
      </c>
      <c r="C32" s="37">
        <v>268.47903000000002</v>
      </c>
      <c r="D32" s="37">
        <v>275.58463</v>
      </c>
      <c r="E32" s="37">
        <v>275.25232999999997</v>
      </c>
      <c r="F32" s="37">
        <v>275.42750000000001</v>
      </c>
      <c r="G32" s="37">
        <v>305.80560000000003</v>
      </c>
      <c r="H32" s="37">
        <v>296.29505999999998</v>
      </c>
      <c r="I32" s="37">
        <v>274.99329999999998</v>
      </c>
      <c r="J32" s="37">
        <v>292.35207000000003</v>
      </c>
      <c r="K32" s="37">
        <v>277.32855000000001</v>
      </c>
      <c r="L32" s="37">
        <v>314.89447999999999</v>
      </c>
      <c r="M32" s="37">
        <v>311.77874000000003</v>
      </c>
      <c r="N32" s="37">
        <v>302.17072000000002</v>
      </c>
      <c r="O32" s="37">
        <v>302.10257999999999</v>
      </c>
      <c r="P32" s="37">
        <v>306.41888999999998</v>
      </c>
      <c r="Q32" s="37">
        <v>308.44736999999998</v>
      </c>
    </row>
    <row r="33" spans="1:17" ht="11.25" customHeight="1" x14ac:dyDescent="0.2">
      <c r="A33" s="40" t="s">
        <v>140</v>
      </c>
      <c r="B33" s="37">
        <v>0.58819999999999995</v>
      </c>
      <c r="C33" s="37">
        <v>0.44114999999999999</v>
      </c>
      <c r="D33" s="37">
        <v>0.53198000000000001</v>
      </c>
      <c r="E33" s="37">
        <v>0.66605000000000003</v>
      </c>
      <c r="F33" s="37">
        <v>0.66173000000000004</v>
      </c>
      <c r="G33" s="37">
        <v>0.66173000000000004</v>
      </c>
      <c r="H33" s="37">
        <v>0.70498000000000005</v>
      </c>
      <c r="I33" s="37">
        <v>0.62712999999999997</v>
      </c>
      <c r="J33" s="37">
        <v>0.63144999999999996</v>
      </c>
      <c r="K33" s="37">
        <v>0.74822999999999995</v>
      </c>
      <c r="L33" s="37">
        <v>0.75688</v>
      </c>
      <c r="M33" s="37">
        <v>0.67903000000000002</v>
      </c>
      <c r="N33" s="37">
        <v>0.71794999999999998</v>
      </c>
      <c r="O33" s="37">
        <v>0.81310000000000004</v>
      </c>
      <c r="P33" s="37">
        <v>0.84338000000000002</v>
      </c>
      <c r="Q33" s="37">
        <v>0.77417999999999998</v>
      </c>
    </row>
    <row r="34" spans="1:17" ht="11.25" customHeight="1" x14ac:dyDescent="0.2">
      <c r="A34" s="40" t="s">
        <v>141</v>
      </c>
      <c r="B34" s="37">
        <v>48.972589999999997</v>
      </c>
      <c r="C34" s="37">
        <v>42.817529999999998</v>
      </c>
      <c r="D34" s="37">
        <v>31.789449999999999</v>
      </c>
      <c r="E34" s="37">
        <v>46.089599999999997</v>
      </c>
      <c r="F34" s="37">
        <v>41.165550000000003</v>
      </c>
      <c r="G34" s="37">
        <v>33.454180000000001</v>
      </c>
      <c r="H34" s="37">
        <v>19.693000000000001</v>
      </c>
      <c r="I34" s="37">
        <v>29.027640000000002</v>
      </c>
      <c r="J34" s="37">
        <v>33.355319999999999</v>
      </c>
      <c r="K34" s="37">
        <v>29.754770000000001</v>
      </c>
      <c r="L34" s="37">
        <v>29.072289999999999</v>
      </c>
      <c r="M34" s="37">
        <v>33.272399999999998</v>
      </c>
      <c r="N34" s="37">
        <v>27.538309999999999</v>
      </c>
      <c r="O34" s="37">
        <v>27.427679999999999</v>
      </c>
      <c r="P34" s="37">
        <v>14.21759</v>
      </c>
      <c r="Q34" s="37">
        <v>25.220389999999998</v>
      </c>
    </row>
    <row r="35" spans="1:17" ht="11.25" customHeight="1" x14ac:dyDescent="0.2">
      <c r="A35" s="42" t="s">
        <v>50</v>
      </c>
      <c r="B35" s="43">
        <v>97.620429999999999</v>
      </c>
      <c r="C35" s="43">
        <v>80.005290000000002</v>
      </c>
      <c r="D35" s="43">
        <v>84.624799999999993</v>
      </c>
      <c r="E35" s="43">
        <v>86.408119999999997</v>
      </c>
      <c r="F35" s="43">
        <v>78.984219999999993</v>
      </c>
      <c r="G35" s="43">
        <v>74.739159999999998</v>
      </c>
      <c r="H35" s="43">
        <v>81.116519999999994</v>
      </c>
      <c r="I35" s="43">
        <v>71.077359999999999</v>
      </c>
      <c r="J35" s="43">
        <v>70.616020000000006</v>
      </c>
      <c r="K35" s="43">
        <v>59.715620000000001</v>
      </c>
      <c r="L35" s="43">
        <v>59.715620000000001</v>
      </c>
      <c r="M35" s="43">
        <v>73.324690000000004</v>
      </c>
      <c r="N35" s="43">
        <v>70.444580000000002</v>
      </c>
      <c r="O35" s="43">
        <v>70.444580000000002</v>
      </c>
      <c r="P35" s="43">
        <v>70.444580000000002</v>
      </c>
      <c r="Q35" s="43">
        <v>68.717230000000001</v>
      </c>
    </row>
    <row r="36" spans="1:17" ht="11.25" customHeight="1" x14ac:dyDescent="0.2">
      <c r="A36" s="34" t="s">
        <v>51</v>
      </c>
      <c r="B36" s="35">
        <v>5982.02106</v>
      </c>
      <c r="C36" s="35">
        <v>6068.6034499999996</v>
      </c>
      <c r="D36" s="35">
        <v>6031.2484100000001</v>
      </c>
      <c r="E36" s="35">
        <v>6224.7979100000002</v>
      </c>
      <c r="F36" s="35">
        <v>5969.5885900000003</v>
      </c>
      <c r="G36" s="35">
        <v>5894.6133799999998</v>
      </c>
      <c r="H36" s="35">
        <v>5895.3217400000003</v>
      </c>
      <c r="I36" s="35">
        <v>5906.3246799999997</v>
      </c>
      <c r="J36" s="35">
        <v>5809.6625000000004</v>
      </c>
      <c r="K36" s="35">
        <v>6025.9795999999997</v>
      </c>
      <c r="L36" s="35">
        <v>6029.0367699999997</v>
      </c>
      <c r="M36" s="35">
        <v>6099.0709399999996</v>
      </c>
      <c r="N36" s="35">
        <v>6148.0535499999996</v>
      </c>
      <c r="O36" s="35">
        <v>6535.4885599999998</v>
      </c>
      <c r="P36" s="35">
        <v>6551.4262200000003</v>
      </c>
      <c r="Q36" s="35">
        <v>6580.9601199999997</v>
      </c>
    </row>
    <row r="37" spans="1:17" ht="11.25" customHeight="1" x14ac:dyDescent="0.2">
      <c r="A37" s="44" t="s">
        <v>52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9878.2130899999993</v>
      </c>
      <c r="C38" s="45">
        <v>9621.3562099999999</v>
      </c>
      <c r="D38" s="45">
        <v>10037.97731</v>
      </c>
      <c r="E38" s="45">
        <v>9897.0985299999993</v>
      </c>
      <c r="F38" s="45">
        <v>10604.058360000001</v>
      </c>
      <c r="G38" s="45">
        <v>10916.74734</v>
      </c>
      <c r="H38" s="45">
        <v>11065.09383</v>
      </c>
      <c r="I38" s="45">
        <v>11133.774369999999</v>
      </c>
      <c r="J38" s="45">
        <v>11287.89969</v>
      </c>
      <c r="K38" s="45">
        <v>10459.87961</v>
      </c>
      <c r="L38" s="45">
        <v>10206.8701</v>
      </c>
      <c r="M38" s="45">
        <v>10625.02455</v>
      </c>
      <c r="N38" s="45">
        <v>10211.470160000001</v>
      </c>
      <c r="O38" s="45">
        <v>10432.62449</v>
      </c>
      <c r="P38" s="45">
        <v>10826.64962</v>
      </c>
      <c r="Q38" s="45">
        <v>11370.16581</v>
      </c>
    </row>
    <row r="39" spans="1:17" ht="11.25" customHeight="1" x14ac:dyDescent="0.2">
      <c r="A39" s="46" t="s">
        <v>48</v>
      </c>
      <c r="B39" s="47">
        <v>42340.60673</v>
      </c>
      <c r="C39" s="47">
        <v>46316.409489999998</v>
      </c>
      <c r="D39" s="47">
        <v>45941.833229999997</v>
      </c>
      <c r="E39" s="47">
        <v>43113.713969999997</v>
      </c>
      <c r="F39" s="47">
        <v>46995.880080000003</v>
      </c>
      <c r="G39" s="47">
        <v>50339.244619999998</v>
      </c>
      <c r="H39" s="47">
        <v>53699.080869999998</v>
      </c>
      <c r="I39" s="47">
        <v>55053.00129</v>
      </c>
      <c r="J39" s="47">
        <v>52876.948530000001</v>
      </c>
      <c r="K39" s="47">
        <v>47177.663740000004</v>
      </c>
      <c r="L39" s="47">
        <v>44633.816030000002</v>
      </c>
      <c r="M39" s="47">
        <v>48089.540580000001</v>
      </c>
      <c r="N39" s="47">
        <v>44174.670660000003</v>
      </c>
      <c r="O39" s="47">
        <v>42226.603799999997</v>
      </c>
      <c r="P39" s="47">
        <v>41688.201979999998</v>
      </c>
      <c r="Q39" s="47">
        <v>39064.359729999996</v>
      </c>
    </row>
    <row r="40" spans="1:17" ht="11.25" customHeight="1" x14ac:dyDescent="0.2">
      <c r="A40" s="46" t="s">
        <v>49</v>
      </c>
      <c r="B40" s="47">
        <v>6805.7755100000004</v>
      </c>
      <c r="C40" s="47">
        <v>7173.9280399999998</v>
      </c>
      <c r="D40" s="47">
        <v>7768.5655800000004</v>
      </c>
      <c r="E40" s="47">
        <v>7444.9523300000001</v>
      </c>
      <c r="F40" s="47">
        <v>8207.8285699999997</v>
      </c>
      <c r="G40" s="47">
        <v>9496.7642599999999</v>
      </c>
      <c r="H40" s="47">
        <v>9816.1096300000008</v>
      </c>
      <c r="I40" s="47">
        <v>10165.667100000001</v>
      </c>
      <c r="J40" s="47">
        <v>11482.151900000001</v>
      </c>
      <c r="K40" s="47">
        <v>12991.78695</v>
      </c>
      <c r="L40" s="47">
        <v>13250.476479999999</v>
      </c>
      <c r="M40" s="47">
        <v>13650.576940000001</v>
      </c>
      <c r="N40" s="47">
        <v>14035.608389999999</v>
      </c>
      <c r="O40" s="47">
        <v>13074.389709999999</v>
      </c>
      <c r="P40" s="47">
        <v>12769.408100000001</v>
      </c>
      <c r="Q40" s="47">
        <v>12819.611569999999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183260.23352406651</v>
      </c>
      <c r="C43" s="33">
        <f t="shared" si="0"/>
        <v>187610.19074530582</v>
      </c>
      <c r="D43" s="33">
        <f t="shared" si="0"/>
        <v>189040.70937338268</v>
      </c>
      <c r="E43" s="33">
        <f t="shared" si="0"/>
        <v>192050.83685937722</v>
      </c>
      <c r="F43" s="33">
        <f t="shared" si="0"/>
        <v>195110.50500981207</v>
      </c>
      <c r="G43" s="33">
        <f t="shared" si="0"/>
        <v>191154.46002747785</v>
      </c>
      <c r="H43" s="33">
        <f t="shared" si="0"/>
        <v>186858.6079965047</v>
      </c>
      <c r="I43" s="33">
        <f t="shared" si="0"/>
        <v>187769.20890705855</v>
      </c>
      <c r="J43" s="33">
        <f t="shared" si="0"/>
        <v>188703.61063432615</v>
      </c>
      <c r="K43" s="33">
        <f t="shared" si="0"/>
        <v>181202.00821057346</v>
      </c>
      <c r="L43" s="33">
        <f t="shared" si="0"/>
        <v>193316.92035441776</v>
      </c>
      <c r="M43" s="33">
        <f t="shared" si="0"/>
        <v>181852.85211417926</v>
      </c>
      <c r="N43" s="33">
        <f t="shared" si="0"/>
        <v>178344.54354855718</v>
      </c>
      <c r="O43" s="33">
        <f t="shared" si="0"/>
        <v>178534.72386946899</v>
      </c>
      <c r="P43" s="33">
        <f t="shared" si="0"/>
        <v>171406.89537672131</v>
      </c>
      <c r="Q43" s="33">
        <f t="shared" si="0"/>
        <v>180066.08473317957</v>
      </c>
    </row>
    <row r="44" spans="1:17" ht="11.25" customHeight="1" x14ac:dyDescent="0.2">
      <c r="A44" s="34" t="s">
        <v>34</v>
      </c>
      <c r="B44" s="35">
        <v>175781.47027001966</v>
      </c>
      <c r="C44" s="35">
        <v>180717.13612881198</v>
      </c>
      <c r="D44" s="35">
        <v>182354.60507353314</v>
      </c>
      <c r="E44" s="35">
        <v>185428.20369635339</v>
      </c>
      <c r="F44" s="35">
        <v>188120.92136030958</v>
      </c>
      <c r="G44" s="35">
        <v>184094.28951884259</v>
      </c>
      <c r="H44" s="35">
        <v>180013.27056772634</v>
      </c>
      <c r="I44" s="35">
        <v>180886.10207034601</v>
      </c>
      <c r="J44" s="35">
        <v>182016.45787439495</v>
      </c>
      <c r="K44" s="35">
        <v>174952.03914339049</v>
      </c>
      <c r="L44" s="35">
        <v>186546.62518528602</v>
      </c>
      <c r="M44" s="35">
        <v>174884.82848113379</v>
      </c>
      <c r="N44" s="35">
        <v>172088.48494383896</v>
      </c>
      <c r="O44" s="35">
        <v>172256.84104124107</v>
      </c>
      <c r="P44" s="35">
        <v>165418.35070440357</v>
      </c>
      <c r="Q44" s="35">
        <v>173688.10079760052</v>
      </c>
    </row>
    <row r="45" spans="1:17" ht="11.25" customHeight="1" x14ac:dyDescent="0.2">
      <c r="A45" s="36" t="s">
        <v>32</v>
      </c>
      <c r="B45" s="37">
        <v>66284.677579279814</v>
      </c>
      <c r="C45" s="37">
        <v>69376.971564737425</v>
      </c>
      <c r="D45" s="37">
        <v>70285.134663927267</v>
      </c>
      <c r="E45" s="37">
        <v>71503.76483731452</v>
      </c>
      <c r="F45" s="37">
        <v>73039.787040878567</v>
      </c>
      <c r="G45" s="37">
        <v>70499.834382343455</v>
      </c>
      <c r="H45" s="37">
        <v>66133.029504521168</v>
      </c>
      <c r="I45" s="37">
        <v>69998.413532030216</v>
      </c>
      <c r="J45" s="37">
        <v>69032.319483574058</v>
      </c>
      <c r="K45" s="37">
        <v>67556.966203381118</v>
      </c>
      <c r="L45" s="37">
        <v>70519.370456661738</v>
      </c>
      <c r="M45" s="37">
        <v>67160.165805656143</v>
      </c>
      <c r="N45" s="37">
        <v>64465.174280605832</v>
      </c>
      <c r="O45" s="37">
        <v>64185.379870493416</v>
      </c>
      <c r="P45" s="37">
        <v>67483.371713274857</v>
      </c>
      <c r="Q45" s="37">
        <v>72112.061529832325</v>
      </c>
    </row>
    <row r="46" spans="1:17" ht="11.25" customHeight="1" x14ac:dyDescent="0.2">
      <c r="A46" s="38" t="s">
        <v>29</v>
      </c>
      <c r="B46" s="39">
        <v>56540.014474994139</v>
      </c>
      <c r="C46" s="39">
        <v>59743.800783166931</v>
      </c>
      <c r="D46" s="39">
        <v>60977.709157484278</v>
      </c>
      <c r="E46" s="39">
        <v>62021.211196368815</v>
      </c>
      <c r="F46" s="39">
        <v>62975.567064853756</v>
      </c>
      <c r="G46" s="39">
        <v>60209.20651190928</v>
      </c>
      <c r="H46" s="39">
        <v>56376.305574595674</v>
      </c>
      <c r="I46" s="39">
        <v>59552.789989076751</v>
      </c>
      <c r="J46" s="39">
        <v>58894.673987255082</v>
      </c>
      <c r="K46" s="39">
        <v>58721.980262546342</v>
      </c>
      <c r="L46" s="39">
        <v>61321.860145686667</v>
      </c>
      <c r="M46" s="39">
        <v>57234.328184020182</v>
      </c>
      <c r="N46" s="39">
        <v>54767.584398453866</v>
      </c>
      <c r="O46" s="39">
        <v>54692.40971985308</v>
      </c>
      <c r="P46" s="39">
        <v>57915.886134443885</v>
      </c>
      <c r="Q46" s="39">
        <v>61907.833263404777</v>
      </c>
    </row>
    <row r="47" spans="1:17" ht="11.25" customHeight="1" x14ac:dyDescent="0.2">
      <c r="A47" s="50" t="s">
        <v>84</v>
      </c>
      <c r="B47" s="51">
        <v>46215.908873955777</v>
      </c>
      <c r="C47" s="51">
        <v>49804.799908505403</v>
      </c>
      <c r="D47" s="51">
        <v>50535.033101089888</v>
      </c>
      <c r="E47" s="51">
        <v>51198.154788824031</v>
      </c>
      <c r="F47" s="51">
        <v>52488.467884764075</v>
      </c>
      <c r="G47" s="51">
        <v>49714.775352919198</v>
      </c>
      <c r="H47" s="51">
        <v>47610.254503032193</v>
      </c>
      <c r="I47" s="51">
        <v>50269.545369228639</v>
      </c>
      <c r="J47" s="51">
        <v>48924.045568864873</v>
      </c>
      <c r="K47" s="51">
        <v>49189.592685836775</v>
      </c>
      <c r="L47" s="51">
        <v>51456.277080093496</v>
      </c>
      <c r="M47" s="51">
        <v>47129.419218121388</v>
      </c>
      <c r="N47" s="51">
        <v>44407.442711064221</v>
      </c>
      <c r="O47" s="51">
        <v>44187.952493254779</v>
      </c>
      <c r="P47" s="51">
        <v>47573.809946539317</v>
      </c>
      <c r="Q47" s="51">
        <v>52372.7903771864</v>
      </c>
    </row>
    <row r="48" spans="1:17" ht="11.25" customHeight="1" x14ac:dyDescent="0.2">
      <c r="A48" s="50" t="s">
        <v>85</v>
      </c>
      <c r="B48" s="51">
        <v>7008.2770352080388</v>
      </c>
      <c r="C48" s="51">
        <v>6794.6519139536895</v>
      </c>
      <c r="D48" s="51">
        <v>6975.6421814039168</v>
      </c>
      <c r="E48" s="51">
        <v>7282.1497624999211</v>
      </c>
      <c r="F48" s="51">
        <v>7125.8485967393763</v>
      </c>
      <c r="G48" s="51">
        <v>7177.2328565774369</v>
      </c>
      <c r="H48" s="51">
        <v>7280.0278316769254</v>
      </c>
      <c r="I48" s="51">
        <v>7698.133540127702</v>
      </c>
      <c r="J48" s="51">
        <v>8467.8620612198047</v>
      </c>
      <c r="K48" s="51">
        <v>7964.4133440013684</v>
      </c>
      <c r="L48" s="51">
        <v>8257.9450058783641</v>
      </c>
      <c r="M48" s="51">
        <v>8597.2188191367277</v>
      </c>
      <c r="N48" s="51">
        <v>9238.664124532881</v>
      </c>
      <c r="O48" s="51">
        <v>9320.0590614836656</v>
      </c>
      <c r="P48" s="51">
        <v>8762.124895229028</v>
      </c>
      <c r="Q48" s="51">
        <v>8293.6880648538081</v>
      </c>
    </row>
    <row r="49" spans="1:17" ht="11.25" customHeight="1" x14ac:dyDescent="0.2">
      <c r="A49" s="50" t="s">
        <v>86</v>
      </c>
      <c r="B49" s="51">
        <v>3315.8285658303266</v>
      </c>
      <c r="C49" s="51">
        <v>3144.3489607078445</v>
      </c>
      <c r="D49" s="51">
        <v>3467.0338749904686</v>
      </c>
      <c r="E49" s="51">
        <v>3540.9066450448681</v>
      </c>
      <c r="F49" s="51">
        <v>3361.2505833503164</v>
      </c>
      <c r="G49" s="51">
        <v>3317.198302412648</v>
      </c>
      <c r="H49" s="51">
        <v>1486.0232398865521</v>
      </c>
      <c r="I49" s="51">
        <v>1585.1110797204119</v>
      </c>
      <c r="J49" s="51">
        <v>1502.7663571704002</v>
      </c>
      <c r="K49" s="51">
        <v>1567.9742327082004</v>
      </c>
      <c r="L49" s="51">
        <v>1607.6380597148038</v>
      </c>
      <c r="M49" s="51">
        <v>1507.6901467620653</v>
      </c>
      <c r="N49" s="51">
        <v>1121.4775628567643</v>
      </c>
      <c r="O49" s="51">
        <v>1184.3981651146332</v>
      </c>
      <c r="P49" s="51">
        <v>1579.9512926755367</v>
      </c>
      <c r="Q49" s="51">
        <v>1241.3548213645718</v>
      </c>
    </row>
    <row r="50" spans="1:17" ht="11.25" customHeight="1" x14ac:dyDescent="0.2">
      <c r="A50" s="38" t="s">
        <v>30</v>
      </c>
      <c r="B50" s="39">
        <v>7680.4023054889412</v>
      </c>
      <c r="C50" s="39">
        <v>7629.0534333602282</v>
      </c>
      <c r="D50" s="39">
        <v>7192.851384168288</v>
      </c>
      <c r="E50" s="39">
        <v>7462.337496966722</v>
      </c>
      <c r="F50" s="39">
        <v>7822.7655782758211</v>
      </c>
      <c r="G50" s="39">
        <v>8268.1508258137183</v>
      </c>
      <c r="H50" s="39">
        <v>7848.3191123167207</v>
      </c>
      <c r="I50" s="39">
        <v>8602.8636527283634</v>
      </c>
      <c r="J50" s="39">
        <v>8271.4365417428307</v>
      </c>
      <c r="K50" s="39">
        <v>6940.1433945722392</v>
      </c>
      <c r="L50" s="39">
        <v>7121.7702777654567</v>
      </c>
      <c r="M50" s="39">
        <v>7970.358204532844</v>
      </c>
      <c r="N50" s="39">
        <v>7621.6633320708415</v>
      </c>
      <c r="O50" s="39">
        <v>7147.0822396991825</v>
      </c>
      <c r="P50" s="39">
        <v>7423.3993645357477</v>
      </c>
      <c r="Q50" s="39">
        <v>7948.3898933593564</v>
      </c>
    </row>
    <row r="51" spans="1:17" ht="11.25" customHeight="1" x14ac:dyDescent="0.2">
      <c r="A51" s="38" t="s">
        <v>31</v>
      </c>
      <c r="B51" s="39">
        <v>2064.2607987967322</v>
      </c>
      <c r="C51" s="39">
        <v>2004.117348210264</v>
      </c>
      <c r="D51" s="39">
        <v>2114.5741222746974</v>
      </c>
      <c r="E51" s="39">
        <v>2020.2161439789725</v>
      </c>
      <c r="F51" s="39">
        <v>2241.454397748983</v>
      </c>
      <c r="G51" s="39">
        <v>2022.4770446204711</v>
      </c>
      <c r="H51" s="39">
        <v>1908.4048176087717</v>
      </c>
      <c r="I51" s="39">
        <v>1842.7598902250993</v>
      </c>
      <c r="J51" s="39">
        <v>1866.208954576141</v>
      </c>
      <c r="K51" s="39">
        <v>1894.8425462625246</v>
      </c>
      <c r="L51" s="39">
        <v>2075.7400332096213</v>
      </c>
      <c r="M51" s="39">
        <v>1955.4794171031208</v>
      </c>
      <c r="N51" s="39">
        <v>2075.9265500811243</v>
      </c>
      <c r="O51" s="39">
        <v>2345.8879109411464</v>
      </c>
      <c r="P51" s="39">
        <v>2144.0862142952301</v>
      </c>
      <c r="Q51" s="39">
        <v>2255.8383730681935</v>
      </c>
    </row>
    <row r="52" spans="1:17" ht="11.25" customHeight="1" x14ac:dyDescent="0.2">
      <c r="A52" s="40" t="s">
        <v>87</v>
      </c>
      <c r="B52" s="37">
        <v>28617.210939826331</v>
      </c>
      <c r="C52" s="37">
        <v>28935.777554507022</v>
      </c>
      <c r="D52" s="37">
        <v>29489.893084431456</v>
      </c>
      <c r="E52" s="37">
        <v>30072.392239302691</v>
      </c>
      <c r="F52" s="37">
        <v>30071.62810145233</v>
      </c>
      <c r="G52" s="37">
        <v>29460.182657334572</v>
      </c>
      <c r="H52" s="37">
        <v>29557.058765761944</v>
      </c>
      <c r="I52" s="37">
        <v>30467.380205527388</v>
      </c>
      <c r="J52" s="37">
        <v>28848.68288244557</v>
      </c>
      <c r="K52" s="37">
        <v>25702.405821165321</v>
      </c>
      <c r="L52" s="37">
        <v>27834.069257275289</v>
      </c>
      <c r="M52" s="37">
        <v>27741.683430999601</v>
      </c>
      <c r="N52" s="37">
        <v>27883.402898562254</v>
      </c>
      <c r="O52" s="37">
        <v>27051.225513836249</v>
      </c>
      <c r="P52" s="37">
        <v>26825.055486628564</v>
      </c>
      <c r="Q52" s="37">
        <v>26873.105088320601</v>
      </c>
    </row>
    <row r="53" spans="1:17" ht="11.25" customHeight="1" x14ac:dyDescent="0.2">
      <c r="A53" s="38" t="s">
        <v>36</v>
      </c>
      <c r="B53" s="39">
        <v>8976.487266299253</v>
      </c>
      <c r="C53" s="39">
        <v>9565.5177647167002</v>
      </c>
      <c r="D53" s="39">
        <v>9738.5863887278174</v>
      </c>
      <c r="E53" s="39">
        <v>10261.839236127127</v>
      </c>
      <c r="F53" s="39">
        <v>10469.851059195913</v>
      </c>
      <c r="G53" s="39">
        <v>10339.886431720024</v>
      </c>
      <c r="H53" s="39">
        <v>9697.3148583845632</v>
      </c>
      <c r="I53" s="39">
        <v>10431.807084154731</v>
      </c>
      <c r="J53" s="39">
        <v>10029.485977714012</v>
      </c>
      <c r="K53" s="39">
        <v>8264.6376860248529</v>
      </c>
      <c r="L53" s="39">
        <v>9153.6806761679873</v>
      </c>
      <c r="M53" s="39">
        <v>9757.5586623391209</v>
      </c>
      <c r="N53" s="39">
        <v>10011.033494209405</v>
      </c>
      <c r="O53" s="39">
        <v>9532.3957848852097</v>
      </c>
      <c r="P53" s="39">
        <v>9537.939529640722</v>
      </c>
      <c r="Q53" s="39">
        <v>9709.1187530477473</v>
      </c>
    </row>
    <row r="54" spans="1:17" ht="11.25" customHeight="1" x14ac:dyDescent="0.2">
      <c r="A54" s="38" t="s">
        <v>37</v>
      </c>
      <c r="B54" s="39">
        <v>245.66646660009039</v>
      </c>
      <c r="C54" s="39">
        <v>208.53297826455605</v>
      </c>
      <c r="D54" s="39">
        <v>205.95120650834403</v>
      </c>
      <c r="E54" s="39">
        <v>195.88342642941601</v>
      </c>
      <c r="F54" s="39">
        <v>231.12591800601604</v>
      </c>
      <c r="G54" s="39">
        <v>226.81194523846438</v>
      </c>
      <c r="H54" s="39">
        <v>213.97755507480002</v>
      </c>
      <c r="I54" s="39">
        <v>247.56207937797603</v>
      </c>
      <c r="J54" s="39">
        <v>242.66958678547203</v>
      </c>
      <c r="K54" s="39">
        <v>174.03662833207204</v>
      </c>
      <c r="L54" s="39">
        <v>202.18259873530116</v>
      </c>
      <c r="M54" s="39">
        <v>183.89719134270214</v>
      </c>
      <c r="N54" s="39">
        <v>153.55962577528823</v>
      </c>
      <c r="O54" s="39">
        <v>157.05230751098389</v>
      </c>
      <c r="P54" s="39">
        <v>121.45772444885988</v>
      </c>
      <c r="Q54" s="39">
        <v>148.84872844091856</v>
      </c>
    </row>
    <row r="55" spans="1:17" ht="11.25" customHeight="1" x14ac:dyDescent="0.2">
      <c r="A55" s="38" t="s">
        <v>38</v>
      </c>
      <c r="B55" s="39">
        <v>8870.6796040226145</v>
      </c>
      <c r="C55" s="39">
        <v>9021.4560350623451</v>
      </c>
      <c r="D55" s="39">
        <v>9532.6201148891414</v>
      </c>
      <c r="E55" s="39">
        <v>9897.5294306473697</v>
      </c>
      <c r="F55" s="39">
        <v>9739.9389079234079</v>
      </c>
      <c r="G55" s="39">
        <v>9436.7726427833477</v>
      </c>
      <c r="H55" s="39">
        <v>10259.368788661488</v>
      </c>
      <c r="I55" s="39">
        <v>10526.828273509285</v>
      </c>
      <c r="J55" s="39">
        <v>9520.9884096380647</v>
      </c>
      <c r="K55" s="39">
        <v>9017.5101102074168</v>
      </c>
      <c r="L55" s="39">
        <v>9952.7078715767493</v>
      </c>
      <c r="M55" s="39">
        <v>9496.3172245556998</v>
      </c>
      <c r="N55" s="39">
        <v>9627.6747636184518</v>
      </c>
      <c r="O55" s="39">
        <v>9406.6208091469307</v>
      </c>
      <c r="P55" s="39">
        <v>9232.5572571530611</v>
      </c>
      <c r="Q55" s="39">
        <v>9095.0729523537975</v>
      </c>
    </row>
    <row r="56" spans="1:17" ht="11.25" customHeight="1" x14ac:dyDescent="0.2">
      <c r="A56" s="38" t="s">
        <v>39</v>
      </c>
      <c r="B56" s="39">
        <v>1805.4512735447129</v>
      </c>
      <c r="C56" s="39">
        <v>1777.844119182228</v>
      </c>
      <c r="D56" s="39">
        <v>1504.6206101688963</v>
      </c>
      <c r="E56" s="39">
        <v>1498.4532452243882</v>
      </c>
      <c r="F56" s="39">
        <v>1499.3828672239081</v>
      </c>
      <c r="G56" s="39">
        <v>1511.8545410826191</v>
      </c>
      <c r="H56" s="39">
        <v>1505.9659943874983</v>
      </c>
      <c r="I56" s="39">
        <v>1619.6599687175658</v>
      </c>
      <c r="J56" s="39">
        <v>1589.739637403899</v>
      </c>
      <c r="K56" s="39">
        <v>1419.2295895234442</v>
      </c>
      <c r="L56" s="39">
        <v>1491.4821661047793</v>
      </c>
      <c r="M56" s="39">
        <v>1319.390552672415</v>
      </c>
      <c r="N56" s="39">
        <v>1217.2094316228549</v>
      </c>
      <c r="O56" s="39">
        <v>1106.2030877191532</v>
      </c>
      <c r="P56" s="39">
        <v>1139.5506577315132</v>
      </c>
      <c r="Q56" s="39">
        <v>1162.140809779612</v>
      </c>
    </row>
    <row r="57" spans="1:17" ht="11.25" customHeight="1" x14ac:dyDescent="0.2">
      <c r="A57" s="38" t="s">
        <v>88</v>
      </c>
      <c r="B57" s="39">
        <v>1160.4843441579853</v>
      </c>
      <c r="C57" s="39">
        <v>1093.9258003979521</v>
      </c>
      <c r="D57" s="39">
        <v>1152.1735692582961</v>
      </c>
      <c r="E57" s="39">
        <v>1074.057486656724</v>
      </c>
      <c r="F57" s="39">
        <v>1058.6224387783441</v>
      </c>
      <c r="G57" s="39">
        <v>1119.7542485678334</v>
      </c>
      <c r="H57" s="39">
        <v>1093.316905784088</v>
      </c>
      <c r="I57" s="39">
        <v>988.90162604874013</v>
      </c>
      <c r="J57" s="39">
        <v>862.07429986174816</v>
      </c>
      <c r="K57" s="39">
        <v>772.24354236097213</v>
      </c>
      <c r="L57" s="39">
        <v>842.22179656300784</v>
      </c>
      <c r="M57" s="39">
        <v>753.30796863377043</v>
      </c>
      <c r="N57" s="39">
        <v>756.84079310300365</v>
      </c>
      <c r="O57" s="39">
        <v>758.64725351434902</v>
      </c>
      <c r="P57" s="39">
        <v>699.01304694355349</v>
      </c>
      <c r="Q57" s="39">
        <v>685.40359049770211</v>
      </c>
    </row>
    <row r="58" spans="1:17" ht="11.25" customHeight="1" x14ac:dyDescent="0.2">
      <c r="A58" s="38" t="s">
        <v>89</v>
      </c>
      <c r="B58" s="39">
        <v>3811.6235657881921</v>
      </c>
      <c r="C58" s="39">
        <v>3627.8763228718922</v>
      </c>
      <c r="D58" s="39">
        <v>3745.3564808574488</v>
      </c>
      <c r="E58" s="39">
        <v>3580.6212110639522</v>
      </c>
      <c r="F58" s="39">
        <v>3508.6968362575803</v>
      </c>
      <c r="G58" s="39">
        <v>3423.8648917029632</v>
      </c>
      <c r="H58" s="39">
        <v>3347.9458395181205</v>
      </c>
      <c r="I58" s="39">
        <v>3364.4652683871604</v>
      </c>
      <c r="J58" s="39">
        <v>3166.4584117160643</v>
      </c>
      <c r="K58" s="39">
        <v>2736.8411148360046</v>
      </c>
      <c r="L58" s="39">
        <v>2902.1306515878223</v>
      </c>
      <c r="M58" s="39">
        <v>3142.4315220874114</v>
      </c>
      <c r="N58" s="39">
        <v>3045.7735118906121</v>
      </c>
      <c r="O58" s="39">
        <v>2935.8666282312265</v>
      </c>
      <c r="P58" s="39">
        <v>3149.1644768608053</v>
      </c>
      <c r="Q58" s="39">
        <v>3233.6394889751487</v>
      </c>
    </row>
    <row r="59" spans="1:17" ht="11.25" customHeight="1" x14ac:dyDescent="0.2">
      <c r="A59" s="38" t="s">
        <v>33</v>
      </c>
      <c r="B59" s="39">
        <v>3746.818419413481</v>
      </c>
      <c r="C59" s="39">
        <v>3640.6245340113492</v>
      </c>
      <c r="D59" s="39">
        <v>3610.5847140215155</v>
      </c>
      <c r="E59" s="39">
        <v>3564.0082031537131</v>
      </c>
      <c r="F59" s="39">
        <v>3564.0100740671623</v>
      </c>
      <c r="G59" s="39">
        <v>3401.237956239318</v>
      </c>
      <c r="H59" s="39">
        <v>3439.168823951386</v>
      </c>
      <c r="I59" s="39">
        <v>3288.1559053319288</v>
      </c>
      <c r="J59" s="39">
        <v>3437.2665593263082</v>
      </c>
      <c r="K59" s="39">
        <v>3317.9071498805533</v>
      </c>
      <c r="L59" s="39">
        <v>3289.6634965396443</v>
      </c>
      <c r="M59" s="39">
        <v>3088.7803093684815</v>
      </c>
      <c r="N59" s="39">
        <v>3071.3112783426368</v>
      </c>
      <c r="O59" s="39">
        <v>3154.4396428283981</v>
      </c>
      <c r="P59" s="39">
        <v>2945.3727938500488</v>
      </c>
      <c r="Q59" s="39">
        <v>2838.8807652256728</v>
      </c>
    </row>
    <row r="60" spans="1:17" ht="11.25" customHeight="1" x14ac:dyDescent="0.2">
      <c r="A60" s="40" t="s">
        <v>90</v>
      </c>
      <c r="B60" s="37">
        <v>38137.527868151752</v>
      </c>
      <c r="C60" s="37">
        <v>39754.183181629429</v>
      </c>
      <c r="D60" s="37">
        <v>37775.52374668399</v>
      </c>
      <c r="E60" s="37">
        <v>38708.432004293754</v>
      </c>
      <c r="F60" s="37">
        <v>38623.527586355907</v>
      </c>
      <c r="G60" s="37">
        <v>37124.138495048952</v>
      </c>
      <c r="H60" s="37">
        <v>36218.174588661321</v>
      </c>
      <c r="I60" s="37">
        <v>33154.708998037611</v>
      </c>
      <c r="J60" s="37">
        <v>36170.625041315681</v>
      </c>
      <c r="K60" s="37">
        <v>36092.49333839133</v>
      </c>
      <c r="L60" s="37">
        <v>41814.55496618351</v>
      </c>
      <c r="M60" s="37">
        <v>33578.143227194028</v>
      </c>
      <c r="N60" s="37">
        <v>35682.005421005131</v>
      </c>
      <c r="O60" s="37">
        <v>36934.703404413842</v>
      </c>
      <c r="P60" s="37">
        <v>29062.406298661797</v>
      </c>
      <c r="Q60" s="37">
        <v>30934.208866065172</v>
      </c>
    </row>
    <row r="61" spans="1:17" ht="11.25" customHeight="1" x14ac:dyDescent="0.2">
      <c r="A61" s="38" t="s">
        <v>91</v>
      </c>
      <c r="B61" s="39">
        <v>20213.857644163694</v>
      </c>
      <c r="C61" s="39">
        <v>21452.870722670537</v>
      </c>
      <c r="D61" s="39">
        <v>20687.116232044948</v>
      </c>
      <c r="E61" s="39">
        <v>21162.569419951746</v>
      </c>
      <c r="F61" s="39">
        <v>20215.368071616096</v>
      </c>
      <c r="G61" s="39">
        <v>19424.848368946838</v>
      </c>
      <c r="H61" s="39">
        <v>19567.846001428705</v>
      </c>
      <c r="I61" s="39">
        <v>17484.915923898843</v>
      </c>
      <c r="J61" s="39">
        <v>19820.410572860645</v>
      </c>
      <c r="K61" s="39">
        <v>19720.222084224722</v>
      </c>
      <c r="L61" s="39">
        <v>22955.448386493321</v>
      </c>
      <c r="M61" s="39">
        <v>17843.47247979802</v>
      </c>
      <c r="N61" s="39">
        <v>19079.335849535222</v>
      </c>
      <c r="O61" s="39">
        <v>20262.524767925974</v>
      </c>
      <c r="P61" s="39">
        <v>15123.670221451455</v>
      </c>
      <c r="Q61" s="39">
        <v>16110.029505938974</v>
      </c>
    </row>
    <row r="62" spans="1:17" ht="11.25" customHeight="1" x14ac:dyDescent="0.2">
      <c r="A62" s="38" t="s">
        <v>92</v>
      </c>
      <c r="B62" s="39">
        <v>8434.9190916365169</v>
      </c>
      <c r="C62" s="39">
        <v>9033.5444496039727</v>
      </c>
      <c r="D62" s="39">
        <v>8557.2664467316208</v>
      </c>
      <c r="E62" s="39">
        <v>9096.5449596921499</v>
      </c>
      <c r="F62" s="39">
        <v>9930.4384516981227</v>
      </c>
      <c r="G62" s="39">
        <v>9115.4750479116738</v>
      </c>
      <c r="H62" s="39">
        <v>9159.3740264330536</v>
      </c>
      <c r="I62" s="39">
        <v>8283.2144163461635</v>
      </c>
      <c r="J62" s="39">
        <v>8946.5599114002362</v>
      </c>
      <c r="K62" s="39">
        <v>9078.8823972635419</v>
      </c>
      <c r="L62" s="39">
        <v>10399.7093172611</v>
      </c>
      <c r="M62" s="39">
        <v>8330.537107405029</v>
      </c>
      <c r="N62" s="39">
        <v>9277.6289846716882</v>
      </c>
      <c r="O62" s="39">
        <v>9363.9700954220389</v>
      </c>
      <c r="P62" s="39">
        <v>7455.8820588900662</v>
      </c>
      <c r="Q62" s="39">
        <v>7919.497117742826</v>
      </c>
    </row>
    <row r="63" spans="1:17" ht="11.25" customHeight="1" x14ac:dyDescent="0.2">
      <c r="A63" s="38" t="s">
        <v>93</v>
      </c>
      <c r="B63" s="39">
        <v>9488.7511323515446</v>
      </c>
      <c r="C63" s="39">
        <v>9267.7680093549243</v>
      </c>
      <c r="D63" s="39">
        <v>8531.1410679074179</v>
      </c>
      <c r="E63" s="39">
        <v>8449.3176246498606</v>
      </c>
      <c r="F63" s="39">
        <v>8477.7210630416885</v>
      </c>
      <c r="G63" s="39">
        <v>8583.8150781904424</v>
      </c>
      <c r="H63" s="39">
        <v>7490.9545607995578</v>
      </c>
      <c r="I63" s="39">
        <v>7386.5786577926046</v>
      </c>
      <c r="J63" s="39">
        <v>7403.6545570548005</v>
      </c>
      <c r="K63" s="39">
        <v>7293.3888569030642</v>
      </c>
      <c r="L63" s="39">
        <v>8459.3972624290909</v>
      </c>
      <c r="M63" s="39">
        <v>7404.1336399909815</v>
      </c>
      <c r="N63" s="39">
        <v>7325.0405867982208</v>
      </c>
      <c r="O63" s="39">
        <v>7308.2085410658292</v>
      </c>
      <c r="P63" s="39">
        <v>6482.8540183202749</v>
      </c>
      <c r="Q63" s="39">
        <v>6904.6822423833737</v>
      </c>
    </row>
    <row r="64" spans="1:17" ht="11.25" customHeight="1" x14ac:dyDescent="0.2">
      <c r="A64" s="40" t="s">
        <v>94</v>
      </c>
      <c r="B64" s="37">
        <v>42053.402302761773</v>
      </c>
      <c r="C64" s="37">
        <v>42068.098457938082</v>
      </c>
      <c r="D64" s="37">
        <v>43253.098948490435</v>
      </c>
      <c r="E64" s="37">
        <v>43633.435605442421</v>
      </c>
      <c r="F64" s="37">
        <v>44878.751421622779</v>
      </c>
      <c r="G64" s="37">
        <v>45429.761944115628</v>
      </c>
      <c r="H64" s="37">
        <v>46467.438398781916</v>
      </c>
      <c r="I64" s="37">
        <v>45821.526814750789</v>
      </c>
      <c r="J64" s="37">
        <v>46335.210977059636</v>
      </c>
      <c r="K64" s="37">
        <v>43991.57058045271</v>
      </c>
      <c r="L64" s="37">
        <v>44353.255535165466</v>
      </c>
      <c r="M64" s="37">
        <v>44865.331107284037</v>
      </c>
      <c r="N64" s="37">
        <v>42981.318103665733</v>
      </c>
      <c r="O64" s="37">
        <v>42334.526592497583</v>
      </c>
      <c r="P64" s="37">
        <v>40379.730025838348</v>
      </c>
      <c r="Q64" s="37">
        <v>41642.685593382426</v>
      </c>
    </row>
    <row r="65" spans="1:17" ht="11.25" customHeight="1" x14ac:dyDescent="0.2">
      <c r="A65" s="38" t="s">
        <v>95</v>
      </c>
      <c r="B65" s="39">
        <v>31193.908604236352</v>
      </c>
      <c r="C65" s="39">
        <v>31451.859367196688</v>
      </c>
      <c r="D65" s="39">
        <v>32192.515305681984</v>
      </c>
      <c r="E65" s="39">
        <v>32764.217636297952</v>
      </c>
      <c r="F65" s="39">
        <v>33296.730585090052</v>
      </c>
      <c r="G65" s="39">
        <v>33468.285836352326</v>
      </c>
      <c r="H65" s="39">
        <v>34320.869044297055</v>
      </c>
      <c r="I65" s="39">
        <v>33530.087838561842</v>
      </c>
      <c r="J65" s="39">
        <v>33868.410871366657</v>
      </c>
      <c r="K65" s="39">
        <v>32354.042600204317</v>
      </c>
      <c r="L65" s="39">
        <v>32835.865062470642</v>
      </c>
      <c r="M65" s="39">
        <v>32916.276686137862</v>
      </c>
      <c r="N65" s="39">
        <v>31555.847328146545</v>
      </c>
      <c r="O65" s="39">
        <v>30629.854839215157</v>
      </c>
      <c r="P65" s="39">
        <v>28423.309569086348</v>
      </c>
      <c r="Q65" s="39">
        <v>28817.216212658641</v>
      </c>
    </row>
    <row r="66" spans="1:17" ht="11.25" customHeight="1" x14ac:dyDescent="0.2">
      <c r="A66" s="38" t="s">
        <v>96</v>
      </c>
      <c r="B66" s="39">
        <v>113.90664939805906</v>
      </c>
      <c r="C66" s="39">
        <v>107.653125731112</v>
      </c>
      <c r="D66" s="39">
        <v>104.55114126974401</v>
      </c>
      <c r="E66" s="39">
        <v>104.54800782675601</v>
      </c>
      <c r="F66" s="39">
        <v>107.596599660576</v>
      </c>
      <c r="G66" s="39">
        <v>104.40699621887283</v>
      </c>
      <c r="H66" s="39">
        <v>104.489992595196</v>
      </c>
      <c r="I66" s="39">
        <v>104.54952801196801</v>
      </c>
      <c r="J66" s="39">
        <v>104.55107922136801</v>
      </c>
      <c r="K66" s="39">
        <v>94.933736062308014</v>
      </c>
      <c r="L66" s="39">
        <v>104.40706778686697</v>
      </c>
      <c r="M66" s="39">
        <v>101.22058493615846</v>
      </c>
      <c r="N66" s="39">
        <v>82.251358205340054</v>
      </c>
      <c r="O66" s="39">
        <v>82.251066109838121</v>
      </c>
      <c r="P66" s="39">
        <v>85.437158934376427</v>
      </c>
      <c r="Q66" s="39">
        <v>98.108387359371292</v>
      </c>
    </row>
    <row r="67" spans="1:17" ht="11.25" customHeight="1" x14ac:dyDescent="0.2">
      <c r="A67" s="38" t="s">
        <v>97</v>
      </c>
      <c r="B67" s="39">
        <v>9939.5788823949479</v>
      </c>
      <c r="C67" s="39">
        <v>9677.382254068465</v>
      </c>
      <c r="D67" s="39">
        <v>10102.502442079729</v>
      </c>
      <c r="E67" s="39">
        <v>9952.4119343666771</v>
      </c>
      <c r="F67" s="39">
        <v>10661.924172394765</v>
      </c>
      <c r="G67" s="39">
        <v>10978.047235655011</v>
      </c>
      <c r="H67" s="39">
        <v>11128.190512836385</v>
      </c>
      <c r="I67" s="39">
        <v>11197.094383207947</v>
      </c>
      <c r="J67" s="39">
        <v>11350.413524784459</v>
      </c>
      <c r="K67" s="39">
        <v>10517.946772843154</v>
      </c>
      <c r="L67" s="39">
        <v>10265.028651548602</v>
      </c>
      <c r="M67" s="39">
        <v>10684.04662645556</v>
      </c>
      <c r="N67" s="39">
        <v>10268.051073852377</v>
      </c>
      <c r="O67" s="39">
        <v>10490.217931101237</v>
      </c>
      <c r="P67" s="39">
        <v>10887.31295745621</v>
      </c>
      <c r="Q67" s="39">
        <v>11519.091937552317</v>
      </c>
    </row>
    <row r="68" spans="1:17" ht="11.25" customHeight="1" x14ac:dyDescent="0.2">
      <c r="A68" s="38" t="s">
        <v>98</v>
      </c>
      <c r="B68" s="39">
        <v>56.118812960309185</v>
      </c>
      <c r="C68" s="39">
        <v>52.812635544972004</v>
      </c>
      <c r="D68" s="39">
        <v>46.593907901028004</v>
      </c>
      <c r="E68" s="39">
        <v>52.811282496816006</v>
      </c>
      <c r="F68" s="39">
        <v>43.694935761348006</v>
      </c>
      <c r="G68" s="39">
        <v>43.691806070147727</v>
      </c>
      <c r="H68" s="39">
        <v>37.461898011816004</v>
      </c>
      <c r="I68" s="39">
        <v>40.472844149700009</v>
      </c>
      <c r="J68" s="39">
        <v>40.472270599968006</v>
      </c>
      <c r="K68" s="39">
        <v>37.460756480796007</v>
      </c>
      <c r="L68" s="39">
        <v>40.528473675371856</v>
      </c>
      <c r="M68" s="39">
        <v>43.691776449209492</v>
      </c>
      <c r="N68" s="39">
        <v>43.691851372880777</v>
      </c>
      <c r="O68" s="39">
        <v>37.448476155357298</v>
      </c>
      <c r="P68" s="39">
        <v>31.264612882193241</v>
      </c>
      <c r="Q68" s="39">
        <v>31.264807461446082</v>
      </c>
    </row>
    <row r="69" spans="1:17" ht="11.25" customHeight="1" x14ac:dyDescent="0.2">
      <c r="A69" s="38" t="s">
        <v>99</v>
      </c>
      <c r="B69" s="39">
        <v>749.88935377210407</v>
      </c>
      <c r="C69" s="39">
        <v>778.39107539684403</v>
      </c>
      <c r="D69" s="39">
        <v>806.93615155795203</v>
      </c>
      <c r="E69" s="39">
        <v>759.44674445421606</v>
      </c>
      <c r="F69" s="39">
        <v>768.80512871604003</v>
      </c>
      <c r="G69" s="39">
        <v>835.33006981927042</v>
      </c>
      <c r="H69" s="39">
        <v>876.42695104146003</v>
      </c>
      <c r="I69" s="39">
        <v>949.32222081933594</v>
      </c>
      <c r="J69" s="39">
        <v>971.36323108718409</v>
      </c>
      <c r="K69" s="39">
        <v>987.18671486214009</v>
      </c>
      <c r="L69" s="39">
        <v>1107.4262796839798</v>
      </c>
      <c r="M69" s="39">
        <v>1120.0954333052518</v>
      </c>
      <c r="N69" s="39">
        <v>1031.4764920885898</v>
      </c>
      <c r="O69" s="39">
        <v>1094.7542799159901</v>
      </c>
      <c r="P69" s="39">
        <v>952.40572747922056</v>
      </c>
      <c r="Q69" s="39">
        <v>1177.0042483506445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688.65157999999997</v>
      </c>
      <c r="C71" s="53">
        <v>582.10536999999999</v>
      </c>
      <c r="D71" s="53">
        <v>1550.95463</v>
      </c>
      <c r="E71" s="53">
        <v>1510.1790100000001</v>
      </c>
      <c r="F71" s="53">
        <v>1507.22721</v>
      </c>
      <c r="G71" s="53">
        <v>1580.37204</v>
      </c>
      <c r="H71" s="53">
        <v>1637.5693100000001</v>
      </c>
      <c r="I71" s="53">
        <v>1444.0725199999999</v>
      </c>
      <c r="J71" s="53">
        <v>1629.61949</v>
      </c>
      <c r="K71" s="53">
        <v>1608.6032</v>
      </c>
      <c r="L71" s="53">
        <v>2025.3749700000001</v>
      </c>
      <c r="M71" s="53">
        <v>1539.5049100000001</v>
      </c>
      <c r="N71" s="53">
        <v>1076.5842399999999</v>
      </c>
      <c r="O71" s="53">
        <v>1751.00566</v>
      </c>
      <c r="P71" s="53">
        <v>1667.78718</v>
      </c>
      <c r="Q71" s="53">
        <v>2126.0397200000002</v>
      </c>
    </row>
    <row r="72" spans="1:17" ht="11.25" customHeight="1" x14ac:dyDescent="0.2">
      <c r="A72" s="42" t="s">
        <v>55</v>
      </c>
      <c r="B72" s="43">
        <f t="shared" ref="B72:Q72" si="1">SUM(B73:B77)</f>
        <v>7381.1428240468367</v>
      </c>
      <c r="C72" s="43">
        <f t="shared" si="1"/>
        <v>6813.0493264938459</v>
      </c>
      <c r="D72" s="43">
        <f t="shared" si="1"/>
        <v>6601.479499849559</v>
      </c>
      <c r="E72" s="43">
        <f t="shared" si="1"/>
        <v>6536.2250430238273</v>
      </c>
      <c r="F72" s="43">
        <f t="shared" si="1"/>
        <v>6910.599429502463</v>
      </c>
      <c r="G72" s="43">
        <f t="shared" si="1"/>
        <v>6985.4313486352485</v>
      </c>
      <c r="H72" s="43">
        <f t="shared" si="1"/>
        <v>6764.220908778334</v>
      </c>
      <c r="I72" s="43">
        <f t="shared" si="1"/>
        <v>6812.0294767125379</v>
      </c>
      <c r="J72" s="43">
        <f t="shared" si="1"/>
        <v>6616.5367399312163</v>
      </c>
      <c r="K72" s="43">
        <f t="shared" si="1"/>
        <v>6190.2534471829749</v>
      </c>
      <c r="L72" s="43">
        <f t="shared" si="1"/>
        <v>6710.5795491317385</v>
      </c>
      <c r="M72" s="43">
        <f t="shared" si="1"/>
        <v>6894.6989430454678</v>
      </c>
      <c r="N72" s="43">
        <f t="shared" si="1"/>
        <v>6185.6140247182075</v>
      </c>
      <c r="O72" s="43">
        <f t="shared" si="1"/>
        <v>6207.4382482279098</v>
      </c>
      <c r="P72" s="43">
        <f t="shared" si="1"/>
        <v>5918.1000923177453</v>
      </c>
      <c r="Q72" s="43">
        <f t="shared" si="1"/>
        <v>6309.2667055790271</v>
      </c>
    </row>
    <row r="73" spans="1:17" ht="11.25" customHeight="1" x14ac:dyDescent="0.2">
      <c r="A73" s="54" t="s">
        <v>36</v>
      </c>
      <c r="B73" s="39">
        <v>145.09027404683695</v>
      </c>
      <c r="C73" s="39">
        <v>140.15154649384587</v>
      </c>
      <c r="D73" s="39">
        <v>149.8067998495589</v>
      </c>
      <c r="E73" s="39">
        <v>167.21831302382682</v>
      </c>
      <c r="F73" s="39">
        <v>130.59626950246161</v>
      </c>
      <c r="G73" s="39">
        <v>152.64447863524774</v>
      </c>
      <c r="H73" s="39">
        <v>109.38309877833402</v>
      </c>
      <c r="I73" s="39">
        <v>195.69471671253766</v>
      </c>
      <c r="J73" s="39">
        <v>97.61779993121651</v>
      </c>
      <c r="K73" s="39">
        <v>114.80209718297552</v>
      </c>
      <c r="L73" s="39">
        <v>92.403929131739034</v>
      </c>
      <c r="M73" s="39">
        <v>147.65794304546714</v>
      </c>
      <c r="N73" s="39">
        <v>163.75001471820829</v>
      </c>
      <c r="O73" s="39">
        <v>147.48294822790976</v>
      </c>
      <c r="P73" s="39">
        <v>126.95894231774439</v>
      </c>
      <c r="Q73" s="39">
        <v>121.14473557902735</v>
      </c>
    </row>
    <row r="74" spans="1:17" ht="11.25" customHeight="1" x14ac:dyDescent="0.2">
      <c r="A74" s="55" t="s">
        <v>37</v>
      </c>
      <c r="B74" s="39">
        <v>454.34339</v>
      </c>
      <c r="C74" s="39">
        <v>442.27399000000003</v>
      </c>
      <c r="D74" s="39">
        <v>431.52215999999999</v>
      </c>
      <c r="E74" s="39">
        <v>424.89319</v>
      </c>
      <c r="F74" s="39">
        <v>493.64335</v>
      </c>
      <c r="G74" s="39">
        <v>498.88824</v>
      </c>
      <c r="H74" s="39">
        <v>428.46251000000001</v>
      </c>
      <c r="I74" s="39">
        <v>481.87858</v>
      </c>
      <c r="J74" s="39">
        <v>498.22949999999997</v>
      </c>
      <c r="K74" s="39">
        <v>247.30416</v>
      </c>
      <c r="L74" s="39">
        <v>324.69018999999997</v>
      </c>
      <c r="M74" s="39">
        <v>446.73865999999998</v>
      </c>
      <c r="N74" s="39">
        <v>164.30329</v>
      </c>
      <c r="O74" s="39">
        <v>124.77793</v>
      </c>
      <c r="P74" s="39">
        <v>3.1819299999999999</v>
      </c>
      <c r="Q74" s="39">
        <v>39.905799999999999</v>
      </c>
    </row>
    <row r="75" spans="1:17" ht="11.25" customHeight="1" x14ac:dyDescent="0.2">
      <c r="A75" s="55" t="s">
        <v>38</v>
      </c>
      <c r="B75" s="39">
        <v>5148.5724899999996</v>
      </c>
      <c r="C75" s="39">
        <v>4483.5301099999997</v>
      </c>
      <c r="D75" s="39">
        <v>4339.4717799999999</v>
      </c>
      <c r="E75" s="39">
        <v>4296.0473899999997</v>
      </c>
      <c r="F75" s="39">
        <v>4602.1695200000004</v>
      </c>
      <c r="G75" s="39">
        <v>4648.2766300000003</v>
      </c>
      <c r="H75" s="39">
        <v>4602.8967599999996</v>
      </c>
      <c r="I75" s="39">
        <v>4521.5056199999999</v>
      </c>
      <c r="J75" s="39">
        <v>4342.8270400000001</v>
      </c>
      <c r="K75" s="39">
        <v>4284.0214299999998</v>
      </c>
      <c r="L75" s="39">
        <v>4708.0398500000001</v>
      </c>
      <c r="M75" s="39">
        <v>4678.5912600000001</v>
      </c>
      <c r="N75" s="39">
        <v>4346.1708099999996</v>
      </c>
      <c r="O75" s="39">
        <v>4521.9459500000003</v>
      </c>
      <c r="P75" s="39">
        <v>4321.64408</v>
      </c>
      <c r="Q75" s="39">
        <v>4657.1821399999999</v>
      </c>
    </row>
    <row r="76" spans="1:17" ht="11.25" customHeight="1" x14ac:dyDescent="0.2">
      <c r="A76" s="55" t="s">
        <v>39</v>
      </c>
      <c r="B76" s="39">
        <v>1324.54529</v>
      </c>
      <c r="C76" s="39">
        <v>1435.3559700000001</v>
      </c>
      <c r="D76" s="39">
        <v>1372.7727</v>
      </c>
      <c r="E76" s="39">
        <v>1326.05817</v>
      </c>
      <c r="F76" s="39">
        <v>1366.93551</v>
      </c>
      <c r="G76" s="39">
        <v>1345.7004899999999</v>
      </c>
      <c r="H76" s="39">
        <v>1306.7855</v>
      </c>
      <c r="I76" s="39">
        <v>1308.30249</v>
      </c>
      <c r="J76" s="39">
        <v>1351.5235600000001</v>
      </c>
      <c r="K76" s="39">
        <v>1236.29421</v>
      </c>
      <c r="L76" s="39">
        <v>1240.7219299999999</v>
      </c>
      <c r="M76" s="39">
        <v>1275.98091</v>
      </c>
      <c r="N76" s="39">
        <v>1180.9629299999999</v>
      </c>
      <c r="O76" s="39">
        <v>1082.88806</v>
      </c>
      <c r="P76" s="39">
        <v>1144.83528</v>
      </c>
      <c r="Q76" s="39">
        <v>1156.5920900000001</v>
      </c>
    </row>
    <row r="77" spans="1:17" ht="11.25" customHeight="1" x14ac:dyDescent="0.2">
      <c r="A77" s="56" t="s">
        <v>58</v>
      </c>
      <c r="B77" s="57">
        <v>308.59137999999996</v>
      </c>
      <c r="C77" s="57">
        <v>311.73770999999999</v>
      </c>
      <c r="D77" s="57">
        <v>307.90605999999997</v>
      </c>
      <c r="E77" s="57">
        <v>322.00797999999998</v>
      </c>
      <c r="F77" s="57">
        <v>317.25477999999998</v>
      </c>
      <c r="G77" s="57">
        <v>339.92151000000001</v>
      </c>
      <c r="H77" s="57">
        <v>316.69303999999994</v>
      </c>
      <c r="I77" s="57">
        <v>304.64807000000002</v>
      </c>
      <c r="J77" s="57">
        <v>326.33884</v>
      </c>
      <c r="K77" s="57">
        <v>307.83154999999999</v>
      </c>
      <c r="L77" s="57">
        <v>344.72365000000002</v>
      </c>
      <c r="M77" s="57">
        <v>345.73017000000004</v>
      </c>
      <c r="N77" s="57">
        <v>330.42698000000001</v>
      </c>
      <c r="O77" s="57">
        <v>330.34336000000002</v>
      </c>
      <c r="P77" s="57">
        <v>321.47985999999997</v>
      </c>
      <c r="Q77" s="57">
        <v>334.44193999999999</v>
      </c>
    </row>
    <row r="78" spans="1:17" ht="11.25" customHeight="1" x14ac:dyDescent="0.2">
      <c r="A78" s="34" t="s">
        <v>57</v>
      </c>
      <c r="B78" s="35">
        <v>97.620429999999999</v>
      </c>
      <c r="C78" s="35">
        <v>80.005290000000002</v>
      </c>
      <c r="D78" s="35">
        <v>84.624799999999993</v>
      </c>
      <c r="E78" s="35">
        <v>86.408119999999997</v>
      </c>
      <c r="F78" s="35">
        <v>78.984219999999993</v>
      </c>
      <c r="G78" s="35">
        <v>74.739159999999998</v>
      </c>
      <c r="H78" s="35">
        <v>81.116519999999994</v>
      </c>
      <c r="I78" s="35">
        <v>71.077359999999999</v>
      </c>
      <c r="J78" s="35">
        <v>70.616020000000006</v>
      </c>
      <c r="K78" s="35">
        <v>59.715620000000001</v>
      </c>
      <c r="L78" s="35">
        <v>59.715620000000001</v>
      </c>
      <c r="M78" s="35">
        <v>73.324690000000004</v>
      </c>
      <c r="N78" s="35">
        <v>70.444580000000002</v>
      </c>
      <c r="O78" s="35">
        <v>70.444580000000002</v>
      </c>
      <c r="P78" s="35">
        <v>70.444580000000002</v>
      </c>
      <c r="Q78" s="35">
        <v>68.717230000000001</v>
      </c>
    </row>
    <row r="79" spans="1:17" ht="11.25" customHeight="1" x14ac:dyDescent="0.2">
      <c r="A79" s="34" t="s">
        <v>56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41439.425191695191</v>
      </c>
      <c r="C80" s="59">
        <v>45320.707840680014</v>
      </c>
      <c r="D80" s="59">
        <v>44942.2283877925</v>
      </c>
      <c r="E80" s="59">
        <v>42173.789796062149</v>
      </c>
      <c r="F80" s="59">
        <v>45958.847789752312</v>
      </c>
      <c r="G80" s="59">
        <v>49227.87092734941</v>
      </c>
      <c r="H80" s="59">
        <v>52509.229913880015</v>
      </c>
      <c r="I80" s="59">
        <v>53823.349203480007</v>
      </c>
      <c r="J80" s="59">
        <v>51686.328609000011</v>
      </c>
      <c r="K80" s="59">
        <v>46132.290550440004</v>
      </c>
      <c r="L80" s="59">
        <v>43662.159897696845</v>
      </c>
      <c r="M80" s="59">
        <v>47018.273655974743</v>
      </c>
      <c r="N80" s="59">
        <v>43199.994314947078</v>
      </c>
      <c r="O80" s="59">
        <v>41392.514399999985</v>
      </c>
      <c r="P80" s="59">
        <v>40768.436700000078</v>
      </c>
      <c r="Q80" s="59">
        <v>39606.806299999866</v>
      </c>
    </row>
    <row r="81" spans="1:17" ht="11.25" customHeight="1" x14ac:dyDescent="0.2">
      <c r="A81" s="60" t="s">
        <v>35</v>
      </c>
      <c r="B81" s="61">
        <v>5242.5282930051735</v>
      </c>
      <c r="C81" s="61">
        <v>5588.822632200624</v>
      </c>
      <c r="D81" s="61">
        <v>6137.6630152717444</v>
      </c>
      <c r="E81" s="61">
        <v>5868.7848117656649</v>
      </c>
      <c r="F81" s="61">
        <v>6799.8726246194619</v>
      </c>
      <c r="G81" s="61">
        <v>8540.0523114988082</v>
      </c>
      <c r="H81" s="61">
        <v>8764.9653108547427</v>
      </c>
      <c r="I81" s="61">
        <v>8854.3062687749043</v>
      </c>
      <c r="J81" s="61">
        <v>10157.006415996862</v>
      </c>
      <c r="K81" s="61">
        <v>11522.38821876072</v>
      </c>
      <c r="L81" s="61">
        <v>11856.473880984795</v>
      </c>
      <c r="M81" s="61">
        <v>12082.621465219547</v>
      </c>
      <c r="N81" s="61">
        <v>12485.199047749265</v>
      </c>
      <c r="O81" s="61">
        <v>11514.799192189403</v>
      </c>
      <c r="P81" s="61">
        <v>11155.952671545376</v>
      </c>
      <c r="Q81" s="61">
        <v>11194.369209381995</v>
      </c>
    </row>
    <row r="84" spans="1:17" ht="11.25" customHeight="1" x14ac:dyDescent="0.2">
      <c r="A84" s="31" t="s">
        <v>112</v>
      </c>
      <c r="B84" s="62">
        <f>B43/B2</f>
        <v>1.0095404547565405</v>
      </c>
      <c r="C84" s="62">
        <f t="shared" ref="C84:Q84" si="2">C43/C2</f>
        <v>1.0060381511118202</v>
      </c>
      <c r="D84" s="62">
        <f t="shared" si="2"/>
        <v>1.0154990731179407</v>
      </c>
      <c r="E84" s="62">
        <f t="shared" si="2"/>
        <v>1.0135672211089914</v>
      </c>
      <c r="F84" s="62">
        <f t="shared" si="2"/>
        <v>1.0173758433981328</v>
      </c>
      <c r="G84" s="62">
        <f t="shared" si="2"/>
        <v>1.016255715440058</v>
      </c>
      <c r="H84" s="62">
        <f t="shared" si="2"/>
        <v>1.0178633667562891</v>
      </c>
      <c r="I84" s="62">
        <f t="shared" si="2"/>
        <v>1.0200732313014762</v>
      </c>
      <c r="J84" s="62">
        <f t="shared" si="2"/>
        <v>1.0078017795148286</v>
      </c>
      <c r="K84" s="62">
        <f t="shared" si="2"/>
        <v>1.000227793341679</v>
      </c>
      <c r="L84" s="62">
        <f t="shared" si="2"/>
        <v>1.0029283494703671</v>
      </c>
      <c r="M84" s="62">
        <f t="shared" si="2"/>
        <v>1.008390569015285</v>
      </c>
      <c r="N84" s="62">
        <f t="shared" si="2"/>
        <v>1.0147546129557214</v>
      </c>
      <c r="O84" s="62">
        <f t="shared" si="2"/>
        <v>1.0143605295279949</v>
      </c>
      <c r="P84" s="62">
        <f t="shared" si="2"/>
        <v>1.0150248116728495</v>
      </c>
      <c r="Q84" s="62">
        <f t="shared" si="2"/>
        <v>1.0202194735952681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20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317869.44088000001</v>
      </c>
      <c r="C2" s="33">
        <v>314306.28110000002</v>
      </c>
      <c r="D2" s="33">
        <v>306476.69535000005</v>
      </c>
      <c r="E2" s="33">
        <v>319222.44433999993</v>
      </c>
      <c r="F2" s="33">
        <v>323331.37345000001</v>
      </c>
      <c r="G2" s="33">
        <v>322557.56537999999</v>
      </c>
      <c r="H2" s="33">
        <v>335817.8867700001</v>
      </c>
      <c r="I2" s="33">
        <v>335616.16738</v>
      </c>
      <c r="J2" s="33">
        <v>328962.3479900001</v>
      </c>
      <c r="K2" s="33">
        <v>315512.74451000005</v>
      </c>
      <c r="L2" s="33">
        <v>333563.79976000008</v>
      </c>
      <c r="M2" s="33">
        <v>333098.01790000004</v>
      </c>
      <c r="N2" s="33">
        <v>325731.23578000005</v>
      </c>
      <c r="O2" s="33">
        <v>321429.24652999995</v>
      </c>
      <c r="P2" s="33">
        <v>309294.37557000003</v>
      </c>
      <c r="Q2" s="33">
        <v>312512.60002999997</v>
      </c>
    </row>
    <row r="3" spans="1:17" ht="11.25" customHeight="1" x14ac:dyDescent="0.2">
      <c r="A3" s="34" t="s">
        <v>42</v>
      </c>
      <c r="B3" s="35">
        <v>297437.53021</v>
      </c>
      <c r="C3" s="35">
        <v>295808.70575000002</v>
      </c>
      <c r="D3" s="35">
        <v>289538.17926</v>
      </c>
      <c r="E3" s="35">
        <v>300484.50209999998</v>
      </c>
      <c r="F3" s="35">
        <v>303751.59895000001</v>
      </c>
      <c r="G3" s="35">
        <v>303913.90814000001</v>
      </c>
      <c r="H3" s="35">
        <v>315531.20357000001</v>
      </c>
      <c r="I3" s="35">
        <v>313589.10099000001</v>
      </c>
      <c r="J3" s="35">
        <v>307634.87472000002</v>
      </c>
      <c r="K3" s="35">
        <v>297511.82808000001</v>
      </c>
      <c r="L3" s="35">
        <v>314263.18896</v>
      </c>
      <c r="M3" s="35">
        <v>311496.81065</v>
      </c>
      <c r="N3" s="35">
        <v>305415.99015000003</v>
      </c>
      <c r="O3" s="35">
        <v>301365.86786</v>
      </c>
      <c r="P3" s="35">
        <v>287948.21688999998</v>
      </c>
      <c r="Q3" s="35">
        <v>290841.09181000001</v>
      </c>
    </row>
    <row r="4" spans="1:17" ht="11.25" customHeight="1" x14ac:dyDescent="0.2">
      <c r="A4" s="36" t="s">
        <v>43</v>
      </c>
      <c r="B4" s="37">
        <v>176303.92060000001</v>
      </c>
      <c r="C4" s="37">
        <v>177914.75255999999</v>
      </c>
      <c r="D4" s="37">
        <v>171702.44375000001</v>
      </c>
      <c r="E4" s="37">
        <v>180070.20663</v>
      </c>
      <c r="F4" s="37">
        <v>178772.17822999999</v>
      </c>
      <c r="G4" s="37">
        <v>177392.28977</v>
      </c>
      <c r="H4" s="37">
        <v>182590.44824</v>
      </c>
      <c r="I4" s="37">
        <v>179248.48785999999</v>
      </c>
      <c r="J4" s="37">
        <v>173512.14074</v>
      </c>
      <c r="K4" s="37">
        <v>166016.70957000001</v>
      </c>
      <c r="L4" s="37">
        <v>172325.81664999999</v>
      </c>
      <c r="M4" s="37">
        <v>173748.84705000001</v>
      </c>
      <c r="N4" s="37">
        <v>168613.38456000001</v>
      </c>
      <c r="O4" s="37">
        <v>169173.96582000001</v>
      </c>
      <c r="P4" s="37">
        <v>159841.26999999999</v>
      </c>
      <c r="Q4" s="37">
        <v>162689.56783000001</v>
      </c>
    </row>
    <row r="5" spans="1:17" ht="11.25" customHeight="1" x14ac:dyDescent="0.2">
      <c r="A5" s="38" t="s">
        <v>117</v>
      </c>
      <c r="B5" s="39">
        <v>165853.18346999999</v>
      </c>
      <c r="C5" s="39">
        <v>167860.3713</v>
      </c>
      <c r="D5" s="39">
        <v>163183.53292</v>
      </c>
      <c r="E5" s="39">
        <v>171125.32532999999</v>
      </c>
      <c r="F5" s="39">
        <v>169416.24106</v>
      </c>
      <c r="G5" s="39">
        <v>168846.14655999999</v>
      </c>
      <c r="H5" s="39">
        <v>174030.05843</v>
      </c>
      <c r="I5" s="39">
        <v>169036.79895</v>
      </c>
      <c r="J5" s="39">
        <v>163778.28709</v>
      </c>
      <c r="K5" s="39">
        <v>157586.31789000001</v>
      </c>
      <c r="L5" s="39">
        <v>163249.35853</v>
      </c>
      <c r="M5" s="39">
        <v>164687.70011999999</v>
      </c>
      <c r="N5" s="39">
        <v>159944.32787000001</v>
      </c>
      <c r="O5" s="39">
        <v>161366.44347</v>
      </c>
      <c r="P5" s="39">
        <v>152328.15701</v>
      </c>
      <c r="Q5" s="39">
        <v>153683.50331999999</v>
      </c>
    </row>
    <row r="6" spans="1:17" ht="11.25" customHeight="1" x14ac:dyDescent="0.2">
      <c r="A6" s="38" t="s">
        <v>118</v>
      </c>
      <c r="B6" s="39">
        <v>4182.4673899999998</v>
      </c>
      <c r="C6" s="39">
        <v>4565.8532400000004</v>
      </c>
      <c r="D6" s="39">
        <v>4548.63339</v>
      </c>
      <c r="E6" s="39">
        <v>4732.2867999999999</v>
      </c>
      <c r="F6" s="39">
        <v>5000.8444</v>
      </c>
      <c r="G6" s="39">
        <v>4811.9588999999996</v>
      </c>
      <c r="H6" s="39">
        <v>4930.3352999999997</v>
      </c>
      <c r="I6" s="39">
        <v>5573.826</v>
      </c>
      <c r="J6" s="39">
        <v>5511.7905000000001</v>
      </c>
      <c r="K6" s="39">
        <v>5377.5051199999998</v>
      </c>
      <c r="L6" s="39">
        <v>6060.6751899999999</v>
      </c>
      <c r="M6" s="39">
        <v>5904.7436299999999</v>
      </c>
      <c r="N6" s="39">
        <v>5893.9703</v>
      </c>
      <c r="O6" s="39">
        <v>4977.6251899999997</v>
      </c>
      <c r="P6" s="39">
        <v>4636.82762</v>
      </c>
      <c r="Q6" s="39">
        <v>5357.2232800000002</v>
      </c>
    </row>
    <row r="7" spans="1:17" ht="11.25" customHeight="1" x14ac:dyDescent="0.2">
      <c r="A7" s="38" t="s">
        <v>119</v>
      </c>
      <c r="B7" s="39">
        <v>6268.2697500000004</v>
      </c>
      <c r="C7" s="39">
        <v>5488.5280199999997</v>
      </c>
      <c r="D7" s="39">
        <v>3970.2774399999998</v>
      </c>
      <c r="E7" s="39">
        <v>4212.5945000000002</v>
      </c>
      <c r="F7" s="39">
        <v>4355.0927799999999</v>
      </c>
      <c r="G7" s="39">
        <v>3734.1843100000001</v>
      </c>
      <c r="H7" s="39">
        <v>3630.0545099999999</v>
      </c>
      <c r="I7" s="39">
        <v>4637.8629000000001</v>
      </c>
      <c r="J7" s="39">
        <v>4222.0631599999997</v>
      </c>
      <c r="K7" s="39">
        <v>3052.8865500000002</v>
      </c>
      <c r="L7" s="39">
        <v>3015.7829299999999</v>
      </c>
      <c r="M7" s="39">
        <v>3156.4032900000002</v>
      </c>
      <c r="N7" s="39">
        <v>2775.0863899999999</v>
      </c>
      <c r="O7" s="39">
        <v>2829.89716</v>
      </c>
      <c r="P7" s="39">
        <v>2876.2853700000001</v>
      </c>
      <c r="Q7" s="39">
        <v>3648.84123</v>
      </c>
    </row>
    <row r="8" spans="1:17" ht="11.25" customHeight="1" x14ac:dyDescent="0.2">
      <c r="A8" s="40" t="s">
        <v>41</v>
      </c>
      <c r="B8" s="37">
        <v>45973.762860000003</v>
      </c>
      <c r="C8" s="37">
        <v>40685.640180000002</v>
      </c>
      <c r="D8" s="37">
        <v>38398.952940000003</v>
      </c>
      <c r="E8" s="37">
        <v>37548.319779999998</v>
      </c>
      <c r="F8" s="37">
        <v>38249.432829999998</v>
      </c>
      <c r="G8" s="37">
        <v>33936.706899999997</v>
      </c>
      <c r="H8" s="37">
        <v>33779.939570000002</v>
      </c>
      <c r="I8" s="37">
        <v>36014.73515</v>
      </c>
      <c r="J8" s="37">
        <v>31866.998869999999</v>
      </c>
      <c r="K8" s="37">
        <v>27966.099819999999</v>
      </c>
      <c r="L8" s="37">
        <v>29555.255410000002</v>
      </c>
      <c r="M8" s="37">
        <v>30544.739170000001</v>
      </c>
      <c r="N8" s="37">
        <v>29321.28599</v>
      </c>
      <c r="O8" s="37">
        <v>29158.41101</v>
      </c>
      <c r="P8" s="37">
        <v>29310.017930000002</v>
      </c>
      <c r="Q8" s="37">
        <v>27827.366559999999</v>
      </c>
    </row>
    <row r="9" spans="1:17" ht="11.25" customHeight="1" x14ac:dyDescent="0.2">
      <c r="A9" s="38" t="s">
        <v>120</v>
      </c>
      <c r="B9" s="39">
        <v>14530.672119999999</v>
      </c>
      <c r="C9" s="39">
        <v>12110.26102</v>
      </c>
      <c r="D9" s="39">
        <v>11202.60665</v>
      </c>
      <c r="E9" s="39">
        <v>11758.60403</v>
      </c>
      <c r="F9" s="39">
        <v>12874.39338</v>
      </c>
      <c r="G9" s="39">
        <v>9377.0835200000001</v>
      </c>
      <c r="H9" s="39">
        <v>9278.6554599999999</v>
      </c>
      <c r="I9" s="39">
        <v>10917.00302</v>
      </c>
      <c r="J9" s="39">
        <v>7379.77423</v>
      </c>
      <c r="K9" s="39">
        <v>4502.3085000000001</v>
      </c>
      <c r="L9" s="39">
        <v>5049.6903400000001</v>
      </c>
      <c r="M9" s="39">
        <v>5391.3874699999997</v>
      </c>
      <c r="N9" s="39">
        <v>5535.7719100000004</v>
      </c>
      <c r="O9" s="39">
        <v>5428.4344099999998</v>
      </c>
      <c r="P9" s="39">
        <v>5676.4604300000001</v>
      </c>
      <c r="Q9" s="39">
        <v>5168.9479099999999</v>
      </c>
    </row>
    <row r="10" spans="1:17" ht="11.25" customHeight="1" x14ac:dyDescent="0.2">
      <c r="A10" s="38" t="s">
        <v>121</v>
      </c>
      <c r="B10" s="39">
        <v>1435.42293</v>
      </c>
      <c r="C10" s="39">
        <v>1508.1765</v>
      </c>
      <c r="D10" s="39">
        <v>1382.3472099999999</v>
      </c>
      <c r="E10" s="39">
        <v>1313.3891000000001</v>
      </c>
      <c r="F10" s="39">
        <v>1227.5545099999999</v>
      </c>
      <c r="G10" s="39">
        <v>1076.2708600000001</v>
      </c>
      <c r="H10" s="39">
        <v>1123.5604599999999</v>
      </c>
      <c r="I10" s="39">
        <v>1190.84557</v>
      </c>
      <c r="J10" s="39">
        <v>1159.4055000000001</v>
      </c>
      <c r="K10" s="39">
        <v>1075.1749</v>
      </c>
      <c r="L10" s="39">
        <v>1056.2451000000001</v>
      </c>
      <c r="M10" s="39">
        <v>1132.4376</v>
      </c>
      <c r="N10" s="39">
        <v>1145.6311900000001</v>
      </c>
      <c r="O10" s="39">
        <v>1128.8026199999999</v>
      </c>
      <c r="P10" s="39">
        <v>1168.5814</v>
      </c>
      <c r="Q10" s="39">
        <v>1218.7433900000001</v>
      </c>
    </row>
    <row r="11" spans="1:17" ht="11.25" customHeight="1" x14ac:dyDescent="0.2">
      <c r="A11" s="38" t="s">
        <v>122</v>
      </c>
      <c r="B11" s="39">
        <v>8036.16392</v>
      </c>
      <c r="C11" s="39">
        <v>7481.7547100000002</v>
      </c>
      <c r="D11" s="39">
        <v>7103.73938</v>
      </c>
      <c r="E11" s="39">
        <v>5473.8128699999997</v>
      </c>
      <c r="F11" s="39">
        <v>5473.2245400000002</v>
      </c>
      <c r="G11" s="39">
        <v>4942.28161</v>
      </c>
      <c r="H11" s="39">
        <v>5174.4293799999996</v>
      </c>
      <c r="I11" s="39">
        <v>5204.8118100000002</v>
      </c>
      <c r="J11" s="39">
        <v>6245.07917</v>
      </c>
      <c r="K11" s="39">
        <v>6363.6940999999997</v>
      </c>
      <c r="L11" s="39">
        <v>6723.3466399999998</v>
      </c>
      <c r="M11" s="39">
        <v>6616.3215300000002</v>
      </c>
      <c r="N11" s="39">
        <v>6499.2283100000004</v>
      </c>
      <c r="O11" s="39">
        <v>6851.5491099999999</v>
      </c>
      <c r="P11" s="39">
        <v>6537.5071099999996</v>
      </c>
      <c r="Q11" s="39">
        <v>6019.8121799999999</v>
      </c>
    </row>
    <row r="12" spans="1:17" ht="11.25" customHeight="1" x14ac:dyDescent="0.2">
      <c r="A12" s="38" t="s">
        <v>123</v>
      </c>
      <c r="B12" s="39">
        <v>7906.3680700000004</v>
      </c>
      <c r="C12" s="39">
        <v>6841.2191000000003</v>
      </c>
      <c r="D12" s="39">
        <v>6277.8924200000001</v>
      </c>
      <c r="E12" s="39">
        <v>6668.8268099999996</v>
      </c>
      <c r="F12" s="39">
        <v>7005.5728300000001</v>
      </c>
      <c r="G12" s="39">
        <v>7144.0321400000003</v>
      </c>
      <c r="H12" s="39">
        <v>7295.5010400000001</v>
      </c>
      <c r="I12" s="39">
        <v>8570.4166800000003</v>
      </c>
      <c r="J12" s="39">
        <v>7669.2791200000001</v>
      </c>
      <c r="K12" s="39">
        <v>7237.3080399999999</v>
      </c>
      <c r="L12" s="39">
        <v>7827.4128099999998</v>
      </c>
      <c r="M12" s="39">
        <v>8621.5068599999995</v>
      </c>
      <c r="N12" s="39">
        <v>7680.3004799999999</v>
      </c>
      <c r="O12" s="39">
        <v>7250.1186699999998</v>
      </c>
      <c r="P12" s="39">
        <v>7601.7560400000002</v>
      </c>
      <c r="Q12" s="39">
        <v>7363.7807400000002</v>
      </c>
    </row>
    <row r="13" spans="1:17" ht="11.25" customHeight="1" x14ac:dyDescent="0.2">
      <c r="A13" s="41" t="s">
        <v>124</v>
      </c>
      <c r="B13" s="39">
        <v>1714.49189</v>
      </c>
      <c r="C13" s="39">
        <v>1711.26361</v>
      </c>
      <c r="D13" s="39">
        <v>1594.03216</v>
      </c>
      <c r="E13" s="39">
        <v>1619.7304099999999</v>
      </c>
      <c r="F13" s="39">
        <v>1627.9579900000001</v>
      </c>
      <c r="G13" s="39">
        <v>1553.46288</v>
      </c>
      <c r="H13" s="39">
        <v>1426.8034299999999</v>
      </c>
      <c r="I13" s="39">
        <v>1301.5898299999999</v>
      </c>
      <c r="J13" s="39">
        <v>1168.96703</v>
      </c>
      <c r="K13" s="39">
        <v>1237.83915</v>
      </c>
      <c r="L13" s="39">
        <v>1398.0048899999999</v>
      </c>
      <c r="M13" s="39">
        <v>1479.40795</v>
      </c>
      <c r="N13" s="39">
        <v>1454.6987200000001</v>
      </c>
      <c r="O13" s="39">
        <v>1585.58258</v>
      </c>
      <c r="P13" s="39">
        <v>1597.5128</v>
      </c>
      <c r="Q13" s="39">
        <v>1590.8770500000001</v>
      </c>
    </row>
    <row r="14" spans="1:17" ht="11.25" customHeight="1" x14ac:dyDescent="0.2">
      <c r="A14" s="38" t="s">
        <v>125</v>
      </c>
      <c r="B14" s="39">
        <v>5682.1011500000004</v>
      </c>
      <c r="C14" s="39">
        <v>5394.1676799999996</v>
      </c>
      <c r="D14" s="39">
        <v>5671.7213599999995</v>
      </c>
      <c r="E14" s="39">
        <v>5534.4865900000004</v>
      </c>
      <c r="F14" s="39">
        <v>5276.3025699999998</v>
      </c>
      <c r="G14" s="39">
        <v>5217.2334700000001</v>
      </c>
      <c r="H14" s="39">
        <v>4699.6632900000004</v>
      </c>
      <c r="I14" s="39">
        <v>4774.09746</v>
      </c>
      <c r="J14" s="39">
        <v>4324.01775</v>
      </c>
      <c r="K14" s="39">
        <v>4101.0597200000002</v>
      </c>
      <c r="L14" s="39">
        <v>4098.0628100000004</v>
      </c>
      <c r="M14" s="39">
        <v>4056.0282699999998</v>
      </c>
      <c r="N14" s="39">
        <v>4208.7837099999997</v>
      </c>
      <c r="O14" s="39">
        <v>4038.4254700000001</v>
      </c>
      <c r="P14" s="39">
        <v>4021.2105299999998</v>
      </c>
      <c r="Q14" s="39">
        <v>3812.7866300000001</v>
      </c>
    </row>
    <row r="15" spans="1:17" ht="11.25" customHeight="1" x14ac:dyDescent="0.2">
      <c r="A15" s="38" t="s">
        <v>126</v>
      </c>
      <c r="B15" s="39">
        <v>6668.5427900000004</v>
      </c>
      <c r="C15" s="39">
        <v>5638.7975500000002</v>
      </c>
      <c r="D15" s="39">
        <v>5166.6137699999999</v>
      </c>
      <c r="E15" s="39">
        <v>5179.4699700000001</v>
      </c>
      <c r="F15" s="39">
        <v>4764.4270100000003</v>
      </c>
      <c r="G15" s="39">
        <v>4626.3424199999999</v>
      </c>
      <c r="H15" s="39">
        <v>4781.3265199999996</v>
      </c>
      <c r="I15" s="39">
        <v>4055.9707699999999</v>
      </c>
      <c r="J15" s="39">
        <v>3920.4760799999999</v>
      </c>
      <c r="K15" s="39">
        <v>3448.7154</v>
      </c>
      <c r="L15" s="39">
        <v>3402.4928199999999</v>
      </c>
      <c r="M15" s="39">
        <v>3247.6494899999998</v>
      </c>
      <c r="N15" s="39">
        <v>2796.8716800000002</v>
      </c>
      <c r="O15" s="39">
        <v>2875.4981499999999</v>
      </c>
      <c r="P15" s="39">
        <v>2706.9896199999998</v>
      </c>
      <c r="Q15" s="39">
        <v>2652.4186500000001</v>
      </c>
    </row>
    <row r="16" spans="1:17" ht="11.25" customHeight="1" x14ac:dyDescent="0.2">
      <c r="A16" s="40" t="s">
        <v>40</v>
      </c>
      <c r="B16" s="37">
        <v>45200.704230000003</v>
      </c>
      <c r="C16" s="37">
        <v>48096.01526</v>
      </c>
      <c r="D16" s="37">
        <v>51052.59519</v>
      </c>
      <c r="E16" s="37">
        <v>51570.657950000001</v>
      </c>
      <c r="F16" s="37">
        <v>52402.89716</v>
      </c>
      <c r="G16" s="37">
        <v>55161.194689999997</v>
      </c>
      <c r="H16" s="37">
        <v>57653.049290000003</v>
      </c>
      <c r="I16" s="37">
        <v>53016.394330000003</v>
      </c>
      <c r="J16" s="37">
        <v>55449.204169999997</v>
      </c>
      <c r="K16" s="37">
        <v>56547.977570000003</v>
      </c>
      <c r="L16" s="37">
        <v>62637.880380000002</v>
      </c>
      <c r="M16" s="37">
        <v>56256.396849999997</v>
      </c>
      <c r="N16" s="37">
        <v>57869.944589999999</v>
      </c>
      <c r="O16" s="37">
        <v>55866.499060000002</v>
      </c>
      <c r="P16" s="37">
        <v>51665.558989999998</v>
      </c>
      <c r="Q16" s="37">
        <v>50755.08238</v>
      </c>
    </row>
    <row r="17" spans="1:17" ht="11.25" customHeight="1" x14ac:dyDescent="0.2">
      <c r="A17" s="38" t="s">
        <v>127</v>
      </c>
      <c r="B17" s="39">
        <v>26837.617460000001</v>
      </c>
      <c r="C17" s="39">
        <v>29373.96343</v>
      </c>
      <c r="D17" s="39">
        <v>31163.143680000001</v>
      </c>
      <c r="E17" s="39">
        <v>31171.419119999999</v>
      </c>
      <c r="F17" s="39">
        <v>31889.576079999999</v>
      </c>
      <c r="G17" s="39">
        <v>34536.921119999999</v>
      </c>
      <c r="H17" s="39">
        <v>38005.08034</v>
      </c>
      <c r="I17" s="39">
        <v>34710.095520000003</v>
      </c>
      <c r="J17" s="39">
        <v>36133.289400000001</v>
      </c>
      <c r="K17" s="39">
        <v>36944.584589999999</v>
      </c>
      <c r="L17" s="39">
        <v>41398.960980000003</v>
      </c>
      <c r="M17" s="39">
        <v>36353.367729999998</v>
      </c>
      <c r="N17" s="39">
        <v>38079.438199999997</v>
      </c>
      <c r="O17" s="39">
        <v>37054.258349999996</v>
      </c>
      <c r="P17" s="39">
        <v>34116.191330000001</v>
      </c>
      <c r="Q17" s="39">
        <v>33571.321430000004</v>
      </c>
    </row>
    <row r="18" spans="1:17" ht="11.25" customHeight="1" x14ac:dyDescent="0.2">
      <c r="A18" s="38" t="s">
        <v>128</v>
      </c>
      <c r="B18" s="39">
        <v>5552.4474799999998</v>
      </c>
      <c r="C18" s="39">
        <v>6041.7107299999998</v>
      </c>
      <c r="D18" s="39">
        <v>8016.6429600000001</v>
      </c>
      <c r="E18" s="39">
        <v>8403.5593200000003</v>
      </c>
      <c r="F18" s="39">
        <v>8181.7819200000004</v>
      </c>
      <c r="G18" s="39">
        <v>7788.6780500000004</v>
      </c>
      <c r="H18" s="39">
        <v>8681.2094300000008</v>
      </c>
      <c r="I18" s="39">
        <v>8339.4043700000002</v>
      </c>
      <c r="J18" s="39">
        <v>8904.7332800000004</v>
      </c>
      <c r="K18" s="39">
        <v>9309.0714399999997</v>
      </c>
      <c r="L18" s="39">
        <v>10568.482609999999</v>
      </c>
      <c r="M18" s="39">
        <v>9707.6789499999995</v>
      </c>
      <c r="N18" s="39">
        <v>9386.7319299999999</v>
      </c>
      <c r="O18" s="39">
        <v>8658.9838500000005</v>
      </c>
      <c r="P18" s="39">
        <v>7785.4611299999997</v>
      </c>
      <c r="Q18" s="39">
        <v>7879.9262399999998</v>
      </c>
    </row>
    <row r="19" spans="1:17" ht="11.25" customHeight="1" x14ac:dyDescent="0.2">
      <c r="A19" s="38" t="s">
        <v>129</v>
      </c>
      <c r="B19" s="39">
        <v>12810.639279999999</v>
      </c>
      <c r="C19" s="39">
        <v>12680.3411</v>
      </c>
      <c r="D19" s="39">
        <v>11872.80854</v>
      </c>
      <c r="E19" s="39">
        <v>11995.67951</v>
      </c>
      <c r="F19" s="39">
        <v>12331.53916</v>
      </c>
      <c r="G19" s="39">
        <v>12835.595520000001</v>
      </c>
      <c r="H19" s="39">
        <v>10966.75951</v>
      </c>
      <c r="I19" s="39">
        <v>9966.89444</v>
      </c>
      <c r="J19" s="39">
        <v>10411.181490000001</v>
      </c>
      <c r="K19" s="39">
        <v>10294.321540000001</v>
      </c>
      <c r="L19" s="39">
        <v>10670.43679</v>
      </c>
      <c r="M19" s="39">
        <v>10195.350179999999</v>
      </c>
      <c r="N19" s="39">
        <v>10403.774460000001</v>
      </c>
      <c r="O19" s="39">
        <v>10153.25686</v>
      </c>
      <c r="P19" s="39">
        <v>9763.9065300000002</v>
      </c>
      <c r="Q19" s="39">
        <v>9303.8347200000007</v>
      </c>
    </row>
    <row r="20" spans="1:17" ht="11.25" customHeight="1" x14ac:dyDescent="0.2">
      <c r="A20" s="40" t="s">
        <v>44</v>
      </c>
      <c r="B20" s="37">
        <v>27223.462609999999</v>
      </c>
      <c r="C20" s="37">
        <v>27040.37571</v>
      </c>
      <c r="D20" s="37">
        <v>26122.53241</v>
      </c>
      <c r="E20" s="37">
        <v>28538.050080000001</v>
      </c>
      <c r="F20" s="37">
        <v>32306.1718</v>
      </c>
      <c r="G20" s="37">
        <v>34718.335059999998</v>
      </c>
      <c r="H20" s="37">
        <v>38454.474920000001</v>
      </c>
      <c r="I20" s="37">
        <v>42475.699670000002</v>
      </c>
      <c r="J20" s="37">
        <v>44387.854370000001</v>
      </c>
      <c r="K20" s="37">
        <v>45061.804770000002</v>
      </c>
      <c r="L20" s="37">
        <v>47491.502520000002</v>
      </c>
      <c r="M20" s="37">
        <v>48080.079899999997</v>
      </c>
      <c r="N20" s="37">
        <v>46236.817300000002</v>
      </c>
      <c r="O20" s="37">
        <v>43502.253750000003</v>
      </c>
      <c r="P20" s="37">
        <v>43814.892549999997</v>
      </c>
      <c r="Q20" s="37">
        <v>46033.811099999999</v>
      </c>
    </row>
    <row r="21" spans="1:17" ht="11.25" customHeight="1" x14ac:dyDescent="0.2">
      <c r="A21" s="38" t="s">
        <v>130</v>
      </c>
      <c r="B21" s="39">
        <v>26465.468929999999</v>
      </c>
      <c r="C21" s="39">
        <v>26250.774720000001</v>
      </c>
      <c r="D21" s="39">
        <v>25349.226330000001</v>
      </c>
      <c r="E21" s="39">
        <v>27623.20753</v>
      </c>
      <c r="F21" s="39">
        <v>31288.105670000001</v>
      </c>
      <c r="G21" s="39">
        <v>33557.791100000002</v>
      </c>
      <c r="H21" s="39">
        <v>37149.70478</v>
      </c>
      <c r="I21" s="39">
        <v>41239.686909999997</v>
      </c>
      <c r="J21" s="39">
        <v>43131.825790000003</v>
      </c>
      <c r="K21" s="39">
        <v>43952.602650000001</v>
      </c>
      <c r="L21" s="39">
        <v>46507.777849999999</v>
      </c>
      <c r="M21" s="39">
        <v>47071.904519999996</v>
      </c>
      <c r="N21" s="39">
        <v>45121.026250000003</v>
      </c>
      <c r="O21" s="39">
        <v>42192.285409999997</v>
      </c>
      <c r="P21" s="39">
        <v>42532.808779999999</v>
      </c>
      <c r="Q21" s="39">
        <v>44830.876709999997</v>
      </c>
    </row>
    <row r="22" spans="1:17" ht="11.25" customHeight="1" x14ac:dyDescent="0.2">
      <c r="A22" s="38" t="s">
        <v>131</v>
      </c>
      <c r="B22" s="39">
        <v>524.47979999999995</v>
      </c>
      <c r="C22" s="39">
        <v>511.80869999999999</v>
      </c>
      <c r="D22" s="39">
        <v>486.39240000000001</v>
      </c>
      <c r="E22" s="39">
        <v>511.80869999999999</v>
      </c>
      <c r="F22" s="39">
        <v>511.80869999999999</v>
      </c>
      <c r="G22" s="39">
        <v>502.24979999999999</v>
      </c>
      <c r="H22" s="39">
        <v>460.90199999999999</v>
      </c>
      <c r="I22" s="39">
        <v>454.6035</v>
      </c>
      <c r="J22" s="39">
        <v>397.32420000000002</v>
      </c>
      <c r="K22" s="39">
        <v>385.02359999999999</v>
      </c>
      <c r="L22" s="39">
        <v>356.12459999999999</v>
      </c>
      <c r="M22" s="39">
        <v>369.01799999999997</v>
      </c>
      <c r="N22" s="39">
        <v>343.30529999999999</v>
      </c>
      <c r="O22" s="39">
        <v>317.66669999999999</v>
      </c>
      <c r="P22" s="39">
        <v>285.58139999999997</v>
      </c>
      <c r="Q22" s="39">
        <v>261.27659999999997</v>
      </c>
    </row>
    <row r="23" spans="1:17" ht="11.25" customHeight="1" x14ac:dyDescent="0.2">
      <c r="A23" s="38" t="s">
        <v>132</v>
      </c>
      <c r="B23" s="39">
        <v>59.289720000000003</v>
      </c>
      <c r="C23" s="39">
        <v>58.539909999999999</v>
      </c>
      <c r="D23" s="39">
        <v>60.682650000000002</v>
      </c>
      <c r="E23" s="39">
        <v>64.619140000000002</v>
      </c>
      <c r="F23" s="39">
        <v>60.601880000000001</v>
      </c>
      <c r="G23" s="39">
        <v>78.475989999999996</v>
      </c>
      <c r="H23" s="39">
        <v>92.3523</v>
      </c>
      <c r="I23" s="39">
        <v>92.171580000000006</v>
      </c>
      <c r="J23" s="39">
        <v>93.091819999999998</v>
      </c>
      <c r="K23" s="39">
        <v>91.261390000000006</v>
      </c>
      <c r="L23" s="39">
        <v>102.82795</v>
      </c>
      <c r="M23" s="39">
        <v>112.32192000000001</v>
      </c>
      <c r="N23" s="39">
        <v>160.68392</v>
      </c>
      <c r="O23" s="39">
        <v>115.83711</v>
      </c>
      <c r="P23" s="39">
        <v>136.93244999999999</v>
      </c>
      <c r="Q23" s="39">
        <v>124.4361</v>
      </c>
    </row>
    <row r="24" spans="1:17" ht="11.25" customHeight="1" x14ac:dyDescent="0.2">
      <c r="A24" s="38" t="s">
        <v>133</v>
      </c>
      <c r="B24" s="39">
        <v>31.600750000000001</v>
      </c>
      <c r="C24" s="39">
        <v>30.864370000000001</v>
      </c>
      <c r="D24" s="39">
        <v>27.632639999999999</v>
      </c>
      <c r="E24" s="39">
        <v>38.666789999999999</v>
      </c>
      <c r="F24" s="39">
        <v>27.347020000000001</v>
      </c>
      <c r="G24" s="39">
        <v>22.798190000000002</v>
      </c>
      <c r="H24" s="39">
        <v>27.588149999999999</v>
      </c>
      <c r="I24" s="39">
        <v>22.699839999999998</v>
      </c>
      <c r="J24" s="39">
        <v>22.786770000000001</v>
      </c>
      <c r="K24" s="39">
        <v>13.81223</v>
      </c>
      <c r="L24" s="39">
        <v>11.30561</v>
      </c>
      <c r="M24" s="39">
        <v>11.552289999999999</v>
      </c>
      <c r="N24" s="39">
        <v>11.240690000000001</v>
      </c>
      <c r="O24" s="39">
        <v>12.42991</v>
      </c>
      <c r="P24" s="39">
        <v>11.108930000000001</v>
      </c>
      <c r="Q24" s="39">
        <v>11.45829</v>
      </c>
    </row>
    <row r="25" spans="1:17" ht="11.25" customHeight="1" x14ac:dyDescent="0.2">
      <c r="A25" s="38" t="s">
        <v>134</v>
      </c>
      <c r="B25" s="39">
        <v>142.62341000000001</v>
      </c>
      <c r="C25" s="39">
        <v>188.38801000000001</v>
      </c>
      <c r="D25" s="39">
        <v>198.59838999999999</v>
      </c>
      <c r="E25" s="39">
        <v>299.74790999999999</v>
      </c>
      <c r="F25" s="39">
        <v>418.30853000000002</v>
      </c>
      <c r="G25" s="39">
        <v>557.01999000000001</v>
      </c>
      <c r="H25" s="39">
        <v>723.92768000000001</v>
      </c>
      <c r="I25" s="39">
        <v>666.53785000000005</v>
      </c>
      <c r="J25" s="39">
        <v>742.82578999999998</v>
      </c>
      <c r="K25" s="39">
        <v>619.10490000000004</v>
      </c>
      <c r="L25" s="39">
        <v>513.46650999999997</v>
      </c>
      <c r="M25" s="39">
        <v>515.28315999999995</v>
      </c>
      <c r="N25" s="39">
        <v>600.56114000000002</v>
      </c>
      <c r="O25" s="39">
        <v>864.03462999999999</v>
      </c>
      <c r="P25" s="39">
        <v>848.46099000000004</v>
      </c>
      <c r="Q25" s="39">
        <v>805.76340000000005</v>
      </c>
    </row>
    <row r="26" spans="1:17" ht="11.25" customHeight="1" x14ac:dyDescent="0.2">
      <c r="A26" s="40" t="s">
        <v>45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</row>
    <row r="27" spans="1:17" ht="11.25" customHeight="1" x14ac:dyDescent="0.2">
      <c r="A27" s="40" t="s">
        <v>135</v>
      </c>
      <c r="B27" s="37">
        <v>2735.6799099999998</v>
      </c>
      <c r="C27" s="37">
        <v>2071.9220500000001</v>
      </c>
      <c r="D27" s="37">
        <v>2261.6549599999998</v>
      </c>
      <c r="E27" s="37">
        <v>2757.26766</v>
      </c>
      <c r="F27" s="37">
        <v>2020.91893</v>
      </c>
      <c r="G27" s="37">
        <v>2705.3817199999999</v>
      </c>
      <c r="H27" s="37">
        <v>3053.2915699999999</v>
      </c>
      <c r="I27" s="37">
        <v>2833.7839800000002</v>
      </c>
      <c r="J27" s="37">
        <v>2418.6765700000001</v>
      </c>
      <c r="K27" s="37">
        <v>1919.2363499999999</v>
      </c>
      <c r="L27" s="37">
        <v>2252.7339999999999</v>
      </c>
      <c r="M27" s="37">
        <v>2866.7476900000001</v>
      </c>
      <c r="N27" s="37">
        <v>3374.5576999999998</v>
      </c>
      <c r="O27" s="37">
        <v>3664.7382200000002</v>
      </c>
      <c r="P27" s="37">
        <v>3316.4774200000002</v>
      </c>
      <c r="Q27" s="37">
        <v>3535.2639300000001</v>
      </c>
    </row>
    <row r="28" spans="1:17" ht="11.25" customHeight="1" x14ac:dyDescent="0.2">
      <c r="A28" s="42" t="s">
        <v>46</v>
      </c>
      <c r="B28" s="43">
        <v>17967.5524</v>
      </c>
      <c r="C28" s="43">
        <v>15960.11529</v>
      </c>
      <c r="D28" s="43">
        <v>14393.356</v>
      </c>
      <c r="E28" s="43">
        <v>16045.265380000001</v>
      </c>
      <c r="F28" s="43">
        <v>17074.063129999999</v>
      </c>
      <c r="G28" s="43">
        <v>16042.678889999999</v>
      </c>
      <c r="H28" s="43">
        <v>17703.06151</v>
      </c>
      <c r="I28" s="43">
        <v>19499.118210000001</v>
      </c>
      <c r="J28" s="43">
        <v>18492.527730000002</v>
      </c>
      <c r="K28" s="43">
        <v>15403.98352</v>
      </c>
      <c r="L28" s="43">
        <v>16643.730060000002</v>
      </c>
      <c r="M28" s="43">
        <v>18966.191220000001</v>
      </c>
      <c r="N28" s="43">
        <v>17504.235980000001</v>
      </c>
      <c r="O28" s="43">
        <v>17116.815699999999</v>
      </c>
      <c r="P28" s="43">
        <v>18216.1806</v>
      </c>
      <c r="Q28" s="43">
        <v>18539.329430000002</v>
      </c>
    </row>
    <row r="29" spans="1:17" ht="11.25" customHeight="1" x14ac:dyDescent="0.2">
      <c r="A29" s="36" t="s">
        <v>136</v>
      </c>
      <c r="B29" s="37">
        <v>9444.9747700000007</v>
      </c>
      <c r="C29" s="37">
        <v>8108.6627699999999</v>
      </c>
      <c r="D29" s="37">
        <v>7831.5858099999996</v>
      </c>
      <c r="E29" s="37">
        <v>7938.7277700000004</v>
      </c>
      <c r="F29" s="37">
        <v>8669.8856300000007</v>
      </c>
      <c r="G29" s="37">
        <v>8355.7918399999999</v>
      </c>
      <c r="H29" s="37">
        <v>9533.4002600000003</v>
      </c>
      <c r="I29" s="37">
        <v>10803.738869999999</v>
      </c>
      <c r="J29" s="37">
        <v>10380.137940000001</v>
      </c>
      <c r="K29" s="37">
        <v>9100.2846399999999</v>
      </c>
      <c r="L29" s="37">
        <v>9849.5389200000009</v>
      </c>
      <c r="M29" s="37">
        <v>11390.62581</v>
      </c>
      <c r="N29" s="37">
        <v>10020.060439999999</v>
      </c>
      <c r="O29" s="37">
        <v>9416.4913799999995</v>
      </c>
      <c r="P29" s="37">
        <v>10100.81236</v>
      </c>
      <c r="Q29" s="37">
        <v>10088.55661</v>
      </c>
    </row>
    <row r="30" spans="1:17" ht="11.25" customHeight="1" x14ac:dyDescent="0.2">
      <c r="A30" s="40" t="s">
        <v>137</v>
      </c>
      <c r="B30" s="37">
        <v>4410.8251600000003</v>
      </c>
      <c r="C30" s="37">
        <v>4243.9078499999996</v>
      </c>
      <c r="D30" s="37">
        <v>3438.06819</v>
      </c>
      <c r="E30" s="37">
        <v>4636.0386600000002</v>
      </c>
      <c r="F30" s="37">
        <v>4788.5941800000001</v>
      </c>
      <c r="G30" s="37">
        <v>4886.7791800000005</v>
      </c>
      <c r="H30" s="37">
        <v>5210.7690300000004</v>
      </c>
      <c r="I30" s="37">
        <v>5245.6992399999999</v>
      </c>
      <c r="J30" s="37">
        <v>5051.9318800000001</v>
      </c>
      <c r="K30" s="37">
        <v>4124.5509199999997</v>
      </c>
      <c r="L30" s="37">
        <v>4335.4171399999996</v>
      </c>
      <c r="M30" s="37">
        <v>4658.5706799999998</v>
      </c>
      <c r="N30" s="37">
        <v>4694.3611600000004</v>
      </c>
      <c r="O30" s="37">
        <v>4757.1623099999997</v>
      </c>
      <c r="P30" s="37">
        <v>4839.9988300000005</v>
      </c>
      <c r="Q30" s="37">
        <v>5141.1334900000002</v>
      </c>
    </row>
    <row r="31" spans="1:17" ht="11.25" customHeight="1" x14ac:dyDescent="0.2">
      <c r="A31" s="40" t="s">
        <v>138</v>
      </c>
      <c r="B31" s="37">
        <v>3489.0794799999999</v>
      </c>
      <c r="C31" s="37">
        <v>2974.8853899999999</v>
      </c>
      <c r="D31" s="37">
        <v>2513.12437</v>
      </c>
      <c r="E31" s="37">
        <v>2879.8472900000002</v>
      </c>
      <c r="F31" s="37">
        <v>3017.2613799999999</v>
      </c>
      <c r="G31" s="37">
        <v>2216.9940799999999</v>
      </c>
      <c r="H31" s="37">
        <v>2329.4769700000002</v>
      </c>
      <c r="I31" s="37">
        <v>2813.7180400000002</v>
      </c>
      <c r="J31" s="37">
        <v>2366.63094</v>
      </c>
      <c r="K31" s="37">
        <v>1527.5787</v>
      </c>
      <c r="L31" s="37">
        <v>1784.32563</v>
      </c>
      <c r="M31" s="37">
        <v>2228.17065</v>
      </c>
      <c r="N31" s="37">
        <v>2126.5300400000001</v>
      </c>
      <c r="O31" s="37">
        <v>2263.6809400000002</v>
      </c>
      <c r="P31" s="37">
        <v>2581.6231699999998</v>
      </c>
      <c r="Q31" s="37">
        <v>2592.1007800000002</v>
      </c>
    </row>
    <row r="32" spans="1:17" ht="11.25" customHeight="1" x14ac:dyDescent="0.2">
      <c r="A32" s="40" t="s">
        <v>139</v>
      </c>
      <c r="B32" s="37">
        <v>622.67299000000003</v>
      </c>
      <c r="C32" s="37">
        <v>632.65927999999997</v>
      </c>
      <c r="D32" s="37">
        <v>610.57762000000002</v>
      </c>
      <c r="E32" s="37">
        <v>590.65165999999999</v>
      </c>
      <c r="F32" s="37">
        <v>598.32194000000004</v>
      </c>
      <c r="G32" s="37">
        <v>583.11378999999999</v>
      </c>
      <c r="H32" s="37">
        <v>629.41525000000001</v>
      </c>
      <c r="I32" s="37">
        <v>635.96205999999995</v>
      </c>
      <c r="J32" s="37">
        <v>693.82698000000005</v>
      </c>
      <c r="K32" s="37">
        <v>651.56925999999999</v>
      </c>
      <c r="L32" s="37">
        <v>674.44838000000004</v>
      </c>
      <c r="M32" s="37">
        <v>688.82407000000001</v>
      </c>
      <c r="N32" s="37">
        <v>663.28434000000004</v>
      </c>
      <c r="O32" s="37">
        <v>679.48107000000005</v>
      </c>
      <c r="P32" s="37">
        <v>693.74625000000003</v>
      </c>
      <c r="Q32" s="37">
        <v>717.53854000000001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1428.88464</v>
      </c>
      <c r="C35" s="43">
        <v>1431.39231</v>
      </c>
      <c r="D35" s="43">
        <v>1366.0336299999999</v>
      </c>
      <c r="E35" s="43">
        <v>1314.5319500000001</v>
      </c>
      <c r="F35" s="43">
        <v>1339.49441</v>
      </c>
      <c r="G35" s="43">
        <v>1291.9386999999999</v>
      </c>
      <c r="H35" s="43">
        <v>970.48418000000004</v>
      </c>
      <c r="I35" s="43">
        <v>810.82764999999995</v>
      </c>
      <c r="J35" s="43">
        <v>853.12954999999999</v>
      </c>
      <c r="K35" s="43">
        <v>776.13126999999997</v>
      </c>
      <c r="L35" s="43">
        <v>790.01134000000002</v>
      </c>
      <c r="M35" s="43">
        <v>799.30456000000004</v>
      </c>
      <c r="N35" s="43">
        <v>761.15038000000004</v>
      </c>
      <c r="O35" s="43">
        <v>868.20797000000005</v>
      </c>
      <c r="P35" s="43">
        <v>901.78080999999997</v>
      </c>
      <c r="Q35" s="43">
        <v>770.56904999999995</v>
      </c>
    </row>
    <row r="36" spans="1:17" ht="11.25" customHeight="1" x14ac:dyDescent="0.2">
      <c r="A36" s="34" t="s">
        <v>51</v>
      </c>
      <c r="B36" s="35">
        <v>-31878.290949999999</v>
      </c>
      <c r="C36" s="35">
        <v>-22590.91647</v>
      </c>
      <c r="D36" s="35">
        <v>-32132.554629999999</v>
      </c>
      <c r="E36" s="35">
        <v>-35446.626300000004</v>
      </c>
      <c r="F36" s="35">
        <v>-46827.533020000003</v>
      </c>
      <c r="G36" s="35">
        <v>-46145.490059999996</v>
      </c>
      <c r="H36" s="35">
        <v>-40635.439339999997</v>
      </c>
      <c r="I36" s="35">
        <v>-35299.951910000003</v>
      </c>
      <c r="J36" s="35">
        <v>-34440.806629999999</v>
      </c>
      <c r="K36" s="35">
        <v>-32556.04278</v>
      </c>
      <c r="L36" s="35">
        <v>-31386.317190000002</v>
      </c>
      <c r="M36" s="35">
        <v>-38582.330379999999</v>
      </c>
      <c r="N36" s="35">
        <v>-38452.968079999999</v>
      </c>
      <c r="O36" s="35">
        <v>-41231.172879999998</v>
      </c>
      <c r="P36" s="35">
        <v>-33289.259209999997</v>
      </c>
      <c r="Q36" s="35">
        <v>-29972.74566</v>
      </c>
    </row>
    <row r="37" spans="1:17" ht="11.25" customHeight="1" x14ac:dyDescent="0.2">
      <c r="A37" s="44" t="s">
        <v>52</v>
      </c>
      <c r="B37" s="45">
        <v>264.63184999999999</v>
      </c>
      <c r="C37" s="45">
        <v>346.77415999999999</v>
      </c>
      <c r="D37" s="45">
        <v>434.26810999999998</v>
      </c>
      <c r="E37" s="45">
        <v>572.65854999999999</v>
      </c>
      <c r="F37" s="45">
        <v>375.16584</v>
      </c>
      <c r="G37" s="45">
        <v>422.10613999999998</v>
      </c>
      <c r="H37" s="45">
        <v>420.33231000000001</v>
      </c>
      <c r="I37" s="45">
        <v>468.78811000000002</v>
      </c>
      <c r="J37" s="45">
        <v>470.00231000000002</v>
      </c>
      <c r="K37" s="45">
        <v>454.72802999999999</v>
      </c>
      <c r="L37" s="45">
        <v>435.49984999999998</v>
      </c>
      <c r="M37" s="45">
        <v>441.50089000000003</v>
      </c>
      <c r="N37" s="45">
        <v>544.13669000000004</v>
      </c>
      <c r="O37" s="45">
        <v>570.83411000000001</v>
      </c>
      <c r="P37" s="45">
        <v>535.77472</v>
      </c>
      <c r="Q37" s="45">
        <v>487.59884</v>
      </c>
    </row>
    <row r="38" spans="1:17" ht="11.25" customHeight="1" x14ac:dyDescent="0.2">
      <c r="A38" s="44" t="s">
        <v>47</v>
      </c>
      <c r="B38" s="45">
        <v>770.84177999999997</v>
      </c>
      <c r="C38" s="45">
        <v>759.29358999999999</v>
      </c>
      <c r="D38" s="45">
        <v>744.85834999999997</v>
      </c>
      <c r="E38" s="45">
        <v>805.48635999999999</v>
      </c>
      <c r="F38" s="45">
        <v>791.05111999999997</v>
      </c>
      <c r="G38" s="45">
        <v>886.93350999999996</v>
      </c>
      <c r="H38" s="45">
        <v>1192.8052</v>
      </c>
      <c r="I38" s="45">
        <v>1248.33242</v>
      </c>
      <c r="J38" s="45">
        <v>1511.81368</v>
      </c>
      <c r="K38" s="45">
        <v>1366.0736099999999</v>
      </c>
      <c r="L38" s="45">
        <v>1431.3695499999999</v>
      </c>
      <c r="M38" s="45">
        <v>1394.2105799999999</v>
      </c>
      <c r="N38" s="45">
        <v>1505.7225800000001</v>
      </c>
      <c r="O38" s="45">
        <v>1507.52089</v>
      </c>
      <c r="P38" s="45">
        <v>1692.42255</v>
      </c>
      <c r="Q38" s="45">
        <v>1874.0109</v>
      </c>
    </row>
    <row r="39" spans="1:17" ht="11.25" customHeight="1" x14ac:dyDescent="0.2">
      <c r="A39" s="46" t="s">
        <v>48</v>
      </c>
      <c r="B39" s="47">
        <v>907.7088</v>
      </c>
      <c r="C39" s="47">
        <v>828.47040000000004</v>
      </c>
      <c r="D39" s="47">
        <v>858.08249999999998</v>
      </c>
      <c r="E39" s="47">
        <v>904.71929999999998</v>
      </c>
      <c r="F39" s="47">
        <v>805.08929999999998</v>
      </c>
      <c r="G39" s="47">
        <v>1025.0735999999999</v>
      </c>
      <c r="H39" s="47">
        <v>939.08519999999999</v>
      </c>
      <c r="I39" s="47">
        <v>790.52850000000001</v>
      </c>
      <c r="J39" s="47">
        <v>877.12620000000004</v>
      </c>
      <c r="K39" s="47">
        <v>793.5711</v>
      </c>
      <c r="L39" s="47">
        <v>690.27779999999996</v>
      </c>
      <c r="M39" s="47">
        <v>543.14009999999996</v>
      </c>
      <c r="N39" s="47">
        <v>459.45780000000002</v>
      </c>
      <c r="O39" s="47">
        <v>445.10309999999998</v>
      </c>
      <c r="P39" s="47">
        <v>466.6848</v>
      </c>
      <c r="Q39" s="47">
        <v>585.22140000000002</v>
      </c>
    </row>
    <row r="40" spans="1:17" ht="11.25" customHeight="1" x14ac:dyDescent="0.2">
      <c r="A40" s="46" t="s">
        <v>49</v>
      </c>
      <c r="B40" s="47">
        <v>16888.136600000002</v>
      </c>
      <c r="C40" s="47">
        <v>18046.216199999999</v>
      </c>
      <c r="D40" s="47">
        <v>18371.7618</v>
      </c>
      <c r="E40" s="47">
        <v>18549.117760000001</v>
      </c>
      <c r="F40" s="47">
        <v>19192.096839999998</v>
      </c>
      <c r="G40" s="47">
        <v>19804.99136</v>
      </c>
      <c r="H40" s="47">
        <v>20685.53008</v>
      </c>
      <c r="I40" s="47">
        <v>21040.373759999999</v>
      </c>
      <c r="J40" s="47">
        <v>23784.711920000002</v>
      </c>
      <c r="K40" s="47">
        <v>26449.739119999998</v>
      </c>
      <c r="L40" s="47">
        <v>30353.353040000002</v>
      </c>
      <c r="M40" s="47">
        <v>32940.100480000001</v>
      </c>
      <c r="N40" s="47">
        <v>35680.134480000001</v>
      </c>
      <c r="O40" s="47">
        <v>34828.763879999999</v>
      </c>
      <c r="P40" s="47">
        <v>34397.021999999997</v>
      </c>
      <c r="Q40" s="47">
        <v>34767.309359999999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317300.31873234472</v>
      </c>
      <c r="C43" s="33">
        <f t="shared" si="0"/>
        <v>313410.12031445664</v>
      </c>
      <c r="D43" s="33">
        <f t="shared" si="0"/>
        <v>305152.71742528811</v>
      </c>
      <c r="E43" s="33">
        <f t="shared" si="0"/>
        <v>317862.75849882321</v>
      </c>
      <c r="F43" s="33">
        <f t="shared" si="0"/>
        <v>322196.82794009789</v>
      </c>
      <c r="G43" s="33">
        <f t="shared" si="0"/>
        <v>320991.71102562029</v>
      </c>
      <c r="H43" s="33">
        <f t="shared" si="0"/>
        <v>335264.47312073276</v>
      </c>
      <c r="I43" s="33">
        <f t="shared" si="0"/>
        <v>335799.6529866418</v>
      </c>
      <c r="J43" s="33">
        <f t="shared" si="0"/>
        <v>328794.92360901315</v>
      </c>
      <c r="K43" s="33">
        <f t="shared" si="0"/>
        <v>314202.96893528156</v>
      </c>
      <c r="L43" s="33">
        <f t="shared" si="0"/>
        <v>332281.97757884284</v>
      </c>
      <c r="M43" s="33">
        <f t="shared" si="0"/>
        <v>330638.55390333204</v>
      </c>
      <c r="N43" s="33">
        <f t="shared" si="0"/>
        <v>323815.33693444636</v>
      </c>
      <c r="O43" s="33">
        <f t="shared" si="0"/>
        <v>319482.89595735166</v>
      </c>
      <c r="P43" s="33">
        <f t="shared" si="0"/>
        <v>307692.51231673756</v>
      </c>
      <c r="Q43" s="33">
        <f t="shared" si="0"/>
        <v>311578.8310642743</v>
      </c>
    </row>
    <row r="44" spans="1:17" ht="11.25" customHeight="1" x14ac:dyDescent="0.2">
      <c r="A44" s="34" t="s">
        <v>34</v>
      </c>
      <c r="B44" s="35">
        <v>300270.27276915032</v>
      </c>
      <c r="C44" s="35">
        <v>297872.3125462489</v>
      </c>
      <c r="D44" s="35">
        <v>290779.33408502181</v>
      </c>
      <c r="E44" s="35">
        <v>302064.00592342921</v>
      </c>
      <c r="F44" s="35">
        <v>305667.20422515617</v>
      </c>
      <c r="G44" s="35">
        <v>304844.63467963447</v>
      </c>
      <c r="H44" s="35">
        <v>317876.60870930576</v>
      </c>
      <c r="I44" s="35">
        <v>317113.1488410189</v>
      </c>
      <c r="J44" s="35">
        <v>310694.65499325114</v>
      </c>
      <c r="K44" s="35">
        <v>298667.84577212494</v>
      </c>
      <c r="L44" s="35">
        <v>315742.62577748281</v>
      </c>
      <c r="M44" s="35">
        <v>312122.79680628038</v>
      </c>
      <c r="N44" s="35">
        <v>306570.48852509807</v>
      </c>
      <c r="O44" s="35">
        <v>302608.53032321582</v>
      </c>
      <c r="P44" s="35">
        <v>290008.37493361637</v>
      </c>
      <c r="Q44" s="35">
        <v>293765.50264958141</v>
      </c>
    </row>
    <row r="45" spans="1:17" ht="11.25" customHeight="1" x14ac:dyDescent="0.2">
      <c r="A45" s="36" t="s">
        <v>32</v>
      </c>
      <c r="B45" s="37">
        <v>172769.67165206242</v>
      </c>
      <c r="C45" s="37">
        <v>174571.79942563007</v>
      </c>
      <c r="D45" s="37">
        <v>168477.01697638279</v>
      </c>
      <c r="E45" s="37">
        <v>176572.38507703535</v>
      </c>
      <c r="F45" s="37">
        <v>175257.5153720314</v>
      </c>
      <c r="G45" s="37">
        <v>174517.13457685956</v>
      </c>
      <c r="H45" s="37">
        <v>179834.83032793825</v>
      </c>
      <c r="I45" s="37">
        <v>176681.7870661378</v>
      </c>
      <c r="J45" s="37">
        <v>171069.7320380772</v>
      </c>
      <c r="K45" s="37">
        <v>163711.37419004171</v>
      </c>
      <c r="L45" s="37">
        <v>169701.69839350189</v>
      </c>
      <c r="M45" s="37">
        <v>170157.81801643688</v>
      </c>
      <c r="N45" s="37">
        <v>165280.80226103787</v>
      </c>
      <c r="O45" s="37">
        <v>165998.56734777786</v>
      </c>
      <c r="P45" s="37">
        <v>156482.4290986862</v>
      </c>
      <c r="Q45" s="37">
        <v>159622.44780358591</v>
      </c>
    </row>
    <row r="46" spans="1:17" ht="11.25" customHeight="1" x14ac:dyDescent="0.2">
      <c r="A46" s="38" t="s">
        <v>29</v>
      </c>
      <c r="B46" s="39">
        <v>162316.87862876584</v>
      </c>
      <c r="C46" s="39">
        <v>164513.14161767584</v>
      </c>
      <c r="D46" s="39">
        <v>159959.26488289423</v>
      </c>
      <c r="E46" s="39">
        <v>167623.00254339408</v>
      </c>
      <c r="F46" s="39">
        <v>165897.12382485412</v>
      </c>
      <c r="G46" s="39">
        <v>165962.93638097667</v>
      </c>
      <c r="H46" s="39">
        <v>171268.39404010435</v>
      </c>
      <c r="I46" s="39">
        <v>166472.01781930341</v>
      </c>
      <c r="J46" s="39">
        <v>161345.37200193902</v>
      </c>
      <c r="K46" s="39">
        <v>155285.2606536691</v>
      </c>
      <c r="L46" s="39">
        <v>160636.36099107025</v>
      </c>
      <c r="M46" s="39">
        <v>161109.70031885934</v>
      </c>
      <c r="N46" s="39">
        <v>156616.5694319442</v>
      </c>
      <c r="O46" s="39">
        <v>158192.07993849594</v>
      </c>
      <c r="P46" s="39">
        <v>148970.55759661528</v>
      </c>
      <c r="Q46" s="39">
        <v>150615.45259322651</v>
      </c>
    </row>
    <row r="47" spans="1:17" ht="11.25" customHeight="1" x14ac:dyDescent="0.2">
      <c r="A47" s="50" t="s">
        <v>84</v>
      </c>
      <c r="B47" s="51">
        <v>138620.92076862662</v>
      </c>
      <c r="C47" s="51">
        <v>138941.18138695156</v>
      </c>
      <c r="D47" s="51">
        <v>135690.51138410499</v>
      </c>
      <c r="E47" s="51">
        <v>141852.80616045391</v>
      </c>
      <c r="F47" s="51">
        <v>143047.47613339056</v>
      </c>
      <c r="G47" s="51">
        <v>143844.12044609425</v>
      </c>
      <c r="H47" s="51">
        <v>148147.10281380886</v>
      </c>
      <c r="I47" s="51">
        <v>146374.13009412072</v>
      </c>
      <c r="J47" s="51">
        <v>145556.92257962693</v>
      </c>
      <c r="K47" s="51">
        <v>139217.72657542941</v>
      </c>
      <c r="L47" s="51">
        <v>142615.49789457591</v>
      </c>
      <c r="M47" s="51">
        <v>145510.20561489696</v>
      </c>
      <c r="N47" s="51">
        <v>139852.65790070299</v>
      </c>
      <c r="O47" s="51">
        <v>141652.29854816417</v>
      </c>
      <c r="P47" s="51">
        <v>133536.74729400445</v>
      </c>
      <c r="Q47" s="51">
        <v>136505.33885855696</v>
      </c>
    </row>
    <row r="48" spans="1:17" ht="11.25" customHeight="1" x14ac:dyDescent="0.2">
      <c r="A48" s="50" t="s">
        <v>85</v>
      </c>
      <c r="B48" s="51">
        <v>7656.3956847170375</v>
      </c>
      <c r="C48" s="51">
        <v>7869.8286796676384</v>
      </c>
      <c r="D48" s="51">
        <v>8374.329616218909</v>
      </c>
      <c r="E48" s="51">
        <v>10236.797208298907</v>
      </c>
      <c r="F48" s="51">
        <v>9274.4458091100023</v>
      </c>
      <c r="G48" s="51">
        <v>9145.4063283732812</v>
      </c>
      <c r="H48" s="51">
        <v>10270.739089212391</v>
      </c>
      <c r="I48" s="51">
        <v>8233.6309799245319</v>
      </c>
      <c r="J48" s="51">
        <v>4102.683669371454</v>
      </c>
      <c r="K48" s="51">
        <v>3779.4983823309562</v>
      </c>
      <c r="L48" s="51">
        <v>4033.1047615030252</v>
      </c>
      <c r="M48" s="51">
        <v>4240.594026490533</v>
      </c>
      <c r="N48" s="51">
        <v>4557.6426694945376</v>
      </c>
      <c r="O48" s="51">
        <v>4856.3679166149332</v>
      </c>
      <c r="P48" s="51">
        <v>4806.8511258829731</v>
      </c>
      <c r="Q48" s="51">
        <v>4079.7926737330386</v>
      </c>
    </row>
    <row r="49" spans="1:17" ht="11.25" customHeight="1" x14ac:dyDescent="0.2">
      <c r="A49" s="50" t="s">
        <v>86</v>
      </c>
      <c r="B49" s="51">
        <v>16039.562175422174</v>
      </c>
      <c r="C49" s="51">
        <v>17702.131551056609</v>
      </c>
      <c r="D49" s="51">
        <v>15894.423882570351</v>
      </c>
      <c r="E49" s="51">
        <v>15533.399174641272</v>
      </c>
      <c r="F49" s="51">
        <v>13575.201882353529</v>
      </c>
      <c r="G49" s="51">
        <v>12973.40960650914</v>
      </c>
      <c r="H49" s="51">
        <v>12850.552137083114</v>
      </c>
      <c r="I49" s="51">
        <v>11864.256745258152</v>
      </c>
      <c r="J49" s="51">
        <v>11685.765752940673</v>
      </c>
      <c r="K49" s="51">
        <v>12288.035695908744</v>
      </c>
      <c r="L49" s="51">
        <v>13987.758334991322</v>
      </c>
      <c r="M49" s="51">
        <v>11358.900677471851</v>
      </c>
      <c r="N49" s="51">
        <v>12206.268861746688</v>
      </c>
      <c r="O49" s="51">
        <v>11683.413473716873</v>
      </c>
      <c r="P49" s="51">
        <v>10626.959176727876</v>
      </c>
      <c r="Q49" s="51">
        <v>10030.321060936512</v>
      </c>
    </row>
    <row r="50" spans="1:17" ht="11.25" customHeight="1" x14ac:dyDescent="0.2">
      <c r="A50" s="38" t="s">
        <v>30</v>
      </c>
      <c r="B50" s="39">
        <v>4185.5594082043926</v>
      </c>
      <c r="C50" s="39">
        <v>4569.2573695417805</v>
      </c>
      <c r="D50" s="39">
        <v>4549.2116569396212</v>
      </c>
      <c r="E50" s="39">
        <v>4738.6025178617529</v>
      </c>
      <c r="F50" s="39">
        <v>5004.1696818182054</v>
      </c>
      <c r="G50" s="39">
        <v>4815.0547000000061</v>
      </c>
      <c r="H50" s="39">
        <v>4933.3582426483808</v>
      </c>
      <c r="I50" s="39">
        <v>5573.7952495213331</v>
      </c>
      <c r="J50" s="39">
        <v>5511.2466729246844</v>
      </c>
      <c r="K50" s="39">
        <v>5377.5300047676856</v>
      </c>
      <c r="L50" s="39">
        <v>6060.6901421660905</v>
      </c>
      <c r="M50" s="39">
        <v>5904.3081784962233</v>
      </c>
      <c r="N50" s="39">
        <v>5893.6560328990636</v>
      </c>
      <c r="O50" s="39">
        <v>4977.0799951273302</v>
      </c>
      <c r="P50" s="39">
        <v>4636.5402781128087</v>
      </c>
      <c r="Q50" s="39">
        <v>5357.0558250252689</v>
      </c>
    </row>
    <row r="51" spans="1:17" ht="11.25" customHeight="1" x14ac:dyDescent="0.2">
      <c r="A51" s="38" t="s">
        <v>31</v>
      </c>
      <c r="B51" s="39">
        <v>6267.2336150921701</v>
      </c>
      <c r="C51" s="39">
        <v>5489.4004384124901</v>
      </c>
      <c r="D51" s="39">
        <v>3968.5404365489148</v>
      </c>
      <c r="E51" s="39">
        <v>4210.7800157795173</v>
      </c>
      <c r="F51" s="39">
        <v>4356.2218653591126</v>
      </c>
      <c r="G51" s="39">
        <v>3739.1434958828868</v>
      </c>
      <c r="H51" s="39">
        <v>3633.0780451854953</v>
      </c>
      <c r="I51" s="39">
        <v>4635.9739973130845</v>
      </c>
      <c r="J51" s="39">
        <v>4213.1133632134461</v>
      </c>
      <c r="K51" s="39">
        <v>3048.5835316049424</v>
      </c>
      <c r="L51" s="39">
        <v>3004.6472602655404</v>
      </c>
      <c r="M51" s="39">
        <v>3143.8095190813037</v>
      </c>
      <c r="N51" s="39">
        <v>2770.5767961945894</v>
      </c>
      <c r="O51" s="39">
        <v>2829.4074141545461</v>
      </c>
      <c r="P51" s="39">
        <v>2875.3312239581273</v>
      </c>
      <c r="Q51" s="39">
        <v>3649.9393853341298</v>
      </c>
    </row>
    <row r="52" spans="1:17" ht="11.25" customHeight="1" x14ac:dyDescent="0.2">
      <c r="A52" s="40" t="s">
        <v>87</v>
      </c>
      <c r="B52" s="37">
        <v>51545.870044066447</v>
      </c>
      <c r="C52" s="37">
        <v>45438.434950532144</v>
      </c>
      <c r="D52" s="37">
        <v>42257.698002663034</v>
      </c>
      <c r="E52" s="37">
        <v>41847.293546467299</v>
      </c>
      <c r="F52" s="37">
        <v>42834.901958672446</v>
      </c>
      <c r="G52" s="37">
        <v>36667.603561638272</v>
      </c>
      <c r="H52" s="37">
        <v>37369.967937990004</v>
      </c>
      <c r="I52" s="37">
        <v>40567.968229371436</v>
      </c>
      <c r="J52" s="37">
        <v>35438.209589176571</v>
      </c>
      <c r="K52" s="37">
        <v>29696.894945581655</v>
      </c>
      <c r="L52" s="37">
        <v>31712.618355503964</v>
      </c>
      <c r="M52" s="37">
        <v>32909.201006115771</v>
      </c>
      <c r="N52" s="37">
        <v>31839.477972985871</v>
      </c>
      <c r="O52" s="37">
        <v>31716.644133446189</v>
      </c>
      <c r="P52" s="37">
        <v>32662.149274551361</v>
      </c>
      <c r="Q52" s="37">
        <v>31547.336360817462</v>
      </c>
    </row>
    <row r="53" spans="1:17" ht="11.25" customHeight="1" x14ac:dyDescent="0.2">
      <c r="A53" s="38" t="s">
        <v>36</v>
      </c>
      <c r="B53" s="39">
        <v>20411.231594247583</v>
      </c>
      <c r="C53" s="39">
        <v>17137.522039718337</v>
      </c>
      <c r="D53" s="39">
        <v>15307.733075323418</v>
      </c>
      <c r="E53" s="39">
        <v>16322.533194741083</v>
      </c>
      <c r="F53" s="39">
        <v>17838.580230059149</v>
      </c>
      <c r="G53" s="39">
        <v>12553.181833003609</v>
      </c>
      <c r="H53" s="39">
        <v>13362.716225172015</v>
      </c>
      <c r="I53" s="39">
        <v>15997.135260602723</v>
      </c>
      <c r="J53" s="39">
        <v>11430.296615427451</v>
      </c>
      <c r="K53" s="39">
        <v>6761.4688274032887</v>
      </c>
      <c r="L53" s="39">
        <v>7715.6053396498373</v>
      </c>
      <c r="M53" s="39">
        <v>8284.9591912473588</v>
      </c>
      <c r="N53" s="39">
        <v>8598.0480228633605</v>
      </c>
      <c r="O53" s="39">
        <v>8521.9587373033537</v>
      </c>
      <c r="P53" s="39">
        <v>9547.7662594867943</v>
      </c>
      <c r="Q53" s="39">
        <v>9423.0259596904416</v>
      </c>
    </row>
    <row r="54" spans="1:17" ht="11.25" customHeight="1" x14ac:dyDescent="0.2">
      <c r="A54" s="38" t="s">
        <v>37</v>
      </c>
      <c r="B54" s="39">
        <v>1122.6410706848542</v>
      </c>
      <c r="C54" s="39">
        <v>1222.7552635977681</v>
      </c>
      <c r="D54" s="39">
        <v>1121.9880046670646</v>
      </c>
      <c r="E54" s="39">
        <v>1040.81350176054</v>
      </c>
      <c r="F54" s="39">
        <v>847.87340506768805</v>
      </c>
      <c r="G54" s="39">
        <v>595.5876024402445</v>
      </c>
      <c r="H54" s="39">
        <v>617.2776244924919</v>
      </c>
      <c r="I54" s="39">
        <v>644.71824910670421</v>
      </c>
      <c r="J54" s="39">
        <v>693.14851884686402</v>
      </c>
      <c r="K54" s="39">
        <v>566.32111030551607</v>
      </c>
      <c r="L54" s="39">
        <v>560.14734519956744</v>
      </c>
      <c r="M54" s="39">
        <v>621.96862334978323</v>
      </c>
      <c r="N54" s="39">
        <v>620.69672504438904</v>
      </c>
      <c r="O54" s="39">
        <v>616.77553019722802</v>
      </c>
      <c r="P54" s="39">
        <v>670.12561391513452</v>
      </c>
      <c r="Q54" s="39">
        <v>698.44279205707664</v>
      </c>
    </row>
    <row r="55" spans="1:17" ht="11.25" customHeight="1" x14ac:dyDescent="0.2">
      <c r="A55" s="38" t="s">
        <v>38</v>
      </c>
      <c r="B55" s="39">
        <v>8035.3472752229291</v>
      </c>
      <c r="C55" s="39">
        <v>7486.5195536047195</v>
      </c>
      <c r="D55" s="39">
        <v>7108.8191137654921</v>
      </c>
      <c r="E55" s="39">
        <v>5475.2086808488802</v>
      </c>
      <c r="F55" s="39">
        <v>5474.197764716725</v>
      </c>
      <c r="G55" s="39">
        <v>4949.3107819012293</v>
      </c>
      <c r="H55" s="39">
        <v>5176.199545090597</v>
      </c>
      <c r="I55" s="39">
        <v>5209.0584527830324</v>
      </c>
      <c r="J55" s="39">
        <v>6241.0897147830474</v>
      </c>
      <c r="K55" s="39">
        <v>6356.8640853728275</v>
      </c>
      <c r="L55" s="39">
        <v>6719.309282762707</v>
      </c>
      <c r="M55" s="39">
        <v>6611.4353396949782</v>
      </c>
      <c r="N55" s="39">
        <v>6494.4929121455907</v>
      </c>
      <c r="O55" s="39">
        <v>6844.8201164239472</v>
      </c>
      <c r="P55" s="39">
        <v>6531.4286533112645</v>
      </c>
      <c r="Q55" s="39">
        <v>6016.9426457843329</v>
      </c>
    </row>
    <row r="56" spans="1:17" ht="11.25" customHeight="1" x14ac:dyDescent="0.2">
      <c r="A56" s="38" t="s">
        <v>39</v>
      </c>
      <c r="B56" s="39">
        <v>7905.5258691171002</v>
      </c>
      <c r="C56" s="39">
        <v>6842.7923657778729</v>
      </c>
      <c r="D56" s="39">
        <v>6279.5398000877285</v>
      </c>
      <c r="E56" s="39">
        <v>6670.7618137350109</v>
      </c>
      <c r="F56" s="39">
        <v>7006.1454008557557</v>
      </c>
      <c r="G56" s="39">
        <v>7151.9586789825544</v>
      </c>
      <c r="H56" s="39">
        <v>7297.9510749917399</v>
      </c>
      <c r="I56" s="39">
        <v>8576.6810785317721</v>
      </c>
      <c r="J56" s="39">
        <v>7665.169364727697</v>
      </c>
      <c r="K56" s="39">
        <v>7232.7872065737965</v>
      </c>
      <c r="L56" s="39">
        <v>7823.3410882812323</v>
      </c>
      <c r="M56" s="39">
        <v>8615.4768331819341</v>
      </c>
      <c r="N56" s="39">
        <v>7672.7046773598031</v>
      </c>
      <c r="O56" s="39">
        <v>7243.7028254058487</v>
      </c>
      <c r="P56" s="39">
        <v>7593.9775664779881</v>
      </c>
      <c r="Q56" s="39">
        <v>7357.0800372933845</v>
      </c>
    </row>
    <row r="57" spans="1:17" ht="11.25" customHeight="1" x14ac:dyDescent="0.2">
      <c r="A57" s="38" t="s">
        <v>88</v>
      </c>
      <c r="B57" s="39">
        <v>1720.4404527884187</v>
      </c>
      <c r="C57" s="39">
        <v>1711.5887806001281</v>
      </c>
      <c r="D57" s="39">
        <v>1594.7781860538362</v>
      </c>
      <c r="E57" s="39">
        <v>1620.5415291000716</v>
      </c>
      <c r="F57" s="39">
        <v>1628.0411561620922</v>
      </c>
      <c r="G57" s="39">
        <v>1556.9534626564091</v>
      </c>
      <c r="H57" s="39">
        <v>1427.5728298224722</v>
      </c>
      <c r="I57" s="39">
        <v>1302.843385437408</v>
      </c>
      <c r="J57" s="39">
        <v>1168.4280694813201</v>
      </c>
      <c r="K57" s="39">
        <v>1236.6503538499442</v>
      </c>
      <c r="L57" s="39">
        <v>1397.1685570432078</v>
      </c>
      <c r="M57" s="39">
        <v>1478.250297196897</v>
      </c>
      <c r="N57" s="39">
        <v>1453.6194533551802</v>
      </c>
      <c r="O57" s="39">
        <v>1583.936403241119</v>
      </c>
      <c r="P57" s="39">
        <v>1596.0179094203795</v>
      </c>
      <c r="Q57" s="39">
        <v>1590.1573762626379</v>
      </c>
    </row>
    <row r="58" spans="1:17" ht="11.25" customHeight="1" x14ac:dyDescent="0.2">
      <c r="A58" s="38" t="s">
        <v>89</v>
      </c>
      <c r="B58" s="39">
        <v>5680.6921791129525</v>
      </c>
      <c r="C58" s="39">
        <v>5394.6597867642377</v>
      </c>
      <c r="D58" s="39">
        <v>5673.3514445648862</v>
      </c>
      <c r="E58" s="39">
        <v>5536.1964617808071</v>
      </c>
      <c r="F58" s="39">
        <v>5275.8835783362356</v>
      </c>
      <c r="G58" s="39">
        <v>5226.1047280112816</v>
      </c>
      <c r="H58" s="39">
        <v>4701.8877436754628</v>
      </c>
      <c r="I58" s="39">
        <v>4779.2499001156812</v>
      </c>
      <c r="J58" s="39">
        <v>4321.3354393092841</v>
      </c>
      <c r="K58" s="39">
        <v>4096.950244643016</v>
      </c>
      <c r="L58" s="39">
        <v>4096.1036714394368</v>
      </c>
      <c r="M58" s="39">
        <v>4053.4783218955095</v>
      </c>
      <c r="N58" s="39">
        <v>4206.2053732346294</v>
      </c>
      <c r="O58" s="39">
        <v>4034.9889636849293</v>
      </c>
      <c r="P58" s="39">
        <v>4018.0887710996694</v>
      </c>
      <c r="Q58" s="39">
        <v>3811.3753784697215</v>
      </c>
    </row>
    <row r="59" spans="1:17" ht="11.25" customHeight="1" x14ac:dyDescent="0.2">
      <c r="A59" s="38" t="s">
        <v>33</v>
      </c>
      <c r="B59" s="39">
        <v>6669.9916028926091</v>
      </c>
      <c r="C59" s="39">
        <v>5642.5971604690858</v>
      </c>
      <c r="D59" s="39">
        <v>5171.4883782006145</v>
      </c>
      <c r="E59" s="39">
        <v>5181.2383645009104</v>
      </c>
      <c r="F59" s="39">
        <v>4764.1804234747979</v>
      </c>
      <c r="G59" s="39">
        <v>4634.5064746429416</v>
      </c>
      <c r="H59" s="39">
        <v>4786.3628947452271</v>
      </c>
      <c r="I59" s="39">
        <v>4058.281902794115</v>
      </c>
      <c r="J59" s="39">
        <v>3918.7418666009071</v>
      </c>
      <c r="K59" s="39">
        <v>3445.8531174332638</v>
      </c>
      <c r="L59" s="39">
        <v>3400.9430711279747</v>
      </c>
      <c r="M59" s="39">
        <v>3243.6323995493076</v>
      </c>
      <c r="N59" s="39">
        <v>2793.7108089829198</v>
      </c>
      <c r="O59" s="39">
        <v>2870.461557189763</v>
      </c>
      <c r="P59" s="39">
        <v>2704.7445008401337</v>
      </c>
      <c r="Q59" s="39">
        <v>2650.3121712598659</v>
      </c>
    </row>
    <row r="60" spans="1:17" ht="11.25" customHeight="1" x14ac:dyDescent="0.2">
      <c r="A60" s="40" t="s">
        <v>90</v>
      </c>
      <c r="B60" s="37">
        <v>45042.368311078098</v>
      </c>
      <c r="C60" s="37">
        <v>47813.039843680264</v>
      </c>
      <c r="D60" s="37">
        <v>50764.535446468217</v>
      </c>
      <c r="E60" s="37">
        <v>51384.70706219002</v>
      </c>
      <c r="F60" s="37">
        <v>52250.087058323516</v>
      </c>
      <c r="G60" s="37">
        <v>55111.472889596043</v>
      </c>
      <c r="H60" s="37">
        <v>57682.136335031253</v>
      </c>
      <c r="I60" s="37">
        <v>52944.722412301373</v>
      </c>
      <c r="J60" s="37">
        <v>55451.833105284757</v>
      </c>
      <c r="K60" s="37">
        <v>56477.198695810075</v>
      </c>
      <c r="L60" s="37">
        <v>62664.818811754856</v>
      </c>
      <c r="M60" s="37">
        <v>56194.915505067467</v>
      </c>
      <c r="N60" s="37">
        <v>57845.716844049093</v>
      </c>
      <c r="O60" s="37">
        <v>55783.062675913054</v>
      </c>
      <c r="P60" s="37">
        <v>51595.397850946552</v>
      </c>
      <c r="Q60" s="37">
        <v>50667.693195046049</v>
      </c>
    </row>
    <row r="61" spans="1:17" ht="11.25" customHeight="1" x14ac:dyDescent="0.2">
      <c r="A61" s="38" t="s">
        <v>91</v>
      </c>
      <c r="B61" s="39">
        <v>26787.756003046437</v>
      </c>
      <c r="C61" s="39">
        <v>29300.424809786567</v>
      </c>
      <c r="D61" s="39">
        <v>31095.507719160036</v>
      </c>
      <c r="E61" s="39">
        <v>31141.961340079062</v>
      </c>
      <c r="F61" s="39">
        <v>31928.624221221362</v>
      </c>
      <c r="G61" s="39">
        <v>34637.905004592139</v>
      </c>
      <c r="H61" s="39">
        <v>38162.567358465916</v>
      </c>
      <c r="I61" s="39">
        <v>34797.977907078675</v>
      </c>
      <c r="J61" s="39">
        <v>36272.060565317101</v>
      </c>
      <c r="K61" s="39">
        <v>37083.97352127816</v>
      </c>
      <c r="L61" s="39">
        <v>41588.420613393333</v>
      </c>
      <c r="M61" s="39">
        <v>36471.959261171003</v>
      </c>
      <c r="N61" s="39">
        <v>38229.299320082318</v>
      </c>
      <c r="O61" s="39">
        <v>37168.995910415011</v>
      </c>
      <c r="P61" s="39">
        <v>34226.07723661288</v>
      </c>
      <c r="Q61" s="39">
        <v>33678.729650885005</v>
      </c>
    </row>
    <row r="62" spans="1:17" ht="11.25" customHeight="1" x14ac:dyDescent="0.2">
      <c r="A62" s="38" t="s">
        <v>92</v>
      </c>
      <c r="B62" s="39">
        <v>5549.310383252121</v>
      </c>
      <c r="C62" s="39">
        <v>6036.6630622869006</v>
      </c>
      <c r="D62" s="39">
        <v>8010.761057804737</v>
      </c>
      <c r="E62" s="39">
        <v>8401.5106684022157</v>
      </c>
      <c r="F62" s="39">
        <v>8187.0554092026614</v>
      </c>
      <c r="G62" s="39">
        <v>7800.3976194723737</v>
      </c>
      <c r="H62" s="39">
        <v>8699.0481039765618</v>
      </c>
      <c r="I62" s="39">
        <v>8349.6229181624531</v>
      </c>
      <c r="J62" s="39">
        <v>8921.2708141819567</v>
      </c>
      <c r="K62" s="39">
        <v>9326.3479130399392</v>
      </c>
      <c r="L62" s="39">
        <v>10579.978460792781</v>
      </c>
      <c r="M62" s="39">
        <v>9718.512869579461</v>
      </c>
      <c r="N62" s="39">
        <v>9402.3528917342301</v>
      </c>
      <c r="O62" s="39">
        <v>8670.4734850315162</v>
      </c>
      <c r="P62" s="39">
        <v>7796.3646451769728</v>
      </c>
      <c r="Q62" s="39">
        <v>7890.8989966914833</v>
      </c>
    </row>
    <row r="63" spans="1:17" ht="11.25" customHeight="1" x14ac:dyDescent="0.2">
      <c r="A63" s="38" t="s">
        <v>93</v>
      </c>
      <c r="B63" s="39">
        <v>12705.301924779536</v>
      </c>
      <c r="C63" s="39">
        <v>12475.951971606792</v>
      </c>
      <c r="D63" s="39">
        <v>11658.26666950344</v>
      </c>
      <c r="E63" s="39">
        <v>11841.235053708744</v>
      </c>
      <c r="F63" s="39">
        <v>12134.40742789949</v>
      </c>
      <c r="G63" s="39">
        <v>12673.170265531529</v>
      </c>
      <c r="H63" s="39">
        <v>10820.520872588773</v>
      </c>
      <c r="I63" s="39">
        <v>9797.1215870602446</v>
      </c>
      <c r="J63" s="39">
        <v>10258.501725785702</v>
      </c>
      <c r="K63" s="39">
        <v>10066.877261491969</v>
      </c>
      <c r="L63" s="39">
        <v>10496.419737568745</v>
      </c>
      <c r="M63" s="39">
        <v>10004.443374317003</v>
      </c>
      <c r="N63" s="39">
        <v>10214.06463223255</v>
      </c>
      <c r="O63" s="39">
        <v>9943.5932804665263</v>
      </c>
      <c r="P63" s="39">
        <v>9572.9559691566938</v>
      </c>
      <c r="Q63" s="39">
        <v>9098.0645474695611</v>
      </c>
    </row>
    <row r="64" spans="1:17" ht="11.25" customHeight="1" x14ac:dyDescent="0.2">
      <c r="A64" s="40" t="s">
        <v>94</v>
      </c>
      <c r="B64" s="37">
        <v>28176.682851943355</v>
      </c>
      <c r="C64" s="37">
        <v>27977.11627640641</v>
      </c>
      <c r="D64" s="37">
        <v>27018.428699507764</v>
      </c>
      <c r="E64" s="37">
        <v>29502.352577736539</v>
      </c>
      <c r="F64" s="37">
        <v>33303.780906128748</v>
      </c>
      <c r="G64" s="37">
        <v>35843.041931540596</v>
      </c>
      <c r="H64" s="37">
        <v>39936.382538346326</v>
      </c>
      <c r="I64" s="37">
        <v>44084.887153208248</v>
      </c>
      <c r="J64" s="37">
        <v>46316.203690712653</v>
      </c>
      <c r="K64" s="37">
        <v>46863.141590691477</v>
      </c>
      <c r="L64" s="37">
        <v>49410.756216722075</v>
      </c>
      <c r="M64" s="37">
        <v>49994.114588660261</v>
      </c>
      <c r="N64" s="37">
        <v>48229.933747025294</v>
      </c>
      <c r="O64" s="37">
        <v>45445.517946078762</v>
      </c>
      <c r="P64" s="37">
        <v>45951.921289432183</v>
      </c>
      <c r="Q64" s="37">
        <v>48392.761360131954</v>
      </c>
    </row>
    <row r="65" spans="1:17" ht="11.25" customHeight="1" x14ac:dyDescent="0.2">
      <c r="A65" s="38" t="s">
        <v>95</v>
      </c>
      <c r="B65" s="39">
        <v>26655.088259005359</v>
      </c>
      <c r="C65" s="39">
        <v>26434.558536322606</v>
      </c>
      <c r="D65" s="39">
        <v>25506.553146153878</v>
      </c>
      <c r="E65" s="39">
        <v>27791.851826839535</v>
      </c>
      <c r="F65" s="39">
        <v>31496.200314014452</v>
      </c>
      <c r="G65" s="39">
        <v>33794.365078643503</v>
      </c>
      <c r="H65" s="39">
        <v>37436.599133353695</v>
      </c>
      <c r="I65" s="39">
        <v>41597.033474831114</v>
      </c>
      <c r="J65" s="39">
        <v>43531.735308376461</v>
      </c>
      <c r="K65" s="39">
        <v>44375.084447860121</v>
      </c>
      <c r="L65" s="39">
        <v>46979.085898457583</v>
      </c>
      <c r="M65" s="39">
        <v>47575.748480517323</v>
      </c>
      <c r="N65" s="39">
        <v>45591.948105856281</v>
      </c>
      <c r="O65" s="39">
        <v>42617.490562272673</v>
      </c>
      <c r="P65" s="39">
        <v>42964.491785190978</v>
      </c>
      <c r="Q65" s="39">
        <v>45305.754957579768</v>
      </c>
    </row>
    <row r="66" spans="1:17" ht="11.25" customHeight="1" x14ac:dyDescent="0.2">
      <c r="A66" s="38" t="s">
        <v>96</v>
      </c>
      <c r="B66" s="39">
        <v>524.50411095576351</v>
      </c>
      <c r="C66" s="39">
        <v>511.90409689426804</v>
      </c>
      <c r="D66" s="39">
        <v>486.45566903419206</v>
      </c>
      <c r="E66" s="39">
        <v>511.80575021830799</v>
      </c>
      <c r="F66" s="39">
        <v>511.79960742908401</v>
      </c>
      <c r="G66" s="39">
        <v>502.2753021738597</v>
      </c>
      <c r="H66" s="39">
        <v>461.01543155974804</v>
      </c>
      <c r="I66" s="39">
        <v>454.51180000511999</v>
      </c>
      <c r="J66" s="39">
        <v>397.41941394136802</v>
      </c>
      <c r="K66" s="39">
        <v>385.01529207102004</v>
      </c>
      <c r="L66" s="39">
        <v>356.14729729893202</v>
      </c>
      <c r="M66" s="39">
        <v>368.9942158482495</v>
      </c>
      <c r="N66" s="39">
        <v>343.30600721563025</v>
      </c>
      <c r="O66" s="39">
        <v>317.66682936150897</v>
      </c>
      <c r="P66" s="39">
        <v>285.58144084765877</v>
      </c>
      <c r="Q66" s="39">
        <v>261.27672998897106</v>
      </c>
    </row>
    <row r="67" spans="1:17" ht="11.25" customHeight="1" x14ac:dyDescent="0.2">
      <c r="A67" s="38" t="s">
        <v>97</v>
      </c>
      <c r="B67" s="39">
        <v>825.48338488397906</v>
      </c>
      <c r="C67" s="39">
        <v>813.08189595099611</v>
      </c>
      <c r="D67" s="39">
        <v>797.7323293401962</v>
      </c>
      <c r="E67" s="39">
        <v>862.74718125627612</v>
      </c>
      <c r="F67" s="39">
        <v>847.09029217924808</v>
      </c>
      <c r="G67" s="39">
        <v>961.51794983134994</v>
      </c>
      <c r="H67" s="39">
        <v>1282.9918243390202</v>
      </c>
      <c r="I67" s="39">
        <v>1335.3759607075563</v>
      </c>
      <c r="J67" s="39">
        <v>1604.7794584379521</v>
      </c>
      <c r="K67" s="39">
        <v>1453.0831143449761</v>
      </c>
      <c r="L67" s="39">
        <v>1530.3909228395144</v>
      </c>
      <c r="M67" s="39">
        <v>1499.4798079491259</v>
      </c>
      <c r="N67" s="39">
        <v>1620.050611308822</v>
      </c>
      <c r="O67" s="39">
        <v>1582.9497395951348</v>
      </c>
      <c r="P67" s="39">
        <v>1759.1792890865174</v>
      </c>
      <c r="Q67" s="39">
        <v>1953.9557214242673</v>
      </c>
    </row>
    <row r="68" spans="1:17" ht="11.25" customHeight="1" x14ac:dyDescent="0.2">
      <c r="A68" s="38" t="s">
        <v>98</v>
      </c>
      <c r="B68" s="39">
        <v>9.2399952982860647</v>
      </c>
      <c r="C68" s="39">
        <v>9.3784026924000017</v>
      </c>
      <c r="D68" s="39">
        <v>12.309192000000001</v>
      </c>
      <c r="E68" s="39">
        <v>12.309104077200002</v>
      </c>
      <c r="F68" s="39">
        <v>9.3784320000000019</v>
      </c>
      <c r="G68" s="39">
        <v>9.2399928012624297</v>
      </c>
      <c r="H68" s="39">
        <v>9.3784026924000017</v>
      </c>
      <c r="I68" s="39">
        <v>12.309192000000001</v>
      </c>
      <c r="J68" s="39">
        <v>9.3783440772000013</v>
      </c>
      <c r="K68" s="39">
        <v>12.309250615200002</v>
      </c>
      <c r="L68" s="39">
        <v>12.319995362278693</v>
      </c>
      <c r="M68" s="39">
        <v>15.399997538275619</v>
      </c>
      <c r="N68" s="39">
        <v>55.592093525055546</v>
      </c>
      <c r="O68" s="39">
        <v>49.420384521761015</v>
      </c>
      <c r="P68" s="39">
        <v>80.3257907855523</v>
      </c>
      <c r="Q68" s="39">
        <v>55.603837603851424</v>
      </c>
    </row>
    <row r="69" spans="1:17" ht="11.25" customHeight="1" x14ac:dyDescent="0.2">
      <c r="A69" s="38" t="s">
        <v>99</v>
      </c>
      <c r="B69" s="39">
        <v>19.043739706950127</v>
      </c>
      <c r="C69" s="39">
        <v>18.924940825128001</v>
      </c>
      <c r="D69" s="39">
        <v>15.822211783248001</v>
      </c>
      <c r="E69" s="39">
        <v>22.337477408376003</v>
      </c>
      <c r="F69" s="39">
        <v>18.924878776751999</v>
      </c>
      <c r="G69" s="39">
        <v>15.85739421940052</v>
      </c>
      <c r="H69" s="39">
        <v>18.924599559059999</v>
      </c>
      <c r="I69" s="39">
        <v>15.822584073504002</v>
      </c>
      <c r="J69" s="39">
        <v>15.822304855812002</v>
      </c>
      <c r="K69" s="39">
        <v>9.6176223767519993</v>
      </c>
      <c r="L69" s="39">
        <v>9.6329915039619749</v>
      </c>
      <c r="M69" s="39">
        <v>9.6329950489683256</v>
      </c>
      <c r="N69" s="39">
        <v>9.6330198441683397</v>
      </c>
      <c r="O69" s="39">
        <v>9.6330039227889923</v>
      </c>
      <c r="P69" s="39">
        <v>9.6330013778400829</v>
      </c>
      <c r="Q69" s="39">
        <v>6.3726031704626909</v>
      </c>
    </row>
    <row r="70" spans="1:17" ht="11.25" customHeight="1" x14ac:dyDescent="0.2">
      <c r="A70" s="38" t="s">
        <v>100</v>
      </c>
      <c r="B70" s="39">
        <v>143.32336209301417</v>
      </c>
      <c r="C70" s="39">
        <v>189.26840372101202</v>
      </c>
      <c r="D70" s="39">
        <v>199.55615119624804</v>
      </c>
      <c r="E70" s="39">
        <v>301.30123793684407</v>
      </c>
      <c r="F70" s="39">
        <v>420.38738172921603</v>
      </c>
      <c r="G70" s="39">
        <v>559.78621387122439</v>
      </c>
      <c r="H70" s="39">
        <v>727.47314684240416</v>
      </c>
      <c r="I70" s="39">
        <v>669.83414159095207</v>
      </c>
      <c r="J70" s="39">
        <v>757.06886102385602</v>
      </c>
      <c r="K70" s="39">
        <v>628.03186342340416</v>
      </c>
      <c r="L70" s="39">
        <v>523.17911125981811</v>
      </c>
      <c r="M70" s="39">
        <v>524.85909175832398</v>
      </c>
      <c r="N70" s="39">
        <v>609.40390927534065</v>
      </c>
      <c r="O70" s="39">
        <v>868.35742640489218</v>
      </c>
      <c r="P70" s="39">
        <v>852.70998214363533</v>
      </c>
      <c r="Q70" s="39">
        <v>809.79751036463426</v>
      </c>
    </row>
    <row r="71" spans="1:17" ht="11.25" customHeight="1" x14ac:dyDescent="0.2">
      <c r="A71" s="52" t="s">
        <v>54</v>
      </c>
      <c r="B71" s="53">
        <v>2735.6799099999998</v>
      </c>
      <c r="C71" s="53">
        <v>2071.9220500000001</v>
      </c>
      <c r="D71" s="53">
        <v>2261.6549599999998</v>
      </c>
      <c r="E71" s="53">
        <v>2757.26766</v>
      </c>
      <c r="F71" s="53">
        <v>2020.91893</v>
      </c>
      <c r="G71" s="53">
        <v>2705.3817199999999</v>
      </c>
      <c r="H71" s="53">
        <v>3053.2915699999999</v>
      </c>
      <c r="I71" s="53">
        <v>2833.7839800000002</v>
      </c>
      <c r="J71" s="53">
        <v>2418.6765700000001</v>
      </c>
      <c r="K71" s="53">
        <v>1919.2363499999999</v>
      </c>
      <c r="L71" s="53">
        <v>2252.7339999999999</v>
      </c>
      <c r="M71" s="53">
        <v>2866.7476900000001</v>
      </c>
      <c r="N71" s="53">
        <v>3374.5576999999998</v>
      </c>
      <c r="O71" s="53">
        <v>3664.7382200000002</v>
      </c>
      <c r="P71" s="53">
        <v>3316.4774200000002</v>
      </c>
      <c r="Q71" s="53">
        <v>3535.2639300000001</v>
      </c>
    </row>
    <row r="72" spans="1:17" ht="11.25" customHeight="1" x14ac:dyDescent="0.2">
      <c r="A72" s="42" t="s">
        <v>55</v>
      </c>
      <c r="B72" s="43">
        <f t="shared" ref="B72:Q72" si="1">SUM(B73:B77)</f>
        <v>15336.529473194416</v>
      </c>
      <c r="C72" s="43">
        <f t="shared" si="1"/>
        <v>13759.64129820774</v>
      </c>
      <c r="D72" s="43">
        <f t="shared" si="1"/>
        <v>12573.081600266294</v>
      </c>
      <c r="E72" s="43">
        <f t="shared" si="1"/>
        <v>13911.562075394026</v>
      </c>
      <c r="F72" s="43">
        <f t="shared" si="1"/>
        <v>14814.963464941744</v>
      </c>
      <c r="G72" s="43">
        <f t="shared" si="1"/>
        <v>14433.031505985831</v>
      </c>
      <c r="H72" s="43">
        <f t="shared" si="1"/>
        <v>15997.047921426916</v>
      </c>
      <c r="I72" s="43">
        <f t="shared" si="1"/>
        <v>17406.888385622908</v>
      </c>
      <c r="J72" s="43">
        <f t="shared" si="1"/>
        <v>16777.136755761963</v>
      </c>
      <c r="K72" s="43">
        <f t="shared" si="1"/>
        <v>14304.263863156622</v>
      </c>
      <c r="L72" s="43">
        <f t="shared" si="1"/>
        <v>15313.840611359965</v>
      </c>
      <c r="M72" s="43">
        <f t="shared" si="1"/>
        <v>17274.951647051636</v>
      </c>
      <c r="N72" s="43">
        <f t="shared" si="1"/>
        <v>15939.561339348276</v>
      </c>
      <c r="O72" s="43">
        <f t="shared" si="1"/>
        <v>15435.323554135839</v>
      </c>
      <c r="P72" s="43">
        <f t="shared" si="1"/>
        <v>16246.581853121152</v>
      </c>
      <c r="Q72" s="43">
        <f t="shared" si="1"/>
        <v>16555.160524692903</v>
      </c>
    </row>
    <row r="73" spans="1:17" ht="11.25" customHeight="1" x14ac:dyDescent="0.2">
      <c r="A73" s="54" t="s">
        <v>36</v>
      </c>
      <c r="B73" s="39">
        <v>467.11661319441652</v>
      </c>
      <c r="C73" s="39">
        <v>391.1505982077403</v>
      </c>
      <c r="D73" s="39">
        <v>324.56298026629338</v>
      </c>
      <c r="E73" s="39">
        <v>380.50898539402561</v>
      </c>
      <c r="F73" s="39">
        <v>402.53793494174448</v>
      </c>
      <c r="G73" s="39">
        <v>288.00685598583146</v>
      </c>
      <c r="H73" s="39">
        <v>303.65612142691646</v>
      </c>
      <c r="I73" s="39">
        <v>370.61423562290685</v>
      </c>
      <c r="J73" s="39">
        <v>304.95147576196013</v>
      </c>
      <c r="K73" s="39">
        <v>197.03800315662275</v>
      </c>
      <c r="L73" s="39">
        <v>238.56545135996586</v>
      </c>
      <c r="M73" s="39">
        <v>305.17152705163596</v>
      </c>
      <c r="N73" s="39">
        <v>282.30535934827549</v>
      </c>
      <c r="O73" s="39">
        <v>303.81651413583938</v>
      </c>
      <c r="P73" s="39">
        <v>355.49301312114994</v>
      </c>
      <c r="Q73" s="39">
        <v>357.03552469290094</v>
      </c>
    </row>
    <row r="74" spans="1:17" ht="11.25" customHeight="1" x14ac:dyDescent="0.2">
      <c r="A74" s="55" t="s">
        <v>37</v>
      </c>
      <c r="B74" s="39">
        <v>390.93993999999998</v>
      </c>
      <c r="C74" s="39">
        <v>383.26079999999996</v>
      </c>
      <c r="D74" s="39">
        <v>368.28699999999998</v>
      </c>
      <c r="E74" s="39">
        <v>365.63499999999999</v>
      </c>
      <c r="F74" s="39">
        <v>355.62378000000001</v>
      </c>
      <c r="G74" s="39">
        <v>319.33983999999998</v>
      </c>
      <c r="H74" s="39">
        <v>319.80726000000004</v>
      </c>
      <c r="I74" s="39">
        <v>350.87397999999996</v>
      </c>
      <c r="J74" s="39">
        <v>346.28847999999999</v>
      </c>
      <c r="K74" s="39">
        <v>230.82103999999998</v>
      </c>
      <c r="L74" s="39">
        <v>215.87072000000001</v>
      </c>
      <c r="M74" s="39">
        <v>231.75956000000002</v>
      </c>
      <c r="N74" s="39">
        <v>279.55003999999997</v>
      </c>
      <c r="O74" s="39">
        <v>278.37227999999999</v>
      </c>
      <c r="P74" s="39">
        <v>256.53139999999996</v>
      </c>
      <c r="Q74" s="39">
        <v>250.89636000000002</v>
      </c>
    </row>
    <row r="75" spans="1:17" ht="11.25" customHeight="1" x14ac:dyDescent="0.2">
      <c r="A75" s="55" t="s">
        <v>38</v>
      </c>
      <c r="B75" s="39">
        <v>4410.8251600000003</v>
      </c>
      <c r="C75" s="39">
        <v>4243.9078499999996</v>
      </c>
      <c r="D75" s="39">
        <v>3438.06819</v>
      </c>
      <c r="E75" s="39">
        <v>4636.0386600000002</v>
      </c>
      <c r="F75" s="39">
        <v>4788.5941800000001</v>
      </c>
      <c r="G75" s="39">
        <v>4886.7791800000005</v>
      </c>
      <c r="H75" s="39">
        <v>5210.7690300000004</v>
      </c>
      <c r="I75" s="39">
        <v>5245.6992399999999</v>
      </c>
      <c r="J75" s="39">
        <v>5051.9318800000001</v>
      </c>
      <c r="K75" s="39">
        <v>4124.5509199999997</v>
      </c>
      <c r="L75" s="39">
        <v>4335.4171399999996</v>
      </c>
      <c r="M75" s="39">
        <v>4658.5706799999998</v>
      </c>
      <c r="N75" s="39">
        <v>4694.3611600000004</v>
      </c>
      <c r="O75" s="39">
        <v>4757.1623099999997</v>
      </c>
      <c r="P75" s="39">
        <v>4839.9988300000005</v>
      </c>
      <c r="Q75" s="39">
        <v>5141.1334900000002</v>
      </c>
    </row>
    <row r="76" spans="1:17" ht="11.25" customHeight="1" x14ac:dyDescent="0.2">
      <c r="A76" s="55" t="s">
        <v>39</v>
      </c>
      <c r="B76" s="39">
        <v>9444.9747700000007</v>
      </c>
      <c r="C76" s="39">
        <v>8108.6627699999999</v>
      </c>
      <c r="D76" s="39">
        <v>7831.5858099999996</v>
      </c>
      <c r="E76" s="39">
        <v>7938.7277700000004</v>
      </c>
      <c r="F76" s="39">
        <v>8669.8856300000007</v>
      </c>
      <c r="G76" s="39">
        <v>8355.7918399999999</v>
      </c>
      <c r="H76" s="39">
        <v>9533.4002600000003</v>
      </c>
      <c r="I76" s="39">
        <v>10803.738869999999</v>
      </c>
      <c r="J76" s="39">
        <v>10380.137940000001</v>
      </c>
      <c r="K76" s="39">
        <v>9100.2846399999999</v>
      </c>
      <c r="L76" s="39">
        <v>9849.5389200000009</v>
      </c>
      <c r="M76" s="39">
        <v>11390.62581</v>
      </c>
      <c r="N76" s="39">
        <v>10020.060439999999</v>
      </c>
      <c r="O76" s="39">
        <v>9416.4913799999995</v>
      </c>
      <c r="P76" s="39">
        <v>10100.81236</v>
      </c>
      <c r="Q76" s="39">
        <v>10088.55661</v>
      </c>
    </row>
    <row r="77" spans="1:17" ht="11.25" customHeight="1" x14ac:dyDescent="0.2">
      <c r="A77" s="56" t="s">
        <v>58</v>
      </c>
      <c r="B77" s="57">
        <v>622.67299000000003</v>
      </c>
      <c r="C77" s="57">
        <v>632.65927999999997</v>
      </c>
      <c r="D77" s="57">
        <v>610.57762000000002</v>
      </c>
      <c r="E77" s="57">
        <v>590.65165999999999</v>
      </c>
      <c r="F77" s="57">
        <v>598.32194000000004</v>
      </c>
      <c r="G77" s="57">
        <v>583.11378999999999</v>
      </c>
      <c r="H77" s="57">
        <v>629.41525000000001</v>
      </c>
      <c r="I77" s="57">
        <v>635.96205999999995</v>
      </c>
      <c r="J77" s="57">
        <v>693.82698000000005</v>
      </c>
      <c r="K77" s="57">
        <v>651.56925999999999</v>
      </c>
      <c r="L77" s="57">
        <v>674.44838000000004</v>
      </c>
      <c r="M77" s="57">
        <v>688.82407000000001</v>
      </c>
      <c r="N77" s="57">
        <v>663.28434000000004</v>
      </c>
      <c r="O77" s="57">
        <v>679.48107000000005</v>
      </c>
      <c r="P77" s="57">
        <v>693.74625000000003</v>
      </c>
      <c r="Q77" s="57">
        <v>717.53854000000001</v>
      </c>
    </row>
    <row r="78" spans="1:17" ht="11.25" customHeight="1" x14ac:dyDescent="0.2">
      <c r="A78" s="34" t="s">
        <v>57</v>
      </c>
      <c r="B78" s="35">
        <v>1428.88464</v>
      </c>
      <c r="C78" s="35">
        <v>1431.39231</v>
      </c>
      <c r="D78" s="35">
        <v>1366.0336299999999</v>
      </c>
      <c r="E78" s="35">
        <v>1314.5319500000001</v>
      </c>
      <c r="F78" s="35">
        <v>1339.49441</v>
      </c>
      <c r="G78" s="35">
        <v>1291.9386999999999</v>
      </c>
      <c r="H78" s="35">
        <v>970.48418000000004</v>
      </c>
      <c r="I78" s="35">
        <v>810.82764999999995</v>
      </c>
      <c r="J78" s="35">
        <v>853.12954999999999</v>
      </c>
      <c r="K78" s="35">
        <v>776.13126999999997</v>
      </c>
      <c r="L78" s="35">
        <v>790.01134000000002</v>
      </c>
      <c r="M78" s="35">
        <v>799.30456000000004</v>
      </c>
      <c r="N78" s="35">
        <v>761.15038000000004</v>
      </c>
      <c r="O78" s="35">
        <v>868.20797000000005</v>
      </c>
      <c r="P78" s="35">
        <v>901.78080999999997</v>
      </c>
      <c r="Q78" s="35">
        <v>770.56904999999995</v>
      </c>
    </row>
    <row r="79" spans="1:17" ht="11.25" customHeight="1" x14ac:dyDescent="0.2">
      <c r="A79" s="34" t="s">
        <v>56</v>
      </c>
      <c r="B79" s="35">
        <v>264.63184999999999</v>
      </c>
      <c r="C79" s="35">
        <v>346.77415999999999</v>
      </c>
      <c r="D79" s="35">
        <v>434.26810999999998</v>
      </c>
      <c r="E79" s="35">
        <v>572.65854999999999</v>
      </c>
      <c r="F79" s="35">
        <v>375.16584</v>
      </c>
      <c r="G79" s="35">
        <v>422.10613999999998</v>
      </c>
      <c r="H79" s="35">
        <v>420.33231000000001</v>
      </c>
      <c r="I79" s="35">
        <v>468.78811000000002</v>
      </c>
      <c r="J79" s="35">
        <v>470.00231000000002</v>
      </c>
      <c r="K79" s="35">
        <v>454.72802999999999</v>
      </c>
      <c r="L79" s="35">
        <v>435.49984999999998</v>
      </c>
      <c r="M79" s="35">
        <v>441.50089000000003</v>
      </c>
      <c r="N79" s="35">
        <v>544.13669000000004</v>
      </c>
      <c r="O79" s="35">
        <v>570.83411000000001</v>
      </c>
      <c r="P79" s="35">
        <v>535.77472</v>
      </c>
      <c r="Q79" s="35">
        <v>487.59884</v>
      </c>
    </row>
    <row r="80" spans="1:17" ht="11.25" customHeight="1" x14ac:dyDescent="0.2">
      <c r="A80" s="58" t="s">
        <v>101</v>
      </c>
      <c r="B80" s="59">
        <v>907.70880000000011</v>
      </c>
      <c r="C80" s="59">
        <v>828.42495012000018</v>
      </c>
      <c r="D80" s="59">
        <v>858.17048940000006</v>
      </c>
      <c r="E80" s="59">
        <v>904.74445260000016</v>
      </c>
      <c r="F80" s="59">
        <v>804.9454915687561</v>
      </c>
      <c r="G80" s="59">
        <v>1025.0736000000015</v>
      </c>
      <c r="H80" s="59">
        <v>939.12477948000003</v>
      </c>
      <c r="I80" s="59">
        <v>790.43350824000015</v>
      </c>
      <c r="J80" s="59">
        <v>877.09524408000004</v>
      </c>
      <c r="K80" s="59">
        <v>793.54597536000006</v>
      </c>
      <c r="L80" s="59">
        <v>690.27779999999893</v>
      </c>
      <c r="M80" s="59">
        <v>543.14009999999928</v>
      </c>
      <c r="N80" s="59">
        <v>459.45779999999991</v>
      </c>
      <c r="O80" s="59">
        <v>445.10309999999993</v>
      </c>
      <c r="P80" s="59">
        <v>466.68480000000005</v>
      </c>
      <c r="Q80" s="59">
        <v>585.22139999999968</v>
      </c>
    </row>
    <row r="81" spans="1:17" ht="11.25" customHeight="1" x14ac:dyDescent="0.2">
      <c r="A81" s="60" t="s">
        <v>35</v>
      </c>
      <c r="B81" s="61">
        <v>16891.336469186474</v>
      </c>
      <c r="C81" s="61">
        <v>18046.662124417635</v>
      </c>
      <c r="D81" s="61">
        <v>18372.93353288791</v>
      </c>
      <c r="E81" s="61">
        <v>18550.787627012258</v>
      </c>
      <c r="F81" s="61">
        <v>19193.227054302533</v>
      </c>
      <c r="G81" s="61">
        <v>19807.94949553812</v>
      </c>
      <c r="H81" s="61">
        <v>20688.212394983879</v>
      </c>
      <c r="I81" s="61">
        <v>21042.743179961381</v>
      </c>
      <c r="J81" s="61">
        <v>23785.29439590967</v>
      </c>
      <c r="K81" s="61">
        <v>26452.560502781784</v>
      </c>
      <c r="L81" s="61">
        <v>30354.110444517348</v>
      </c>
      <c r="M81" s="61">
        <v>32941.959589941529</v>
      </c>
      <c r="N81" s="61">
        <v>35680.36238917186</v>
      </c>
      <c r="O81" s="61">
        <v>34829.349370447308</v>
      </c>
      <c r="P81" s="61">
        <v>34397.30504691926</v>
      </c>
      <c r="Q81" s="61">
        <v>34772.415610916883</v>
      </c>
    </row>
    <row r="84" spans="1:17" ht="11.25" customHeight="1" x14ac:dyDescent="0.2">
      <c r="A84" s="31" t="s">
        <v>112</v>
      </c>
      <c r="B84" s="62">
        <f>B43/B2</f>
        <v>0.99820957262805854</v>
      </c>
      <c r="C84" s="62">
        <f t="shared" ref="C84:Q84" si="2">C43/C2</f>
        <v>0.99714876590309609</v>
      </c>
      <c r="D84" s="62">
        <f t="shared" si="2"/>
        <v>0.99568000456543704</v>
      </c>
      <c r="E84" s="62">
        <f t="shared" si="2"/>
        <v>0.99574063207244745</v>
      </c>
      <c r="F84" s="62">
        <f t="shared" si="2"/>
        <v>0.99649107509179724</v>
      </c>
      <c r="G84" s="62">
        <f t="shared" si="2"/>
        <v>0.99514550417524705</v>
      </c>
      <c r="H84" s="62">
        <f t="shared" si="2"/>
        <v>0.99835204236858777</v>
      </c>
      <c r="I84" s="62">
        <f t="shared" si="2"/>
        <v>1.000546712657123</v>
      </c>
      <c r="J84" s="62">
        <f t="shared" si="2"/>
        <v>0.99949105305816932</v>
      </c>
      <c r="K84" s="62">
        <f t="shared" si="2"/>
        <v>0.99584873955962505</v>
      </c>
      <c r="L84" s="62">
        <f t="shared" si="2"/>
        <v>0.99615719037233796</v>
      </c>
      <c r="M84" s="62">
        <f t="shared" si="2"/>
        <v>0.99261639558177628</v>
      </c>
      <c r="N84" s="62">
        <f t="shared" si="2"/>
        <v>0.99411816051056368</v>
      </c>
      <c r="O84" s="62">
        <f t="shared" si="2"/>
        <v>0.9939446998253576</v>
      </c>
      <c r="P84" s="62">
        <f t="shared" si="2"/>
        <v>0.99482091049890453</v>
      </c>
      <c r="Q84" s="62">
        <f t="shared" si="2"/>
        <v>0.99701205978371421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21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67685.222110000002</v>
      </c>
      <c r="C2" s="33">
        <v>67313.540110000016</v>
      </c>
      <c r="D2" s="33">
        <v>71053.974659999993</v>
      </c>
      <c r="E2" s="33">
        <v>66114.084239999996</v>
      </c>
      <c r="F2" s="33">
        <v>69054.900110000002</v>
      </c>
      <c r="G2" s="33">
        <v>71421.563600000009</v>
      </c>
      <c r="H2" s="33">
        <v>66840.747629999998</v>
      </c>
      <c r="I2" s="33">
        <v>64482.407880000006</v>
      </c>
      <c r="J2" s="33">
        <v>62269.284389999993</v>
      </c>
      <c r="K2" s="33">
        <v>59197.079310000001</v>
      </c>
      <c r="L2" s="33">
        <v>55252.735779999995</v>
      </c>
      <c r="M2" s="33">
        <v>54204.052679999993</v>
      </c>
      <c r="N2" s="33">
        <v>52412.912380000002</v>
      </c>
      <c r="O2" s="33">
        <v>50692.668729999998</v>
      </c>
      <c r="P2" s="33">
        <v>50742.492190000004</v>
      </c>
      <c r="Q2" s="33">
        <v>55158.878300000004</v>
      </c>
    </row>
    <row r="3" spans="1:17" ht="11.25" customHeight="1" x14ac:dyDescent="0.2">
      <c r="A3" s="34" t="s">
        <v>42</v>
      </c>
      <c r="B3" s="35">
        <v>59155.05085</v>
      </c>
      <c r="C3" s="35">
        <v>59342.846080000003</v>
      </c>
      <c r="D3" s="35">
        <v>62952.681170000003</v>
      </c>
      <c r="E3" s="35">
        <v>57917.342089999998</v>
      </c>
      <c r="F3" s="35">
        <v>60158.814440000002</v>
      </c>
      <c r="G3" s="35">
        <v>62540.085350000001</v>
      </c>
      <c r="H3" s="35">
        <v>58182.05053</v>
      </c>
      <c r="I3" s="35">
        <v>55100.256240000002</v>
      </c>
      <c r="J3" s="35">
        <v>53151.877159999996</v>
      </c>
      <c r="K3" s="35">
        <v>51963.76627</v>
      </c>
      <c r="L3" s="35">
        <v>47521.478649999997</v>
      </c>
      <c r="M3" s="35">
        <v>46894.230170000003</v>
      </c>
      <c r="N3" s="35">
        <v>45481.380640000003</v>
      </c>
      <c r="O3" s="35">
        <v>43366.907460000002</v>
      </c>
      <c r="P3" s="35">
        <v>42878.940309999998</v>
      </c>
      <c r="Q3" s="35">
        <v>47204.753069999999</v>
      </c>
    </row>
    <row r="4" spans="1:17" ht="11.25" customHeight="1" x14ac:dyDescent="0.2">
      <c r="A4" s="36" t="s">
        <v>43</v>
      </c>
      <c r="B4" s="37">
        <v>21510.42139</v>
      </c>
      <c r="C4" s="37">
        <v>21945.27447</v>
      </c>
      <c r="D4" s="37">
        <v>25349.456129999999</v>
      </c>
      <c r="E4" s="37">
        <v>20838.213530000001</v>
      </c>
      <c r="F4" s="37">
        <v>22310.802629999998</v>
      </c>
      <c r="G4" s="37">
        <v>25331.128779999999</v>
      </c>
      <c r="H4" s="37">
        <v>22362.593700000001</v>
      </c>
      <c r="I4" s="37">
        <v>19713.83829</v>
      </c>
      <c r="J4" s="37">
        <v>19109.36131</v>
      </c>
      <c r="K4" s="37">
        <v>19253.91201</v>
      </c>
      <c r="L4" s="37">
        <v>14365.657429999999</v>
      </c>
      <c r="M4" s="37">
        <v>16344.77223</v>
      </c>
      <c r="N4" s="37">
        <v>17315.755850000001</v>
      </c>
      <c r="O4" s="37">
        <v>15106.82703</v>
      </c>
      <c r="P4" s="37">
        <v>14432.61155</v>
      </c>
      <c r="Q4" s="37">
        <v>18233.596549999998</v>
      </c>
    </row>
    <row r="5" spans="1:17" ht="11.25" customHeight="1" x14ac:dyDescent="0.2">
      <c r="A5" s="38" t="s">
        <v>117</v>
      </c>
      <c r="B5" s="39">
        <v>19107.99511</v>
      </c>
      <c r="C5" s="39">
        <v>19501.244019999998</v>
      </c>
      <c r="D5" s="39">
        <v>22816.559389999999</v>
      </c>
      <c r="E5" s="39">
        <v>18322.100620000001</v>
      </c>
      <c r="F5" s="39">
        <v>19747.959589999999</v>
      </c>
      <c r="G5" s="39">
        <v>22871.22768</v>
      </c>
      <c r="H5" s="39">
        <v>19863.066299999999</v>
      </c>
      <c r="I5" s="39">
        <v>17294.098829999999</v>
      </c>
      <c r="J5" s="39">
        <v>16629.482080000002</v>
      </c>
      <c r="K5" s="39">
        <v>17074.546450000002</v>
      </c>
      <c r="L5" s="39">
        <v>12064.63623</v>
      </c>
      <c r="M5" s="39">
        <v>14218.43165</v>
      </c>
      <c r="N5" s="39">
        <v>15174.059429999999</v>
      </c>
      <c r="O5" s="39">
        <v>12559.529500000001</v>
      </c>
      <c r="P5" s="39">
        <v>12309.54819</v>
      </c>
      <c r="Q5" s="39">
        <v>15868.636860000001</v>
      </c>
    </row>
    <row r="6" spans="1:17" ht="11.25" customHeight="1" x14ac:dyDescent="0.2">
      <c r="A6" s="38" t="s">
        <v>118</v>
      </c>
      <c r="B6" s="39">
        <v>2292.1337400000002</v>
      </c>
      <c r="C6" s="39">
        <v>2406.0747799999999</v>
      </c>
      <c r="D6" s="39">
        <v>2532.8967299999999</v>
      </c>
      <c r="E6" s="39">
        <v>2516.1129099999998</v>
      </c>
      <c r="F6" s="39">
        <v>2562.84303</v>
      </c>
      <c r="G6" s="39">
        <v>2459.9011</v>
      </c>
      <c r="H6" s="39">
        <v>2499.5273999999999</v>
      </c>
      <c r="I6" s="39">
        <v>2419.7394599999998</v>
      </c>
      <c r="J6" s="39">
        <v>2479.87923</v>
      </c>
      <c r="K6" s="39">
        <v>2179.3655600000002</v>
      </c>
      <c r="L6" s="39">
        <v>2301.0212000000001</v>
      </c>
      <c r="M6" s="39">
        <v>2126.34058</v>
      </c>
      <c r="N6" s="39">
        <v>2141.6964200000002</v>
      </c>
      <c r="O6" s="39">
        <v>2547.2975299999998</v>
      </c>
      <c r="P6" s="39">
        <v>2123.0633600000001</v>
      </c>
      <c r="Q6" s="39">
        <v>2364.9596799999999</v>
      </c>
    </row>
    <row r="7" spans="1:17" ht="11.25" customHeight="1" x14ac:dyDescent="0.2">
      <c r="A7" s="38" t="s">
        <v>119</v>
      </c>
      <c r="B7" s="39">
        <v>110.29254</v>
      </c>
      <c r="C7" s="39">
        <v>37.955680000000001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ht="11.25" customHeight="1" x14ac:dyDescent="0.2">
      <c r="A8" s="40" t="s">
        <v>41</v>
      </c>
      <c r="B8" s="37">
        <v>12286.55062</v>
      </c>
      <c r="C8" s="37">
        <v>11247.240690000001</v>
      </c>
      <c r="D8" s="37">
        <v>10772.429029999999</v>
      </c>
      <c r="E8" s="37">
        <v>10164.95564</v>
      </c>
      <c r="F8" s="37">
        <v>10655.38637</v>
      </c>
      <c r="G8" s="37">
        <v>10354.29759</v>
      </c>
      <c r="H8" s="37">
        <v>10077.79219</v>
      </c>
      <c r="I8" s="37">
        <v>10165.83725</v>
      </c>
      <c r="J8" s="37">
        <v>9478.3538499999995</v>
      </c>
      <c r="K8" s="37">
        <v>8370.8993599999994</v>
      </c>
      <c r="L8" s="37">
        <v>8974.6564400000007</v>
      </c>
      <c r="M8" s="37">
        <v>8329.2646299999997</v>
      </c>
      <c r="N8" s="37">
        <v>7421.4802900000004</v>
      </c>
      <c r="O8" s="37">
        <v>7359.4996000000001</v>
      </c>
      <c r="P8" s="37">
        <v>7438.07096</v>
      </c>
      <c r="Q8" s="37">
        <v>7729.1537799999996</v>
      </c>
    </row>
    <row r="9" spans="1:17" ht="11.25" customHeight="1" x14ac:dyDescent="0.2">
      <c r="A9" s="38" t="s">
        <v>120</v>
      </c>
      <c r="B9" s="39">
        <v>1424.8015499999999</v>
      </c>
      <c r="C9" s="39">
        <v>820.86006999999995</v>
      </c>
      <c r="D9" s="39">
        <v>73.427570000000003</v>
      </c>
      <c r="E9" s="39">
        <v>81.26446</v>
      </c>
      <c r="F9" s="39">
        <v>112.42663</v>
      </c>
      <c r="G9" s="39">
        <v>122.09902</v>
      </c>
      <c r="H9" s="39">
        <v>121.7864</v>
      </c>
      <c r="I9" s="39">
        <v>146.57642000000001</v>
      </c>
      <c r="J9" s="39">
        <v>124.17118000000001</v>
      </c>
      <c r="K9" s="39">
        <v>101.80165</v>
      </c>
      <c r="L9" s="39">
        <v>99.424490000000006</v>
      </c>
      <c r="M9" s="39">
        <v>111.64351000000001</v>
      </c>
      <c r="N9" s="39">
        <v>119.54758</v>
      </c>
      <c r="O9" s="39">
        <v>122.75323</v>
      </c>
      <c r="P9" s="39">
        <v>125.20712</v>
      </c>
      <c r="Q9" s="39">
        <v>133.83458999999999</v>
      </c>
    </row>
    <row r="10" spans="1:17" ht="11.25" customHeight="1" x14ac:dyDescent="0.2">
      <c r="A10" s="38" t="s">
        <v>121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</row>
    <row r="11" spans="1:17" ht="11.25" customHeight="1" x14ac:dyDescent="0.2">
      <c r="A11" s="38" t="s">
        <v>122</v>
      </c>
      <c r="B11" s="39">
        <v>1772.67157</v>
      </c>
      <c r="C11" s="39">
        <v>1497.05701</v>
      </c>
      <c r="D11" s="39">
        <v>1452.1425200000001</v>
      </c>
      <c r="E11" s="39">
        <v>1409.69109</v>
      </c>
      <c r="F11" s="39">
        <v>1616.2111399999999</v>
      </c>
      <c r="G11" s="39">
        <v>1514.14787</v>
      </c>
      <c r="H11" s="39">
        <v>1482.2013300000001</v>
      </c>
      <c r="I11" s="39">
        <v>1599.73558</v>
      </c>
      <c r="J11" s="39">
        <v>1500.7930200000001</v>
      </c>
      <c r="K11" s="39">
        <v>1062.1297400000001</v>
      </c>
      <c r="L11" s="39">
        <v>1244.2738899999999</v>
      </c>
      <c r="M11" s="39">
        <v>1178.45072</v>
      </c>
      <c r="N11" s="39">
        <v>953.25897999999995</v>
      </c>
      <c r="O11" s="39">
        <v>1040.8466100000001</v>
      </c>
      <c r="P11" s="39">
        <v>990.10727999999995</v>
      </c>
      <c r="Q11" s="39">
        <v>1028.73342</v>
      </c>
    </row>
    <row r="12" spans="1:17" ht="11.25" customHeight="1" x14ac:dyDescent="0.2">
      <c r="A12" s="38" t="s">
        <v>123</v>
      </c>
      <c r="B12" s="39">
        <v>4189.6937699999999</v>
      </c>
      <c r="C12" s="39">
        <v>4109.8896500000001</v>
      </c>
      <c r="D12" s="39">
        <v>4396.1958699999996</v>
      </c>
      <c r="E12" s="39">
        <v>4051.32908</v>
      </c>
      <c r="F12" s="39">
        <v>4362.0598</v>
      </c>
      <c r="G12" s="39">
        <v>4414.7870899999998</v>
      </c>
      <c r="H12" s="39">
        <v>4237.2929599999998</v>
      </c>
      <c r="I12" s="39">
        <v>4304.28449</v>
      </c>
      <c r="J12" s="39">
        <v>3999.2610599999998</v>
      </c>
      <c r="K12" s="39">
        <v>3333.6030700000001</v>
      </c>
      <c r="L12" s="39">
        <v>3429.38337</v>
      </c>
      <c r="M12" s="39">
        <v>3013.6457599999999</v>
      </c>
      <c r="N12" s="39">
        <v>2758.2498700000001</v>
      </c>
      <c r="O12" s="39">
        <v>2827.9928100000002</v>
      </c>
      <c r="P12" s="39">
        <v>3000.3763600000002</v>
      </c>
      <c r="Q12" s="39">
        <v>2981.4203900000002</v>
      </c>
    </row>
    <row r="13" spans="1:17" ht="11.25" customHeight="1" x14ac:dyDescent="0.2">
      <c r="A13" s="41" t="s">
        <v>124</v>
      </c>
      <c r="B13" s="39">
        <v>1051.8973800000001</v>
      </c>
      <c r="C13" s="39">
        <v>740.38608999999997</v>
      </c>
      <c r="D13" s="39">
        <v>703.17827999999997</v>
      </c>
      <c r="E13" s="39">
        <v>655.03322000000003</v>
      </c>
      <c r="F13" s="39">
        <v>664.16783999999996</v>
      </c>
      <c r="G13" s="39">
        <v>604.84910000000002</v>
      </c>
      <c r="H13" s="39">
        <v>637.47176999999999</v>
      </c>
      <c r="I13" s="39">
        <v>596.68655000000001</v>
      </c>
      <c r="J13" s="39">
        <v>673.14598999999998</v>
      </c>
      <c r="K13" s="39">
        <v>801.94970999999998</v>
      </c>
      <c r="L13" s="39">
        <v>1045.2617299999999</v>
      </c>
      <c r="M13" s="39">
        <v>1045.82141</v>
      </c>
      <c r="N13" s="39">
        <v>1003.97885</v>
      </c>
      <c r="O13" s="39">
        <v>964.82390999999996</v>
      </c>
      <c r="P13" s="39">
        <v>1007.03376</v>
      </c>
      <c r="Q13" s="39">
        <v>1108.80357</v>
      </c>
    </row>
    <row r="14" spans="1:17" ht="11.25" customHeight="1" x14ac:dyDescent="0.2">
      <c r="A14" s="38" t="s">
        <v>125</v>
      </c>
      <c r="B14" s="39">
        <v>1042.1003000000001</v>
      </c>
      <c r="C14" s="39">
        <v>1118.9646299999999</v>
      </c>
      <c r="D14" s="39">
        <v>1165.87798</v>
      </c>
      <c r="E14" s="39">
        <v>1172.76144</v>
      </c>
      <c r="F14" s="39">
        <v>978.64727000000005</v>
      </c>
      <c r="G14" s="39">
        <v>896.38241000000005</v>
      </c>
      <c r="H14" s="39">
        <v>972.60076000000004</v>
      </c>
      <c r="I14" s="39">
        <v>1046.50092</v>
      </c>
      <c r="J14" s="39">
        <v>955.42172000000005</v>
      </c>
      <c r="K14" s="39">
        <v>925.31439999999998</v>
      </c>
      <c r="L14" s="39">
        <v>963.73883000000001</v>
      </c>
      <c r="M14" s="39">
        <v>938.68236000000002</v>
      </c>
      <c r="N14" s="39">
        <v>870.14580999999998</v>
      </c>
      <c r="O14" s="39">
        <v>825.73512000000005</v>
      </c>
      <c r="P14" s="39">
        <v>786.53671999999995</v>
      </c>
      <c r="Q14" s="39">
        <v>800.38048000000003</v>
      </c>
    </row>
    <row r="15" spans="1:17" ht="11.25" customHeight="1" x14ac:dyDescent="0.2">
      <c r="A15" s="38" t="s">
        <v>126</v>
      </c>
      <c r="B15" s="39">
        <v>2805.3860500000001</v>
      </c>
      <c r="C15" s="39">
        <v>2960.0832300000002</v>
      </c>
      <c r="D15" s="39">
        <v>2981.6068100000002</v>
      </c>
      <c r="E15" s="39">
        <v>2794.87635</v>
      </c>
      <c r="F15" s="39">
        <v>2921.8737000000001</v>
      </c>
      <c r="G15" s="39">
        <v>2802.0321100000001</v>
      </c>
      <c r="H15" s="39">
        <v>2626.43896</v>
      </c>
      <c r="I15" s="39">
        <v>2472.0532899999998</v>
      </c>
      <c r="J15" s="39">
        <v>2225.5608900000002</v>
      </c>
      <c r="K15" s="39">
        <v>2146.1008000000002</v>
      </c>
      <c r="L15" s="39">
        <v>2192.57413</v>
      </c>
      <c r="M15" s="39">
        <v>2041.0208700000001</v>
      </c>
      <c r="N15" s="39">
        <v>1716.2991999999999</v>
      </c>
      <c r="O15" s="39">
        <v>1577.3479199999999</v>
      </c>
      <c r="P15" s="39">
        <v>1528.80972</v>
      </c>
      <c r="Q15" s="39">
        <v>1675.9813300000001</v>
      </c>
    </row>
    <row r="16" spans="1:17" ht="11.25" customHeight="1" x14ac:dyDescent="0.2">
      <c r="A16" s="40" t="s">
        <v>40</v>
      </c>
      <c r="B16" s="37">
        <v>5954.4207299999998</v>
      </c>
      <c r="C16" s="37">
        <v>6330.7376100000001</v>
      </c>
      <c r="D16" s="37">
        <v>6561.3822200000004</v>
      </c>
      <c r="E16" s="37">
        <v>6700.3889900000004</v>
      </c>
      <c r="F16" s="37">
        <v>7003.9039000000002</v>
      </c>
      <c r="G16" s="37">
        <v>6856.0236299999997</v>
      </c>
      <c r="H16" s="37">
        <v>5680.64131</v>
      </c>
      <c r="I16" s="37">
        <v>5537.7962600000001</v>
      </c>
      <c r="J16" s="37">
        <v>5154.2848800000002</v>
      </c>
      <c r="K16" s="37">
        <v>4980.6089300000003</v>
      </c>
      <c r="L16" s="37">
        <v>4940.4852199999996</v>
      </c>
      <c r="M16" s="37">
        <v>4352.5665600000002</v>
      </c>
      <c r="N16" s="37">
        <v>4165.3887000000004</v>
      </c>
      <c r="O16" s="37">
        <v>4101.2837399999999</v>
      </c>
      <c r="P16" s="37">
        <v>4045.0658400000002</v>
      </c>
      <c r="Q16" s="37">
        <v>3972.5175599999998</v>
      </c>
    </row>
    <row r="17" spans="1:17" ht="11.25" customHeight="1" x14ac:dyDescent="0.2">
      <c r="A17" s="38" t="s">
        <v>127</v>
      </c>
      <c r="B17" s="39">
        <v>2432.9165200000002</v>
      </c>
      <c r="C17" s="39">
        <v>2295.8986599999998</v>
      </c>
      <c r="D17" s="39">
        <v>2358.9471800000001</v>
      </c>
      <c r="E17" s="39">
        <v>2337.3270400000001</v>
      </c>
      <c r="F17" s="39">
        <v>2380.6705400000001</v>
      </c>
      <c r="G17" s="39">
        <v>2368.61735</v>
      </c>
      <c r="H17" s="39">
        <v>2294.8114500000001</v>
      </c>
      <c r="I17" s="39">
        <v>2167.15816</v>
      </c>
      <c r="J17" s="39">
        <v>2132.9624899999999</v>
      </c>
      <c r="K17" s="39">
        <v>2029.1188400000001</v>
      </c>
      <c r="L17" s="39">
        <v>2556.7465099999999</v>
      </c>
      <c r="M17" s="39">
        <v>2199.76334</v>
      </c>
      <c r="N17" s="39">
        <v>2043.28287</v>
      </c>
      <c r="O17" s="39">
        <v>1967.8289600000001</v>
      </c>
      <c r="P17" s="39">
        <v>1871.47074</v>
      </c>
      <c r="Q17" s="39">
        <v>1791.2159899999999</v>
      </c>
    </row>
    <row r="18" spans="1:17" ht="11.25" customHeight="1" x14ac:dyDescent="0.2">
      <c r="A18" s="38" t="s">
        <v>128</v>
      </c>
      <c r="B18" s="39">
        <v>2228.9148100000002</v>
      </c>
      <c r="C18" s="39">
        <v>2650.7660900000001</v>
      </c>
      <c r="D18" s="39">
        <v>2851.25621</v>
      </c>
      <c r="E18" s="39">
        <v>3266.9353700000001</v>
      </c>
      <c r="F18" s="39">
        <v>3574.0624499999999</v>
      </c>
      <c r="G18" s="39">
        <v>3153.7742600000001</v>
      </c>
      <c r="H18" s="39">
        <v>2116.9349299999999</v>
      </c>
      <c r="I18" s="39">
        <v>2195.2466899999999</v>
      </c>
      <c r="J18" s="39">
        <v>1910.6053099999999</v>
      </c>
      <c r="K18" s="39">
        <v>1913.66544</v>
      </c>
      <c r="L18" s="39">
        <v>1303.22352</v>
      </c>
      <c r="M18" s="39">
        <v>1096.8388</v>
      </c>
      <c r="N18" s="39">
        <v>1090.39797</v>
      </c>
      <c r="O18" s="39">
        <v>1066.3587399999999</v>
      </c>
      <c r="P18" s="39">
        <v>1145.3168599999999</v>
      </c>
      <c r="Q18" s="39">
        <v>1132.4563499999999</v>
      </c>
    </row>
    <row r="19" spans="1:17" ht="11.25" customHeight="1" x14ac:dyDescent="0.2">
      <c r="A19" s="38" t="s">
        <v>129</v>
      </c>
      <c r="B19" s="39">
        <v>1292.5894000000001</v>
      </c>
      <c r="C19" s="39">
        <v>1384.07286</v>
      </c>
      <c r="D19" s="39">
        <v>1351.1788300000001</v>
      </c>
      <c r="E19" s="39">
        <v>1096.1265800000001</v>
      </c>
      <c r="F19" s="39">
        <v>1049.17091</v>
      </c>
      <c r="G19" s="39">
        <v>1333.63201</v>
      </c>
      <c r="H19" s="39">
        <v>1268.89492</v>
      </c>
      <c r="I19" s="39">
        <v>1175.39141</v>
      </c>
      <c r="J19" s="39">
        <v>1110.7170799999999</v>
      </c>
      <c r="K19" s="39">
        <v>1037.82465</v>
      </c>
      <c r="L19" s="39">
        <v>1080.5152</v>
      </c>
      <c r="M19" s="39">
        <v>1055.96442</v>
      </c>
      <c r="N19" s="39">
        <v>1031.70786</v>
      </c>
      <c r="O19" s="39">
        <v>1067.0960299999999</v>
      </c>
      <c r="P19" s="39">
        <v>1028.2782400000001</v>
      </c>
      <c r="Q19" s="39">
        <v>1048.8452199999999</v>
      </c>
    </row>
    <row r="20" spans="1:17" ht="11.25" customHeight="1" x14ac:dyDescent="0.2">
      <c r="A20" s="40" t="s">
        <v>44</v>
      </c>
      <c r="B20" s="37">
        <v>18846.956099999999</v>
      </c>
      <c r="C20" s="37">
        <v>19170.171709999999</v>
      </c>
      <c r="D20" s="37">
        <v>19652.676080000001</v>
      </c>
      <c r="E20" s="37">
        <v>19550.433550000002</v>
      </c>
      <c r="F20" s="37">
        <v>19525.355029999999</v>
      </c>
      <c r="G20" s="37">
        <v>19318.052019999999</v>
      </c>
      <c r="H20" s="37">
        <v>19390.647980000002</v>
      </c>
      <c r="I20" s="37">
        <v>19011.304069999998</v>
      </c>
      <c r="J20" s="37">
        <v>18751.611789999999</v>
      </c>
      <c r="K20" s="37">
        <v>18746.150229999999</v>
      </c>
      <c r="L20" s="37">
        <v>18530.289049999999</v>
      </c>
      <c r="M20" s="37">
        <v>17217.980370000001</v>
      </c>
      <c r="N20" s="37">
        <v>15858.81006</v>
      </c>
      <c r="O20" s="37">
        <v>15504.81632</v>
      </c>
      <c r="P20" s="37">
        <v>15838.83022</v>
      </c>
      <c r="Q20" s="37">
        <v>16020.82847</v>
      </c>
    </row>
    <row r="21" spans="1:17" ht="11.25" customHeight="1" x14ac:dyDescent="0.2">
      <c r="A21" s="38" t="s">
        <v>130</v>
      </c>
      <c r="B21" s="39">
        <v>18190.266680000001</v>
      </c>
      <c r="C21" s="39">
        <v>18519.285540000001</v>
      </c>
      <c r="D21" s="39">
        <v>18985.01467</v>
      </c>
      <c r="E21" s="39">
        <v>18911.842779999999</v>
      </c>
      <c r="F21" s="39">
        <v>18848.984479999999</v>
      </c>
      <c r="G21" s="39">
        <v>18637.448489999999</v>
      </c>
      <c r="H21" s="39">
        <v>18721.818810000001</v>
      </c>
      <c r="I21" s="39">
        <v>18344.89831</v>
      </c>
      <c r="J21" s="39">
        <v>18105.6888</v>
      </c>
      <c r="K21" s="39">
        <v>18063.869760000001</v>
      </c>
      <c r="L21" s="39">
        <v>17853.011709999999</v>
      </c>
      <c r="M21" s="39">
        <v>16604.12743</v>
      </c>
      <c r="N21" s="39">
        <v>15225.290220000001</v>
      </c>
      <c r="O21" s="39">
        <v>14889.604079999999</v>
      </c>
      <c r="P21" s="39">
        <v>15202.615879999999</v>
      </c>
      <c r="Q21" s="39">
        <v>15358.340249999999</v>
      </c>
    </row>
    <row r="22" spans="1:17" ht="11.25" customHeight="1" x14ac:dyDescent="0.2">
      <c r="A22" s="38" t="s">
        <v>131</v>
      </c>
      <c r="B22" s="39">
        <v>135.52768</v>
      </c>
      <c r="C22" s="39">
        <v>120.78886</v>
      </c>
      <c r="D22" s="39">
        <v>112.81870000000001</v>
      </c>
      <c r="E22" s="39">
        <v>97.578609999999998</v>
      </c>
      <c r="F22" s="39">
        <v>88.400630000000007</v>
      </c>
      <c r="G22" s="39">
        <v>82.264380000000003</v>
      </c>
      <c r="H22" s="39">
        <v>75.652339999999995</v>
      </c>
      <c r="I22" s="39">
        <v>76.320359999999994</v>
      </c>
      <c r="J22" s="39">
        <v>80.631649999999993</v>
      </c>
      <c r="K22" s="39">
        <v>55.328620000000001</v>
      </c>
      <c r="L22" s="39">
        <v>47.051209999999998</v>
      </c>
      <c r="M22" s="39">
        <v>41.020150000000001</v>
      </c>
      <c r="N22" s="39">
        <v>33.452480000000001</v>
      </c>
      <c r="O22" s="39">
        <v>30.213809999999999</v>
      </c>
      <c r="P22" s="39">
        <v>31.769089999999998</v>
      </c>
      <c r="Q22" s="39">
        <v>30.160150000000002</v>
      </c>
    </row>
    <row r="23" spans="1:17" ht="11.25" customHeight="1" x14ac:dyDescent="0.2">
      <c r="A23" s="38" t="s">
        <v>132</v>
      </c>
      <c r="B23" s="39">
        <v>319.74930000000001</v>
      </c>
      <c r="C23" s="39">
        <v>335.51073000000002</v>
      </c>
      <c r="D23" s="39">
        <v>350.80921000000001</v>
      </c>
      <c r="E23" s="39">
        <v>335.52465000000001</v>
      </c>
      <c r="F23" s="39">
        <v>378.23221000000001</v>
      </c>
      <c r="G23" s="39">
        <v>389.14287999999999</v>
      </c>
      <c r="H23" s="39">
        <v>383.87840999999997</v>
      </c>
      <c r="I23" s="39">
        <v>380.68484999999998</v>
      </c>
      <c r="J23" s="39">
        <v>351.67108999999999</v>
      </c>
      <c r="K23" s="39">
        <v>400.55973999999998</v>
      </c>
      <c r="L23" s="39">
        <v>401.08249000000001</v>
      </c>
      <c r="M23" s="39">
        <v>369.27918</v>
      </c>
      <c r="N23" s="39">
        <v>372.66271</v>
      </c>
      <c r="O23" s="39">
        <v>335.51096000000001</v>
      </c>
      <c r="P23" s="39">
        <v>341.05385999999999</v>
      </c>
      <c r="Q23" s="39">
        <v>365.95720999999998</v>
      </c>
    </row>
    <row r="24" spans="1:17" ht="11.25" customHeight="1" x14ac:dyDescent="0.2">
      <c r="A24" s="38" t="s">
        <v>133</v>
      </c>
      <c r="B24" s="39">
        <v>201.41242</v>
      </c>
      <c r="C24" s="39">
        <v>194.58659</v>
      </c>
      <c r="D24" s="39">
        <v>204.0335</v>
      </c>
      <c r="E24" s="39">
        <v>205.48750999999999</v>
      </c>
      <c r="F24" s="39">
        <v>209.73769999999999</v>
      </c>
      <c r="G24" s="39">
        <v>209.19627</v>
      </c>
      <c r="H24" s="39">
        <v>209.29840999999999</v>
      </c>
      <c r="I24" s="39">
        <v>209.40056000000001</v>
      </c>
      <c r="J24" s="39">
        <v>213.62025</v>
      </c>
      <c r="K24" s="39">
        <v>226.3921</v>
      </c>
      <c r="L24" s="39">
        <v>229.14364</v>
      </c>
      <c r="M24" s="39">
        <v>203.55360999999999</v>
      </c>
      <c r="N24" s="39">
        <v>227.40464</v>
      </c>
      <c r="O24" s="39">
        <v>249.48748000000001</v>
      </c>
      <c r="P24" s="39">
        <v>263.39139</v>
      </c>
      <c r="Q24" s="39">
        <v>266.37085999999999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95.688940000000002</v>
      </c>
      <c r="C26" s="37">
        <v>95.688940000000002</v>
      </c>
      <c r="D26" s="37">
        <v>67.171000000000006</v>
      </c>
      <c r="E26" s="37">
        <v>53.538490000000003</v>
      </c>
      <c r="F26" s="37">
        <v>40.742379999999997</v>
      </c>
      <c r="G26" s="37">
        <v>73.292230000000004</v>
      </c>
      <c r="H26" s="37">
        <v>76.102329999999995</v>
      </c>
      <c r="I26" s="37">
        <v>73.357240000000004</v>
      </c>
      <c r="J26" s="37">
        <v>85.789500000000004</v>
      </c>
      <c r="K26" s="37">
        <v>86.14573</v>
      </c>
      <c r="L26" s="37">
        <v>86.379230000000007</v>
      </c>
      <c r="M26" s="37">
        <v>77.679940000000002</v>
      </c>
      <c r="N26" s="37">
        <v>48.804040000000001</v>
      </c>
      <c r="O26" s="37">
        <v>58.745660000000001</v>
      </c>
      <c r="P26" s="37">
        <v>68.73218</v>
      </c>
      <c r="Q26" s="37">
        <v>76.168189999999996</v>
      </c>
    </row>
    <row r="27" spans="1:17" ht="11.25" customHeight="1" x14ac:dyDescent="0.2">
      <c r="A27" s="40" t="s">
        <v>135</v>
      </c>
      <c r="B27" s="37">
        <v>461.01308</v>
      </c>
      <c r="C27" s="37">
        <v>553.73265000000004</v>
      </c>
      <c r="D27" s="37">
        <v>549.56672000000003</v>
      </c>
      <c r="E27" s="37">
        <v>609.81188999999995</v>
      </c>
      <c r="F27" s="37">
        <v>622.62414000000001</v>
      </c>
      <c r="G27" s="37">
        <v>607.29109000000005</v>
      </c>
      <c r="H27" s="37">
        <v>594.27301999999997</v>
      </c>
      <c r="I27" s="37">
        <v>598.12312999999995</v>
      </c>
      <c r="J27" s="37">
        <v>572.47582</v>
      </c>
      <c r="K27" s="37">
        <v>526.04999999999995</v>
      </c>
      <c r="L27" s="37">
        <v>624.01128000000006</v>
      </c>
      <c r="M27" s="37">
        <v>571.96644000000003</v>
      </c>
      <c r="N27" s="37">
        <v>671.14170999999999</v>
      </c>
      <c r="O27" s="37">
        <v>1235.73513</v>
      </c>
      <c r="P27" s="37">
        <v>1055.6295600000001</v>
      </c>
      <c r="Q27" s="37">
        <v>1172.4885300000001</v>
      </c>
    </row>
    <row r="28" spans="1:17" ht="11.25" customHeight="1" x14ac:dyDescent="0.2">
      <c r="A28" s="42" t="s">
        <v>46</v>
      </c>
      <c r="B28" s="43">
        <v>6477.56016</v>
      </c>
      <c r="C28" s="43">
        <v>5976.0908099999997</v>
      </c>
      <c r="D28" s="43">
        <v>6216.5102999999999</v>
      </c>
      <c r="E28" s="43">
        <v>6124.9752399999998</v>
      </c>
      <c r="F28" s="43">
        <v>6666.3023400000002</v>
      </c>
      <c r="G28" s="43">
        <v>6562.4921599999998</v>
      </c>
      <c r="H28" s="43">
        <v>6193.63832</v>
      </c>
      <c r="I28" s="43">
        <v>6778.3194000000003</v>
      </c>
      <c r="J28" s="43">
        <v>6422.73974</v>
      </c>
      <c r="K28" s="43">
        <v>4773.2623800000001</v>
      </c>
      <c r="L28" s="43">
        <v>5043.60761</v>
      </c>
      <c r="M28" s="43">
        <v>4519.08248</v>
      </c>
      <c r="N28" s="43">
        <v>4121.67274</v>
      </c>
      <c r="O28" s="43">
        <v>4447.2491799999998</v>
      </c>
      <c r="P28" s="43">
        <v>4790.0817399999996</v>
      </c>
      <c r="Q28" s="43">
        <v>4731.6946099999996</v>
      </c>
    </row>
    <row r="29" spans="1:17" ht="11.25" customHeight="1" x14ac:dyDescent="0.2">
      <c r="A29" s="36" t="s">
        <v>136</v>
      </c>
      <c r="B29" s="37">
        <v>4682.9728699999996</v>
      </c>
      <c r="C29" s="37">
        <v>4534.9732800000002</v>
      </c>
      <c r="D29" s="37">
        <v>4794.7811300000003</v>
      </c>
      <c r="E29" s="37">
        <v>4459.0524800000003</v>
      </c>
      <c r="F29" s="37">
        <v>4882.5151699999997</v>
      </c>
      <c r="G29" s="37">
        <v>4922.97001</v>
      </c>
      <c r="H29" s="37">
        <v>4823.8253800000002</v>
      </c>
      <c r="I29" s="37">
        <v>5049.5128199999999</v>
      </c>
      <c r="J29" s="37">
        <v>4937.4466199999997</v>
      </c>
      <c r="K29" s="37">
        <v>4030.6120500000002</v>
      </c>
      <c r="L29" s="37">
        <v>4112.0832700000001</v>
      </c>
      <c r="M29" s="37">
        <v>3622.57186</v>
      </c>
      <c r="N29" s="37">
        <v>3466.5653600000001</v>
      </c>
      <c r="O29" s="37">
        <v>3650.6889299999998</v>
      </c>
      <c r="P29" s="37">
        <v>3931.5183699999998</v>
      </c>
      <c r="Q29" s="37">
        <v>3794.8121299999998</v>
      </c>
    </row>
    <row r="30" spans="1:17" ht="11.25" customHeight="1" x14ac:dyDescent="0.2">
      <c r="A30" s="40" t="s">
        <v>137</v>
      </c>
      <c r="B30" s="37">
        <v>1398.1727599999999</v>
      </c>
      <c r="C30" s="37">
        <v>1110.3435999999999</v>
      </c>
      <c r="D30" s="37">
        <v>1125.5889400000001</v>
      </c>
      <c r="E30" s="37">
        <v>1362.6437900000001</v>
      </c>
      <c r="F30" s="37">
        <v>1474.3482100000001</v>
      </c>
      <c r="G30" s="37">
        <v>1332.2828300000001</v>
      </c>
      <c r="H30" s="37">
        <v>1052.90201</v>
      </c>
      <c r="I30" s="37">
        <v>1414.01415</v>
      </c>
      <c r="J30" s="37">
        <v>1162.2415900000001</v>
      </c>
      <c r="K30" s="37">
        <v>478.19961000000001</v>
      </c>
      <c r="L30" s="37">
        <v>684.59406000000001</v>
      </c>
      <c r="M30" s="37">
        <v>653.51862000000006</v>
      </c>
      <c r="N30" s="37">
        <v>416.59093000000001</v>
      </c>
      <c r="O30" s="37">
        <v>556.63432</v>
      </c>
      <c r="P30" s="37">
        <v>613.06578000000002</v>
      </c>
      <c r="Q30" s="37">
        <v>650.22482000000002</v>
      </c>
    </row>
    <row r="31" spans="1:17" ht="11.25" customHeight="1" x14ac:dyDescent="0.2">
      <c r="A31" s="40" t="s">
        <v>138</v>
      </c>
      <c r="B31" s="37">
        <v>142.83333999999999</v>
      </c>
      <c r="C31" s="37">
        <v>71.381439999999998</v>
      </c>
      <c r="D31" s="37">
        <v>45.72289</v>
      </c>
      <c r="E31" s="37">
        <v>59.148899999999998</v>
      </c>
      <c r="F31" s="37">
        <v>69.486999999999995</v>
      </c>
      <c r="G31" s="37">
        <v>77.422910000000002</v>
      </c>
      <c r="H31" s="37">
        <v>91.902109999999993</v>
      </c>
      <c r="I31" s="37">
        <v>88.615819999999999</v>
      </c>
      <c r="J31" s="37">
        <v>107.83526000000001</v>
      </c>
      <c r="K31" s="37">
        <v>69.100269999999995</v>
      </c>
      <c r="L31" s="37">
        <v>45.626669999999997</v>
      </c>
      <c r="M31" s="37">
        <v>49.875579999999999</v>
      </c>
      <c r="N31" s="37">
        <v>57.923560000000002</v>
      </c>
      <c r="O31" s="37">
        <v>61.800879999999999</v>
      </c>
      <c r="P31" s="37">
        <v>61.76455</v>
      </c>
      <c r="Q31" s="37">
        <v>94.963549999999998</v>
      </c>
    </row>
    <row r="32" spans="1:17" ht="11.25" customHeight="1" x14ac:dyDescent="0.2">
      <c r="A32" s="40" t="s">
        <v>139</v>
      </c>
      <c r="B32" s="37">
        <v>253.58116999999999</v>
      </c>
      <c r="C32" s="37">
        <v>259.39249999999998</v>
      </c>
      <c r="D32" s="37">
        <v>250.41732999999999</v>
      </c>
      <c r="E32" s="37">
        <v>244.13007999999999</v>
      </c>
      <c r="F32" s="37">
        <v>239.95196000000001</v>
      </c>
      <c r="G32" s="37">
        <v>229.81640999999999</v>
      </c>
      <c r="H32" s="37">
        <v>225.00881999999999</v>
      </c>
      <c r="I32" s="37">
        <v>226.17661000000001</v>
      </c>
      <c r="J32" s="37">
        <v>215.21627000000001</v>
      </c>
      <c r="K32" s="37">
        <v>195.35046</v>
      </c>
      <c r="L32" s="37">
        <v>201.30362</v>
      </c>
      <c r="M32" s="37">
        <v>193.11641</v>
      </c>
      <c r="N32" s="37">
        <v>180.59289000000001</v>
      </c>
      <c r="O32" s="37">
        <v>178.12504999999999</v>
      </c>
      <c r="P32" s="37">
        <v>183.73303999999999</v>
      </c>
      <c r="Q32" s="37">
        <v>191.69412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45.312069999999999</v>
      </c>
      <c r="C35" s="43">
        <v>40.533279999999998</v>
      </c>
      <c r="D35" s="43">
        <v>28.639399999999998</v>
      </c>
      <c r="E35" s="43">
        <v>27.314219999999999</v>
      </c>
      <c r="F35" s="43">
        <v>25.32067</v>
      </c>
      <c r="G35" s="43">
        <v>29.813009999999998</v>
      </c>
      <c r="H35" s="43">
        <v>43.39434</v>
      </c>
      <c r="I35" s="43">
        <v>47.657049999999998</v>
      </c>
      <c r="J35" s="43">
        <v>55.207140000000003</v>
      </c>
      <c r="K35" s="43">
        <v>52.920340000000003</v>
      </c>
      <c r="L35" s="43">
        <v>34.571599999999997</v>
      </c>
      <c r="M35" s="43">
        <v>42.951509999999999</v>
      </c>
      <c r="N35" s="43">
        <v>41.631169999999997</v>
      </c>
      <c r="O35" s="43">
        <v>34.081330000000001</v>
      </c>
      <c r="P35" s="43">
        <v>45.605739999999997</v>
      </c>
      <c r="Q35" s="43">
        <v>58.646180000000001</v>
      </c>
    </row>
    <row r="36" spans="1:17" ht="11.25" customHeight="1" x14ac:dyDescent="0.2">
      <c r="A36" s="34" t="s">
        <v>51</v>
      </c>
      <c r="B36" s="35">
        <v>-5998.6334299999999</v>
      </c>
      <c r="C36" s="35">
        <v>-9357.5905199999997</v>
      </c>
      <c r="D36" s="35">
        <v>-8900.1520199999995</v>
      </c>
      <c r="E36" s="35">
        <v>1071.0440799999999</v>
      </c>
      <c r="F36" s="35">
        <v>-7910.30537</v>
      </c>
      <c r="G36" s="35">
        <v>115.10966999999999</v>
      </c>
      <c r="H36" s="35">
        <v>-8858.1890299999995</v>
      </c>
      <c r="I36" s="35">
        <v>-12584.779560000001</v>
      </c>
      <c r="J36" s="35">
        <v>-14016.92107</v>
      </c>
      <c r="K36" s="35">
        <v>-14030.865299999999</v>
      </c>
      <c r="L36" s="35">
        <v>-11609.38875</v>
      </c>
      <c r="M36" s="35">
        <v>-11576.241550000001</v>
      </c>
      <c r="N36" s="35">
        <v>-9267.8631499999992</v>
      </c>
      <c r="O36" s="35">
        <v>-8801.6989599999997</v>
      </c>
      <c r="P36" s="35">
        <v>-10095.39235</v>
      </c>
      <c r="Q36" s="35">
        <v>-8973.4313500000007</v>
      </c>
    </row>
    <row r="37" spans="1:17" ht="11.25" customHeight="1" x14ac:dyDescent="0.2">
      <c r="A37" s="44" t="s">
        <v>52</v>
      </c>
      <c r="B37" s="45">
        <v>4.9919799999999999</v>
      </c>
      <c r="C37" s="45">
        <v>2.6966600000000001</v>
      </c>
      <c r="D37" s="45">
        <v>1.2820499999999999</v>
      </c>
      <c r="E37" s="45">
        <v>6.4587899999999996</v>
      </c>
      <c r="F37" s="45">
        <v>9.2488100000000006</v>
      </c>
      <c r="G37" s="45">
        <v>9.5792300000000008</v>
      </c>
      <c r="H37" s="45">
        <v>9.77895</v>
      </c>
      <c r="I37" s="45">
        <v>10.83836</v>
      </c>
      <c r="J37" s="45">
        <v>3.9521600000000001</v>
      </c>
      <c r="K37" s="45">
        <v>10.566050000000001</v>
      </c>
      <c r="L37" s="45">
        <v>15.993869999999999</v>
      </c>
      <c r="M37" s="45">
        <v>14.703720000000001</v>
      </c>
      <c r="N37" s="45">
        <v>13.72091</v>
      </c>
      <c r="O37" s="45">
        <v>18.24681</v>
      </c>
      <c r="P37" s="45">
        <v>26.02176</v>
      </c>
      <c r="Q37" s="45">
        <v>22.400880000000001</v>
      </c>
    </row>
    <row r="38" spans="1:17" ht="11.25" customHeight="1" x14ac:dyDescent="0.2">
      <c r="A38" s="44" t="s">
        <v>47</v>
      </c>
      <c r="B38" s="45">
        <v>2002.3070499999999</v>
      </c>
      <c r="C38" s="45">
        <v>1951.37328</v>
      </c>
      <c r="D38" s="45">
        <v>1854.8617400000001</v>
      </c>
      <c r="E38" s="45">
        <v>2037.9938999999999</v>
      </c>
      <c r="F38" s="45">
        <v>2195.2138500000001</v>
      </c>
      <c r="G38" s="45">
        <v>2279.5938500000002</v>
      </c>
      <c r="H38" s="45">
        <v>2411.8854900000001</v>
      </c>
      <c r="I38" s="45">
        <v>2545.3368300000002</v>
      </c>
      <c r="J38" s="45">
        <v>2635.50819</v>
      </c>
      <c r="K38" s="45">
        <v>2396.5642699999999</v>
      </c>
      <c r="L38" s="45">
        <v>2637.0840499999999</v>
      </c>
      <c r="M38" s="45">
        <v>2733.0848000000001</v>
      </c>
      <c r="N38" s="45">
        <v>2754.5069199999998</v>
      </c>
      <c r="O38" s="45">
        <v>2826.1839500000001</v>
      </c>
      <c r="P38" s="45">
        <v>3001.8426399999998</v>
      </c>
      <c r="Q38" s="45">
        <v>3141.3835600000002</v>
      </c>
    </row>
    <row r="39" spans="1:17" ht="11.25" customHeight="1" x14ac:dyDescent="0.2">
      <c r="A39" s="46" t="s">
        <v>48</v>
      </c>
      <c r="B39" s="47">
        <v>1667.00532</v>
      </c>
      <c r="C39" s="47">
        <v>1160.93055</v>
      </c>
      <c r="D39" s="47">
        <v>1229.3570199999999</v>
      </c>
      <c r="E39" s="47">
        <v>1518.3044400000001</v>
      </c>
      <c r="F39" s="47">
        <v>1772.76792</v>
      </c>
      <c r="G39" s="47">
        <v>1553.1220800000001</v>
      </c>
      <c r="H39" s="47">
        <v>1694.2442900000001</v>
      </c>
      <c r="I39" s="47">
        <v>1781.75603</v>
      </c>
      <c r="J39" s="47">
        <v>1974.2642499999999</v>
      </c>
      <c r="K39" s="47">
        <v>1798.89222</v>
      </c>
      <c r="L39" s="47">
        <v>1634.5417</v>
      </c>
      <c r="M39" s="47">
        <v>1951.9857500000001</v>
      </c>
      <c r="N39" s="47">
        <v>2097.3467099999998</v>
      </c>
      <c r="O39" s="47">
        <v>2210.21351</v>
      </c>
      <c r="P39" s="47">
        <v>1961.17679</v>
      </c>
      <c r="Q39" s="47">
        <v>2099.8856799999999</v>
      </c>
    </row>
    <row r="40" spans="1:17" ht="11.25" customHeight="1" x14ac:dyDescent="0.2">
      <c r="A40" s="46" t="s">
        <v>49</v>
      </c>
      <c r="B40" s="47">
        <v>11696.157569999999</v>
      </c>
      <c r="C40" s="47">
        <v>11322.34692</v>
      </c>
      <c r="D40" s="47">
        <v>11171.052960000001</v>
      </c>
      <c r="E40" s="47">
        <v>10852.843290000001</v>
      </c>
      <c r="F40" s="47">
        <v>11316.75915</v>
      </c>
      <c r="G40" s="47">
        <v>11250.090690000001</v>
      </c>
      <c r="H40" s="47">
        <v>11590.22939</v>
      </c>
      <c r="I40" s="47">
        <v>11764.504209999999</v>
      </c>
      <c r="J40" s="47">
        <v>11641.60014</v>
      </c>
      <c r="K40" s="47">
        <v>11979.446019999999</v>
      </c>
      <c r="L40" s="47">
        <v>12863.22429</v>
      </c>
      <c r="M40" s="47">
        <v>11306.286539999999</v>
      </c>
      <c r="N40" s="47">
        <v>11143.808370000001</v>
      </c>
      <c r="O40" s="47">
        <v>11249.973470000001</v>
      </c>
      <c r="P40" s="47">
        <v>11368.86498</v>
      </c>
      <c r="Q40" s="47">
        <v>11459.8683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67930.452432189952</v>
      </c>
      <c r="C43" s="33">
        <f t="shared" si="0"/>
        <v>67188.34182905771</v>
      </c>
      <c r="D43" s="33">
        <f t="shared" si="0"/>
        <v>71279.341914202436</v>
      </c>
      <c r="E43" s="33">
        <f t="shared" si="0"/>
        <v>66557.553397233452</v>
      </c>
      <c r="F43" s="33">
        <f t="shared" si="0"/>
        <v>68769.675314114196</v>
      </c>
      <c r="G43" s="33">
        <f t="shared" si="0"/>
        <v>71890.972084382505</v>
      </c>
      <c r="H43" s="33">
        <f t="shared" si="0"/>
        <v>66760.036744467594</v>
      </c>
      <c r="I43" s="33">
        <f t="shared" si="0"/>
        <v>64676.817048124853</v>
      </c>
      <c r="J43" s="33">
        <f t="shared" si="0"/>
        <v>62639.511164321921</v>
      </c>
      <c r="K43" s="33">
        <f t="shared" si="0"/>
        <v>61044.854346580454</v>
      </c>
      <c r="L43" s="33">
        <f t="shared" si="0"/>
        <v>56042.959860964613</v>
      </c>
      <c r="M43" s="33">
        <f t="shared" si="0"/>
        <v>54979.545541189371</v>
      </c>
      <c r="N43" s="33">
        <f t="shared" si="0"/>
        <v>53630.889900061142</v>
      </c>
      <c r="O43" s="33">
        <f t="shared" si="0"/>
        <v>53192.654194593772</v>
      </c>
      <c r="P43" s="33">
        <f t="shared" si="0"/>
        <v>52497.697451250293</v>
      </c>
      <c r="Q43" s="33">
        <f t="shared" si="0"/>
        <v>57103.783442068016</v>
      </c>
    </row>
    <row r="44" spans="1:17" ht="11.25" customHeight="1" x14ac:dyDescent="0.2">
      <c r="A44" s="34" t="s">
        <v>34</v>
      </c>
      <c r="B44" s="35">
        <v>61383.310726041709</v>
      </c>
      <c r="C44" s="35">
        <v>61157.300456212193</v>
      </c>
      <c r="D44" s="35">
        <v>65071.934482527839</v>
      </c>
      <c r="E44" s="35">
        <v>60449.27563879716</v>
      </c>
      <c r="F44" s="35">
        <v>62097.850920846766</v>
      </c>
      <c r="G44" s="35">
        <v>65355.459627749937</v>
      </c>
      <c r="H44" s="35">
        <v>60591.877633778866</v>
      </c>
      <c r="I44" s="35">
        <v>57915.836712038552</v>
      </c>
      <c r="J44" s="35">
        <v>56199.917778324489</v>
      </c>
      <c r="K44" s="35">
        <v>56236.301444228484</v>
      </c>
      <c r="L44" s="35">
        <v>50976.42425716576</v>
      </c>
      <c r="M44" s="35">
        <v>50423.196216889082</v>
      </c>
      <c r="N44" s="35">
        <v>49484.204279972852</v>
      </c>
      <c r="O44" s="35">
        <v>48721.647769286457</v>
      </c>
      <c r="P44" s="35">
        <v>47656.554439693275</v>
      </c>
      <c r="Q44" s="35">
        <v>52304.842709027056</v>
      </c>
    </row>
    <row r="45" spans="1:17" ht="11.25" customHeight="1" x14ac:dyDescent="0.2">
      <c r="A45" s="36" t="s">
        <v>32</v>
      </c>
      <c r="B45" s="37">
        <v>24064.80222610401</v>
      </c>
      <c r="C45" s="37">
        <v>23865.035989878543</v>
      </c>
      <c r="D45" s="37">
        <v>27082.660784113868</v>
      </c>
      <c r="E45" s="37">
        <v>23167.838669760014</v>
      </c>
      <c r="F45" s="37">
        <v>24303.405169832651</v>
      </c>
      <c r="G45" s="37">
        <v>27931.54719999999</v>
      </c>
      <c r="H45" s="37">
        <v>24519.622830840002</v>
      </c>
      <c r="I45" s="37">
        <v>22319.303581438675</v>
      </c>
      <c r="J45" s="37">
        <v>21999.294096330348</v>
      </c>
      <c r="K45" s="37">
        <v>22898.165625720001</v>
      </c>
      <c r="L45" s="37">
        <v>17610.840658250847</v>
      </c>
      <c r="M45" s="37">
        <v>19191.692541175216</v>
      </c>
      <c r="N45" s="37">
        <v>20469.833006616762</v>
      </c>
      <c r="O45" s="37">
        <v>19554.731463115782</v>
      </c>
      <c r="P45" s="37">
        <v>18292.885378637384</v>
      </c>
      <c r="Q45" s="37">
        <v>22419.530544696849</v>
      </c>
    </row>
    <row r="46" spans="1:17" ht="11.25" customHeight="1" x14ac:dyDescent="0.2">
      <c r="A46" s="38" t="s">
        <v>29</v>
      </c>
      <c r="B46" s="39">
        <v>21517.198126104016</v>
      </c>
      <c r="C46" s="39">
        <v>21154.979785314528</v>
      </c>
      <c r="D46" s="39">
        <v>24506.84512771387</v>
      </c>
      <c r="E46" s="39">
        <v>20173.06082304001</v>
      </c>
      <c r="F46" s="39">
        <v>21497.861861943729</v>
      </c>
      <c r="G46" s="39">
        <v>24789.047999999999</v>
      </c>
      <c r="H46" s="39">
        <v>21610.908844919999</v>
      </c>
      <c r="I46" s="39">
        <v>19417.957107478673</v>
      </c>
      <c r="J46" s="39">
        <v>18965.525738400003</v>
      </c>
      <c r="K46" s="39">
        <v>20015.479300680003</v>
      </c>
      <c r="L46" s="39">
        <v>15116.604858250839</v>
      </c>
      <c r="M46" s="39">
        <v>17162.147199999956</v>
      </c>
      <c r="N46" s="39">
        <v>18264.839897975038</v>
      </c>
      <c r="O46" s="39">
        <v>16331.187724685416</v>
      </c>
      <c r="P46" s="39">
        <v>15885.392078637391</v>
      </c>
      <c r="Q46" s="39">
        <v>19533.084328800509</v>
      </c>
    </row>
    <row r="47" spans="1:17" ht="11.25" customHeight="1" x14ac:dyDescent="0.2">
      <c r="A47" s="50" t="s">
        <v>84</v>
      </c>
      <c r="B47" s="51">
        <v>19426.701666935023</v>
      </c>
      <c r="C47" s="51">
        <v>19335.503860686182</v>
      </c>
      <c r="D47" s="51">
        <v>22589.552684694849</v>
      </c>
      <c r="E47" s="51">
        <v>18111.443580739382</v>
      </c>
      <c r="F47" s="51">
        <v>19419.515032380263</v>
      </c>
      <c r="G47" s="51">
        <v>22550.135891359219</v>
      </c>
      <c r="H47" s="51">
        <v>19326.34669336247</v>
      </c>
      <c r="I47" s="51">
        <v>16733.726071180459</v>
      </c>
      <c r="J47" s="51">
        <v>16156.649475449929</v>
      </c>
      <c r="K47" s="51">
        <v>16957.426563441073</v>
      </c>
      <c r="L47" s="51">
        <v>11431.225742209885</v>
      </c>
      <c r="M47" s="51">
        <v>13509.148299999961</v>
      </c>
      <c r="N47" s="51">
        <v>14729.445456373964</v>
      </c>
      <c r="O47" s="51">
        <v>12446.960649918805</v>
      </c>
      <c r="P47" s="51">
        <v>12456.485265060994</v>
      </c>
      <c r="Q47" s="51">
        <v>16232.530907571127</v>
      </c>
    </row>
    <row r="48" spans="1:17" ht="11.25" customHeight="1" x14ac:dyDescent="0.2">
      <c r="A48" s="50" t="s">
        <v>85</v>
      </c>
      <c r="B48" s="51">
        <v>2090.4964591689904</v>
      </c>
      <c r="C48" s="51">
        <v>1819.4759246283481</v>
      </c>
      <c r="D48" s="51">
        <v>1917.2924430190201</v>
      </c>
      <c r="E48" s="51">
        <v>2061.6172423006324</v>
      </c>
      <c r="F48" s="51">
        <v>2078.346829563468</v>
      </c>
      <c r="G48" s="51">
        <v>2238.912108640779</v>
      </c>
      <c r="H48" s="51">
        <v>2284.5621515575322</v>
      </c>
      <c r="I48" s="51">
        <v>2684.2310362982166</v>
      </c>
      <c r="J48" s="51">
        <v>2808.8762629500725</v>
      </c>
      <c r="K48" s="51">
        <v>3058.0527372389288</v>
      </c>
      <c r="L48" s="51">
        <v>3685.3791160409537</v>
      </c>
      <c r="M48" s="51">
        <v>3652.998899999995</v>
      </c>
      <c r="N48" s="51">
        <v>3535.3944416010768</v>
      </c>
      <c r="O48" s="51">
        <v>3884.2270747666107</v>
      </c>
      <c r="P48" s="51">
        <v>3428.9068135763991</v>
      </c>
      <c r="Q48" s="51">
        <v>3300.5534212293842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2502.4492999999979</v>
      </c>
      <c r="C50" s="39">
        <v>2701.6909781640124</v>
      </c>
      <c r="D50" s="39">
        <v>2575.8156564000001</v>
      </c>
      <c r="E50" s="39">
        <v>2994.7778467200001</v>
      </c>
      <c r="F50" s="39">
        <v>2805.54330788892</v>
      </c>
      <c r="G50" s="39">
        <v>3142.4991999999911</v>
      </c>
      <c r="H50" s="39">
        <v>2908.7139859200001</v>
      </c>
      <c r="I50" s="39">
        <v>2873.8999065600005</v>
      </c>
      <c r="J50" s="39">
        <v>2994.0208731962639</v>
      </c>
      <c r="K50" s="39">
        <v>2873.9686533554523</v>
      </c>
      <c r="L50" s="39">
        <v>2465.209800000011</v>
      </c>
      <c r="M50" s="39">
        <v>2023.7400889968912</v>
      </c>
      <c r="N50" s="39">
        <v>2204.9931086417214</v>
      </c>
      <c r="O50" s="39">
        <v>3222.982738430364</v>
      </c>
      <c r="P50" s="39">
        <v>2407.4932999999919</v>
      </c>
      <c r="Q50" s="39">
        <v>2886.4462158963343</v>
      </c>
    </row>
    <row r="51" spans="1:17" ht="11.25" customHeight="1" x14ac:dyDescent="0.2">
      <c r="A51" s="38" t="s">
        <v>31</v>
      </c>
      <c r="B51" s="39">
        <v>45.154799999999796</v>
      </c>
      <c r="C51" s="39">
        <v>8.3652264000002106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27.446567400000276</v>
      </c>
      <c r="J51" s="39">
        <v>39.747484734084082</v>
      </c>
      <c r="K51" s="39">
        <v>8.717671684547895</v>
      </c>
      <c r="L51" s="39">
        <v>29.02599999999984</v>
      </c>
      <c r="M51" s="39">
        <v>5.8052521783681641</v>
      </c>
      <c r="N51" s="39">
        <v>0</v>
      </c>
      <c r="O51" s="39">
        <v>0.56100000000014916</v>
      </c>
      <c r="P51" s="39">
        <v>0</v>
      </c>
      <c r="Q51" s="39">
        <v>0</v>
      </c>
    </row>
    <row r="52" spans="1:17" ht="11.25" customHeight="1" x14ac:dyDescent="0.2">
      <c r="A52" s="40" t="s">
        <v>87</v>
      </c>
      <c r="B52" s="37">
        <v>11546.570100570423</v>
      </c>
      <c r="C52" s="37">
        <v>10696.219008168202</v>
      </c>
      <c r="D52" s="37">
        <v>10700.460994881421</v>
      </c>
      <c r="E52" s="37">
        <v>9164.2145219421673</v>
      </c>
      <c r="F52" s="37">
        <v>8642.1572064067568</v>
      </c>
      <c r="G52" s="37">
        <v>8429.9534157769867</v>
      </c>
      <c r="H52" s="37">
        <v>8139.8087494553583</v>
      </c>
      <c r="I52" s="37">
        <v>7926.6114736846066</v>
      </c>
      <c r="J52" s="37">
        <v>7071.5333711350004</v>
      </c>
      <c r="K52" s="37">
        <v>6473.4662799813277</v>
      </c>
      <c r="L52" s="37">
        <v>6601.2336941133581</v>
      </c>
      <c r="M52" s="37">
        <v>6324.2717751339433</v>
      </c>
      <c r="N52" s="37">
        <v>5596.2433545789681</v>
      </c>
      <c r="O52" s="37">
        <v>5390.4912907799489</v>
      </c>
      <c r="P52" s="37">
        <v>5580.8281690451386</v>
      </c>
      <c r="Q52" s="37">
        <v>5636.3113452879634</v>
      </c>
    </row>
    <row r="53" spans="1:17" ht="11.25" customHeight="1" x14ac:dyDescent="0.2">
      <c r="A53" s="38" t="s">
        <v>36</v>
      </c>
      <c r="B53" s="39">
        <v>946.57805002550572</v>
      </c>
      <c r="C53" s="39">
        <v>308.61796371976629</v>
      </c>
      <c r="D53" s="39">
        <v>154.38324849058876</v>
      </c>
      <c r="E53" s="39">
        <v>169.03082740820321</v>
      </c>
      <c r="F53" s="39">
        <v>140.21436153131947</v>
      </c>
      <c r="G53" s="39">
        <v>218.32917374197029</v>
      </c>
      <c r="H53" s="39">
        <v>217.25762360878878</v>
      </c>
      <c r="I53" s="39">
        <v>228.93921257218693</v>
      </c>
      <c r="J53" s="39">
        <v>162.84035107648157</v>
      </c>
      <c r="K53" s="39">
        <v>126.64884637803945</v>
      </c>
      <c r="L53" s="39">
        <v>125.60070512572852</v>
      </c>
      <c r="M53" s="39">
        <v>129.77045934799705</v>
      </c>
      <c r="N53" s="39">
        <v>148.00372004057016</v>
      </c>
      <c r="O53" s="39">
        <v>147.79193942692092</v>
      </c>
      <c r="P53" s="39">
        <v>141.94292657666512</v>
      </c>
      <c r="Q53" s="39">
        <v>143.0992289820594</v>
      </c>
    </row>
    <row r="54" spans="1:17" ht="11.25" customHeight="1" x14ac:dyDescent="0.2">
      <c r="A54" s="38" t="s">
        <v>37</v>
      </c>
      <c r="B54" s="39">
        <v>74.114010456908957</v>
      </c>
      <c r="C54" s="39">
        <v>55.999253823732005</v>
      </c>
      <c r="D54" s="39">
        <v>18.604783639764005</v>
      </c>
      <c r="E54" s="39">
        <v>18.609783558192003</v>
      </c>
      <c r="F54" s="39">
        <v>26.505005065560002</v>
      </c>
      <c r="G54" s="39">
        <v>17.952015675373399</v>
      </c>
      <c r="H54" s="39">
        <v>19.573235194788005</v>
      </c>
      <c r="I54" s="39">
        <v>36.783975458880008</v>
      </c>
      <c r="J54" s="39">
        <v>42.065561108088005</v>
      </c>
      <c r="K54" s="39">
        <v>26.665607950271962</v>
      </c>
      <c r="L54" s="39">
        <v>17.936979775446844</v>
      </c>
      <c r="M54" s="39">
        <v>23.588218113612722</v>
      </c>
      <c r="N54" s="39">
        <v>22.07375071137098</v>
      </c>
      <c r="O54" s="39">
        <v>30.784966604789293</v>
      </c>
      <c r="P54" s="39">
        <v>36.155035182155586</v>
      </c>
      <c r="Q54" s="39">
        <v>43.244577231944511</v>
      </c>
    </row>
    <row r="55" spans="1:17" ht="11.25" customHeight="1" x14ac:dyDescent="0.2">
      <c r="A55" s="38" t="s">
        <v>38</v>
      </c>
      <c r="B55" s="39">
        <v>391.43893969332623</v>
      </c>
      <c r="C55" s="39">
        <v>890.22544922181612</v>
      </c>
      <c r="D55" s="39">
        <v>738.97550149363212</v>
      </c>
      <c r="E55" s="39">
        <v>688.47846068068282</v>
      </c>
      <c r="F55" s="39">
        <v>628.72751841410297</v>
      </c>
      <c r="G55" s="39">
        <v>331.18042606415554</v>
      </c>
      <c r="H55" s="39">
        <v>265.34893546379431</v>
      </c>
      <c r="I55" s="39">
        <v>536.72312319408002</v>
      </c>
      <c r="J55" s="39">
        <v>365.89226209858805</v>
      </c>
      <c r="K55" s="39">
        <v>483.78401790260409</v>
      </c>
      <c r="L55" s="39">
        <v>560.09764464141711</v>
      </c>
      <c r="M55" s="39">
        <v>579.43779921809596</v>
      </c>
      <c r="N55" s="39">
        <v>499.69006241096042</v>
      </c>
      <c r="O55" s="39">
        <v>477.02771660839431</v>
      </c>
      <c r="P55" s="39">
        <v>389.49151223917232</v>
      </c>
      <c r="Q55" s="39">
        <v>407.73774141233361</v>
      </c>
    </row>
    <row r="56" spans="1:17" ht="11.25" customHeight="1" x14ac:dyDescent="0.2">
      <c r="A56" s="38" t="s">
        <v>39</v>
      </c>
      <c r="B56" s="39">
        <v>5430.437212798347</v>
      </c>
      <c r="C56" s="39">
        <v>5309.8864742397236</v>
      </c>
      <c r="D56" s="39">
        <v>5916.045947960125</v>
      </c>
      <c r="E56" s="39">
        <v>4722.0663659086804</v>
      </c>
      <c r="F56" s="39">
        <v>4679.0378054221328</v>
      </c>
      <c r="G56" s="39">
        <v>5014.8217301154127</v>
      </c>
      <c r="H56" s="39">
        <v>4819.8551941857959</v>
      </c>
      <c r="I56" s="39">
        <v>4283.5743920928599</v>
      </c>
      <c r="J56" s="39">
        <v>4008.5962510095719</v>
      </c>
      <c r="K56" s="39">
        <v>3267.1843565604122</v>
      </c>
      <c r="L56" s="39">
        <v>3455.7060749891639</v>
      </c>
      <c r="M56" s="39">
        <v>3203.3080761120204</v>
      </c>
      <c r="N56" s="39">
        <v>2787.9529106466662</v>
      </c>
      <c r="O56" s="39">
        <v>2838.5865309178816</v>
      </c>
      <c r="P56" s="39">
        <v>3177.1337832525423</v>
      </c>
      <c r="Q56" s="39">
        <v>2904.9756432702316</v>
      </c>
    </row>
    <row r="57" spans="1:17" ht="11.25" customHeight="1" x14ac:dyDescent="0.2">
      <c r="A57" s="38" t="s">
        <v>88</v>
      </c>
      <c r="B57" s="39">
        <v>1021.1681995547116</v>
      </c>
      <c r="C57" s="39">
        <v>807.97509722754012</v>
      </c>
      <c r="D57" s="39">
        <v>570.33088704241209</v>
      </c>
      <c r="E57" s="39">
        <v>647.55729197733615</v>
      </c>
      <c r="F57" s="39">
        <v>275.81844390127208</v>
      </c>
      <c r="G57" s="39">
        <v>337.3494727351146</v>
      </c>
      <c r="H57" s="39">
        <v>324.62500363120807</v>
      </c>
      <c r="I57" s="39">
        <v>293.63904823276806</v>
      </c>
      <c r="J57" s="39">
        <v>326.87194170960004</v>
      </c>
      <c r="K57" s="39">
        <v>322.44747612354007</v>
      </c>
      <c r="L57" s="39">
        <v>280.40077492652892</v>
      </c>
      <c r="M57" s="39">
        <v>367.12125306335588</v>
      </c>
      <c r="N57" s="39">
        <v>412.88951870748696</v>
      </c>
      <c r="O57" s="39">
        <v>329.08653314100371</v>
      </c>
      <c r="P57" s="39">
        <v>323.35225434677653</v>
      </c>
      <c r="Q57" s="39">
        <v>463.46738186378013</v>
      </c>
    </row>
    <row r="58" spans="1:17" ht="11.25" customHeight="1" x14ac:dyDescent="0.2">
      <c r="A58" s="38" t="s">
        <v>89</v>
      </c>
      <c r="B58" s="39">
        <v>853.03887174022407</v>
      </c>
      <c r="C58" s="39">
        <v>764.2915048471682</v>
      </c>
      <c r="D58" s="39">
        <v>965.79593100468014</v>
      </c>
      <c r="E58" s="39">
        <v>829.21673562969613</v>
      </c>
      <c r="F58" s="39">
        <v>750.50488227380413</v>
      </c>
      <c r="G58" s="39">
        <v>671.14169449905512</v>
      </c>
      <c r="H58" s="39">
        <v>790.31891456103608</v>
      </c>
      <c r="I58" s="39">
        <v>698.87042991712815</v>
      </c>
      <c r="J58" s="39">
        <v>640.52553014380806</v>
      </c>
      <c r="K58" s="39">
        <v>683.3713765430881</v>
      </c>
      <c r="L58" s="39">
        <v>727.38464984579366</v>
      </c>
      <c r="M58" s="39">
        <v>669.91079470876775</v>
      </c>
      <c r="N58" s="39">
        <v>622.69846640543517</v>
      </c>
      <c r="O58" s="39">
        <v>566.8600279734502</v>
      </c>
      <c r="P58" s="39">
        <v>536.12855958691057</v>
      </c>
      <c r="Q58" s="39">
        <v>605.70345374876536</v>
      </c>
    </row>
    <row r="59" spans="1:17" ht="11.25" customHeight="1" x14ac:dyDescent="0.2">
      <c r="A59" s="38" t="s">
        <v>33</v>
      </c>
      <c r="B59" s="39">
        <v>2829.7948163013989</v>
      </c>
      <c r="C59" s="39">
        <v>2559.2232650884562</v>
      </c>
      <c r="D59" s="39">
        <v>2336.3246952502195</v>
      </c>
      <c r="E59" s="39">
        <v>2089.2550567793769</v>
      </c>
      <c r="F59" s="39">
        <v>2141.349189798565</v>
      </c>
      <c r="G59" s="39">
        <v>1839.1789029459051</v>
      </c>
      <c r="H59" s="39">
        <v>1702.8298428099479</v>
      </c>
      <c r="I59" s="39">
        <v>1848.0812922167042</v>
      </c>
      <c r="J59" s="39">
        <v>1524.7414739888627</v>
      </c>
      <c r="K59" s="39">
        <v>1563.3645985233716</v>
      </c>
      <c r="L59" s="39">
        <v>1434.1068648092787</v>
      </c>
      <c r="M59" s="39">
        <v>1351.1351745700931</v>
      </c>
      <c r="N59" s="39">
        <v>1102.9349256564783</v>
      </c>
      <c r="O59" s="39">
        <v>1000.3535761075091</v>
      </c>
      <c r="P59" s="39">
        <v>976.62409786091575</v>
      </c>
      <c r="Q59" s="39">
        <v>1068.0833187788485</v>
      </c>
    </row>
    <row r="60" spans="1:17" ht="11.25" customHeight="1" x14ac:dyDescent="0.2">
      <c r="A60" s="40" t="s">
        <v>90</v>
      </c>
      <c r="B60" s="37">
        <v>5360.8269552706415</v>
      </c>
      <c r="C60" s="37">
        <v>5922.693825744168</v>
      </c>
      <c r="D60" s="37">
        <v>6031.1784750342122</v>
      </c>
      <c r="E60" s="37">
        <v>5692.8272507046722</v>
      </c>
      <c r="F60" s="37">
        <v>6087.8843411648049</v>
      </c>
      <c r="G60" s="37">
        <v>6702.7065092678395</v>
      </c>
      <c r="H60" s="37">
        <v>5577.0413114422081</v>
      </c>
      <c r="I60" s="37">
        <v>5352.8953174940889</v>
      </c>
      <c r="J60" s="37">
        <v>4686.029746558992</v>
      </c>
      <c r="K60" s="37">
        <v>4914.6477845952959</v>
      </c>
      <c r="L60" s="37">
        <v>4968.2795935567119</v>
      </c>
      <c r="M60" s="37">
        <v>4380.0038681971328</v>
      </c>
      <c r="N60" s="37">
        <v>4034.2747133776138</v>
      </c>
      <c r="O60" s="37">
        <v>3982.9591159317115</v>
      </c>
      <c r="P60" s="37">
        <v>3983.511224292457</v>
      </c>
      <c r="Q60" s="37">
        <v>4010.6138361201229</v>
      </c>
    </row>
    <row r="61" spans="1:17" ht="11.25" customHeight="1" x14ac:dyDescent="0.2">
      <c r="A61" s="38" t="s">
        <v>91</v>
      </c>
      <c r="B61" s="39">
        <v>2095.0192218244915</v>
      </c>
      <c r="C61" s="39">
        <v>2129.9329753516245</v>
      </c>
      <c r="D61" s="39">
        <v>2191.784505498325</v>
      </c>
      <c r="E61" s="39">
        <v>2482.1622931088273</v>
      </c>
      <c r="F61" s="39">
        <v>2569.9741592774412</v>
      </c>
      <c r="G61" s="39">
        <v>2412.2215660849906</v>
      </c>
      <c r="H61" s="39">
        <v>2295.7455760488724</v>
      </c>
      <c r="I61" s="39">
        <v>2261.3278828673001</v>
      </c>
      <c r="J61" s="39">
        <v>2152.1591377643917</v>
      </c>
      <c r="K61" s="39">
        <v>2204.4162470488072</v>
      </c>
      <c r="L61" s="39">
        <v>2409.7177433586021</v>
      </c>
      <c r="M61" s="39">
        <v>2198.3375990320087</v>
      </c>
      <c r="N61" s="39">
        <v>2043.1708409001469</v>
      </c>
      <c r="O61" s="39">
        <v>1965.5615568753926</v>
      </c>
      <c r="P61" s="39">
        <v>1871.1390319498576</v>
      </c>
      <c r="Q61" s="39">
        <v>1788.2247923788877</v>
      </c>
    </row>
    <row r="62" spans="1:17" ht="11.25" customHeight="1" x14ac:dyDescent="0.2">
      <c r="A62" s="38" t="s">
        <v>92</v>
      </c>
      <c r="B62" s="39">
        <v>1306.4681293995163</v>
      </c>
      <c r="C62" s="39">
        <v>1440.5478477940821</v>
      </c>
      <c r="D62" s="39">
        <v>1557.7783126550894</v>
      </c>
      <c r="E62" s="39">
        <v>1635.3103187865008</v>
      </c>
      <c r="F62" s="39">
        <v>2001.8338342889406</v>
      </c>
      <c r="G62" s="39">
        <v>2252.0010298352695</v>
      </c>
      <c r="H62" s="39">
        <v>2147.4967698940677</v>
      </c>
      <c r="I62" s="39">
        <v>1979.6816768321519</v>
      </c>
      <c r="J62" s="39">
        <v>1639.5497954931961</v>
      </c>
      <c r="K62" s="39">
        <v>1862.7431422608001</v>
      </c>
      <c r="L62" s="39">
        <v>1272.3053471220699</v>
      </c>
      <c r="M62" s="39">
        <v>1136.4735870836764</v>
      </c>
      <c r="N62" s="39">
        <v>1002.452524187983</v>
      </c>
      <c r="O62" s="39">
        <v>983.08356376943721</v>
      </c>
      <c r="P62" s="39">
        <v>1029.1673523807237</v>
      </c>
      <c r="Q62" s="39">
        <v>1108.4492942748177</v>
      </c>
    </row>
    <row r="63" spans="1:17" ht="11.25" customHeight="1" x14ac:dyDescent="0.2">
      <c r="A63" s="38" t="s">
        <v>93</v>
      </c>
      <c r="B63" s="39">
        <v>1959.3396040466334</v>
      </c>
      <c r="C63" s="39">
        <v>2352.2130025984616</v>
      </c>
      <c r="D63" s="39">
        <v>2281.6156568807983</v>
      </c>
      <c r="E63" s="39">
        <v>1575.3546388093446</v>
      </c>
      <c r="F63" s="39">
        <v>1516.0763475984236</v>
      </c>
      <c r="G63" s="39">
        <v>2038.4839133475791</v>
      </c>
      <c r="H63" s="39">
        <v>1133.7989654992682</v>
      </c>
      <c r="I63" s="39">
        <v>1111.8857577946362</v>
      </c>
      <c r="J63" s="39">
        <v>894.32081330140443</v>
      </c>
      <c r="K63" s="39">
        <v>847.48839528568874</v>
      </c>
      <c r="L63" s="39">
        <v>1286.2565030760402</v>
      </c>
      <c r="M63" s="39">
        <v>1045.1926820814483</v>
      </c>
      <c r="N63" s="39">
        <v>988.65134828948408</v>
      </c>
      <c r="O63" s="39">
        <v>1034.3139952868817</v>
      </c>
      <c r="P63" s="39">
        <v>1083.2048399618759</v>
      </c>
      <c r="Q63" s="39">
        <v>1113.939749466417</v>
      </c>
    </row>
    <row r="64" spans="1:17" ht="11.25" customHeight="1" x14ac:dyDescent="0.2">
      <c r="A64" s="40" t="s">
        <v>94</v>
      </c>
      <c r="B64" s="37">
        <v>19950.098364096637</v>
      </c>
      <c r="C64" s="37">
        <v>20119.618982421285</v>
      </c>
      <c r="D64" s="37">
        <v>20708.067508498334</v>
      </c>
      <c r="E64" s="37">
        <v>21814.583306390319</v>
      </c>
      <c r="F64" s="37">
        <v>22441.780063442555</v>
      </c>
      <c r="G64" s="37">
        <v>21683.961412705125</v>
      </c>
      <c r="H64" s="37">
        <v>21761.131722041304</v>
      </c>
      <c r="I64" s="37">
        <v>21718.90320942118</v>
      </c>
      <c r="J64" s="37">
        <v>21870.584744300137</v>
      </c>
      <c r="K64" s="37">
        <v>21423.971753931859</v>
      </c>
      <c r="L64" s="37">
        <v>21172.059031244837</v>
      </c>
      <c r="M64" s="37">
        <v>19955.261592382794</v>
      </c>
      <c r="N64" s="37">
        <v>18712.711495399508</v>
      </c>
      <c r="O64" s="37">
        <v>18557.73076945902</v>
      </c>
      <c r="P64" s="37">
        <v>18743.700107718294</v>
      </c>
      <c r="Q64" s="37">
        <v>19065.898452922131</v>
      </c>
    </row>
    <row r="65" spans="1:17" ht="11.25" customHeight="1" x14ac:dyDescent="0.2">
      <c r="A65" s="38" t="s">
        <v>95</v>
      </c>
      <c r="B65" s="39">
        <v>17263.360614837107</v>
      </c>
      <c r="C65" s="39">
        <v>17525.860346759291</v>
      </c>
      <c r="D65" s="39">
        <v>18046.786029372324</v>
      </c>
      <c r="E65" s="39">
        <v>19127.579952755488</v>
      </c>
      <c r="F65" s="39">
        <v>19687.693556334132</v>
      </c>
      <c r="G65" s="39">
        <v>18865.891891476615</v>
      </c>
      <c r="H65" s="39">
        <v>18811.803062572486</v>
      </c>
      <c r="I65" s="39">
        <v>18301.233893363824</v>
      </c>
      <c r="J65" s="39">
        <v>18356.974812458462</v>
      </c>
      <c r="K65" s="39">
        <v>17929.920912599846</v>
      </c>
      <c r="L65" s="39">
        <v>17677.319392649624</v>
      </c>
      <c r="M65" s="39">
        <v>16424.23591065779</v>
      </c>
      <c r="N65" s="39">
        <v>15161.995398230185</v>
      </c>
      <c r="O65" s="39">
        <v>14960.195001339533</v>
      </c>
      <c r="P65" s="39">
        <v>15174.344187373938</v>
      </c>
      <c r="Q65" s="39">
        <v>15201.412274705013</v>
      </c>
    </row>
    <row r="66" spans="1:17" ht="11.25" customHeight="1" x14ac:dyDescent="0.2">
      <c r="A66" s="38" t="s">
        <v>96</v>
      </c>
      <c r="B66" s="39">
        <v>179.76654379091175</v>
      </c>
      <c r="C66" s="39">
        <v>134.77490521934399</v>
      </c>
      <c r="D66" s="39">
        <v>112.46271252418802</v>
      </c>
      <c r="E66" s="39">
        <v>96.315212129760013</v>
      </c>
      <c r="F66" s="39">
        <v>86.556088431540005</v>
      </c>
      <c r="G66" s="39">
        <v>80.250444177769566</v>
      </c>
      <c r="H66" s="39">
        <v>76.940854917264005</v>
      </c>
      <c r="I66" s="39">
        <v>75.697467510600006</v>
      </c>
      <c r="J66" s="39">
        <v>72.596227629744007</v>
      </c>
      <c r="K66" s="39">
        <v>56.774760427008005</v>
      </c>
      <c r="L66" s="39">
        <v>50.536160969529114</v>
      </c>
      <c r="M66" s="39">
        <v>44.163838572983913</v>
      </c>
      <c r="N66" s="39">
        <v>35.048956884192634</v>
      </c>
      <c r="O66" s="39">
        <v>31.937300569984618</v>
      </c>
      <c r="P66" s="39">
        <v>31.937170511199916</v>
      </c>
      <c r="Q66" s="39">
        <v>31.937209242658188</v>
      </c>
    </row>
    <row r="67" spans="1:17" ht="11.25" customHeight="1" x14ac:dyDescent="0.2">
      <c r="A67" s="38" t="s">
        <v>97</v>
      </c>
      <c r="B67" s="39">
        <v>2023.0373354288299</v>
      </c>
      <c r="C67" s="39">
        <v>1946.1362998626</v>
      </c>
      <c r="D67" s="39">
        <v>1888.589182185144</v>
      </c>
      <c r="E67" s="39">
        <v>2032.7918130711003</v>
      </c>
      <c r="F67" s="39">
        <v>2189.6905735235159</v>
      </c>
      <c r="G67" s="39">
        <v>2269.8319132631464</v>
      </c>
      <c r="H67" s="39">
        <v>2404.3911238117084</v>
      </c>
      <c r="I67" s="39">
        <v>2538.2813986774086</v>
      </c>
      <c r="J67" s="39">
        <v>2630.7870263728205</v>
      </c>
      <c r="K67" s="39">
        <v>2466.9911357906408</v>
      </c>
      <c r="L67" s="39">
        <v>2643.4035808131243</v>
      </c>
      <c r="M67" s="39">
        <v>2754.7041446890498</v>
      </c>
      <c r="N67" s="39">
        <v>2779.4384401756101</v>
      </c>
      <c r="O67" s="39">
        <v>2810.3514609056656</v>
      </c>
      <c r="P67" s="39">
        <v>2909.2671415008563</v>
      </c>
      <c r="Q67" s="39">
        <v>3150.4534073211826</v>
      </c>
    </row>
    <row r="68" spans="1:17" ht="11.25" customHeight="1" x14ac:dyDescent="0.2">
      <c r="A68" s="38" t="s">
        <v>98</v>
      </c>
      <c r="B68" s="39">
        <v>345.88561320447252</v>
      </c>
      <c r="C68" s="39">
        <v>355.55324621065205</v>
      </c>
      <c r="D68" s="39">
        <v>377.97228399027603</v>
      </c>
      <c r="E68" s="39">
        <v>352.37923497284402</v>
      </c>
      <c r="F68" s="39">
        <v>397.48850124926406</v>
      </c>
      <c r="G68" s="39">
        <v>413.37536567215818</v>
      </c>
      <c r="H68" s="39">
        <v>403.77589802352009</v>
      </c>
      <c r="I68" s="39">
        <v>402.00845040997211</v>
      </c>
      <c r="J68" s="39">
        <v>370.97318367662405</v>
      </c>
      <c r="K68" s="39">
        <v>346.28544763736403</v>
      </c>
      <c r="L68" s="39">
        <v>411.16101228737489</v>
      </c>
      <c r="M68" s="39">
        <v>364.79712770362499</v>
      </c>
      <c r="N68" s="39">
        <v>364.80891824309873</v>
      </c>
      <c r="O68" s="39">
        <v>370.9800853834488</v>
      </c>
      <c r="P68" s="39">
        <v>358.62254485551927</v>
      </c>
      <c r="Q68" s="39">
        <v>377.17702684721831</v>
      </c>
    </row>
    <row r="69" spans="1:17" ht="11.25" customHeight="1" x14ac:dyDescent="0.2">
      <c r="A69" s="38" t="s">
        <v>99</v>
      </c>
      <c r="B69" s="39">
        <v>138.04825683531274</v>
      </c>
      <c r="C69" s="39">
        <v>157.2941843694</v>
      </c>
      <c r="D69" s="39">
        <v>282.25730042639998</v>
      </c>
      <c r="E69" s="39">
        <v>205.51709346112804</v>
      </c>
      <c r="F69" s="39">
        <v>80.351343904103999</v>
      </c>
      <c r="G69" s="39">
        <v>54.611798115434922</v>
      </c>
      <c r="H69" s="39">
        <v>64.22078271632401</v>
      </c>
      <c r="I69" s="39">
        <v>401.68199945937602</v>
      </c>
      <c r="J69" s="39">
        <v>439.25349416248804</v>
      </c>
      <c r="K69" s="39">
        <v>623.99949747699611</v>
      </c>
      <c r="L69" s="39">
        <v>389.63888452518762</v>
      </c>
      <c r="M69" s="39">
        <v>367.36057075934008</v>
      </c>
      <c r="N69" s="39">
        <v>371.41978186642302</v>
      </c>
      <c r="O69" s="39">
        <v>384.26692126038785</v>
      </c>
      <c r="P69" s="39">
        <v>269.52906347678174</v>
      </c>
      <c r="Q69" s="39">
        <v>304.91853480605931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461.01308</v>
      </c>
      <c r="C71" s="53">
        <v>553.73265000000004</v>
      </c>
      <c r="D71" s="53">
        <v>549.56672000000003</v>
      </c>
      <c r="E71" s="53">
        <v>609.81188999999995</v>
      </c>
      <c r="F71" s="53">
        <v>622.62414000000001</v>
      </c>
      <c r="G71" s="53">
        <v>607.29109000000005</v>
      </c>
      <c r="H71" s="53">
        <v>594.27301999999997</v>
      </c>
      <c r="I71" s="53">
        <v>598.12312999999995</v>
      </c>
      <c r="J71" s="53">
        <v>572.47582</v>
      </c>
      <c r="K71" s="53">
        <v>526.04999999999995</v>
      </c>
      <c r="L71" s="53">
        <v>624.01128000000006</v>
      </c>
      <c r="M71" s="53">
        <v>571.96644000000003</v>
      </c>
      <c r="N71" s="53">
        <v>671.14170999999999</v>
      </c>
      <c r="O71" s="53">
        <v>1235.73513</v>
      </c>
      <c r="P71" s="53">
        <v>1055.6295600000001</v>
      </c>
      <c r="Q71" s="53">
        <v>1172.4885300000001</v>
      </c>
    </row>
    <row r="72" spans="1:17" ht="11.25" customHeight="1" x14ac:dyDescent="0.2">
      <c r="A72" s="42" t="s">
        <v>55</v>
      </c>
      <c r="B72" s="43">
        <f t="shared" ref="B72:Q72" si="1">SUM(B73:B77)</f>
        <v>6496.8376561482364</v>
      </c>
      <c r="C72" s="43">
        <f t="shared" si="1"/>
        <v>5987.8114328455076</v>
      </c>
      <c r="D72" s="43">
        <f t="shared" si="1"/>
        <v>6177.485981674602</v>
      </c>
      <c r="E72" s="43">
        <f t="shared" si="1"/>
        <v>6074.5047484362885</v>
      </c>
      <c r="F72" s="43">
        <f t="shared" si="1"/>
        <v>6637.2549132674321</v>
      </c>
      <c r="G72" s="43">
        <f t="shared" si="1"/>
        <v>6496.1202166325666</v>
      </c>
      <c r="H72" s="43">
        <f t="shared" si="1"/>
        <v>6114.9858206887266</v>
      </c>
      <c r="I72" s="43">
        <f t="shared" si="1"/>
        <v>6702.4849260862948</v>
      </c>
      <c r="J72" s="43">
        <f t="shared" si="1"/>
        <v>6380.43408599743</v>
      </c>
      <c r="K72" s="43">
        <f t="shared" si="1"/>
        <v>4745.066512351973</v>
      </c>
      <c r="L72" s="43">
        <f t="shared" si="1"/>
        <v>5015.970133798849</v>
      </c>
      <c r="M72" s="43">
        <f t="shared" si="1"/>
        <v>4498.6940943002955</v>
      </c>
      <c r="N72" s="43">
        <f t="shared" si="1"/>
        <v>4091.3335400882943</v>
      </c>
      <c r="O72" s="43">
        <f t="shared" si="1"/>
        <v>4418.6782853073146</v>
      </c>
      <c r="P72" s="43">
        <f t="shared" si="1"/>
        <v>4769.5155115570169</v>
      </c>
      <c r="Q72" s="43">
        <f t="shared" si="1"/>
        <v>4717.8936730409523</v>
      </c>
    </row>
    <row r="73" spans="1:17" ht="11.25" customHeight="1" x14ac:dyDescent="0.2">
      <c r="A73" s="54" t="s">
        <v>36</v>
      </c>
      <c r="B73" s="39">
        <v>162.11085614823631</v>
      </c>
      <c r="C73" s="39">
        <v>83.102052845507643</v>
      </c>
      <c r="D73" s="39">
        <v>6.6985816746013311</v>
      </c>
      <c r="E73" s="39">
        <v>8.6783984362886404</v>
      </c>
      <c r="F73" s="39">
        <v>40.439573267432515</v>
      </c>
      <c r="G73" s="39">
        <v>11.050966632565947</v>
      </c>
      <c r="H73" s="39">
        <v>13.24961068872682</v>
      </c>
      <c r="I73" s="39">
        <v>12.781346086294676</v>
      </c>
      <c r="J73" s="39">
        <v>65.529605997430579</v>
      </c>
      <c r="K73" s="39">
        <v>40.90439235197281</v>
      </c>
      <c r="L73" s="39">
        <v>17.989183798849222</v>
      </c>
      <c r="M73" s="39">
        <v>29.487204300296199</v>
      </c>
      <c r="N73" s="39">
        <v>27.584360088294172</v>
      </c>
      <c r="O73" s="39">
        <v>33.229985307315125</v>
      </c>
      <c r="P73" s="39">
        <v>41.198321557017536</v>
      </c>
      <c r="Q73" s="39">
        <v>81.162603040952234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1398.1727599999999</v>
      </c>
      <c r="C75" s="39">
        <v>1110.3435999999999</v>
      </c>
      <c r="D75" s="39">
        <v>1125.5889400000001</v>
      </c>
      <c r="E75" s="39">
        <v>1362.6437900000001</v>
      </c>
      <c r="F75" s="39">
        <v>1474.3482100000001</v>
      </c>
      <c r="G75" s="39">
        <v>1332.2828300000001</v>
      </c>
      <c r="H75" s="39">
        <v>1052.90201</v>
      </c>
      <c r="I75" s="39">
        <v>1414.01415</v>
      </c>
      <c r="J75" s="39">
        <v>1162.2415900000001</v>
      </c>
      <c r="K75" s="39">
        <v>478.19961000000001</v>
      </c>
      <c r="L75" s="39">
        <v>684.59406000000001</v>
      </c>
      <c r="M75" s="39">
        <v>653.51862000000006</v>
      </c>
      <c r="N75" s="39">
        <v>416.59093000000001</v>
      </c>
      <c r="O75" s="39">
        <v>556.63432</v>
      </c>
      <c r="P75" s="39">
        <v>613.06578000000002</v>
      </c>
      <c r="Q75" s="39">
        <v>650.22482000000002</v>
      </c>
    </row>
    <row r="76" spans="1:17" ht="11.25" customHeight="1" x14ac:dyDescent="0.2">
      <c r="A76" s="55" t="s">
        <v>39</v>
      </c>
      <c r="B76" s="39">
        <v>4682.9728699999996</v>
      </c>
      <c r="C76" s="39">
        <v>4534.9732800000002</v>
      </c>
      <c r="D76" s="39">
        <v>4794.7811300000003</v>
      </c>
      <c r="E76" s="39">
        <v>4459.0524800000003</v>
      </c>
      <c r="F76" s="39">
        <v>4882.5151699999997</v>
      </c>
      <c r="G76" s="39">
        <v>4922.97001</v>
      </c>
      <c r="H76" s="39">
        <v>4823.8253800000002</v>
      </c>
      <c r="I76" s="39">
        <v>5049.5128199999999</v>
      </c>
      <c r="J76" s="39">
        <v>4937.4466199999997</v>
      </c>
      <c r="K76" s="39">
        <v>4030.6120500000002</v>
      </c>
      <c r="L76" s="39">
        <v>4112.0832700000001</v>
      </c>
      <c r="M76" s="39">
        <v>3622.57186</v>
      </c>
      <c r="N76" s="39">
        <v>3466.5653600000001</v>
      </c>
      <c r="O76" s="39">
        <v>3650.6889299999998</v>
      </c>
      <c r="P76" s="39">
        <v>3931.5183699999998</v>
      </c>
      <c r="Q76" s="39">
        <v>3794.8121299999998</v>
      </c>
    </row>
    <row r="77" spans="1:17" ht="11.25" customHeight="1" x14ac:dyDescent="0.2">
      <c r="A77" s="56" t="s">
        <v>58</v>
      </c>
      <c r="B77" s="57">
        <v>253.58116999999999</v>
      </c>
      <c r="C77" s="57">
        <v>259.39249999999998</v>
      </c>
      <c r="D77" s="57">
        <v>250.41732999999999</v>
      </c>
      <c r="E77" s="57">
        <v>244.13007999999999</v>
      </c>
      <c r="F77" s="57">
        <v>239.95196000000001</v>
      </c>
      <c r="G77" s="57">
        <v>229.81640999999999</v>
      </c>
      <c r="H77" s="57">
        <v>225.00881999999999</v>
      </c>
      <c r="I77" s="57">
        <v>226.17661000000001</v>
      </c>
      <c r="J77" s="57">
        <v>215.21627000000001</v>
      </c>
      <c r="K77" s="57">
        <v>195.35046</v>
      </c>
      <c r="L77" s="57">
        <v>201.30362</v>
      </c>
      <c r="M77" s="57">
        <v>193.11641</v>
      </c>
      <c r="N77" s="57">
        <v>180.59289000000001</v>
      </c>
      <c r="O77" s="57">
        <v>178.12504999999999</v>
      </c>
      <c r="P77" s="57">
        <v>183.73303999999999</v>
      </c>
      <c r="Q77" s="57">
        <v>191.69412</v>
      </c>
    </row>
    <row r="78" spans="1:17" ht="11.25" customHeight="1" x14ac:dyDescent="0.2">
      <c r="A78" s="34" t="s">
        <v>57</v>
      </c>
      <c r="B78" s="35">
        <v>45.312069999999999</v>
      </c>
      <c r="C78" s="35">
        <v>40.533279999999998</v>
      </c>
      <c r="D78" s="35">
        <v>28.639399999999998</v>
      </c>
      <c r="E78" s="35">
        <v>27.314219999999999</v>
      </c>
      <c r="F78" s="35">
        <v>25.32067</v>
      </c>
      <c r="G78" s="35">
        <v>29.813009999999998</v>
      </c>
      <c r="H78" s="35">
        <v>43.39434</v>
      </c>
      <c r="I78" s="35">
        <v>47.657049999999998</v>
      </c>
      <c r="J78" s="35">
        <v>55.207140000000003</v>
      </c>
      <c r="K78" s="35">
        <v>52.920340000000003</v>
      </c>
      <c r="L78" s="35">
        <v>34.571599999999997</v>
      </c>
      <c r="M78" s="35">
        <v>42.951509999999999</v>
      </c>
      <c r="N78" s="35">
        <v>41.631169999999997</v>
      </c>
      <c r="O78" s="35">
        <v>34.081330000000001</v>
      </c>
      <c r="P78" s="35">
        <v>45.605739999999997</v>
      </c>
      <c r="Q78" s="35">
        <v>58.646180000000001</v>
      </c>
    </row>
    <row r="79" spans="1:17" ht="11.25" customHeight="1" x14ac:dyDescent="0.2">
      <c r="A79" s="34" t="s">
        <v>56</v>
      </c>
      <c r="B79" s="35">
        <v>4.9919799999999999</v>
      </c>
      <c r="C79" s="35">
        <v>2.6966600000000001</v>
      </c>
      <c r="D79" s="35">
        <v>1.2820499999999999</v>
      </c>
      <c r="E79" s="35">
        <v>6.4587899999999996</v>
      </c>
      <c r="F79" s="35">
        <v>9.2488100000000006</v>
      </c>
      <c r="G79" s="35">
        <v>9.5792300000000008</v>
      </c>
      <c r="H79" s="35">
        <v>9.77895</v>
      </c>
      <c r="I79" s="35">
        <v>10.83836</v>
      </c>
      <c r="J79" s="35">
        <v>3.9521600000000001</v>
      </c>
      <c r="K79" s="35">
        <v>10.566050000000001</v>
      </c>
      <c r="L79" s="35">
        <v>15.993869999999999</v>
      </c>
      <c r="M79" s="35">
        <v>14.703720000000001</v>
      </c>
      <c r="N79" s="35">
        <v>13.72091</v>
      </c>
      <c r="O79" s="35">
        <v>18.24681</v>
      </c>
      <c r="P79" s="35">
        <v>26.02176</v>
      </c>
      <c r="Q79" s="35">
        <v>22.400880000000001</v>
      </c>
    </row>
    <row r="80" spans="1:17" ht="11.25" customHeight="1" x14ac:dyDescent="0.2">
      <c r="A80" s="58" t="s">
        <v>101</v>
      </c>
      <c r="B80" s="59">
        <v>2116.4463000000005</v>
      </c>
      <c r="C80" s="59">
        <v>1512.8687790000004</v>
      </c>
      <c r="D80" s="59">
        <v>1537.64919216</v>
      </c>
      <c r="E80" s="59">
        <v>1846.8912643200001</v>
      </c>
      <c r="F80" s="59">
        <v>2097.3067030800003</v>
      </c>
      <c r="G80" s="59">
        <v>1845.3513000000003</v>
      </c>
      <c r="H80" s="59">
        <v>2024.8583158800004</v>
      </c>
      <c r="I80" s="59">
        <v>1591.2230662800002</v>
      </c>
      <c r="J80" s="59">
        <v>1696.8095568000003</v>
      </c>
      <c r="K80" s="59">
        <v>1528.9917008687642</v>
      </c>
      <c r="L80" s="59">
        <v>1476.7115999999999</v>
      </c>
      <c r="M80" s="59">
        <v>1801.988399999999</v>
      </c>
      <c r="N80" s="59">
        <v>1948.5645000000015</v>
      </c>
      <c r="O80" s="59">
        <v>2077.0529999999999</v>
      </c>
      <c r="P80" s="59">
        <v>1953.140100000001</v>
      </c>
      <c r="Q80" s="59">
        <v>2063.4366</v>
      </c>
    </row>
    <row r="81" spans="1:17" ht="11.25" customHeight="1" x14ac:dyDescent="0.2">
      <c r="A81" s="60" t="s">
        <v>35</v>
      </c>
      <c r="B81" s="61">
        <v>12534.753089309972</v>
      </c>
      <c r="C81" s="61">
        <v>12476.075930278126</v>
      </c>
      <c r="D81" s="61">
        <v>12832.396717705056</v>
      </c>
      <c r="E81" s="61">
        <v>12835.075258760327</v>
      </c>
      <c r="F81" s="61">
        <v>12987.46995866496</v>
      </c>
      <c r="G81" s="61">
        <v>13179.762399999994</v>
      </c>
      <c r="H81" s="61">
        <v>13458.410890990992</v>
      </c>
      <c r="I81" s="61">
        <v>13997.116667882232</v>
      </c>
      <c r="J81" s="61">
        <v>13920.18282786463</v>
      </c>
      <c r="K81" s="61">
        <v>14533.444073580911</v>
      </c>
      <c r="L81" s="61">
        <v>13550.638040627662</v>
      </c>
      <c r="M81" s="61">
        <v>13760.792887861611</v>
      </c>
      <c r="N81" s="61">
        <v>12140.495171497907</v>
      </c>
      <c r="O81" s="61">
        <v>12390.079041859277</v>
      </c>
      <c r="P81" s="61">
        <v>12405.800848341822</v>
      </c>
      <c r="Q81" s="61">
        <v>12671.885672436891</v>
      </c>
    </row>
    <row r="84" spans="1:17" ht="11.25" customHeight="1" x14ac:dyDescent="0.2">
      <c r="A84" s="31" t="s">
        <v>112</v>
      </c>
      <c r="B84" s="62">
        <f>B43/B2</f>
        <v>1.0036230999108109</v>
      </c>
      <c r="C84" s="62">
        <f t="shared" ref="C84:Q84" si="2">C43/C2</f>
        <v>0.99814007284808204</v>
      </c>
      <c r="D84" s="62">
        <f t="shared" si="2"/>
        <v>1.0031717754746423</v>
      </c>
      <c r="E84" s="62">
        <f t="shared" si="2"/>
        <v>1.0067076351783626</v>
      </c>
      <c r="F84" s="62">
        <f t="shared" si="2"/>
        <v>0.99586959367935568</v>
      </c>
      <c r="G84" s="62">
        <f t="shared" si="2"/>
        <v>1.0065723635933181</v>
      </c>
      <c r="H84" s="62">
        <f t="shared" si="2"/>
        <v>0.99879248978513546</v>
      </c>
      <c r="I84" s="62">
        <f t="shared" si="2"/>
        <v>1.0030149179367904</v>
      </c>
      <c r="J84" s="62">
        <f t="shared" si="2"/>
        <v>1.0059455761849319</v>
      </c>
      <c r="K84" s="62">
        <f t="shared" si="2"/>
        <v>1.0312139561295606</v>
      </c>
      <c r="L84" s="62">
        <f t="shared" si="2"/>
        <v>1.0143019901152235</v>
      </c>
      <c r="M84" s="62">
        <f t="shared" si="2"/>
        <v>1.0143069166021144</v>
      </c>
      <c r="N84" s="62">
        <f t="shared" si="2"/>
        <v>1.0232381194777092</v>
      </c>
      <c r="O84" s="62">
        <f t="shared" si="2"/>
        <v>1.0493165092157455</v>
      </c>
      <c r="P84" s="62">
        <f t="shared" si="2"/>
        <v>1.0345904425560752</v>
      </c>
      <c r="Q84" s="62">
        <f t="shared" si="2"/>
        <v>1.0352600560781893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22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93386.839050000024</v>
      </c>
      <c r="C2" s="33">
        <v>98875.573230000009</v>
      </c>
      <c r="D2" s="33">
        <v>98903.517010000025</v>
      </c>
      <c r="E2" s="33">
        <v>103448.09705</v>
      </c>
      <c r="F2" s="33">
        <v>102265.70157999999</v>
      </c>
      <c r="G2" s="33">
        <v>99963.315019999995</v>
      </c>
      <c r="H2" s="33">
        <v>102832.97397000001</v>
      </c>
      <c r="I2" s="33">
        <v>106819.48685000002</v>
      </c>
      <c r="J2" s="33">
        <v>103515.01156</v>
      </c>
      <c r="K2" s="33">
        <v>86558.769520000002</v>
      </c>
      <c r="L2" s="33">
        <v>82762.950209999995</v>
      </c>
      <c r="M2" s="33">
        <v>88890.647690000013</v>
      </c>
      <c r="N2" s="33">
        <v>86287.127490000013</v>
      </c>
      <c r="O2" s="33">
        <v>77449.180519999994</v>
      </c>
      <c r="P2" s="33">
        <v>77814.331300000005</v>
      </c>
      <c r="Q2" s="33">
        <v>79389.920219999985</v>
      </c>
    </row>
    <row r="3" spans="1:17" ht="11.25" customHeight="1" x14ac:dyDescent="0.2">
      <c r="A3" s="34" t="s">
        <v>42</v>
      </c>
      <c r="B3" s="35">
        <v>79435.088910000006</v>
      </c>
      <c r="C3" s="35">
        <v>84652.402300000002</v>
      </c>
      <c r="D3" s="35">
        <v>83153.042950000003</v>
      </c>
      <c r="E3" s="35">
        <v>86656.655780000001</v>
      </c>
      <c r="F3" s="35">
        <v>83863.253769999996</v>
      </c>
      <c r="G3" s="35">
        <v>81882.178669999994</v>
      </c>
      <c r="H3" s="35">
        <v>84706.255210000003</v>
      </c>
      <c r="I3" s="35">
        <v>88993.15612</v>
      </c>
      <c r="J3" s="35">
        <v>87948.288509999998</v>
      </c>
      <c r="K3" s="35">
        <v>75883.832630000004</v>
      </c>
      <c r="L3" s="35">
        <v>71228.176810000004</v>
      </c>
      <c r="M3" s="35">
        <v>76860.564599999998</v>
      </c>
      <c r="N3" s="35">
        <v>75011.427540000004</v>
      </c>
      <c r="O3" s="35">
        <v>67689.42942</v>
      </c>
      <c r="P3" s="35">
        <v>67438.682650000002</v>
      </c>
      <c r="Q3" s="35">
        <v>68092.129019999993</v>
      </c>
    </row>
    <row r="4" spans="1:17" ht="11.25" customHeight="1" x14ac:dyDescent="0.2">
      <c r="A4" s="36" t="s">
        <v>43</v>
      </c>
      <c r="B4" s="37">
        <v>41946.547910000001</v>
      </c>
      <c r="C4" s="37">
        <v>44692.886380000004</v>
      </c>
      <c r="D4" s="37">
        <v>42225.240469999997</v>
      </c>
      <c r="E4" s="37">
        <v>45259.153019999998</v>
      </c>
      <c r="F4" s="37">
        <v>40194.925320000002</v>
      </c>
      <c r="G4" s="37">
        <v>40072.738080000003</v>
      </c>
      <c r="H4" s="37">
        <v>41719.430500000002</v>
      </c>
      <c r="I4" s="37">
        <v>47213.470099999999</v>
      </c>
      <c r="J4" s="37">
        <v>45212.566229999997</v>
      </c>
      <c r="K4" s="37">
        <v>37146.495009999999</v>
      </c>
      <c r="L4" s="37">
        <v>34651.054080000002</v>
      </c>
      <c r="M4" s="37">
        <v>38592.207410000003</v>
      </c>
      <c r="N4" s="37">
        <v>35343.051939999998</v>
      </c>
      <c r="O4" s="37">
        <v>29631.72982</v>
      </c>
      <c r="P4" s="37">
        <v>29584.11449</v>
      </c>
      <c r="Q4" s="37">
        <v>29596.352429999999</v>
      </c>
    </row>
    <row r="5" spans="1:17" ht="11.25" customHeight="1" x14ac:dyDescent="0.2">
      <c r="A5" s="38" t="s">
        <v>117</v>
      </c>
      <c r="B5" s="39">
        <v>35958.645060000003</v>
      </c>
      <c r="C5" s="39">
        <v>38498.494270000003</v>
      </c>
      <c r="D5" s="39">
        <v>35001.536500000002</v>
      </c>
      <c r="E5" s="39">
        <v>38233.778299999998</v>
      </c>
      <c r="F5" s="39">
        <v>33535.22438</v>
      </c>
      <c r="G5" s="39">
        <v>33378.90683</v>
      </c>
      <c r="H5" s="39">
        <v>36424.598360000004</v>
      </c>
      <c r="I5" s="39">
        <v>42426.636010000002</v>
      </c>
      <c r="J5" s="39">
        <v>40169.27521</v>
      </c>
      <c r="K5" s="39">
        <v>33361.793879999997</v>
      </c>
      <c r="L5" s="39">
        <v>30481.183590000001</v>
      </c>
      <c r="M5" s="39">
        <v>35002.825559999997</v>
      </c>
      <c r="N5" s="39">
        <v>31962.053459999999</v>
      </c>
      <c r="O5" s="39">
        <v>26138.85715</v>
      </c>
      <c r="P5" s="39">
        <v>26326.722249999999</v>
      </c>
      <c r="Q5" s="39">
        <v>26992.949089999998</v>
      </c>
    </row>
    <row r="6" spans="1:17" ht="11.25" customHeight="1" x14ac:dyDescent="0.2">
      <c r="A6" s="38" t="s">
        <v>118</v>
      </c>
      <c r="B6" s="39">
        <v>3438.7665200000001</v>
      </c>
      <c r="C6" s="39">
        <v>3294.95649</v>
      </c>
      <c r="D6" s="39">
        <v>3515.9489199999998</v>
      </c>
      <c r="E6" s="39">
        <v>2987.7601</v>
      </c>
      <c r="F6" s="39">
        <v>2939.90924</v>
      </c>
      <c r="G6" s="39">
        <v>3168.80681</v>
      </c>
      <c r="H6" s="39">
        <v>2983.5695999999998</v>
      </c>
      <c r="I6" s="39">
        <v>2852.4021699999998</v>
      </c>
      <c r="J6" s="39">
        <v>2875.3616299999999</v>
      </c>
      <c r="K6" s="39">
        <v>2281.0192299999999</v>
      </c>
      <c r="L6" s="39">
        <v>2486.8861900000002</v>
      </c>
      <c r="M6" s="39">
        <v>2133.5132699999999</v>
      </c>
      <c r="N6" s="39">
        <v>1984.68957</v>
      </c>
      <c r="O6" s="39">
        <v>2069.8082800000002</v>
      </c>
      <c r="P6" s="39">
        <v>1603.96045</v>
      </c>
      <c r="Q6" s="39">
        <v>1524.5287699999999</v>
      </c>
    </row>
    <row r="7" spans="1:17" ht="11.25" customHeight="1" x14ac:dyDescent="0.2">
      <c r="A7" s="38" t="s">
        <v>119</v>
      </c>
      <c r="B7" s="39">
        <v>2549.1363299999998</v>
      </c>
      <c r="C7" s="39">
        <v>2899.4356200000002</v>
      </c>
      <c r="D7" s="39">
        <v>3707.7550500000002</v>
      </c>
      <c r="E7" s="39">
        <v>4037.6146199999998</v>
      </c>
      <c r="F7" s="39">
        <v>3719.7917000000002</v>
      </c>
      <c r="G7" s="39">
        <v>3525.0244400000001</v>
      </c>
      <c r="H7" s="39">
        <v>2311.26253</v>
      </c>
      <c r="I7" s="39">
        <v>1934.43192</v>
      </c>
      <c r="J7" s="39">
        <v>2167.92938</v>
      </c>
      <c r="K7" s="39">
        <v>1503.6819</v>
      </c>
      <c r="L7" s="39">
        <v>1682.9843000000001</v>
      </c>
      <c r="M7" s="39">
        <v>1455.8685700000001</v>
      </c>
      <c r="N7" s="39">
        <v>1396.30891</v>
      </c>
      <c r="O7" s="39">
        <v>1423.06439</v>
      </c>
      <c r="P7" s="39">
        <v>1653.4317900000001</v>
      </c>
      <c r="Q7" s="39">
        <v>1078.8745799999999</v>
      </c>
    </row>
    <row r="8" spans="1:17" ht="11.25" customHeight="1" x14ac:dyDescent="0.2">
      <c r="A8" s="40" t="s">
        <v>41</v>
      </c>
      <c r="B8" s="37">
        <v>17893.100119999999</v>
      </c>
      <c r="C8" s="37">
        <v>19038.794030000001</v>
      </c>
      <c r="D8" s="37">
        <v>19541.769629999999</v>
      </c>
      <c r="E8" s="37">
        <v>17667.273649999999</v>
      </c>
      <c r="F8" s="37">
        <v>17844.213220000001</v>
      </c>
      <c r="G8" s="37">
        <v>16742.877189999999</v>
      </c>
      <c r="H8" s="37">
        <v>15756.61061</v>
      </c>
      <c r="I8" s="37">
        <v>15583.85622</v>
      </c>
      <c r="J8" s="37">
        <v>16067.79378</v>
      </c>
      <c r="K8" s="37">
        <v>11915.258900000001</v>
      </c>
      <c r="L8" s="37">
        <v>11750.60751</v>
      </c>
      <c r="M8" s="37">
        <v>13227.0749</v>
      </c>
      <c r="N8" s="37">
        <v>13274.35116</v>
      </c>
      <c r="O8" s="37">
        <v>12607.901529999999</v>
      </c>
      <c r="P8" s="37">
        <v>12272.26374</v>
      </c>
      <c r="Q8" s="37">
        <v>12394.2405</v>
      </c>
    </row>
    <row r="9" spans="1:17" ht="11.25" customHeight="1" x14ac:dyDescent="0.2">
      <c r="A9" s="38" t="s">
        <v>120</v>
      </c>
      <c r="B9" s="39">
        <v>3048.1923700000002</v>
      </c>
      <c r="C9" s="39">
        <v>2571.9090500000002</v>
      </c>
      <c r="D9" s="39">
        <v>2247.3262199999999</v>
      </c>
      <c r="E9" s="39">
        <v>2046.4461100000001</v>
      </c>
      <c r="F9" s="39">
        <v>3026.11798</v>
      </c>
      <c r="G9" s="39">
        <v>3100.8580900000002</v>
      </c>
      <c r="H9" s="39">
        <v>2803.6686300000001</v>
      </c>
      <c r="I9" s="39">
        <v>2049.0017899999998</v>
      </c>
      <c r="J9" s="39">
        <v>1949.4097400000001</v>
      </c>
      <c r="K9" s="39">
        <v>1324.64113</v>
      </c>
      <c r="L9" s="39">
        <v>1519.1931</v>
      </c>
      <c r="M9" s="39">
        <v>1767.4611600000001</v>
      </c>
      <c r="N9" s="39">
        <v>1516.76089</v>
      </c>
      <c r="O9" s="39">
        <v>1650.0913599999999</v>
      </c>
      <c r="P9" s="39">
        <v>1435.69046</v>
      </c>
      <c r="Q9" s="39">
        <v>1423.1872499999999</v>
      </c>
    </row>
    <row r="10" spans="1:17" ht="11.25" customHeight="1" x14ac:dyDescent="0.2">
      <c r="A10" s="38" t="s">
        <v>121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3.0373800000000002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</row>
    <row r="11" spans="1:17" ht="11.25" customHeight="1" x14ac:dyDescent="0.2">
      <c r="A11" s="38" t="s">
        <v>122</v>
      </c>
      <c r="B11" s="39">
        <v>4217.8567400000002</v>
      </c>
      <c r="C11" s="39">
        <v>5441.1811100000004</v>
      </c>
      <c r="D11" s="39">
        <v>5841.2879300000004</v>
      </c>
      <c r="E11" s="39">
        <v>6385.3690500000002</v>
      </c>
      <c r="F11" s="39">
        <v>4668.3868599999996</v>
      </c>
      <c r="G11" s="39">
        <v>4501.8283799999999</v>
      </c>
      <c r="H11" s="39">
        <v>3869.8691800000001</v>
      </c>
      <c r="I11" s="39">
        <v>3999.7142199999998</v>
      </c>
      <c r="J11" s="39">
        <v>4834.8307800000002</v>
      </c>
      <c r="K11" s="39">
        <v>4144.2201400000004</v>
      </c>
      <c r="L11" s="39">
        <v>3769.7486600000002</v>
      </c>
      <c r="M11" s="39">
        <v>4102.4606199999998</v>
      </c>
      <c r="N11" s="39">
        <v>3504.6308199999999</v>
      </c>
      <c r="O11" s="39">
        <v>2929.4338899999998</v>
      </c>
      <c r="P11" s="39">
        <v>2862.62273</v>
      </c>
      <c r="Q11" s="39">
        <v>2319.6237000000001</v>
      </c>
    </row>
    <row r="12" spans="1:17" ht="11.25" customHeight="1" x14ac:dyDescent="0.2">
      <c r="A12" s="38" t="s">
        <v>123</v>
      </c>
      <c r="B12" s="39">
        <v>2821.40913</v>
      </c>
      <c r="C12" s="39">
        <v>3167.5468799999999</v>
      </c>
      <c r="D12" s="39">
        <v>3422.12086</v>
      </c>
      <c r="E12" s="39">
        <v>2132.0699199999999</v>
      </c>
      <c r="F12" s="39">
        <v>2908.5742799999998</v>
      </c>
      <c r="G12" s="39">
        <v>2450.7244700000001</v>
      </c>
      <c r="H12" s="39">
        <v>2057.15319</v>
      </c>
      <c r="I12" s="39">
        <v>1779.40311</v>
      </c>
      <c r="J12" s="39">
        <v>1765.7167300000001</v>
      </c>
      <c r="K12" s="39">
        <v>1384.4792</v>
      </c>
      <c r="L12" s="39">
        <v>1144.66527</v>
      </c>
      <c r="M12" s="39">
        <v>1517.2972</v>
      </c>
      <c r="N12" s="39">
        <v>2269.4291400000002</v>
      </c>
      <c r="O12" s="39">
        <v>1999.9979000000001</v>
      </c>
      <c r="P12" s="39">
        <v>2270.7203300000001</v>
      </c>
      <c r="Q12" s="39">
        <v>2462.7791200000001</v>
      </c>
    </row>
    <row r="13" spans="1:17" ht="11.25" customHeight="1" x14ac:dyDescent="0.2">
      <c r="A13" s="41" t="s">
        <v>124</v>
      </c>
      <c r="B13" s="39">
        <v>386.65541999999999</v>
      </c>
      <c r="C13" s="39">
        <v>363.94317000000001</v>
      </c>
      <c r="D13" s="39">
        <v>363.69022000000001</v>
      </c>
      <c r="E13" s="39">
        <v>408.16095999999999</v>
      </c>
      <c r="F13" s="39">
        <v>280.36311999999998</v>
      </c>
      <c r="G13" s="39">
        <v>286.61489</v>
      </c>
      <c r="H13" s="39">
        <v>233.38845000000001</v>
      </c>
      <c r="I13" s="39">
        <v>288.73559</v>
      </c>
      <c r="J13" s="39">
        <v>148.15257</v>
      </c>
      <c r="K13" s="39">
        <v>106.91955</v>
      </c>
      <c r="L13" s="39">
        <v>262.22689000000003</v>
      </c>
      <c r="M13" s="39">
        <v>61.859340000000003</v>
      </c>
      <c r="N13" s="39">
        <v>95.994510000000005</v>
      </c>
      <c r="O13" s="39">
        <v>96.844049999999996</v>
      </c>
      <c r="P13" s="39">
        <v>122.96004000000001</v>
      </c>
      <c r="Q13" s="39">
        <v>156.06863000000001</v>
      </c>
    </row>
    <row r="14" spans="1:17" ht="11.25" customHeight="1" x14ac:dyDescent="0.2">
      <c r="A14" s="38" t="s">
        <v>125</v>
      </c>
      <c r="B14" s="39">
        <v>1144.4325799999999</v>
      </c>
      <c r="C14" s="39">
        <v>1518.9358299999999</v>
      </c>
      <c r="D14" s="39">
        <v>1222.54556</v>
      </c>
      <c r="E14" s="39">
        <v>1055.73179</v>
      </c>
      <c r="F14" s="39">
        <v>1128.9433899999999</v>
      </c>
      <c r="G14" s="39">
        <v>1595.7345</v>
      </c>
      <c r="H14" s="39">
        <v>943.74284</v>
      </c>
      <c r="I14" s="39">
        <v>1356.2128600000001</v>
      </c>
      <c r="J14" s="39">
        <v>1253.2044100000001</v>
      </c>
      <c r="K14" s="39">
        <v>842.30195000000003</v>
      </c>
      <c r="L14" s="39">
        <v>905.82974000000002</v>
      </c>
      <c r="M14" s="39">
        <v>909.65129999999999</v>
      </c>
      <c r="N14" s="39">
        <v>951.88154999999995</v>
      </c>
      <c r="O14" s="39">
        <v>816.93610999999999</v>
      </c>
      <c r="P14" s="39">
        <v>849.55485999999996</v>
      </c>
      <c r="Q14" s="39">
        <v>836.64209000000005</v>
      </c>
    </row>
    <row r="15" spans="1:17" ht="11.25" customHeight="1" x14ac:dyDescent="0.2">
      <c r="A15" s="38" t="s">
        <v>126</v>
      </c>
      <c r="B15" s="39">
        <v>6274.5538800000004</v>
      </c>
      <c r="C15" s="39">
        <v>5975.2779799999998</v>
      </c>
      <c r="D15" s="39">
        <v>6444.7988400000004</v>
      </c>
      <c r="E15" s="39">
        <v>5639.4958299999998</v>
      </c>
      <c r="F15" s="39">
        <v>5831.8275899999999</v>
      </c>
      <c r="G15" s="39">
        <v>4807.1168699999998</v>
      </c>
      <c r="H15" s="39">
        <v>5848.7883300000003</v>
      </c>
      <c r="I15" s="39">
        <v>6107.75126</v>
      </c>
      <c r="J15" s="39">
        <v>6116.47955</v>
      </c>
      <c r="K15" s="39">
        <v>4112.6969399999998</v>
      </c>
      <c r="L15" s="39">
        <v>4148.9438499999997</v>
      </c>
      <c r="M15" s="39">
        <v>4868.3452699999998</v>
      </c>
      <c r="N15" s="39">
        <v>4935.6542499999996</v>
      </c>
      <c r="O15" s="39">
        <v>5114.5982199999999</v>
      </c>
      <c r="P15" s="39">
        <v>4730.7153200000002</v>
      </c>
      <c r="Q15" s="39">
        <v>5195.9397099999996</v>
      </c>
    </row>
    <row r="16" spans="1:17" ht="11.25" customHeight="1" x14ac:dyDescent="0.2">
      <c r="A16" s="40" t="s">
        <v>40</v>
      </c>
      <c r="B16" s="37">
        <v>8218.0055599999996</v>
      </c>
      <c r="C16" s="37">
        <v>7787.9899699999996</v>
      </c>
      <c r="D16" s="37">
        <v>7854.3606799999998</v>
      </c>
      <c r="E16" s="37">
        <v>9279.7154399999999</v>
      </c>
      <c r="F16" s="37">
        <v>9893.1995599999991</v>
      </c>
      <c r="G16" s="37">
        <v>10213.43418</v>
      </c>
      <c r="H16" s="37">
        <v>11961.941210000001</v>
      </c>
      <c r="I16" s="37">
        <v>10068.37427</v>
      </c>
      <c r="J16" s="37">
        <v>8882.9862499999999</v>
      </c>
      <c r="K16" s="37">
        <v>10106.24201</v>
      </c>
      <c r="L16" s="37">
        <v>9058.7366700000002</v>
      </c>
      <c r="M16" s="37">
        <v>9182.68066</v>
      </c>
      <c r="N16" s="37">
        <v>9690.40949</v>
      </c>
      <c r="O16" s="37">
        <v>9330.0596700000006</v>
      </c>
      <c r="P16" s="37">
        <v>8872.1312799999996</v>
      </c>
      <c r="Q16" s="37">
        <v>9242.5684099999999</v>
      </c>
    </row>
    <row r="17" spans="1:17" ht="11.25" customHeight="1" x14ac:dyDescent="0.2">
      <c r="A17" s="38" t="s">
        <v>127</v>
      </c>
      <c r="B17" s="39">
        <v>6537.7352600000004</v>
      </c>
      <c r="C17" s="39">
        <v>5643.2570400000004</v>
      </c>
      <c r="D17" s="39">
        <v>6419.3642799999998</v>
      </c>
      <c r="E17" s="39">
        <v>7220.7523899999997</v>
      </c>
      <c r="F17" s="39">
        <v>7220.0350200000003</v>
      </c>
      <c r="G17" s="39">
        <v>7240.8833500000001</v>
      </c>
      <c r="H17" s="39">
        <v>7241.2911700000004</v>
      </c>
      <c r="I17" s="39">
        <v>6476.7685600000004</v>
      </c>
      <c r="J17" s="39">
        <v>6124.0736100000004</v>
      </c>
      <c r="K17" s="39">
        <v>6791.07737</v>
      </c>
      <c r="L17" s="39">
        <v>5785.9052899999997</v>
      </c>
      <c r="M17" s="39">
        <v>6111.0875900000001</v>
      </c>
      <c r="N17" s="39">
        <v>6533.70579</v>
      </c>
      <c r="O17" s="39">
        <v>6314.6356100000003</v>
      </c>
      <c r="P17" s="39">
        <v>5897.4181399999998</v>
      </c>
      <c r="Q17" s="39">
        <v>6217.2188900000001</v>
      </c>
    </row>
    <row r="18" spans="1:17" ht="11.25" customHeight="1" x14ac:dyDescent="0.2">
      <c r="A18" s="38" t="s">
        <v>128</v>
      </c>
      <c r="B18" s="39">
        <v>832.85928999999999</v>
      </c>
      <c r="C18" s="39">
        <v>1574.23395</v>
      </c>
      <c r="D18" s="39">
        <v>874.94727999999998</v>
      </c>
      <c r="E18" s="39">
        <v>1596.4452100000001</v>
      </c>
      <c r="F18" s="39">
        <v>2179.0738999999999</v>
      </c>
      <c r="G18" s="39">
        <v>2516.5425100000002</v>
      </c>
      <c r="H18" s="39">
        <v>4136.8050999999996</v>
      </c>
      <c r="I18" s="39">
        <v>3111.8053</v>
      </c>
      <c r="J18" s="39">
        <v>2135.4007799999999</v>
      </c>
      <c r="K18" s="39">
        <v>2326.2411499999998</v>
      </c>
      <c r="L18" s="39">
        <v>2390.31898</v>
      </c>
      <c r="M18" s="39">
        <v>2084.2858500000002</v>
      </c>
      <c r="N18" s="39">
        <v>2005.77142</v>
      </c>
      <c r="O18" s="39">
        <v>2059.7755200000001</v>
      </c>
      <c r="P18" s="39">
        <v>2053.8937099999998</v>
      </c>
      <c r="Q18" s="39">
        <v>2006.2364500000001</v>
      </c>
    </row>
    <row r="19" spans="1:17" ht="11.25" customHeight="1" x14ac:dyDescent="0.2">
      <c r="A19" s="38" t="s">
        <v>129</v>
      </c>
      <c r="B19" s="39">
        <v>847.41101000000003</v>
      </c>
      <c r="C19" s="39">
        <v>570.49897999999996</v>
      </c>
      <c r="D19" s="39">
        <v>560.04912000000002</v>
      </c>
      <c r="E19" s="39">
        <v>462.51783999999998</v>
      </c>
      <c r="F19" s="39">
        <v>494.09064000000001</v>
      </c>
      <c r="G19" s="39">
        <v>456.00832000000003</v>
      </c>
      <c r="H19" s="39">
        <v>583.84493999999995</v>
      </c>
      <c r="I19" s="39">
        <v>479.80041</v>
      </c>
      <c r="J19" s="39">
        <v>623.51185999999996</v>
      </c>
      <c r="K19" s="39">
        <v>988.92349999999999</v>
      </c>
      <c r="L19" s="39">
        <v>882.51239999999996</v>
      </c>
      <c r="M19" s="39">
        <v>987.30723</v>
      </c>
      <c r="N19" s="39">
        <v>1150.93228</v>
      </c>
      <c r="O19" s="39">
        <v>955.64854000000003</v>
      </c>
      <c r="P19" s="39">
        <v>920.81942000000004</v>
      </c>
      <c r="Q19" s="39">
        <v>1019.11308</v>
      </c>
    </row>
    <row r="20" spans="1:17" ht="11.25" customHeight="1" x14ac:dyDescent="0.2">
      <c r="A20" s="40" t="s">
        <v>44</v>
      </c>
      <c r="B20" s="37">
        <v>9594.7855600000003</v>
      </c>
      <c r="C20" s="37">
        <v>11609.985060000001</v>
      </c>
      <c r="D20" s="37">
        <v>11953.897209999999</v>
      </c>
      <c r="E20" s="37">
        <v>12605.09648</v>
      </c>
      <c r="F20" s="37">
        <v>13186.569670000001</v>
      </c>
      <c r="G20" s="37">
        <v>12360.917659999999</v>
      </c>
      <c r="H20" s="37">
        <v>12845.81164</v>
      </c>
      <c r="I20" s="37">
        <v>13473.4527</v>
      </c>
      <c r="J20" s="37">
        <v>15141.430759999999</v>
      </c>
      <c r="K20" s="37">
        <v>14946.807280000001</v>
      </c>
      <c r="L20" s="37">
        <v>14013.24447</v>
      </c>
      <c r="M20" s="37">
        <v>14123.50513</v>
      </c>
      <c r="N20" s="37">
        <v>14999.363359999999</v>
      </c>
      <c r="O20" s="37">
        <v>14826.245360000001</v>
      </c>
      <c r="P20" s="37">
        <v>15355.93144</v>
      </c>
      <c r="Q20" s="37">
        <v>15501.087229999999</v>
      </c>
    </row>
    <row r="21" spans="1:17" ht="11.25" customHeight="1" x14ac:dyDescent="0.2">
      <c r="A21" s="38" t="s">
        <v>130</v>
      </c>
      <c r="B21" s="39">
        <v>8241.2218799999991</v>
      </c>
      <c r="C21" s="39">
        <v>10756.4174</v>
      </c>
      <c r="D21" s="39">
        <v>10926.40806</v>
      </c>
      <c r="E21" s="39">
        <v>11772.411389999999</v>
      </c>
      <c r="F21" s="39">
        <v>12225.07051</v>
      </c>
      <c r="G21" s="39">
        <v>11702.69527</v>
      </c>
      <c r="H21" s="39">
        <v>12163.823560000001</v>
      </c>
      <c r="I21" s="39">
        <v>12172.920630000001</v>
      </c>
      <c r="J21" s="39">
        <v>13718.033869999999</v>
      </c>
      <c r="K21" s="39">
        <v>13988.93469</v>
      </c>
      <c r="L21" s="39">
        <v>13015.854590000001</v>
      </c>
      <c r="M21" s="39">
        <v>13086.86709</v>
      </c>
      <c r="N21" s="39">
        <v>14147.72378</v>
      </c>
      <c r="O21" s="39">
        <v>14042.527669999999</v>
      </c>
      <c r="P21" s="39">
        <v>14837.541020000001</v>
      </c>
      <c r="Q21" s="39">
        <v>14907.691930000001</v>
      </c>
    </row>
    <row r="22" spans="1:17" ht="11.25" customHeight="1" x14ac:dyDescent="0.2">
      <c r="A22" s="38" t="s">
        <v>131</v>
      </c>
      <c r="B22" s="39">
        <v>903.83345999999995</v>
      </c>
      <c r="C22" s="39">
        <v>449.96796000000001</v>
      </c>
      <c r="D22" s="39">
        <v>600.77101000000005</v>
      </c>
      <c r="E22" s="39">
        <v>532.84164999999996</v>
      </c>
      <c r="F22" s="39">
        <v>612.42645000000005</v>
      </c>
      <c r="G22" s="39">
        <v>228.46866</v>
      </c>
      <c r="H22" s="39">
        <v>225.53577000000001</v>
      </c>
      <c r="I22" s="39">
        <v>564.02517</v>
      </c>
      <c r="J22" s="39">
        <v>527.53992000000005</v>
      </c>
      <c r="K22" s="39">
        <v>393.84028999999998</v>
      </c>
      <c r="L22" s="39">
        <v>444.02213999999998</v>
      </c>
      <c r="M22" s="39">
        <v>600.12766999999997</v>
      </c>
      <c r="N22" s="39">
        <v>572.88095999999996</v>
      </c>
      <c r="O22" s="39">
        <v>488.54948000000002</v>
      </c>
      <c r="P22" s="39">
        <v>325.12378999999999</v>
      </c>
      <c r="Q22" s="39">
        <v>333.36394000000001</v>
      </c>
    </row>
    <row r="23" spans="1:17" ht="11.25" customHeight="1" x14ac:dyDescent="0.2">
      <c r="A23" s="38" t="s">
        <v>132</v>
      </c>
      <c r="B23" s="39">
        <v>26.465689999999999</v>
      </c>
      <c r="C23" s="39">
        <v>17.68421</v>
      </c>
      <c r="D23" s="39">
        <v>14.67258</v>
      </c>
      <c r="E23" s="39">
        <v>20.513919999999999</v>
      </c>
      <c r="F23" s="39">
        <v>138.39434</v>
      </c>
      <c r="G23" s="39">
        <v>188.11702</v>
      </c>
      <c r="H23" s="39">
        <v>191.07899</v>
      </c>
      <c r="I23" s="39">
        <v>302.12374</v>
      </c>
      <c r="J23" s="39">
        <v>380.96544</v>
      </c>
      <c r="K23" s="39">
        <v>252.56452999999999</v>
      </c>
      <c r="L23" s="39">
        <v>332.89533</v>
      </c>
      <c r="M23" s="39">
        <v>243.20516000000001</v>
      </c>
      <c r="N23" s="39">
        <v>120.91749</v>
      </c>
      <c r="O23" s="39">
        <v>136.5145</v>
      </c>
      <c r="P23" s="39">
        <v>72.602369999999993</v>
      </c>
      <c r="Q23" s="39">
        <v>125.97247</v>
      </c>
    </row>
    <row r="24" spans="1:17" ht="11.25" customHeight="1" x14ac:dyDescent="0.2">
      <c r="A24" s="38" t="s">
        <v>133</v>
      </c>
      <c r="B24" s="39">
        <v>358.00312000000002</v>
      </c>
      <c r="C24" s="39">
        <v>327.52591999999999</v>
      </c>
      <c r="D24" s="39">
        <v>330.58987999999999</v>
      </c>
      <c r="E24" s="39">
        <v>221.1309</v>
      </c>
      <c r="F24" s="39">
        <v>132.50163000000001</v>
      </c>
      <c r="G24" s="39">
        <v>128.38435000000001</v>
      </c>
      <c r="H24" s="39">
        <v>125.31456</v>
      </c>
      <c r="I24" s="39">
        <v>264.58816000000002</v>
      </c>
      <c r="J24" s="39">
        <v>236.61635999999999</v>
      </c>
      <c r="K24" s="39">
        <v>171.1164</v>
      </c>
      <c r="L24" s="39">
        <v>182.64492000000001</v>
      </c>
      <c r="M24" s="39">
        <v>158.00964999999999</v>
      </c>
      <c r="N24" s="39">
        <v>133.66942</v>
      </c>
      <c r="O24" s="39">
        <v>149.20418000000001</v>
      </c>
      <c r="P24" s="39">
        <v>110.26487</v>
      </c>
      <c r="Q24" s="39">
        <v>128.10856999999999</v>
      </c>
    </row>
    <row r="25" spans="1:17" ht="11.25" customHeight="1" x14ac:dyDescent="0.2">
      <c r="A25" s="38" t="s">
        <v>134</v>
      </c>
      <c r="B25" s="39">
        <v>65.261399999999995</v>
      </c>
      <c r="C25" s="39">
        <v>58.389560000000003</v>
      </c>
      <c r="D25" s="39">
        <v>81.455669999999998</v>
      </c>
      <c r="E25" s="39">
        <v>58.198630000000001</v>
      </c>
      <c r="F25" s="39">
        <v>78.176739999999995</v>
      </c>
      <c r="G25" s="39">
        <v>113.25237</v>
      </c>
      <c r="H25" s="39">
        <v>140.05876000000001</v>
      </c>
      <c r="I25" s="39">
        <v>169.79499999999999</v>
      </c>
      <c r="J25" s="39">
        <v>278.27517</v>
      </c>
      <c r="K25" s="39">
        <v>140.35137</v>
      </c>
      <c r="L25" s="39">
        <v>37.827489999999997</v>
      </c>
      <c r="M25" s="39">
        <v>35.295560000000002</v>
      </c>
      <c r="N25" s="39">
        <v>24.171710000000001</v>
      </c>
      <c r="O25" s="39">
        <v>9.4495199999999997</v>
      </c>
      <c r="P25" s="39">
        <v>10.399380000000001</v>
      </c>
      <c r="Q25" s="39">
        <v>5.95031</v>
      </c>
    </row>
    <row r="26" spans="1:17" ht="11.25" customHeight="1" x14ac:dyDescent="0.2">
      <c r="A26" s="40" t="s">
        <v>45</v>
      </c>
      <c r="B26" s="37">
        <v>238.10733999999999</v>
      </c>
      <c r="C26" s="37">
        <v>382.57837000000001</v>
      </c>
      <c r="D26" s="37">
        <v>268.19409000000002</v>
      </c>
      <c r="E26" s="37">
        <v>377.88621000000001</v>
      </c>
      <c r="F26" s="37">
        <v>1307.92184</v>
      </c>
      <c r="G26" s="37">
        <v>831.50644999999997</v>
      </c>
      <c r="H26" s="37">
        <v>502.65204</v>
      </c>
      <c r="I26" s="37">
        <v>950.81272000000001</v>
      </c>
      <c r="J26" s="37">
        <v>811.68403999999998</v>
      </c>
      <c r="K26" s="37">
        <v>270.73448000000002</v>
      </c>
      <c r="L26" s="37">
        <v>267.80594000000002</v>
      </c>
      <c r="M26" s="37">
        <v>538.48161000000005</v>
      </c>
      <c r="N26" s="37">
        <v>558.36544000000004</v>
      </c>
      <c r="O26" s="37">
        <v>406.30991</v>
      </c>
      <c r="P26" s="37">
        <v>385.24516999999997</v>
      </c>
      <c r="Q26" s="37">
        <v>421.36189999999999</v>
      </c>
    </row>
    <row r="27" spans="1:17" ht="11.25" customHeight="1" x14ac:dyDescent="0.2">
      <c r="A27" s="40" t="s">
        <v>135</v>
      </c>
      <c r="B27" s="37">
        <v>1544.54242</v>
      </c>
      <c r="C27" s="37">
        <v>1140.16849</v>
      </c>
      <c r="D27" s="37">
        <v>1309.58088</v>
      </c>
      <c r="E27" s="37">
        <v>1467.53097</v>
      </c>
      <c r="F27" s="37">
        <v>1436.42416</v>
      </c>
      <c r="G27" s="37">
        <v>1660.7051100000001</v>
      </c>
      <c r="H27" s="37">
        <v>1919.8092099999999</v>
      </c>
      <c r="I27" s="37">
        <v>1703.19013</v>
      </c>
      <c r="J27" s="37">
        <v>1831.82744</v>
      </c>
      <c r="K27" s="37">
        <v>1498.29495</v>
      </c>
      <c r="L27" s="37">
        <v>1486.72813</v>
      </c>
      <c r="M27" s="37">
        <v>1196.6148900000001</v>
      </c>
      <c r="N27" s="37">
        <v>1145.88616</v>
      </c>
      <c r="O27" s="37">
        <v>887.18313000000001</v>
      </c>
      <c r="P27" s="37">
        <v>968.99654999999996</v>
      </c>
      <c r="Q27" s="37">
        <v>936.51855</v>
      </c>
    </row>
    <row r="28" spans="1:17" ht="11.25" customHeight="1" x14ac:dyDescent="0.2">
      <c r="A28" s="42" t="s">
        <v>46</v>
      </c>
      <c r="B28" s="43">
        <v>13384.61801</v>
      </c>
      <c r="C28" s="43">
        <v>13678.548580000001</v>
      </c>
      <c r="D28" s="43">
        <v>15275.989229999999</v>
      </c>
      <c r="E28" s="43">
        <v>16226.409379999999</v>
      </c>
      <c r="F28" s="43">
        <v>17746.867389999999</v>
      </c>
      <c r="G28" s="43">
        <v>17474.667720000001</v>
      </c>
      <c r="H28" s="43">
        <v>17507.478729999999</v>
      </c>
      <c r="I28" s="43">
        <v>17332.383689999999</v>
      </c>
      <c r="J28" s="43">
        <v>15022.70955</v>
      </c>
      <c r="K28" s="43">
        <v>10103.529930000001</v>
      </c>
      <c r="L28" s="43">
        <v>10926.5362</v>
      </c>
      <c r="M28" s="43">
        <v>11500.33315</v>
      </c>
      <c r="N28" s="43">
        <v>10795.378779999999</v>
      </c>
      <c r="O28" s="43">
        <v>9168.9057699999994</v>
      </c>
      <c r="P28" s="43">
        <v>9669.2972200000004</v>
      </c>
      <c r="Q28" s="43">
        <v>9821.1178600000003</v>
      </c>
    </row>
    <row r="29" spans="1:17" ht="11.25" customHeight="1" x14ac:dyDescent="0.2">
      <c r="A29" s="36" t="s">
        <v>136</v>
      </c>
      <c r="B29" s="37">
        <v>3880.9082600000002</v>
      </c>
      <c r="C29" s="37">
        <v>4144.0527300000003</v>
      </c>
      <c r="D29" s="37">
        <v>4010.1968900000002</v>
      </c>
      <c r="E29" s="37">
        <v>4028.56585</v>
      </c>
      <c r="F29" s="37">
        <v>4444.3543900000004</v>
      </c>
      <c r="G29" s="37">
        <v>4435.0101800000002</v>
      </c>
      <c r="H29" s="37">
        <v>5090.8283899999997</v>
      </c>
      <c r="I29" s="37">
        <v>5792.3192799999997</v>
      </c>
      <c r="J29" s="37">
        <v>5758.5707300000004</v>
      </c>
      <c r="K29" s="37">
        <v>4211.1644299999998</v>
      </c>
      <c r="L29" s="37">
        <v>4030.7833099999998</v>
      </c>
      <c r="M29" s="37">
        <v>4382.2928899999997</v>
      </c>
      <c r="N29" s="37">
        <v>4377.1159600000001</v>
      </c>
      <c r="O29" s="37">
        <v>3878.3911899999998</v>
      </c>
      <c r="P29" s="37">
        <v>4200.8972899999999</v>
      </c>
      <c r="Q29" s="37">
        <v>4515.2744499999999</v>
      </c>
    </row>
    <row r="30" spans="1:17" ht="11.25" customHeight="1" x14ac:dyDescent="0.2">
      <c r="A30" s="40" t="s">
        <v>137</v>
      </c>
      <c r="B30" s="37">
        <v>2733.5434799999998</v>
      </c>
      <c r="C30" s="37">
        <v>2625.7152700000001</v>
      </c>
      <c r="D30" s="37">
        <v>2562.7268600000002</v>
      </c>
      <c r="E30" s="37">
        <v>3146.0666799999999</v>
      </c>
      <c r="F30" s="37">
        <v>3167.5028400000001</v>
      </c>
      <c r="G30" s="37">
        <v>3259.58896</v>
      </c>
      <c r="H30" s="37">
        <v>2933.01395</v>
      </c>
      <c r="I30" s="37">
        <v>2506.1457500000001</v>
      </c>
      <c r="J30" s="37">
        <v>2662.7982299999999</v>
      </c>
      <c r="K30" s="37">
        <v>1757.2090700000001</v>
      </c>
      <c r="L30" s="37">
        <v>2655.03818</v>
      </c>
      <c r="M30" s="37">
        <v>3054.6249800000001</v>
      </c>
      <c r="N30" s="37">
        <v>2775.8301900000001</v>
      </c>
      <c r="O30" s="37">
        <v>1612.4206200000001</v>
      </c>
      <c r="P30" s="37">
        <v>1691.65527</v>
      </c>
      <c r="Q30" s="37">
        <v>774.75079000000005</v>
      </c>
    </row>
    <row r="31" spans="1:17" ht="11.25" customHeight="1" x14ac:dyDescent="0.2">
      <c r="A31" s="40" t="s">
        <v>138</v>
      </c>
      <c r="B31" s="37">
        <v>6203.1172999999999</v>
      </c>
      <c r="C31" s="37">
        <v>6556.7856000000002</v>
      </c>
      <c r="D31" s="37">
        <v>8272.9220000000005</v>
      </c>
      <c r="E31" s="37">
        <v>8592.3028599999998</v>
      </c>
      <c r="F31" s="37">
        <v>9621.8088000000007</v>
      </c>
      <c r="G31" s="37">
        <v>9317.9452199999996</v>
      </c>
      <c r="H31" s="37">
        <v>9050.7803100000001</v>
      </c>
      <c r="I31" s="37">
        <v>8588.0661500000006</v>
      </c>
      <c r="J31" s="37">
        <v>6208.32917</v>
      </c>
      <c r="K31" s="37">
        <v>3865.23045</v>
      </c>
      <c r="L31" s="37">
        <v>3871.73027</v>
      </c>
      <c r="M31" s="37">
        <v>3632.02612</v>
      </c>
      <c r="N31" s="37">
        <v>3207.8532</v>
      </c>
      <c r="O31" s="37">
        <v>3253.7698099999998</v>
      </c>
      <c r="P31" s="37">
        <v>3356.52504</v>
      </c>
      <c r="Q31" s="37">
        <v>4094.3957399999999</v>
      </c>
    </row>
    <row r="32" spans="1:17" ht="11.25" customHeight="1" x14ac:dyDescent="0.2">
      <c r="A32" s="40" t="s">
        <v>139</v>
      </c>
      <c r="B32" s="37">
        <v>567.04897000000005</v>
      </c>
      <c r="C32" s="37">
        <v>351.99498</v>
      </c>
      <c r="D32" s="37">
        <v>430.14348999999999</v>
      </c>
      <c r="E32" s="37">
        <v>459.47399000000001</v>
      </c>
      <c r="F32" s="37">
        <v>513.20137</v>
      </c>
      <c r="G32" s="37">
        <v>462.12335999999999</v>
      </c>
      <c r="H32" s="37">
        <v>432.85608000000002</v>
      </c>
      <c r="I32" s="37">
        <v>445.85251</v>
      </c>
      <c r="J32" s="37">
        <v>393.01141000000001</v>
      </c>
      <c r="K32" s="37">
        <v>269.92597000000001</v>
      </c>
      <c r="L32" s="37">
        <v>368.98444000000001</v>
      </c>
      <c r="M32" s="37">
        <v>431.38916</v>
      </c>
      <c r="N32" s="37">
        <v>434.57942000000003</v>
      </c>
      <c r="O32" s="37">
        <v>424.32414999999997</v>
      </c>
      <c r="P32" s="37">
        <v>420.21960999999999</v>
      </c>
      <c r="Q32" s="37">
        <v>436.69688000000002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102.90107</v>
      </c>
      <c r="C35" s="43">
        <v>121.10024</v>
      </c>
      <c r="D35" s="43">
        <v>105.97109</v>
      </c>
      <c r="E35" s="43">
        <v>122.84533999999999</v>
      </c>
      <c r="F35" s="43">
        <v>136.08795000000001</v>
      </c>
      <c r="G35" s="43">
        <v>138.54092</v>
      </c>
      <c r="H35" s="43">
        <v>129.65810999999999</v>
      </c>
      <c r="I35" s="43">
        <v>117.4336</v>
      </c>
      <c r="J35" s="43">
        <v>136.98430999999999</v>
      </c>
      <c r="K35" s="43">
        <v>123.05011</v>
      </c>
      <c r="L35" s="43">
        <v>107.21621</v>
      </c>
      <c r="M35" s="43">
        <v>90.650080000000003</v>
      </c>
      <c r="N35" s="43">
        <v>76.625519999999995</v>
      </c>
      <c r="O35" s="43">
        <v>89.900149999999996</v>
      </c>
      <c r="P35" s="43">
        <v>82.146889999999999</v>
      </c>
      <c r="Q35" s="43">
        <v>94.34272</v>
      </c>
    </row>
    <row r="36" spans="1:17" ht="11.25" customHeight="1" x14ac:dyDescent="0.2">
      <c r="A36" s="34" t="s">
        <v>51</v>
      </c>
      <c r="B36" s="35">
        <v>-24544.360509999999</v>
      </c>
      <c r="C36" s="35">
        <v>-25409.647970000002</v>
      </c>
      <c r="D36" s="35">
        <v>-22337.140200000002</v>
      </c>
      <c r="E36" s="35">
        <v>-21647.558000000001</v>
      </c>
      <c r="F36" s="35">
        <v>-20792.74496</v>
      </c>
      <c r="G36" s="35">
        <v>-21938.804260000001</v>
      </c>
      <c r="H36" s="35">
        <v>-22333.255420000001</v>
      </c>
      <c r="I36" s="35">
        <v>-20135.09015</v>
      </c>
      <c r="J36" s="35">
        <v>-20038.16921</v>
      </c>
      <c r="K36" s="35">
        <v>-20223.731049999999</v>
      </c>
      <c r="L36" s="35">
        <v>-20339.660790000002</v>
      </c>
      <c r="M36" s="35">
        <v>-20649.172979999999</v>
      </c>
      <c r="N36" s="35">
        <v>-19781.434140000001</v>
      </c>
      <c r="O36" s="35">
        <v>-20076.80168</v>
      </c>
      <c r="P36" s="35">
        <v>-20102.305810000002</v>
      </c>
      <c r="Q36" s="35">
        <v>-20102.305810000002</v>
      </c>
    </row>
    <row r="37" spans="1:17" ht="11.25" customHeight="1" x14ac:dyDescent="0.2">
      <c r="A37" s="44" t="s">
        <v>52</v>
      </c>
      <c r="B37" s="45">
        <v>35.435699999999997</v>
      </c>
      <c r="C37" s="45">
        <v>40.294409999999999</v>
      </c>
      <c r="D37" s="45">
        <v>41.137219999999999</v>
      </c>
      <c r="E37" s="45">
        <v>45.154710000000001</v>
      </c>
      <c r="F37" s="45">
        <v>55.384590000000003</v>
      </c>
      <c r="G37" s="45">
        <v>89.868039999999993</v>
      </c>
      <c r="H37" s="45">
        <v>23.761700000000001</v>
      </c>
      <c r="I37" s="45">
        <v>6.09307</v>
      </c>
      <c r="J37" s="45">
        <v>4.29962</v>
      </c>
      <c r="K37" s="45">
        <v>3.1771199999999999</v>
      </c>
      <c r="L37" s="45">
        <v>3.5897000000000001</v>
      </c>
      <c r="M37" s="45">
        <v>4.1723699999999999</v>
      </c>
      <c r="N37" s="45">
        <v>5.1181799999999997</v>
      </c>
      <c r="O37" s="45">
        <v>5.8225499999999997</v>
      </c>
      <c r="P37" s="45">
        <v>5.4305300000000001</v>
      </c>
      <c r="Q37" s="45">
        <v>5.9035700000000002</v>
      </c>
    </row>
    <row r="38" spans="1:17" ht="11.25" customHeight="1" x14ac:dyDescent="0.2">
      <c r="A38" s="44" t="s">
        <v>47</v>
      </c>
      <c r="B38" s="45">
        <v>428.79536000000002</v>
      </c>
      <c r="C38" s="45">
        <v>383.22770000000003</v>
      </c>
      <c r="D38" s="45">
        <v>327.37652000000003</v>
      </c>
      <c r="E38" s="45">
        <v>397.03183999999999</v>
      </c>
      <c r="F38" s="45">
        <v>464.10788000000002</v>
      </c>
      <c r="G38" s="45">
        <v>378.05966999999998</v>
      </c>
      <c r="H38" s="45">
        <v>465.82022000000001</v>
      </c>
      <c r="I38" s="45">
        <v>370.42036999999999</v>
      </c>
      <c r="J38" s="45">
        <v>402.72957000000002</v>
      </c>
      <c r="K38" s="45">
        <v>445.17973000000001</v>
      </c>
      <c r="L38" s="45">
        <v>497.43128999999999</v>
      </c>
      <c r="M38" s="45">
        <v>434.92748999999998</v>
      </c>
      <c r="N38" s="45">
        <v>398.57747000000001</v>
      </c>
      <c r="O38" s="45">
        <v>495.12263000000002</v>
      </c>
      <c r="P38" s="45">
        <v>618.77400999999998</v>
      </c>
      <c r="Q38" s="45">
        <v>1376.42705</v>
      </c>
    </row>
    <row r="39" spans="1:17" ht="11.25" customHeight="1" x14ac:dyDescent="0.2">
      <c r="A39" s="46" t="s">
        <v>48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108.17451</v>
      </c>
      <c r="J39" s="47">
        <v>216.09007</v>
      </c>
      <c r="K39" s="47">
        <v>47.209209999999999</v>
      </c>
      <c r="L39" s="47">
        <v>46.520949999999999</v>
      </c>
      <c r="M39" s="47">
        <v>27.691780000000001</v>
      </c>
      <c r="N39" s="47">
        <v>43.91489</v>
      </c>
      <c r="O39" s="47">
        <v>123.40027000000001</v>
      </c>
      <c r="P39" s="47">
        <v>237.75314</v>
      </c>
      <c r="Q39" s="47">
        <v>132.41946999999999</v>
      </c>
    </row>
    <row r="40" spans="1:17" ht="11.25" customHeight="1" x14ac:dyDescent="0.2">
      <c r="A40" s="46" t="s">
        <v>49</v>
      </c>
      <c r="B40" s="47">
        <v>12949.44</v>
      </c>
      <c r="C40" s="47">
        <v>10003.056</v>
      </c>
      <c r="D40" s="47">
        <v>11025.798000000001</v>
      </c>
      <c r="E40" s="47">
        <v>13331.808000000001</v>
      </c>
      <c r="F40" s="47">
        <v>14616.335999999999</v>
      </c>
      <c r="G40" s="47">
        <v>14972.384</v>
      </c>
      <c r="H40" s="47">
        <v>14687.12</v>
      </c>
      <c r="I40" s="47">
        <v>15347.383239999999</v>
      </c>
      <c r="J40" s="47">
        <v>18201.894499999999</v>
      </c>
      <c r="K40" s="47">
        <v>18174.909520000001</v>
      </c>
      <c r="L40" s="47">
        <v>18975.2641</v>
      </c>
      <c r="M40" s="47">
        <v>17141.529340000001</v>
      </c>
      <c r="N40" s="47">
        <v>18045.40223</v>
      </c>
      <c r="O40" s="47">
        <v>17367.156299999999</v>
      </c>
      <c r="P40" s="47">
        <v>17473.38121</v>
      </c>
      <c r="Q40" s="47">
        <v>17052.819790000001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99814.940943295078</v>
      </c>
      <c r="C43" s="33">
        <f t="shared" si="0"/>
        <v>104029.80642948522</v>
      </c>
      <c r="D43" s="33">
        <f t="shared" si="0"/>
        <v>105963.16618394601</v>
      </c>
      <c r="E43" s="33">
        <f t="shared" si="0"/>
        <v>113645.99080733198</v>
      </c>
      <c r="F43" s="33">
        <f t="shared" si="0"/>
        <v>112145.49409274428</v>
      </c>
      <c r="G43" s="33">
        <f t="shared" si="0"/>
        <v>108393.57926908099</v>
      </c>
      <c r="H43" s="33">
        <f t="shared" si="0"/>
        <v>112329.04886846567</v>
      </c>
      <c r="I43" s="33">
        <f t="shared" si="0"/>
        <v>108954.04394544019</v>
      </c>
      <c r="J43" s="33">
        <f t="shared" si="0"/>
        <v>107466.97568450849</v>
      </c>
      <c r="K43" s="33">
        <f t="shared" si="0"/>
        <v>88730.119987950966</v>
      </c>
      <c r="L43" s="33">
        <f t="shared" si="0"/>
        <v>87216.211354411353</v>
      </c>
      <c r="M43" s="33">
        <f t="shared" si="0"/>
        <v>93574.168797157807</v>
      </c>
      <c r="N43" s="33">
        <f t="shared" si="0"/>
        <v>90310.911644639738</v>
      </c>
      <c r="O43" s="33">
        <f t="shared" si="0"/>
        <v>78980.770832066541</v>
      </c>
      <c r="P43" s="33">
        <f t="shared" si="0"/>
        <v>78764.615638568415</v>
      </c>
      <c r="Q43" s="33">
        <f t="shared" si="0"/>
        <v>79593.468276480911</v>
      </c>
    </row>
    <row r="44" spans="1:17" ht="11.25" customHeight="1" x14ac:dyDescent="0.2">
      <c r="A44" s="34" t="s">
        <v>34</v>
      </c>
      <c r="B44" s="35">
        <v>91352.580205616585</v>
      </c>
      <c r="C44" s="35">
        <v>95542.860085013614</v>
      </c>
      <c r="D44" s="35">
        <v>97409.357543392121</v>
      </c>
      <c r="E44" s="35">
        <v>104378.25650364677</v>
      </c>
      <c r="F44" s="35">
        <v>102207.95927386385</v>
      </c>
      <c r="G44" s="35">
        <v>98377.894509246951</v>
      </c>
      <c r="H44" s="35">
        <v>102140.90805149599</v>
      </c>
      <c r="I44" s="35">
        <v>98417.501750460768</v>
      </c>
      <c r="J44" s="35">
        <v>97191.524153031147</v>
      </c>
      <c r="K44" s="35">
        <v>81562.891334355678</v>
      </c>
      <c r="L44" s="35">
        <v>79247.850923963619</v>
      </c>
      <c r="M44" s="35">
        <v>84816.304536150652</v>
      </c>
      <c r="N44" s="35">
        <v>81911.043102425378</v>
      </c>
      <c r="O44" s="35">
        <v>72243.472521974472</v>
      </c>
      <c r="P44" s="35">
        <v>71615.645457781487</v>
      </c>
      <c r="Q44" s="35">
        <v>72903.003990035781</v>
      </c>
    </row>
    <row r="45" spans="1:17" ht="11.25" customHeight="1" x14ac:dyDescent="0.2">
      <c r="A45" s="36" t="s">
        <v>32</v>
      </c>
      <c r="B45" s="37">
        <v>49359.979974639296</v>
      </c>
      <c r="C45" s="37">
        <v>50404.728419705563</v>
      </c>
      <c r="D45" s="37">
        <v>49897.188263179181</v>
      </c>
      <c r="E45" s="37">
        <v>54987.425159842882</v>
      </c>
      <c r="F45" s="37">
        <v>50384.827041255623</v>
      </c>
      <c r="G45" s="37">
        <v>47213.406205411004</v>
      </c>
      <c r="H45" s="37">
        <v>50560.397347976861</v>
      </c>
      <c r="I45" s="37">
        <v>48979.038518065448</v>
      </c>
      <c r="J45" s="37">
        <v>48275.237419350451</v>
      </c>
      <c r="K45" s="37">
        <v>40807.347060648484</v>
      </c>
      <c r="L45" s="37">
        <v>38884.905102639314</v>
      </c>
      <c r="M45" s="37">
        <v>43735.51725634859</v>
      </c>
      <c r="N45" s="37">
        <v>40254.698092174003</v>
      </c>
      <c r="O45" s="37">
        <v>32565.943246467876</v>
      </c>
      <c r="P45" s="37">
        <v>31751.313503312798</v>
      </c>
      <c r="Q45" s="37">
        <v>32278.983851231384</v>
      </c>
    </row>
    <row r="46" spans="1:17" ht="11.25" customHeight="1" x14ac:dyDescent="0.2">
      <c r="A46" s="38" t="s">
        <v>29</v>
      </c>
      <c r="B46" s="39">
        <v>41545.640962994483</v>
      </c>
      <c r="C46" s="39">
        <v>42269.610004879425</v>
      </c>
      <c r="D46" s="39">
        <v>40345.69081305564</v>
      </c>
      <c r="E46" s="39">
        <v>45493.668177212094</v>
      </c>
      <c r="F46" s="39">
        <v>41199.588540962111</v>
      </c>
      <c r="G46" s="39">
        <v>38035.819257683237</v>
      </c>
      <c r="H46" s="39">
        <v>42693.258506523198</v>
      </c>
      <c r="I46" s="39">
        <v>42035.269534097584</v>
      </c>
      <c r="J46" s="39">
        <v>41067.123793203245</v>
      </c>
      <c r="K46" s="39">
        <v>35312.401988902551</v>
      </c>
      <c r="L46" s="39">
        <v>32819.477483066075</v>
      </c>
      <c r="M46" s="39">
        <v>38635.816173772488</v>
      </c>
      <c r="N46" s="39">
        <v>35454.332215520546</v>
      </c>
      <c r="O46" s="39">
        <v>28024.61694999949</v>
      </c>
      <c r="P46" s="39">
        <v>27387.968603312795</v>
      </c>
      <c r="Q46" s="39">
        <v>28605.68739999993</v>
      </c>
    </row>
    <row r="47" spans="1:17" ht="11.25" customHeight="1" x14ac:dyDescent="0.2">
      <c r="A47" s="50" t="s">
        <v>84</v>
      </c>
      <c r="B47" s="51">
        <v>35609.219501470696</v>
      </c>
      <c r="C47" s="51">
        <v>36677.57913095969</v>
      </c>
      <c r="D47" s="51">
        <v>34574.482422903558</v>
      </c>
      <c r="E47" s="51">
        <v>40192.124971532292</v>
      </c>
      <c r="F47" s="51">
        <v>35595.490832523981</v>
      </c>
      <c r="G47" s="51">
        <v>33521.022051230524</v>
      </c>
      <c r="H47" s="51">
        <v>38003.133207167135</v>
      </c>
      <c r="I47" s="51">
        <v>37368.84335898827</v>
      </c>
      <c r="J47" s="51">
        <v>36543.804170907388</v>
      </c>
      <c r="K47" s="51">
        <v>31462.552004064477</v>
      </c>
      <c r="L47" s="51">
        <v>28755.78010740002</v>
      </c>
      <c r="M47" s="51">
        <v>34373.133070935459</v>
      </c>
      <c r="N47" s="51">
        <v>31023.390067052904</v>
      </c>
      <c r="O47" s="51">
        <v>23242.423820693963</v>
      </c>
      <c r="P47" s="51">
        <v>23149.473559094909</v>
      </c>
      <c r="Q47" s="51">
        <v>23941.634072215616</v>
      </c>
    </row>
    <row r="48" spans="1:17" ht="11.25" customHeight="1" x14ac:dyDescent="0.2">
      <c r="A48" s="50" t="s">
        <v>85</v>
      </c>
      <c r="B48" s="51">
        <v>1600.2336362803146</v>
      </c>
      <c r="C48" s="51">
        <v>1804.978386513216</v>
      </c>
      <c r="D48" s="51">
        <v>2521.4339830139279</v>
      </c>
      <c r="E48" s="51">
        <v>2583.1902861293402</v>
      </c>
      <c r="F48" s="51">
        <v>3163.9673354681522</v>
      </c>
      <c r="G48" s="51">
        <v>2530.8846400060452</v>
      </c>
      <c r="H48" s="51">
        <v>2738.4885890256601</v>
      </c>
      <c r="I48" s="51">
        <v>3075.6278247713999</v>
      </c>
      <c r="J48" s="51">
        <v>3123.1589653113838</v>
      </c>
      <c r="K48" s="51">
        <v>2121.7192812834837</v>
      </c>
      <c r="L48" s="51">
        <v>2427.3603894238813</v>
      </c>
      <c r="M48" s="51">
        <v>2917.9185783862845</v>
      </c>
      <c r="N48" s="51">
        <v>3406.4206920397319</v>
      </c>
      <c r="O48" s="51">
        <v>3480.5910027915993</v>
      </c>
      <c r="P48" s="51">
        <v>3120.1139043277403</v>
      </c>
      <c r="Q48" s="51">
        <v>3583.1679260779047</v>
      </c>
    </row>
    <row r="49" spans="1:17" ht="11.25" customHeight="1" x14ac:dyDescent="0.2">
      <c r="A49" s="50" t="s">
        <v>86</v>
      </c>
      <c r="B49" s="51">
        <v>4336.187825243469</v>
      </c>
      <c r="C49" s="51">
        <v>3787.0524874065245</v>
      </c>
      <c r="D49" s="51">
        <v>3249.7744071381485</v>
      </c>
      <c r="E49" s="51">
        <v>2718.3529195504561</v>
      </c>
      <c r="F49" s="51">
        <v>2440.1303729699762</v>
      </c>
      <c r="G49" s="51">
        <v>1983.9125664466605</v>
      </c>
      <c r="H49" s="51">
        <v>1951.6367103303965</v>
      </c>
      <c r="I49" s="51">
        <v>1590.7983503379123</v>
      </c>
      <c r="J49" s="51">
        <v>1400.1606569844721</v>
      </c>
      <c r="K49" s="51">
        <v>1728.1307035545842</v>
      </c>
      <c r="L49" s="51">
        <v>1636.3369862421766</v>
      </c>
      <c r="M49" s="51">
        <v>1344.7645244507466</v>
      </c>
      <c r="N49" s="51">
        <v>1024.5214564279104</v>
      </c>
      <c r="O49" s="51">
        <v>1301.6021265139357</v>
      </c>
      <c r="P49" s="51">
        <v>1118.3811398901505</v>
      </c>
      <c r="Q49" s="51">
        <v>1080.8854017064048</v>
      </c>
    </row>
    <row r="50" spans="1:17" ht="11.25" customHeight="1" x14ac:dyDescent="0.2">
      <c r="A50" s="38" t="s">
        <v>30</v>
      </c>
      <c r="B50" s="39">
        <v>4318.846766046855</v>
      </c>
      <c r="C50" s="39">
        <v>3994.4333066267523</v>
      </c>
      <c r="D50" s="39">
        <v>4001.3226072730445</v>
      </c>
      <c r="E50" s="39">
        <v>3712.130978254921</v>
      </c>
      <c r="F50" s="39">
        <v>3750.9570194008688</v>
      </c>
      <c r="G50" s="39">
        <v>4282.2560117908906</v>
      </c>
      <c r="H50" s="39">
        <v>4440.2104132188488</v>
      </c>
      <c r="I50" s="39">
        <v>4021.5994370548565</v>
      </c>
      <c r="J50" s="39">
        <v>4127.0020985008805</v>
      </c>
      <c r="K50" s="39">
        <v>3335.2741893339003</v>
      </c>
      <c r="L50" s="39">
        <v>3541.1435567414337</v>
      </c>
      <c r="M50" s="39">
        <v>2923.116142539458</v>
      </c>
      <c r="N50" s="39">
        <v>2677.3210038651414</v>
      </c>
      <c r="O50" s="39">
        <v>2470.6400100616888</v>
      </c>
      <c r="P50" s="39">
        <v>2141.3750257687739</v>
      </c>
      <c r="Q50" s="39">
        <v>2027.8035056013375</v>
      </c>
    </row>
    <row r="51" spans="1:17" ht="11.25" customHeight="1" x14ac:dyDescent="0.2">
      <c r="A51" s="38" t="s">
        <v>31</v>
      </c>
      <c r="B51" s="39">
        <v>3495.4922455979622</v>
      </c>
      <c r="C51" s="39">
        <v>4140.6851081993791</v>
      </c>
      <c r="D51" s="39">
        <v>5550.1748428505052</v>
      </c>
      <c r="E51" s="39">
        <v>5781.6260043758666</v>
      </c>
      <c r="F51" s="39">
        <v>5434.2814808926432</v>
      </c>
      <c r="G51" s="39">
        <v>4895.3309359368795</v>
      </c>
      <c r="H51" s="39">
        <v>3426.9284282348162</v>
      </c>
      <c r="I51" s="39">
        <v>2922.1695469130041</v>
      </c>
      <c r="J51" s="39">
        <v>3081.1115276463233</v>
      </c>
      <c r="K51" s="39">
        <v>2159.6708824120456</v>
      </c>
      <c r="L51" s="39">
        <v>2524.2840628318118</v>
      </c>
      <c r="M51" s="39">
        <v>2176.584940036641</v>
      </c>
      <c r="N51" s="39">
        <v>2123.0448727883186</v>
      </c>
      <c r="O51" s="39">
        <v>2070.6862864066884</v>
      </c>
      <c r="P51" s="39">
        <v>2221.9698742312244</v>
      </c>
      <c r="Q51" s="39">
        <v>1645.4929456301213</v>
      </c>
    </row>
    <row r="52" spans="1:17" ht="11.25" customHeight="1" x14ac:dyDescent="0.2">
      <c r="A52" s="40" t="s">
        <v>87</v>
      </c>
      <c r="B52" s="37">
        <v>21910.410796819899</v>
      </c>
      <c r="C52" s="37">
        <v>23803.055341899955</v>
      </c>
      <c r="D52" s="37">
        <v>25754.430873031197</v>
      </c>
      <c r="E52" s="37">
        <v>25245.327120080223</v>
      </c>
      <c r="F52" s="37">
        <v>25551.477638311815</v>
      </c>
      <c r="G52" s="37">
        <v>25564.522793933382</v>
      </c>
      <c r="H52" s="37">
        <v>24037.919795893442</v>
      </c>
      <c r="I52" s="37">
        <v>22676.314784117985</v>
      </c>
      <c r="J52" s="37">
        <v>21682.840995116399</v>
      </c>
      <c r="K52" s="37">
        <v>14257.622862121101</v>
      </c>
      <c r="L52" s="37">
        <v>14580.369479386007</v>
      </c>
      <c r="M52" s="37">
        <v>14764.399930773227</v>
      </c>
      <c r="N52" s="37">
        <v>14479.81179957291</v>
      </c>
      <c r="O52" s="37">
        <v>13534.149911300719</v>
      </c>
      <c r="P52" s="37">
        <v>13616.290821937724</v>
      </c>
      <c r="Q52" s="37">
        <v>13789.898377089427</v>
      </c>
    </row>
    <row r="53" spans="1:17" ht="11.25" customHeight="1" x14ac:dyDescent="0.2">
      <c r="A53" s="38" t="s">
        <v>36</v>
      </c>
      <c r="B53" s="39">
        <v>9135.984746176</v>
      </c>
      <c r="C53" s="39">
        <v>8788.2527506686038</v>
      </c>
      <c r="D53" s="39">
        <v>9793.0673370933273</v>
      </c>
      <c r="E53" s="39">
        <v>11059.138140374145</v>
      </c>
      <c r="F53" s="39">
        <v>12213.369978775603</v>
      </c>
      <c r="G53" s="39">
        <v>12729.13511410862</v>
      </c>
      <c r="H53" s="39">
        <v>12536.051390040124</v>
      </c>
      <c r="I53" s="39">
        <v>11253.487931331189</v>
      </c>
      <c r="J53" s="39">
        <v>9500.2456178046978</v>
      </c>
      <c r="K53" s="39">
        <v>5357.5511691402799</v>
      </c>
      <c r="L53" s="39">
        <v>5886.2316815493423</v>
      </c>
      <c r="M53" s="39">
        <v>5268.3116203914478</v>
      </c>
      <c r="N53" s="39">
        <v>4865.2957637937916</v>
      </c>
      <c r="O53" s="39">
        <v>5068.6645433734839</v>
      </c>
      <c r="P53" s="39">
        <v>4843.7356319807113</v>
      </c>
      <c r="Q53" s="39">
        <v>5226.1631141327462</v>
      </c>
    </row>
    <row r="54" spans="1:17" ht="11.25" customHeight="1" x14ac:dyDescent="0.2">
      <c r="A54" s="38" t="s">
        <v>37</v>
      </c>
      <c r="B54" s="39">
        <v>689.10495451313136</v>
      </c>
      <c r="C54" s="39">
        <v>613.61548528536878</v>
      </c>
      <c r="D54" s="39">
        <v>526.83901254016348</v>
      </c>
      <c r="E54" s="39">
        <v>494.31213155457039</v>
      </c>
      <c r="F54" s="39">
        <v>633.27348927370053</v>
      </c>
      <c r="G54" s="39">
        <v>687.76104713531788</v>
      </c>
      <c r="H54" s="39">
        <v>677.75965173882855</v>
      </c>
      <c r="I54" s="39">
        <v>465.65721955005824</v>
      </c>
      <c r="J54" s="39">
        <v>473.51701993183997</v>
      </c>
      <c r="K54" s="39">
        <v>316.65683294930466</v>
      </c>
      <c r="L54" s="39">
        <v>339.00478393374271</v>
      </c>
      <c r="M54" s="39">
        <v>401.5474127109299</v>
      </c>
      <c r="N54" s="39">
        <v>351.57516727409387</v>
      </c>
      <c r="O54" s="39">
        <v>402.76599606005681</v>
      </c>
      <c r="P54" s="39">
        <v>431.38230643599576</v>
      </c>
      <c r="Q54" s="39">
        <v>460.03697540308951</v>
      </c>
    </row>
    <row r="55" spans="1:17" ht="11.25" customHeight="1" x14ac:dyDescent="0.2">
      <c r="A55" s="38" t="s">
        <v>38</v>
      </c>
      <c r="B55" s="39">
        <v>4439.9858267151112</v>
      </c>
      <c r="C55" s="39">
        <v>5788.5071576768287</v>
      </c>
      <c r="D55" s="39">
        <v>6346.8281083523052</v>
      </c>
      <c r="E55" s="39">
        <v>6817.12957241802</v>
      </c>
      <c r="F55" s="39">
        <v>5003.9605909746633</v>
      </c>
      <c r="G55" s="39">
        <v>4814.1881097279056</v>
      </c>
      <c r="H55" s="39">
        <v>4107.858646071687</v>
      </c>
      <c r="I55" s="39">
        <v>4211.3708623964885</v>
      </c>
      <c r="J55" s="39">
        <v>5031.7731603501488</v>
      </c>
      <c r="K55" s="39">
        <v>4100.9200561549087</v>
      </c>
      <c r="L55" s="39">
        <v>3993.4373911017565</v>
      </c>
      <c r="M55" s="39">
        <v>4368.3345569503963</v>
      </c>
      <c r="N55" s="39">
        <v>3770.6335220007409</v>
      </c>
      <c r="O55" s="39">
        <v>3144.1070816043739</v>
      </c>
      <c r="P55" s="39">
        <v>3052.1235733566123</v>
      </c>
      <c r="Q55" s="39">
        <v>2509.7156807135234</v>
      </c>
    </row>
    <row r="56" spans="1:17" ht="11.25" customHeight="1" x14ac:dyDescent="0.2">
      <c r="A56" s="38" t="s">
        <v>39</v>
      </c>
      <c r="B56" s="39">
        <v>2876.3522811919374</v>
      </c>
      <c r="C56" s="39">
        <v>3304.1595448500129</v>
      </c>
      <c r="D56" s="39">
        <v>3634.7328047839683</v>
      </c>
      <c r="E56" s="39">
        <v>2258.6877440953922</v>
      </c>
      <c r="F56" s="39">
        <v>3093.6242319975358</v>
      </c>
      <c r="G56" s="39">
        <v>2681.362285474655</v>
      </c>
      <c r="H56" s="39">
        <v>2224.4001636695402</v>
      </c>
      <c r="I56" s="39">
        <v>1851.4569999905639</v>
      </c>
      <c r="J56" s="39">
        <v>1853.0969997792604</v>
      </c>
      <c r="K56" s="39">
        <v>1450.2143112812641</v>
      </c>
      <c r="L56" s="39">
        <v>1097.3234228386023</v>
      </c>
      <c r="M56" s="39">
        <v>1428.5594113036891</v>
      </c>
      <c r="N56" s="39">
        <v>2249.7284005872971</v>
      </c>
      <c r="O56" s="39">
        <v>1867.9304818520636</v>
      </c>
      <c r="P56" s="39">
        <v>2208.8899988816715</v>
      </c>
      <c r="Q56" s="39">
        <v>2460.1357534333551</v>
      </c>
    </row>
    <row r="57" spans="1:17" ht="11.25" customHeight="1" x14ac:dyDescent="0.2">
      <c r="A57" s="38" t="s">
        <v>88</v>
      </c>
      <c r="B57" s="39">
        <v>397.56561709059838</v>
      </c>
      <c r="C57" s="39">
        <v>368.81754212167203</v>
      </c>
      <c r="D57" s="39">
        <v>368.35420625715608</v>
      </c>
      <c r="E57" s="39">
        <v>413.55176188791575</v>
      </c>
      <c r="F57" s="39">
        <v>282.63882027366003</v>
      </c>
      <c r="G57" s="39">
        <v>289.91700196453723</v>
      </c>
      <c r="H57" s="39">
        <v>235.75234502696401</v>
      </c>
      <c r="I57" s="39">
        <v>291.81551181807606</v>
      </c>
      <c r="J57" s="39">
        <v>149.30684513964002</v>
      </c>
      <c r="K57" s="39">
        <v>108.63518874040801</v>
      </c>
      <c r="L57" s="39">
        <v>265.53277865586017</v>
      </c>
      <c r="M57" s="39">
        <v>62.495320813544168</v>
      </c>
      <c r="N57" s="39">
        <v>97.049465038319283</v>
      </c>
      <c r="O57" s="39">
        <v>97.793228940403068</v>
      </c>
      <c r="P57" s="39">
        <v>124.18198392323475</v>
      </c>
      <c r="Q57" s="39">
        <v>158.00472856665135</v>
      </c>
    </row>
    <row r="58" spans="1:17" ht="11.25" customHeight="1" x14ac:dyDescent="0.2">
      <c r="A58" s="38" t="s">
        <v>89</v>
      </c>
      <c r="B58" s="39">
        <v>1167.9586881802143</v>
      </c>
      <c r="C58" s="39">
        <v>1547.1862719347162</v>
      </c>
      <c r="D58" s="39">
        <v>1244.2601163606821</v>
      </c>
      <c r="E58" s="39">
        <v>1070.322377523192</v>
      </c>
      <c r="F58" s="39">
        <v>1145.332932416424</v>
      </c>
      <c r="G58" s="39">
        <v>1619.7828000215015</v>
      </c>
      <c r="H58" s="39">
        <v>956.34359193635999</v>
      </c>
      <c r="I58" s="39">
        <v>1373.5034295424202</v>
      </c>
      <c r="J58" s="39">
        <v>1269.4977037135081</v>
      </c>
      <c r="K58" s="39">
        <v>854.73421830809991</v>
      </c>
      <c r="L58" s="39">
        <v>940.77344189814551</v>
      </c>
      <c r="M58" s="39">
        <v>931.09393225876818</v>
      </c>
      <c r="N58" s="39">
        <v>979.48746674920028</v>
      </c>
      <c r="O58" s="39">
        <v>859.57010155610988</v>
      </c>
      <c r="P58" s="39">
        <v>881.07730346455276</v>
      </c>
      <c r="Q58" s="39">
        <v>861.77506830781294</v>
      </c>
    </row>
    <row r="59" spans="1:17" ht="11.25" customHeight="1" x14ac:dyDescent="0.2">
      <c r="A59" s="38" t="s">
        <v>33</v>
      </c>
      <c r="B59" s="39">
        <v>3203.4586829529107</v>
      </c>
      <c r="C59" s="39">
        <v>3392.5165893627527</v>
      </c>
      <c r="D59" s="39">
        <v>3840.3492876435921</v>
      </c>
      <c r="E59" s="39">
        <v>3132.1853922269875</v>
      </c>
      <c r="F59" s="39">
        <v>3179.2775946002293</v>
      </c>
      <c r="G59" s="39">
        <v>2742.3764355008461</v>
      </c>
      <c r="H59" s="39">
        <v>3299.7540074099379</v>
      </c>
      <c r="I59" s="39">
        <v>3229.0228294891895</v>
      </c>
      <c r="J59" s="39">
        <v>3405.4036483973068</v>
      </c>
      <c r="K59" s="39">
        <v>2068.9110855468371</v>
      </c>
      <c r="L59" s="39">
        <v>2058.065979408555</v>
      </c>
      <c r="M59" s="39">
        <v>2304.0576763444496</v>
      </c>
      <c r="N59" s="39">
        <v>2166.0420141294671</v>
      </c>
      <c r="O59" s="39">
        <v>2093.3184779142284</v>
      </c>
      <c r="P59" s="39">
        <v>2074.9000238949448</v>
      </c>
      <c r="Q59" s="39">
        <v>2114.0670565322471</v>
      </c>
    </row>
    <row r="60" spans="1:17" ht="11.25" customHeight="1" x14ac:dyDescent="0.2">
      <c r="A60" s="40" t="s">
        <v>90</v>
      </c>
      <c r="B60" s="37">
        <v>8589.6441672843448</v>
      </c>
      <c r="C60" s="37">
        <v>8278.2133288798686</v>
      </c>
      <c r="D60" s="37">
        <v>8227.3292874472845</v>
      </c>
      <c r="E60" s="37">
        <v>9755.8243821290544</v>
      </c>
      <c r="F60" s="37">
        <v>11353.308769206758</v>
      </c>
      <c r="G60" s="37">
        <v>11490.07736183401</v>
      </c>
      <c r="H60" s="37">
        <v>12623.901077364768</v>
      </c>
      <c r="I60" s="37">
        <v>11173.383165556874</v>
      </c>
      <c r="J60" s="37">
        <v>9783.2118655749255</v>
      </c>
      <c r="K60" s="37">
        <v>9489.2055961705191</v>
      </c>
      <c r="L60" s="37">
        <v>9445.3090667018732</v>
      </c>
      <c r="M60" s="37">
        <v>9846.8030314825755</v>
      </c>
      <c r="N60" s="37">
        <v>10355.805362069346</v>
      </c>
      <c r="O60" s="37">
        <v>9878.7427777771936</v>
      </c>
      <c r="P60" s="37">
        <v>9423.7846431452799</v>
      </c>
      <c r="Q60" s="37">
        <v>9822.6187659210755</v>
      </c>
    </row>
    <row r="61" spans="1:17" ht="11.25" customHeight="1" x14ac:dyDescent="0.2">
      <c r="A61" s="38" t="s">
        <v>91</v>
      </c>
      <c r="B61" s="39">
        <v>6600.408220154377</v>
      </c>
      <c r="C61" s="39">
        <v>5885.6270835846499</v>
      </c>
      <c r="D61" s="39">
        <v>6634.4936932079845</v>
      </c>
      <c r="E61" s="39">
        <v>7356.6618852734464</v>
      </c>
      <c r="F61" s="39">
        <v>7697.3640569085546</v>
      </c>
      <c r="G61" s="39">
        <v>7580.2906731193561</v>
      </c>
      <c r="H61" s="39">
        <v>7426.49052071183</v>
      </c>
      <c r="I61" s="39">
        <v>6826.7545403889317</v>
      </c>
      <c r="J61" s="39">
        <v>6378.4077339311461</v>
      </c>
      <c r="K61" s="39">
        <v>6015.3568643819071</v>
      </c>
      <c r="L61" s="39">
        <v>5908.5851370033988</v>
      </c>
      <c r="M61" s="39">
        <v>6270.7924875263534</v>
      </c>
      <c r="N61" s="39">
        <v>6704.0568154154453</v>
      </c>
      <c r="O61" s="39">
        <v>6452.6297178102577</v>
      </c>
      <c r="P61" s="39">
        <v>6043.2201761521892</v>
      </c>
      <c r="Q61" s="39">
        <v>6350.0616510089912</v>
      </c>
    </row>
    <row r="62" spans="1:17" ht="11.25" customHeight="1" x14ac:dyDescent="0.2">
      <c r="A62" s="38" t="s">
        <v>92</v>
      </c>
      <c r="B62" s="39">
        <v>1015.638661232745</v>
      </c>
      <c r="C62" s="39">
        <v>1715.3835100426181</v>
      </c>
      <c r="D62" s="39">
        <v>988.55165891551997</v>
      </c>
      <c r="E62" s="39">
        <v>1898.7424595526077</v>
      </c>
      <c r="F62" s="39">
        <v>3055.5369987269114</v>
      </c>
      <c r="G62" s="39">
        <v>3266.6335049323097</v>
      </c>
      <c r="H62" s="39">
        <v>4555.572983997934</v>
      </c>
      <c r="I62" s="39">
        <v>3866.55285451809</v>
      </c>
      <c r="J62" s="39">
        <v>2772.1929734724072</v>
      </c>
      <c r="K62" s="39">
        <v>2578.0110596694094</v>
      </c>
      <c r="L62" s="39">
        <v>2633.2212126859308</v>
      </c>
      <c r="M62" s="39">
        <v>2562.5317911373122</v>
      </c>
      <c r="N62" s="39">
        <v>2497.9019720773204</v>
      </c>
      <c r="O62" s="39">
        <v>2436.7966278435638</v>
      </c>
      <c r="P62" s="39">
        <v>2426.3027180958416</v>
      </c>
      <c r="Q62" s="39">
        <v>2418.3257458772582</v>
      </c>
    </row>
    <row r="63" spans="1:17" ht="11.25" customHeight="1" x14ac:dyDescent="0.2">
      <c r="A63" s="38" t="s">
        <v>93</v>
      </c>
      <c r="B63" s="39">
        <v>973.59728589722204</v>
      </c>
      <c r="C63" s="39">
        <v>677.20273525260006</v>
      </c>
      <c r="D63" s="39">
        <v>604.28393532377993</v>
      </c>
      <c r="E63" s="39">
        <v>500.42003730300013</v>
      </c>
      <c r="F63" s="39">
        <v>600.40771357129211</v>
      </c>
      <c r="G63" s="39">
        <v>643.15318378234372</v>
      </c>
      <c r="H63" s="39">
        <v>641.83757265500412</v>
      </c>
      <c r="I63" s="39">
        <v>480.07577064985202</v>
      </c>
      <c r="J63" s="39">
        <v>632.61115817137215</v>
      </c>
      <c r="K63" s="39">
        <v>895.83767211920417</v>
      </c>
      <c r="L63" s="39">
        <v>903.50271701254314</v>
      </c>
      <c r="M63" s="39">
        <v>1013.4787528189091</v>
      </c>
      <c r="N63" s="39">
        <v>1153.8465745765809</v>
      </c>
      <c r="O63" s="39">
        <v>989.31643212337303</v>
      </c>
      <c r="P63" s="39">
        <v>954.26174889724803</v>
      </c>
      <c r="Q63" s="39">
        <v>1054.2313690348249</v>
      </c>
    </row>
    <row r="64" spans="1:17" ht="11.25" customHeight="1" x14ac:dyDescent="0.2">
      <c r="A64" s="40" t="s">
        <v>94</v>
      </c>
      <c r="B64" s="37">
        <v>9948.0028468730379</v>
      </c>
      <c r="C64" s="37">
        <v>11916.694504528235</v>
      </c>
      <c r="D64" s="37">
        <v>12220.828239734459</v>
      </c>
      <c r="E64" s="37">
        <v>12922.148871594613</v>
      </c>
      <c r="F64" s="37">
        <v>13481.921665089652</v>
      </c>
      <c r="G64" s="37">
        <v>12449.183038068561</v>
      </c>
      <c r="H64" s="37">
        <v>12998.880620260921</v>
      </c>
      <c r="I64" s="37">
        <v>13885.575152720472</v>
      </c>
      <c r="J64" s="37">
        <v>15618.406432989384</v>
      </c>
      <c r="K64" s="37">
        <v>15510.420865415559</v>
      </c>
      <c r="L64" s="37">
        <v>14850.539145236418</v>
      </c>
      <c r="M64" s="37">
        <v>15272.969427546261</v>
      </c>
      <c r="N64" s="37">
        <v>15674.841688609127</v>
      </c>
      <c r="O64" s="37">
        <v>15377.453456428686</v>
      </c>
      <c r="P64" s="37">
        <v>15855.259939385698</v>
      </c>
      <c r="Q64" s="37">
        <v>16074.984445793896</v>
      </c>
    </row>
    <row r="65" spans="1:17" ht="11.25" customHeight="1" x14ac:dyDescent="0.2">
      <c r="A65" s="38" t="s">
        <v>95</v>
      </c>
      <c r="B65" s="39">
        <v>8210.5333730651837</v>
      </c>
      <c r="C65" s="39">
        <v>10568.759057589781</v>
      </c>
      <c r="D65" s="39">
        <v>10859.507513228124</v>
      </c>
      <c r="E65" s="39">
        <v>11746.433948143536</v>
      </c>
      <c r="F65" s="39">
        <v>12211.500780224138</v>
      </c>
      <c r="G65" s="39">
        <v>11595.679563306752</v>
      </c>
      <c r="H65" s="39">
        <v>12100.617896390029</v>
      </c>
      <c r="I65" s="39">
        <v>12274.534174611816</v>
      </c>
      <c r="J65" s="39">
        <v>13932.143050712653</v>
      </c>
      <c r="K65" s="39">
        <v>14107.519990368974</v>
      </c>
      <c r="L65" s="39">
        <v>13352.289333518696</v>
      </c>
      <c r="M65" s="39">
        <v>13793.526350592125</v>
      </c>
      <c r="N65" s="39">
        <v>14425.716872471996</v>
      </c>
      <c r="O65" s="39">
        <v>14100.561767999096</v>
      </c>
      <c r="P65" s="39">
        <v>14699.316179706404</v>
      </c>
      <c r="Q65" s="39">
        <v>14769.238837651483</v>
      </c>
    </row>
    <row r="66" spans="1:17" ht="11.25" customHeight="1" x14ac:dyDescent="0.2">
      <c r="A66" s="38" t="s">
        <v>96</v>
      </c>
      <c r="B66" s="39">
        <v>918.51759210241278</v>
      </c>
      <c r="C66" s="39">
        <v>456.90797292699602</v>
      </c>
      <c r="D66" s="39">
        <v>610.27723648663198</v>
      </c>
      <c r="E66" s="39">
        <v>541.30973069066408</v>
      </c>
      <c r="F66" s="39">
        <v>622.26622080845993</v>
      </c>
      <c r="G66" s="39">
        <v>231.95668845422443</v>
      </c>
      <c r="H66" s="39">
        <v>225.70720356178799</v>
      </c>
      <c r="I66" s="39">
        <v>572.05518867712806</v>
      </c>
      <c r="J66" s="39">
        <v>537.148598747292</v>
      </c>
      <c r="K66" s="39">
        <v>400.54863763980001</v>
      </c>
      <c r="L66" s="39">
        <v>454.55618074075647</v>
      </c>
      <c r="M66" s="39">
        <v>613.5420250547669</v>
      </c>
      <c r="N66" s="39">
        <v>572.27826046509722</v>
      </c>
      <c r="O66" s="39">
        <v>506.25161019101387</v>
      </c>
      <c r="P66" s="39">
        <v>336.44677645540446</v>
      </c>
      <c r="Q66" s="39">
        <v>349.0078659331536</v>
      </c>
    </row>
    <row r="67" spans="1:17" ht="11.25" customHeight="1" x14ac:dyDescent="0.2">
      <c r="A67" s="38" t="s">
        <v>97</v>
      </c>
      <c r="B67" s="39">
        <v>380.27721223364256</v>
      </c>
      <c r="C67" s="39">
        <v>339.940791976968</v>
      </c>
      <c r="D67" s="39">
        <v>290.49294130520406</v>
      </c>
      <c r="E67" s="39">
        <v>352.50338422731608</v>
      </c>
      <c r="F67" s="39">
        <v>411.20730352414802</v>
      </c>
      <c r="G67" s="39">
        <v>378.76972018295123</v>
      </c>
      <c r="H67" s="39">
        <v>466.32320518240806</v>
      </c>
      <c r="I67" s="39">
        <v>372.74904051984009</v>
      </c>
      <c r="J67" s="39">
        <v>404.82669409556405</v>
      </c>
      <c r="K67" s="39">
        <v>447.50802010510807</v>
      </c>
      <c r="L67" s="39">
        <v>500.25746996982735</v>
      </c>
      <c r="M67" s="39">
        <v>437.36502124464158</v>
      </c>
      <c r="N67" s="39">
        <v>400.84389356711159</v>
      </c>
      <c r="O67" s="39">
        <v>497.89917431443388</v>
      </c>
      <c r="P67" s="39">
        <v>622.27691221394946</v>
      </c>
      <c r="Q67" s="39">
        <v>692.0272091446725</v>
      </c>
    </row>
    <row r="68" spans="1:17" ht="11.25" customHeight="1" x14ac:dyDescent="0.2">
      <c r="A68" s="38" t="s">
        <v>98</v>
      </c>
      <c r="B68" s="39">
        <v>18.479960098881921</v>
      </c>
      <c r="C68" s="39">
        <v>9.3784320000000019</v>
      </c>
      <c r="D68" s="39">
        <v>6.1545373848000002</v>
      </c>
      <c r="E68" s="39">
        <v>6.1545960000000006</v>
      </c>
      <c r="F68" s="39">
        <v>37.92006447624</v>
      </c>
      <c r="G68" s="39">
        <v>34.37778470033588</v>
      </c>
      <c r="H68" s="39">
        <v>6.1545666924000004</v>
      </c>
      <c r="I68" s="39">
        <v>312.70736355368405</v>
      </c>
      <c r="J68" s="39">
        <v>385.48061105522402</v>
      </c>
      <c r="K68" s="39">
        <v>256.90391066545203</v>
      </c>
      <c r="L68" s="39">
        <v>334.67109616945788</v>
      </c>
      <c r="M68" s="39">
        <v>244.47179067908115</v>
      </c>
      <c r="N68" s="39">
        <v>121.57162413008447</v>
      </c>
      <c r="O68" s="39">
        <v>137.24315310324241</v>
      </c>
      <c r="P68" s="39">
        <v>72.972893998161908</v>
      </c>
      <c r="Q68" s="39">
        <v>126.67425613725797</v>
      </c>
    </row>
    <row r="69" spans="1:17" ht="11.25" customHeight="1" x14ac:dyDescent="0.2">
      <c r="A69" s="38" t="s">
        <v>99</v>
      </c>
      <c r="B69" s="39">
        <v>357.36214613200855</v>
      </c>
      <c r="C69" s="39">
        <v>329.15063536808407</v>
      </c>
      <c r="D69" s="39">
        <v>327.56459183395202</v>
      </c>
      <c r="E69" s="39">
        <v>217.84681819821606</v>
      </c>
      <c r="F69" s="39">
        <v>131.65918470453602</v>
      </c>
      <c r="G69" s="39">
        <v>130.25185229440464</v>
      </c>
      <c r="H69" s="39">
        <v>127.031733382968</v>
      </c>
      <c r="I69" s="39">
        <v>263.80467238366799</v>
      </c>
      <c r="J69" s="39">
        <v>240.66758613672002</v>
      </c>
      <c r="K69" s="39">
        <v>171.575052444432</v>
      </c>
      <c r="L69" s="39">
        <v>184.36141895284467</v>
      </c>
      <c r="M69" s="39">
        <v>162.12922111350571</v>
      </c>
      <c r="N69" s="39">
        <v>132.04711383514234</v>
      </c>
      <c r="O69" s="39">
        <v>128.93410446902305</v>
      </c>
      <c r="P69" s="39">
        <v>116.33700486162536</v>
      </c>
      <c r="Q69" s="39">
        <v>135.23128563227237</v>
      </c>
    </row>
    <row r="70" spans="1:17" ht="11.25" customHeight="1" x14ac:dyDescent="0.2">
      <c r="A70" s="38" t="s">
        <v>100</v>
      </c>
      <c r="B70" s="39">
        <v>62.832563240907362</v>
      </c>
      <c r="C70" s="39">
        <v>212.55761466640803</v>
      </c>
      <c r="D70" s="39">
        <v>126.83141949574802</v>
      </c>
      <c r="E70" s="39">
        <v>57.900394334880005</v>
      </c>
      <c r="F70" s="39">
        <v>67.368111352128011</v>
      </c>
      <c r="G70" s="39">
        <v>78.147429129892842</v>
      </c>
      <c r="H70" s="39">
        <v>73.046015051328013</v>
      </c>
      <c r="I70" s="39">
        <v>89.724712974336001</v>
      </c>
      <c r="J70" s="39">
        <v>118.13989224193202</v>
      </c>
      <c r="K70" s="39">
        <v>126.36525419179202</v>
      </c>
      <c r="L70" s="39">
        <v>24.403645884837548</v>
      </c>
      <c r="M70" s="39">
        <v>21.935018862141629</v>
      </c>
      <c r="N70" s="39">
        <v>22.383924139695733</v>
      </c>
      <c r="O70" s="39">
        <v>6.5636463518793589</v>
      </c>
      <c r="P70" s="39">
        <v>7.9101721501544668</v>
      </c>
      <c r="Q70" s="39">
        <v>2.8049912950552858</v>
      </c>
    </row>
    <row r="71" spans="1:17" ht="11.25" customHeight="1" x14ac:dyDescent="0.2">
      <c r="A71" s="52" t="s">
        <v>54</v>
      </c>
      <c r="B71" s="53">
        <v>1544.54242</v>
      </c>
      <c r="C71" s="53">
        <v>1140.16849</v>
      </c>
      <c r="D71" s="53">
        <v>1309.58088</v>
      </c>
      <c r="E71" s="53">
        <v>1467.53097</v>
      </c>
      <c r="F71" s="53">
        <v>1436.42416</v>
      </c>
      <c r="G71" s="53">
        <v>1660.7051100000001</v>
      </c>
      <c r="H71" s="53">
        <v>1919.8092099999999</v>
      </c>
      <c r="I71" s="53">
        <v>1703.19013</v>
      </c>
      <c r="J71" s="53">
        <v>1831.82744</v>
      </c>
      <c r="K71" s="53">
        <v>1498.29495</v>
      </c>
      <c r="L71" s="53">
        <v>1486.72813</v>
      </c>
      <c r="M71" s="53">
        <v>1196.6148900000001</v>
      </c>
      <c r="N71" s="53">
        <v>1145.88616</v>
      </c>
      <c r="O71" s="53">
        <v>887.18313000000001</v>
      </c>
      <c r="P71" s="53">
        <v>968.99654999999996</v>
      </c>
      <c r="Q71" s="53">
        <v>936.51855</v>
      </c>
    </row>
    <row r="72" spans="1:17" ht="11.25" customHeight="1" x14ac:dyDescent="0.2">
      <c r="A72" s="42" t="s">
        <v>55</v>
      </c>
      <c r="B72" s="43">
        <f t="shared" ref="B72:Q72" si="1">SUM(B73:B77)</f>
        <v>8324.0239676784877</v>
      </c>
      <c r="C72" s="43">
        <f t="shared" si="1"/>
        <v>8325.551694471611</v>
      </c>
      <c r="D72" s="43">
        <f t="shared" si="1"/>
        <v>8406.7003305538783</v>
      </c>
      <c r="E72" s="43">
        <f t="shared" si="1"/>
        <v>9099.7342536852066</v>
      </c>
      <c r="F72" s="43">
        <f t="shared" si="1"/>
        <v>9746.0622788804376</v>
      </c>
      <c r="G72" s="43">
        <f t="shared" si="1"/>
        <v>9787.275799834033</v>
      </c>
      <c r="H72" s="43">
        <f t="shared" si="1"/>
        <v>10034.721006969668</v>
      </c>
      <c r="I72" s="43">
        <f t="shared" si="1"/>
        <v>10413.015524979424</v>
      </c>
      <c r="J72" s="43">
        <f t="shared" si="1"/>
        <v>10134.167601477344</v>
      </c>
      <c r="K72" s="43">
        <f t="shared" si="1"/>
        <v>7041.0014235953004</v>
      </c>
      <c r="L72" s="43">
        <f t="shared" si="1"/>
        <v>7857.5545204477366</v>
      </c>
      <c r="M72" s="43">
        <f t="shared" si="1"/>
        <v>8663.0418110071514</v>
      </c>
      <c r="N72" s="43">
        <f t="shared" si="1"/>
        <v>8318.124842214349</v>
      </c>
      <c r="O72" s="43">
        <f t="shared" si="1"/>
        <v>6641.5756100920717</v>
      </c>
      <c r="P72" s="43">
        <f t="shared" si="1"/>
        <v>7061.3927607869236</v>
      </c>
      <c r="Q72" s="43">
        <f t="shared" si="1"/>
        <v>6590.2179964451361</v>
      </c>
    </row>
    <row r="73" spans="1:17" ht="11.25" customHeight="1" x14ac:dyDescent="0.2">
      <c r="A73" s="54" t="s">
        <v>36</v>
      </c>
      <c r="B73" s="39">
        <v>762.84965767848746</v>
      </c>
      <c r="C73" s="39">
        <v>822.07671447161056</v>
      </c>
      <c r="D73" s="39">
        <v>1027.769090553878</v>
      </c>
      <c r="E73" s="39">
        <v>1028.3864736852065</v>
      </c>
      <c r="F73" s="39">
        <v>1154.6977788804363</v>
      </c>
      <c r="G73" s="39">
        <v>1141.9713798340338</v>
      </c>
      <c r="H73" s="39">
        <v>1090.3939769696699</v>
      </c>
      <c r="I73" s="39">
        <v>1147.6820349794239</v>
      </c>
      <c r="J73" s="39">
        <v>795.26496147734565</v>
      </c>
      <c r="K73" s="39">
        <v>498.50360359530004</v>
      </c>
      <c r="L73" s="39">
        <v>481.75672044773717</v>
      </c>
      <c r="M73" s="39">
        <v>454.81446100715061</v>
      </c>
      <c r="N73" s="39">
        <v>393.64647221434876</v>
      </c>
      <c r="O73" s="39">
        <v>405.91584009207151</v>
      </c>
      <c r="P73" s="39">
        <v>430.29248078692353</v>
      </c>
      <c r="Q73" s="39">
        <v>528.43603644513519</v>
      </c>
    </row>
    <row r="74" spans="1:17" ht="11.25" customHeight="1" x14ac:dyDescent="0.2">
      <c r="A74" s="55" t="s">
        <v>37</v>
      </c>
      <c r="B74" s="39">
        <v>379.67360000000002</v>
      </c>
      <c r="C74" s="39">
        <v>381.71199999999999</v>
      </c>
      <c r="D74" s="39">
        <v>375.86399999999998</v>
      </c>
      <c r="E74" s="39">
        <v>437.24126000000001</v>
      </c>
      <c r="F74" s="39">
        <v>466.30589999999995</v>
      </c>
      <c r="G74" s="39">
        <v>488.58192000000003</v>
      </c>
      <c r="H74" s="39">
        <v>487.62860999999998</v>
      </c>
      <c r="I74" s="39">
        <v>521.01594999999998</v>
      </c>
      <c r="J74" s="39">
        <v>524.52226999999993</v>
      </c>
      <c r="K74" s="39">
        <v>304.19835</v>
      </c>
      <c r="L74" s="39">
        <v>320.99187000000001</v>
      </c>
      <c r="M74" s="39">
        <v>339.92032</v>
      </c>
      <c r="N74" s="39">
        <v>336.95279999999997</v>
      </c>
      <c r="O74" s="39">
        <v>320.52381000000003</v>
      </c>
      <c r="P74" s="39">
        <v>318.32811000000004</v>
      </c>
      <c r="Q74" s="39">
        <v>335.05984000000001</v>
      </c>
    </row>
    <row r="75" spans="1:17" ht="11.25" customHeight="1" x14ac:dyDescent="0.2">
      <c r="A75" s="55" t="s">
        <v>38</v>
      </c>
      <c r="B75" s="39">
        <v>2733.5434799999998</v>
      </c>
      <c r="C75" s="39">
        <v>2625.7152700000001</v>
      </c>
      <c r="D75" s="39">
        <v>2562.7268600000002</v>
      </c>
      <c r="E75" s="39">
        <v>3146.0666799999999</v>
      </c>
      <c r="F75" s="39">
        <v>3167.5028400000001</v>
      </c>
      <c r="G75" s="39">
        <v>3259.58896</v>
      </c>
      <c r="H75" s="39">
        <v>2933.01395</v>
      </c>
      <c r="I75" s="39">
        <v>2506.1457500000001</v>
      </c>
      <c r="J75" s="39">
        <v>2662.7982299999999</v>
      </c>
      <c r="K75" s="39">
        <v>1757.2090700000001</v>
      </c>
      <c r="L75" s="39">
        <v>2655.03818</v>
      </c>
      <c r="M75" s="39">
        <v>3054.6249800000001</v>
      </c>
      <c r="N75" s="39">
        <v>2775.8301900000001</v>
      </c>
      <c r="O75" s="39">
        <v>1612.4206200000001</v>
      </c>
      <c r="P75" s="39">
        <v>1691.65527</v>
      </c>
      <c r="Q75" s="39">
        <v>774.75079000000005</v>
      </c>
    </row>
    <row r="76" spans="1:17" ht="11.25" customHeight="1" x14ac:dyDescent="0.2">
      <c r="A76" s="55" t="s">
        <v>39</v>
      </c>
      <c r="B76" s="39">
        <v>3880.9082600000002</v>
      </c>
      <c r="C76" s="39">
        <v>4144.0527300000003</v>
      </c>
      <c r="D76" s="39">
        <v>4010.1968900000002</v>
      </c>
      <c r="E76" s="39">
        <v>4028.56585</v>
      </c>
      <c r="F76" s="39">
        <v>4444.3543900000004</v>
      </c>
      <c r="G76" s="39">
        <v>4435.0101800000002</v>
      </c>
      <c r="H76" s="39">
        <v>5090.8283899999997</v>
      </c>
      <c r="I76" s="39">
        <v>5792.3192799999997</v>
      </c>
      <c r="J76" s="39">
        <v>5758.5707300000004</v>
      </c>
      <c r="K76" s="39">
        <v>4211.1644299999998</v>
      </c>
      <c r="L76" s="39">
        <v>4030.7833099999998</v>
      </c>
      <c r="M76" s="39">
        <v>4382.2928899999997</v>
      </c>
      <c r="N76" s="39">
        <v>4377.1159600000001</v>
      </c>
      <c r="O76" s="39">
        <v>3878.3911899999998</v>
      </c>
      <c r="P76" s="39">
        <v>4200.8972899999999</v>
      </c>
      <c r="Q76" s="39">
        <v>4515.2744499999999</v>
      </c>
    </row>
    <row r="77" spans="1:17" ht="11.25" customHeight="1" x14ac:dyDescent="0.2">
      <c r="A77" s="56" t="s">
        <v>58</v>
      </c>
      <c r="B77" s="57">
        <v>567.04897000000005</v>
      </c>
      <c r="C77" s="57">
        <v>351.99498</v>
      </c>
      <c r="D77" s="57">
        <v>430.14348999999999</v>
      </c>
      <c r="E77" s="57">
        <v>459.47399000000001</v>
      </c>
      <c r="F77" s="57">
        <v>513.20137</v>
      </c>
      <c r="G77" s="57">
        <v>462.12335999999999</v>
      </c>
      <c r="H77" s="57">
        <v>432.85608000000002</v>
      </c>
      <c r="I77" s="57">
        <v>445.85251</v>
      </c>
      <c r="J77" s="57">
        <v>393.01141000000001</v>
      </c>
      <c r="K77" s="57">
        <v>269.92597000000001</v>
      </c>
      <c r="L77" s="57">
        <v>368.98444000000001</v>
      </c>
      <c r="M77" s="57">
        <v>431.38916</v>
      </c>
      <c r="N77" s="57">
        <v>434.57942000000003</v>
      </c>
      <c r="O77" s="57">
        <v>424.32414999999997</v>
      </c>
      <c r="P77" s="57">
        <v>420.21960999999999</v>
      </c>
      <c r="Q77" s="57">
        <v>436.69688000000002</v>
      </c>
    </row>
    <row r="78" spans="1:17" ht="11.25" customHeight="1" x14ac:dyDescent="0.2">
      <c r="A78" s="34" t="s">
        <v>57</v>
      </c>
      <c r="B78" s="35">
        <v>102.90107</v>
      </c>
      <c r="C78" s="35">
        <v>121.10024</v>
      </c>
      <c r="D78" s="35">
        <v>105.97109</v>
      </c>
      <c r="E78" s="35">
        <v>122.84533999999999</v>
      </c>
      <c r="F78" s="35">
        <v>136.08795000000001</v>
      </c>
      <c r="G78" s="35">
        <v>138.54092</v>
      </c>
      <c r="H78" s="35">
        <v>129.65810999999999</v>
      </c>
      <c r="I78" s="35">
        <v>117.4336</v>
      </c>
      <c r="J78" s="35">
        <v>136.98430999999999</v>
      </c>
      <c r="K78" s="35">
        <v>123.05011</v>
      </c>
      <c r="L78" s="35">
        <v>107.21621</v>
      </c>
      <c r="M78" s="35">
        <v>90.650080000000003</v>
      </c>
      <c r="N78" s="35">
        <v>76.625519999999995</v>
      </c>
      <c r="O78" s="35">
        <v>89.900149999999996</v>
      </c>
      <c r="P78" s="35">
        <v>82.146889999999999</v>
      </c>
      <c r="Q78" s="35">
        <v>94.34272</v>
      </c>
    </row>
    <row r="79" spans="1:17" ht="11.25" customHeight="1" x14ac:dyDescent="0.2">
      <c r="A79" s="34" t="s">
        <v>56</v>
      </c>
      <c r="B79" s="35">
        <v>35.435699999999997</v>
      </c>
      <c r="C79" s="35">
        <v>40.294409999999999</v>
      </c>
      <c r="D79" s="35">
        <v>41.137219999999999</v>
      </c>
      <c r="E79" s="35">
        <v>45.154710000000001</v>
      </c>
      <c r="F79" s="35">
        <v>55.384590000000003</v>
      </c>
      <c r="G79" s="35">
        <v>89.868039999999993</v>
      </c>
      <c r="H79" s="35">
        <v>23.761700000000001</v>
      </c>
      <c r="I79" s="35">
        <v>6.09307</v>
      </c>
      <c r="J79" s="35">
        <v>4.29962</v>
      </c>
      <c r="K79" s="35">
        <v>3.1771199999999999</v>
      </c>
      <c r="L79" s="35">
        <v>3.5897000000000001</v>
      </c>
      <c r="M79" s="35">
        <v>4.1723699999999999</v>
      </c>
      <c r="N79" s="35">
        <v>5.1181799999999997</v>
      </c>
      <c r="O79" s="35">
        <v>5.8225499999999997</v>
      </c>
      <c r="P79" s="35">
        <v>5.4305300000000001</v>
      </c>
      <c r="Q79" s="35">
        <v>5.9035700000000002</v>
      </c>
    </row>
    <row r="80" spans="1:17" ht="11.25" customHeight="1" x14ac:dyDescent="0.2">
      <c r="A80" s="58" t="s">
        <v>101</v>
      </c>
      <c r="B80" s="59">
        <v>238.18286520000004</v>
      </c>
      <c r="C80" s="59">
        <v>264.10753080000006</v>
      </c>
      <c r="D80" s="59">
        <v>307.85540400000008</v>
      </c>
      <c r="E80" s="59">
        <v>283.55103000000003</v>
      </c>
      <c r="F80" s="59">
        <v>267.34811400000007</v>
      </c>
      <c r="G80" s="59">
        <v>302.99452920000004</v>
      </c>
      <c r="H80" s="59">
        <v>351.60327720000004</v>
      </c>
      <c r="I80" s="59">
        <v>320.11644780000006</v>
      </c>
      <c r="J80" s="59">
        <v>366.74304330466799</v>
      </c>
      <c r="K80" s="59">
        <v>519.45120812980815</v>
      </c>
      <c r="L80" s="59">
        <v>357.78010399999999</v>
      </c>
      <c r="M80" s="59">
        <v>359.46614472000005</v>
      </c>
      <c r="N80" s="59">
        <v>363.21284520000017</v>
      </c>
      <c r="O80" s="59">
        <v>350.91394920000005</v>
      </c>
      <c r="P80" s="59">
        <v>343.00822943999992</v>
      </c>
      <c r="Q80" s="59">
        <v>271.20861120000006</v>
      </c>
    </row>
    <row r="81" spans="1:17" ht="11.25" customHeight="1" x14ac:dyDescent="0.2">
      <c r="A81" s="60" t="s">
        <v>35</v>
      </c>
      <c r="B81" s="61">
        <v>12955.726443475882</v>
      </c>
      <c r="C81" s="61">
        <v>10007.725584366723</v>
      </c>
      <c r="D81" s="61">
        <v>11028.339448963201</v>
      </c>
      <c r="E81" s="61">
        <v>13331.477288747523</v>
      </c>
      <c r="F81" s="61">
        <v>14615.93776946688</v>
      </c>
      <c r="G81" s="61">
        <v>14972.399645632204</v>
      </c>
      <c r="H81" s="61">
        <v>14687.505709470723</v>
      </c>
      <c r="I81" s="61">
        <v>15341.584054570563</v>
      </c>
      <c r="J81" s="61">
        <v>18188.379072784512</v>
      </c>
      <c r="K81" s="61">
        <v>18151.883773417518</v>
      </c>
      <c r="L81" s="61">
        <v>18960.793388453108</v>
      </c>
      <c r="M81" s="61">
        <v>17128.81684318051</v>
      </c>
      <c r="N81" s="61">
        <v>17966.722630688153</v>
      </c>
      <c r="O81" s="61">
        <v>17350.749042735049</v>
      </c>
      <c r="P81" s="61">
        <v>17457.142374364426</v>
      </c>
      <c r="Q81" s="61">
        <v>17030.702964821525</v>
      </c>
    </row>
    <row r="84" spans="1:17" ht="11.25" customHeight="1" x14ac:dyDescent="0.2">
      <c r="A84" s="31" t="s">
        <v>112</v>
      </c>
      <c r="B84" s="62">
        <f>B43/B2</f>
        <v>1.0688330599759714</v>
      </c>
      <c r="C84" s="62">
        <f t="shared" ref="C84:Q84" si="2">C43/C2</f>
        <v>1.0521284785626037</v>
      </c>
      <c r="D84" s="62">
        <f t="shared" si="2"/>
        <v>1.071379151999541</v>
      </c>
      <c r="E84" s="62">
        <f t="shared" si="2"/>
        <v>1.0985798100510538</v>
      </c>
      <c r="F84" s="62">
        <f t="shared" si="2"/>
        <v>1.096609052302991</v>
      </c>
      <c r="G84" s="62">
        <f t="shared" si="2"/>
        <v>1.0843335802478571</v>
      </c>
      <c r="H84" s="62">
        <f t="shared" si="2"/>
        <v>1.0923446491126085</v>
      </c>
      <c r="I84" s="62">
        <f t="shared" si="2"/>
        <v>1.0199828435652158</v>
      </c>
      <c r="J84" s="62">
        <f t="shared" si="2"/>
        <v>1.0381776909933285</v>
      </c>
      <c r="K84" s="62">
        <f t="shared" si="2"/>
        <v>1.0250852742014691</v>
      </c>
      <c r="L84" s="62">
        <f t="shared" si="2"/>
        <v>1.0538074238909052</v>
      </c>
      <c r="M84" s="62">
        <f t="shared" si="2"/>
        <v>1.0526885699324775</v>
      </c>
      <c r="N84" s="62">
        <f t="shared" si="2"/>
        <v>1.0466324963141931</v>
      </c>
      <c r="O84" s="62">
        <f t="shared" si="2"/>
        <v>1.0197754230810878</v>
      </c>
      <c r="P84" s="62">
        <f t="shared" si="2"/>
        <v>1.0122122020801638</v>
      </c>
      <c r="Q84" s="62">
        <f t="shared" si="2"/>
        <v>1.0025639030234175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23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56653.378080000002</v>
      </c>
      <c r="C2" s="33">
        <v>57557.220170000001</v>
      </c>
      <c r="D2" s="33">
        <v>58250.318939999997</v>
      </c>
      <c r="E2" s="33">
        <v>58787.72497000001</v>
      </c>
      <c r="F2" s="33">
        <v>58205.283550000007</v>
      </c>
      <c r="G2" s="33">
        <v>55880.729269999996</v>
      </c>
      <c r="H2" s="33">
        <v>55784.15</v>
      </c>
      <c r="I2" s="33">
        <v>55095.682539999994</v>
      </c>
      <c r="J2" s="33">
        <v>53276.832279999995</v>
      </c>
      <c r="K2" s="33">
        <v>49326.389319999987</v>
      </c>
      <c r="L2" s="33">
        <v>55129.366169999994</v>
      </c>
      <c r="M2" s="33">
        <v>51365.655750000005</v>
      </c>
      <c r="N2" s="33">
        <v>48685.225919999997</v>
      </c>
      <c r="O2" s="33">
        <v>47116.677530000008</v>
      </c>
      <c r="P2" s="33">
        <v>45520.569660000001</v>
      </c>
      <c r="Q2" s="33">
        <v>45510.685999999994</v>
      </c>
    </row>
    <row r="3" spans="1:17" ht="11.25" customHeight="1" x14ac:dyDescent="0.2">
      <c r="A3" s="34" t="s">
        <v>42</v>
      </c>
      <c r="B3" s="35">
        <v>48919.92166</v>
      </c>
      <c r="C3" s="35">
        <v>49748.294439999998</v>
      </c>
      <c r="D3" s="35">
        <v>50566.233269999997</v>
      </c>
      <c r="E3" s="35">
        <v>51501.988700000002</v>
      </c>
      <c r="F3" s="35">
        <v>50327.916360000003</v>
      </c>
      <c r="G3" s="35">
        <v>47989.71615</v>
      </c>
      <c r="H3" s="35">
        <v>47861.023840000002</v>
      </c>
      <c r="I3" s="35">
        <v>46845.005010000001</v>
      </c>
      <c r="J3" s="35">
        <v>44948.901330000001</v>
      </c>
      <c r="K3" s="35">
        <v>43018.292569999998</v>
      </c>
      <c r="L3" s="35">
        <v>47060.282059999998</v>
      </c>
      <c r="M3" s="35">
        <v>43295.769410000001</v>
      </c>
      <c r="N3" s="35">
        <v>40895.653149999998</v>
      </c>
      <c r="O3" s="35">
        <v>39277.650229999999</v>
      </c>
      <c r="P3" s="35">
        <v>37807.31007</v>
      </c>
      <c r="Q3" s="35">
        <v>37830.325669999998</v>
      </c>
    </row>
    <row r="4" spans="1:17" ht="11.25" customHeight="1" x14ac:dyDescent="0.2">
      <c r="A4" s="36" t="s">
        <v>43</v>
      </c>
      <c r="B4" s="37">
        <v>8781.4866700000002</v>
      </c>
      <c r="C4" s="37">
        <v>10294.61882</v>
      </c>
      <c r="D4" s="37">
        <v>11232.15187</v>
      </c>
      <c r="E4" s="37">
        <v>12354.38078</v>
      </c>
      <c r="F4" s="37">
        <v>11449.50757</v>
      </c>
      <c r="G4" s="37">
        <v>10575.055249999999</v>
      </c>
      <c r="H4" s="37">
        <v>10601.674720000001</v>
      </c>
      <c r="I4" s="37">
        <v>10063.728370000001</v>
      </c>
      <c r="J4" s="37">
        <v>9974.0076700000009</v>
      </c>
      <c r="K4" s="37">
        <v>10346.21358</v>
      </c>
      <c r="L4" s="37">
        <v>12789.742130000001</v>
      </c>
      <c r="M4" s="37">
        <v>10472.63831</v>
      </c>
      <c r="N4" s="37">
        <v>10091.10951</v>
      </c>
      <c r="O4" s="37">
        <v>9563.4496500000005</v>
      </c>
      <c r="P4" s="37">
        <v>8836.7719400000005</v>
      </c>
      <c r="Q4" s="37">
        <v>8710.7414599999993</v>
      </c>
    </row>
    <row r="5" spans="1:17" ht="11.25" customHeight="1" x14ac:dyDescent="0.2">
      <c r="A5" s="38" t="s">
        <v>117</v>
      </c>
      <c r="B5" s="39">
        <v>6385.3750300000002</v>
      </c>
      <c r="C5" s="39">
        <v>7745.3547399999998</v>
      </c>
      <c r="D5" s="39">
        <v>8741.5085199999994</v>
      </c>
      <c r="E5" s="39">
        <v>9931.8909899999999</v>
      </c>
      <c r="F5" s="39">
        <v>8908.9803599999996</v>
      </c>
      <c r="G5" s="39">
        <v>8006.7605199999998</v>
      </c>
      <c r="H5" s="39">
        <v>8105.0833199999997</v>
      </c>
      <c r="I5" s="39">
        <v>7837.0713500000002</v>
      </c>
      <c r="J5" s="39">
        <v>7467.7038700000003</v>
      </c>
      <c r="K5" s="39">
        <v>7978.6159399999997</v>
      </c>
      <c r="L5" s="39">
        <v>10346.161899999999</v>
      </c>
      <c r="M5" s="39">
        <v>8105.6247599999997</v>
      </c>
      <c r="N5" s="39">
        <v>7534.6958000000004</v>
      </c>
      <c r="O5" s="39">
        <v>7307.6884499999996</v>
      </c>
      <c r="P5" s="39">
        <v>6311.6504999999997</v>
      </c>
      <c r="Q5" s="39">
        <v>6125.0137400000003</v>
      </c>
    </row>
    <row r="6" spans="1:17" ht="11.25" customHeight="1" x14ac:dyDescent="0.2">
      <c r="A6" s="38" t="s">
        <v>118</v>
      </c>
      <c r="B6" s="39">
        <v>2060.61357</v>
      </c>
      <c r="C6" s="39">
        <v>2198.0225700000001</v>
      </c>
      <c r="D6" s="39">
        <v>2130.86265</v>
      </c>
      <c r="E6" s="39">
        <v>2071.48632</v>
      </c>
      <c r="F6" s="39">
        <v>2184.83196</v>
      </c>
      <c r="G6" s="39">
        <v>2224.4080800000002</v>
      </c>
      <c r="H6" s="39">
        <v>2165.0110500000001</v>
      </c>
      <c r="I6" s="39">
        <v>1920.7726700000001</v>
      </c>
      <c r="J6" s="39">
        <v>2192.7577500000002</v>
      </c>
      <c r="K6" s="39">
        <v>2092.2586299999998</v>
      </c>
      <c r="L6" s="39">
        <v>2130.3628100000001</v>
      </c>
      <c r="M6" s="39">
        <v>2022.45569</v>
      </c>
      <c r="N6" s="39">
        <v>2198.0881199999999</v>
      </c>
      <c r="O6" s="39">
        <v>1903.9554599999999</v>
      </c>
      <c r="P6" s="39">
        <v>2148.4599699999999</v>
      </c>
      <c r="Q6" s="39">
        <v>2585.727719999999</v>
      </c>
    </row>
    <row r="7" spans="1:17" ht="11.25" customHeight="1" x14ac:dyDescent="0.2">
      <c r="A7" s="38" t="s">
        <v>119</v>
      </c>
      <c r="B7" s="39">
        <v>335.49806999999998</v>
      </c>
      <c r="C7" s="39">
        <v>351.24151000000001</v>
      </c>
      <c r="D7" s="39">
        <v>359.78070000000002</v>
      </c>
      <c r="E7" s="39">
        <v>351.00346999999999</v>
      </c>
      <c r="F7" s="39">
        <v>355.69524000000001</v>
      </c>
      <c r="G7" s="39">
        <v>343.88664999999997</v>
      </c>
      <c r="H7" s="39">
        <v>331.58035000000001</v>
      </c>
      <c r="I7" s="39">
        <v>305.88434999999998</v>
      </c>
      <c r="J7" s="39">
        <v>313.54604999999998</v>
      </c>
      <c r="K7" s="39">
        <v>275.33900999999997</v>
      </c>
      <c r="L7" s="39">
        <v>313.21742</v>
      </c>
      <c r="M7" s="39">
        <v>344.55786000000001</v>
      </c>
      <c r="N7" s="39">
        <v>358.32558999999998</v>
      </c>
      <c r="O7" s="39">
        <v>351.80574000000001</v>
      </c>
      <c r="P7" s="39">
        <v>376.66147999999998</v>
      </c>
      <c r="Q7" s="39">
        <v>0</v>
      </c>
    </row>
    <row r="8" spans="1:17" ht="11.25" customHeight="1" x14ac:dyDescent="0.2">
      <c r="A8" s="40" t="s">
        <v>41</v>
      </c>
      <c r="B8" s="37">
        <v>11754.187900000001</v>
      </c>
      <c r="C8" s="37">
        <v>11844.42808</v>
      </c>
      <c r="D8" s="37">
        <v>11711.378189999999</v>
      </c>
      <c r="E8" s="37">
        <v>11526.26283</v>
      </c>
      <c r="F8" s="37">
        <v>11241.43418</v>
      </c>
      <c r="G8" s="37">
        <v>10724.82978</v>
      </c>
      <c r="H8" s="37">
        <v>10781.066999999999</v>
      </c>
      <c r="I8" s="37">
        <v>10255.53995</v>
      </c>
      <c r="J8" s="37">
        <v>9604.4607599999999</v>
      </c>
      <c r="K8" s="37">
        <v>7876.05548</v>
      </c>
      <c r="L8" s="37">
        <v>9201.5097999999998</v>
      </c>
      <c r="M8" s="37">
        <v>8560.77909</v>
      </c>
      <c r="N8" s="37">
        <v>8005.9325099999996</v>
      </c>
      <c r="O8" s="37">
        <v>7728.0479500000001</v>
      </c>
      <c r="P8" s="37">
        <v>7408.8520200000003</v>
      </c>
      <c r="Q8" s="37">
        <v>7435.1216100000001</v>
      </c>
    </row>
    <row r="9" spans="1:17" ht="11.25" customHeight="1" x14ac:dyDescent="0.2">
      <c r="A9" s="38" t="s">
        <v>120</v>
      </c>
      <c r="B9" s="39">
        <v>2098.6265400000002</v>
      </c>
      <c r="C9" s="39">
        <v>2064.9795199999999</v>
      </c>
      <c r="D9" s="39">
        <v>2119.34737</v>
      </c>
      <c r="E9" s="39">
        <v>2218.6046799999999</v>
      </c>
      <c r="F9" s="39">
        <v>2165.9114300000001</v>
      </c>
      <c r="G9" s="39">
        <v>2103.88157</v>
      </c>
      <c r="H9" s="39">
        <v>1940.7448899999999</v>
      </c>
      <c r="I9" s="39">
        <v>2230.0658400000002</v>
      </c>
      <c r="J9" s="39">
        <v>2088.35662</v>
      </c>
      <c r="K9" s="39">
        <v>1096.42452</v>
      </c>
      <c r="L9" s="39">
        <v>1771.26298</v>
      </c>
      <c r="M9" s="39">
        <v>1516.3644400000001</v>
      </c>
      <c r="N9" s="39">
        <v>1158.4349099999999</v>
      </c>
      <c r="O9" s="39">
        <v>1261.4072799999999</v>
      </c>
      <c r="P9" s="39">
        <v>1266.9533899999999</v>
      </c>
      <c r="Q9" s="39">
        <v>1585.4137800000001</v>
      </c>
    </row>
    <row r="10" spans="1:17" ht="11.25" customHeight="1" x14ac:dyDescent="0.2">
      <c r="A10" s="38" t="s">
        <v>121</v>
      </c>
      <c r="B10" s="39">
        <v>100.13507</v>
      </c>
      <c r="C10" s="39">
        <v>90.323390000000003</v>
      </c>
      <c r="D10" s="39">
        <v>92.393780000000007</v>
      </c>
      <c r="E10" s="39">
        <v>74.868809999999996</v>
      </c>
      <c r="F10" s="39">
        <v>74.849509999999995</v>
      </c>
      <c r="G10" s="39">
        <v>72.607860000000002</v>
      </c>
      <c r="H10" s="39">
        <v>77.449669999999998</v>
      </c>
      <c r="I10" s="39">
        <v>76.557410000000004</v>
      </c>
      <c r="J10" s="39">
        <v>86.626900000000006</v>
      </c>
      <c r="K10" s="39">
        <v>82.564019999999999</v>
      </c>
      <c r="L10" s="39">
        <v>90.185069999999996</v>
      </c>
      <c r="M10" s="39">
        <v>83.262649999999994</v>
      </c>
      <c r="N10" s="39">
        <v>84.291079999999994</v>
      </c>
      <c r="O10" s="39">
        <v>91.789389999999997</v>
      </c>
      <c r="P10" s="39">
        <v>94.272319999999993</v>
      </c>
      <c r="Q10" s="39">
        <v>94.606581662679119</v>
      </c>
    </row>
    <row r="11" spans="1:17" ht="11.25" customHeight="1" x14ac:dyDescent="0.2">
      <c r="A11" s="38" t="s">
        <v>122</v>
      </c>
      <c r="B11" s="39">
        <v>1339.6432299999999</v>
      </c>
      <c r="C11" s="39">
        <v>1565.9909700000001</v>
      </c>
      <c r="D11" s="39">
        <v>1516.9662699999999</v>
      </c>
      <c r="E11" s="39">
        <v>1499.7901999999999</v>
      </c>
      <c r="F11" s="39">
        <v>1450.2030199999999</v>
      </c>
      <c r="G11" s="39">
        <v>1359.3062299999999</v>
      </c>
      <c r="H11" s="39">
        <v>1386.0802799999999</v>
      </c>
      <c r="I11" s="39">
        <v>1340.35527</v>
      </c>
      <c r="J11" s="39">
        <v>1208.7280699999999</v>
      </c>
      <c r="K11" s="39">
        <v>1091.95075</v>
      </c>
      <c r="L11" s="39">
        <v>1294.02034</v>
      </c>
      <c r="M11" s="39">
        <v>1225.84601</v>
      </c>
      <c r="N11" s="39">
        <v>1182.8748000000001</v>
      </c>
      <c r="O11" s="39">
        <v>1260.7361599999999</v>
      </c>
      <c r="P11" s="39">
        <v>1173.1236200000001</v>
      </c>
      <c r="Q11" s="39">
        <v>1038.8491799999999</v>
      </c>
    </row>
    <row r="12" spans="1:17" ht="11.25" customHeight="1" x14ac:dyDescent="0.2">
      <c r="A12" s="38" t="s">
        <v>123</v>
      </c>
      <c r="B12" s="39">
        <v>1770.3215700000001</v>
      </c>
      <c r="C12" s="39">
        <v>1808.3341800000001</v>
      </c>
      <c r="D12" s="39">
        <v>1638.41345</v>
      </c>
      <c r="E12" s="39">
        <v>1466.9207899999999</v>
      </c>
      <c r="F12" s="39">
        <v>1553.56854</v>
      </c>
      <c r="G12" s="39">
        <v>1607.5286699999999</v>
      </c>
      <c r="H12" s="39">
        <v>1710.56781</v>
      </c>
      <c r="I12" s="39">
        <v>1572.46549</v>
      </c>
      <c r="J12" s="39">
        <v>1464.02918</v>
      </c>
      <c r="K12" s="39">
        <v>1269.1454200000001</v>
      </c>
      <c r="L12" s="39">
        <v>1414.3812</v>
      </c>
      <c r="M12" s="39">
        <v>1446.55765</v>
      </c>
      <c r="N12" s="39">
        <v>1393.5040899999999</v>
      </c>
      <c r="O12" s="39">
        <v>1178.49775</v>
      </c>
      <c r="P12" s="39">
        <v>1312.7643499999999</v>
      </c>
      <c r="Q12" s="39">
        <v>1239.1883700000001</v>
      </c>
    </row>
    <row r="13" spans="1:17" ht="11.25" customHeight="1" x14ac:dyDescent="0.2">
      <c r="A13" s="41" t="s">
        <v>124</v>
      </c>
      <c r="B13" s="39">
        <v>2574.5458100000001</v>
      </c>
      <c r="C13" s="39">
        <v>2471.0816500000001</v>
      </c>
      <c r="D13" s="39">
        <v>2442.7996699999999</v>
      </c>
      <c r="E13" s="39">
        <v>2513.0839900000001</v>
      </c>
      <c r="F13" s="39">
        <v>2402.7284100000002</v>
      </c>
      <c r="G13" s="39">
        <v>2124.02115</v>
      </c>
      <c r="H13" s="39">
        <v>2069.4614799999999</v>
      </c>
      <c r="I13" s="39">
        <v>1650.0412100000001</v>
      </c>
      <c r="J13" s="39">
        <v>1549.4311299999999</v>
      </c>
      <c r="K13" s="39">
        <v>1368.80618</v>
      </c>
      <c r="L13" s="39">
        <v>1399.01695</v>
      </c>
      <c r="M13" s="39">
        <v>1115.3821700000001</v>
      </c>
      <c r="N13" s="39">
        <v>1028.91444</v>
      </c>
      <c r="O13" s="39">
        <v>889.99788999999998</v>
      </c>
      <c r="P13" s="39">
        <v>710.06110000000001</v>
      </c>
      <c r="Q13" s="39">
        <v>712.5787658842147</v>
      </c>
    </row>
    <row r="14" spans="1:17" ht="11.25" customHeight="1" x14ac:dyDescent="0.2">
      <c r="A14" s="38" t="s">
        <v>125</v>
      </c>
      <c r="B14" s="39">
        <v>810.52666999999997</v>
      </c>
      <c r="C14" s="39">
        <v>695.93641000000002</v>
      </c>
      <c r="D14" s="39">
        <v>759.67579999999998</v>
      </c>
      <c r="E14" s="39">
        <v>840.15806999999995</v>
      </c>
      <c r="F14" s="39">
        <v>765.68074999999999</v>
      </c>
      <c r="G14" s="39">
        <v>605.13562000000002</v>
      </c>
      <c r="H14" s="39">
        <v>638.38153</v>
      </c>
      <c r="I14" s="39">
        <v>558.08857999999998</v>
      </c>
      <c r="J14" s="39">
        <v>489.85180000000003</v>
      </c>
      <c r="K14" s="39">
        <v>486.76393000000002</v>
      </c>
      <c r="L14" s="39">
        <v>484.11691000000002</v>
      </c>
      <c r="M14" s="39">
        <v>482.13607999999999</v>
      </c>
      <c r="N14" s="39">
        <v>492.40965999999997</v>
      </c>
      <c r="O14" s="39">
        <v>454.78726999999998</v>
      </c>
      <c r="P14" s="39">
        <v>437.02906000000002</v>
      </c>
      <c r="Q14" s="39">
        <v>438.57863531791617</v>
      </c>
    </row>
    <row r="15" spans="1:17" ht="11.25" customHeight="1" x14ac:dyDescent="0.2">
      <c r="A15" s="38" t="s">
        <v>126</v>
      </c>
      <c r="B15" s="39">
        <v>3060.3890099999999</v>
      </c>
      <c r="C15" s="39">
        <v>3147.78197</v>
      </c>
      <c r="D15" s="39">
        <v>3141.7818499999998</v>
      </c>
      <c r="E15" s="39">
        <v>2912.8362900000002</v>
      </c>
      <c r="F15" s="39">
        <v>2828.49251</v>
      </c>
      <c r="G15" s="39">
        <v>2852.3486800000001</v>
      </c>
      <c r="H15" s="39">
        <v>2958.3813399999999</v>
      </c>
      <c r="I15" s="39">
        <v>2827.9661500000002</v>
      </c>
      <c r="J15" s="39">
        <v>2717.4370699999999</v>
      </c>
      <c r="K15" s="39">
        <v>2480.40065</v>
      </c>
      <c r="L15" s="39">
        <v>2748.5263399999999</v>
      </c>
      <c r="M15" s="39">
        <v>2691.23009</v>
      </c>
      <c r="N15" s="39">
        <v>2665.5035400000002</v>
      </c>
      <c r="O15" s="39">
        <v>2590.8322100000005</v>
      </c>
      <c r="P15" s="39">
        <v>2414.6481800000001</v>
      </c>
      <c r="Q15" s="39">
        <v>2325.9062971351896</v>
      </c>
    </row>
    <row r="16" spans="1:17" ht="11.25" customHeight="1" x14ac:dyDescent="0.2">
      <c r="A16" s="40" t="s">
        <v>40</v>
      </c>
      <c r="B16" s="37">
        <v>8123.7135600000001</v>
      </c>
      <c r="C16" s="37">
        <v>7330.6219300000002</v>
      </c>
      <c r="D16" s="37">
        <v>6869.0839599999999</v>
      </c>
      <c r="E16" s="37">
        <v>6605.0500700000002</v>
      </c>
      <c r="F16" s="37">
        <v>6324.8079200000002</v>
      </c>
      <c r="G16" s="37">
        <v>5261.1746999999996</v>
      </c>
      <c r="H16" s="37">
        <v>4631.6145800000004</v>
      </c>
      <c r="I16" s="37">
        <v>4382.9170899999999</v>
      </c>
      <c r="J16" s="37">
        <v>3831.3684600000001</v>
      </c>
      <c r="K16" s="37">
        <v>3537.3364299999998</v>
      </c>
      <c r="L16" s="37">
        <v>3748.51451</v>
      </c>
      <c r="M16" s="37">
        <v>3345.9703500000001</v>
      </c>
      <c r="N16" s="37">
        <v>3100.69706</v>
      </c>
      <c r="O16" s="37">
        <v>2945.7166299999999</v>
      </c>
      <c r="P16" s="37">
        <v>2742.0283899999999</v>
      </c>
      <c r="Q16" s="37">
        <v>2708.74901</v>
      </c>
    </row>
    <row r="17" spans="1:17" ht="11.25" customHeight="1" x14ac:dyDescent="0.2">
      <c r="A17" s="38" t="s">
        <v>127</v>
      </c>
      <c r="B17" s="39">
        <v>4677.9605199999996</v>
      </c>
      <c r="C17" s="39">
        <v>3999.9359599999998</v>
      </c>
      <c r="D17" s="39">
        <v>3554.8018900000002</v>
      </c>
      <c r="E17" s="39">
        <v>3251.30978</v>
      </c>
      <c r="F17" s="39">
        <v>3046.1204299999999</v>
      </c>
      <c r="G17" s="39">
        <v>2295.76719</v>
      </c>
      <c r="H17" s="39">
        <v>1692.00991</v>
      </c>
      <c r="I17" s="39">
        <v>1400.8423</v>
      </c>
      <c r="J17" s="39">
        <v>1169.1285499999999</v>
      </c>
      <c r="K17" s="39">
        <v>1079.9969799999999</v>
      </c>
      <c r="L17" s="39">
        <v>1075.11043</v>
      </c>
      <c r="M17" s="39">
        <v>816.13863000000003</v>
      </c>
      <c r="N17" s="39">
        <v>794.34851000000003</v>
      </c>
      <c r="O17" s="39">
        <v>778.59938</v>
      </c>
      <c r="P17" s="39">
        <v>707.59811000000002</v>
      </c>
      <c r="Q17" s="39">
        <v>709.23055999999997</v>
      </c>
    </row>
    <row r="18" spans="1:17" ht="11.25" customHeight="1" x14ac:dyDescent="0.2">
      <c r="A18" s="38" t="s">
        <v>128</v>
      </c>
      <c r="B18" s="39">
        <v>1761.6051399999999</v>
      </c>
      <c r="C18" s="39">
        <v>1636.6621399999999</v>
      </c>
      <c r="D18" s="39">
        <v>1534.2482199999999</v>
      </c>
      <c r="E18" s="39">
        <v>1531.8328799999999</v>
      </c>
      <c r="F18" s="39">
        <v>1427.8673799999999</v>
      </c>
      <c r="G18" s="39">
        <v>1175.7617700000001</v>
      </c>
      <c r="H18" s="39">
        <v>1182.8692599999999</v>
      </c>
      <c r="I18" s="39">
        <v>1237.14401</v>
      </c>
      <c r="J18" s="39">
        <v>990.99063000000001</v>
      </c>
      <c r="K18" s="39">
        <v>895.87827000000004</v>
      </c>
      <c r="L18" s="39">
        <v>1009.03539</v>
      </c>
      <c r="M18" s="39">
        <v>940.35682999999995</v>
      </c>
      <c r="N18" s="39">
        <v>794.64147000000003</v>
      </c>
      <c r="O18" s="39">
        <v>690.59906999999998</v>
      </c>
      <c r="P18" s="39">
        <v>723.35514999999998</v>
      </c>
      <c r="Q18" s="39">
        <v>675.45092</v>
      </c>
    </row>
    <row r="19" spans="1:17" ht="11.25" customHeight="1" x14ac:dyDescent="0.2">
      <c r="A19" s="38" t="s">
        <v>129</v>
      </c>
      <c r="B19" s="39">
        <v>1684.1478999999999</v>
      </c>
      <c r="C19" s="39">
        <v>1694.0238300000001</v>
      </c>
      <c r="D19" s="39">
        <v>1780.03385</v>
      </c>
      <c r="E19" s="39">
        <v>1821.9074000000001</v>
      </c>
      <c r="F19" s="39">
        <v>1850.8201200000001</v>
      </c>
      <c r="G19" s="39">
        <v>1789.6457399999999</v>
      </c>
      <c r="H19" s="39">
        <v>1756.73542</v>
      </c>
      <c r="I19" s="39">
        <v>1744.9307799999999</v>
      </c>
      <c r="J19" s="39">
        <v>1671.24929</v>
      </c>
      <c r="K19" s="39">
        <v>1561.46118</v>
      </c>
      <c r="L19" s="39">
        <v>1664.36869</v>
      </c>
      <c r="M19" s="39">
        <v>1589.47488</v>
      </c>
      <c r="N19" s="39">
        <v>1511.7070799999999</v>
      </c>
      <c r="O19" s="39">
        <v>1476.51818</v>
      </c>
      <c r="P19" s="39">
        <v>1311.0751299999999</v>
      </c>
      <c r="Q19" s="39">
        <v>1324.06753</v>
      </c>
    </row>
    <row r="20" spans="1:17" ht="11.25" customHeight="1" x14ac:dyDescent="0.2">
      <c r="A20" s="40" t="s">
        <v>44</v>
      </c>
      <c r="B20" s="37">
        <v>19509.947469999999</v>
      </c>
      <c r="C20" s="37">
        <v>19682.626789999998</v>
      </c>
      <c r="D20" s="37">
        <v>20129.435000000001</v>
      </c>
      <c r="E20" s="37">
        <v>20394.927800000001</v>
      </c>
      <c r="F20" s="37">
        <v>20722.317309999999</v>
      </c>
      <c r="G20" s="37">
        <v>20889.603439999999</v>
      </c>
      <c r="H20" s="37">
        <v>20753.22076</v>
      </c>
      <c r="I20" s="37">
        <v>21006.426599999999</v>
      </c>
      <c r="J20" s="37">
        <v>20493.99656</v>
      </c>
      <c r="K20" s="37">
        <v>20105.325369999999</v>
      </c>
      <c r="L20" s="37">
        <v>20275.979149999999</v>
      </c>
      <c r="M20" s="37">
        <v>19863.021769999999</v>
      </c>
      <c r="N20" s="37">
        <v>18669.06855</v>
      </c>
      <c r="O20" s="37">
        <v>18174.961640000001</v>
      </c>
      <c r="P20" s="37">
        <v>17963.980049999998</v>
      </c>
      <c r="Q20" s="37">
        <v>17975.491320000001</v>
      </c>
    </row>
    <row r="21" spans="1:17" ht="11.25" customHeight="1" x14ac:dyDescent="0.2">
      <c r="A21" s="38" t="s">
        <v>130</v>
      </c>
      <c r="B21" s="39">
        <v>17864.395560000001</v>
      </c>
      <c r="C21" s="39">
        <v>18063.215499999998</v>
      </c>
      <c r="D21" s="39">
        <v>18537.107550000001</v>
      </c>
      <c r="E21" s="39">
        <v>18729.605100000001</v>
      </c>
      <c r="F21" s="39">
        <v>19050.716520000002</v>
      </c>
      <c r="G21" s="39">
        <v>19238.6541</v>
      </c>
      <c r="H21" s="39">
        <v>19184.463489999998</v>
      </c>
      <c r="I21" s="39">
        <v>19513.280269999999</v>
      </c>
      <c r="J21" s="39">
        <v>19015.80312</v>
      </c>
      <c r="K21" s="39">
        <v>18665.985479999999</v>
      </c>
      <c r="L21" s="39">
        <v>18835.226879999998</v>
      </c>
      <c r="M21" s="39">
        <v>18408.020270000001</v>
      </c>
      <c r="N21" s="39">
        <v>17422.559379999999</v>
      </c>
      <c r="O21" s="39">
        <v>16932.38565</v>
      </c>
      <c r="P21" s="39">
        <v>16731.708429999999</v>
      </c>
      <c r="Q21" s="39">
        <v>16783.141879999999</v>
      </c>
    </row>
    <row r="22" spans="1:17" ht="11.25" customHeight="1" x14ac:dyDescent="0.2">
      <c r="A22" s="38" t="s">
        <v>131</v>
      </c>
      <c r="B22" s="39">
        <v>75.069929999999999</v>
      </c>
      <c r="C22" s="39">
        <v>71.526880000000006</v>
      </c>
      <c r="D22" s="39">
        <v>68.878489999999999</v>
      </c>
      <c r="E22" s="39">
        <v>67.793210000000002</v>
      </c>
      <c r="F22" s="39">
        <v>67.022620000000003</v>
      </c>
      <c r="G22" s="39">
        <v>64.356390000000005</v>
      </c>
      <c r="H22" s="39">
        <v>68.179900000000004</v>
      </c>
      <c r="I22" s="39">
        <v>65.43862</v>
      </c>
      <c r="J22" s="39">
        <v>69.667379999999994</v>
      </c>
      <c r="K22" s="39">
        <v>62.218769999999999</v>
      </c>
      <c r="L22" s="39">
        <v>60.176229999999997</v>
      </c>
      <c r="M22" s="39">
        <v>59.17248</v>
      </c>
      <c r="N22" s="39">
        <v>58.185949999999998</v>
      </c>
      <c r="O22" s="39">
        <v>51.249969999999998</v>
      </c>
      <c r="P22" s="39">
        <v>46.895299999999999</v>
      </c>
      <c r="Q22" s="39">
        <v>46.148350000000001</v>
      </c>
    </row>
    <row r="23" spans="1:17" ht="11.25" customHeight="1" x14ac:dyDescent="0.2">
      <c r="A23" s="38" t="s">
        <v>132</v>
      </c>
      <c r="B23" s="39">
        <v>643.49216999999999</v>
      </c>
      <c r="C23" s="39">
        <v>625.13499000000002</v>
      </c>
      <c r="D23" s="39">
        <v>600.31910000000005</v>
      </c>
      <c r="E23" s="39">
        <v>582.08660999999995</v>
      </c>
      <c r="F23" s="39">
        <v>666.98569999999995</v>
      </c>
      <c r="G23" s="39">
        <v>659.27674999999999</v>
      </c>
      <c r="H23" s="39">
        <v>619.84334000000001</v>
      </c>
      <c r="I23" s="39">
        <v>602.81453999999997</v>
      </c>
      <c r="J23" s="39">
        <v>588.51621999999998</v>
      </c>
      <c r="K23" s="39">
        <v>492.04899999999998</v>
      </c>
      <c r="L23" s="39">
        <v>476.31281000000001</v>
      </c>
      <c r="M23" s="39">
        <v>524.22517000000005</v>
      </c>
      <c r="N23" s="39">
        <v>515.26468</v>
      </c>
      <c r="O23" s="39">
        <v>517.47204999999997</v>
      </c>
      <c r="P23" s="39">
        <v>515.55337999999995</v>
      </c>
      <c r="Q23" s="39">
        <v>502.88848000000002</v>
      </c>
    </row>
    <row r="24" spans="1:17" ht="11.25" customHeight="1" x14ac:dyDescent="0.2">
      <c r="A24" s="38" t="s">
        <v>133</v>
      </c>
      <c r="B24" s="39">
        <v>617.21321</v>
      </c>
      <c r="C24" s="39">
        <v>610.54208000000006</v>
      </c>
      <c r="D24" s="39">
        <v>598.83004000000005</v>
      </c>
      <c r="E24" s="39">
        <v>689.23683000000005</v>
      </c>
      <c r="F24" s="39">
        <v>607.76049999999998</v>
      </c>
      <c r="G24" s="39">
        <v>580.06348000000003</v>
      </c>
      <c r="H24" s="39">
        <v>532.05263000000002</v>
      </c>
      <c r="I24" s="39">
        <v>495.48158000000001</v>
      </c>
      <c r="J24" s="39">
        <v>498.25461999999999</v>
      </c>
      <c r="K24" s="39">
        <v>570.69807000000003</v>
      </c>
      <c r="L24" s="39">
        <v>575.46559999999999</v>
      </c>
      <c r="M24" s="39">
        <v>548.84180000000003</v>
      </c>
      <c r="N24" s="39">
        <v>364.04926</v>
      </c>
      <c r="O24" s="39">
        <v>370.47755999999998</v>
      </c>
      <c r="P24" s="39">
        <v>398.66462999999999</v>
      </c>
      <c r="Q24" s="39">
        <v>360.89258000000001</v>
      </c>
    </row>
    <row r="25" spans="1:17" ht="11.25" customHeight="1" x14ac:dyDescent="0.2">
      <c r="A25" s="38" t="s">
        <v>134</v>
      </c>
      <c r="B25" s="39">
        <v>309.77659999999997</v>
      </c>
      <c r="C25" s="39">
        <v>312.20733000000001</v>
      </c>
      <c r="D25" s="39">
        <v>324.29982000000001</v>
      </c>
      <c r="E25" s="39">
        <v>326.20605999999998</v>
      </c>
      <c r="F25" s="39">
        <v>329.83195999999998</v>
      </c>
      <c r="G25" s="39">
        <v>347.25272000000001</v>
      </c>
      <c r="H25" s="39">
        <v>348.68141000000003</v>
      </c>
      <c r="I25" s="39">
        <v>329.41160000000002</v>
      </c>
      <c r="J25" s="39">
        <v>321.75522000000001</v>
      </c>
      <c r="K25" s="39">
        <v>314.37405999999999</v>
      </c>
      <c r="L25" s="39">
        <v>328.79763000000003</v>
      </c>
      <c r="M25" s="39">
        <v>322.76204999999999</v>
      </c>
      <c r="N25" s="39">
        <v>309.00929000000002</v>
      </c>
      <c r="O25" s="39">
        <v>303.37639999999999</v>
      </c>
      <c r="P25" s="39">
        <v>271.15830999999997</v>
      </c>
      <c r="Q25" s="39">
        <v>282.42003</v>
      </c>
    </row>
    <row r="26" spans="1:17" ht="11.25" customHeight="1" x14ac:dyDescent="0.2">
      <c r="A26" s="40" t="s">
        <v>45</v>
      </c>
      <c r="B26" s="37">
        <v>394.18110999999999</v>
      </c>
      <c r="C26" s="37">
        <v>270.79631999999998</v>
      </c>
      <c r="D26" s="37">
        <v>319.34674999999999</v>
      </c>
      <c r="E26" s="37">
        <v>299.95873</v>
      </c>
      <c r="F26" s="37">
        <v>278.79048</v>
      </c>
      <c r="G26" s="37">
        <v>223.3563</v>
      </c>
      <c r="H26" s="37">
        <v>241.62029999999999</v>
      </c>
      <c r="I26" s="37">
        <v>248.47762</v>
      </c>
      <c r="J26" s="37">
        <v>152.27005</v>
      </c>
      <c r="K26" s="37">
        <v>240.81967</v>
      </c>
      <c r="L26" s="37">
        <v>173.75962999999999</v>
      </c>
      <c r="M26" s="37">
        <v>183.74654000000001</v>
      </c>
      <c r="N26" s="37">
        <v>163.78048000000001</v>
      </c>
      <c r="O26" s="37">
        <v>148.94157000000001</v>
      </c>
      <c r="P26" s="37">
        <v>163.99661</v>
      </c>
      <c r="Q26" s="37">
        <v>188.19514000000001</v>
      </c>
    </row>
    <row r="27" spans="1:17" ht="11.25" customHeight="1" x14ac:dyDescent="0.2">
      <c r="A27" s="40" t="s">
        <v>135</v>
      </c>
      <c r="B27" s="37">
        <v>356.40494999999999</v>
      </c>
      <c r="C27" s="37">
        <v>325.20251000000002</v>
      </c>
      <c r="D27" s="37">
        <v>304.83749</v>
      </c>
      <c r="E27" s="37">
        <v>321.40848999999997</v>
      </c>
      <c r="F27" s="37">
        <v>311.05889999999999</v>
      </c>
      <c r="G27" s="37">
        <v>315.69666999999998</v>
      </c>
      <c r="H27" s="37">
        <v>851.82646999999997</v>
      </c>
      <c r="I27" s="37">
        <v>887.91537000000005</v>
      </c>
      <c r="J27" s="37">
        <v>892.79782999999998</v>
      </c>
      <c r="K27" s="37">
        <v>912.54205000000002</v>
      </c>
      <c r="L27" s="37">
        <v>870.77683000000002</v>
      </c>
      <c r="M27" s="37">
        <v>869.61333999999999</v>
      </c>
      <c r="N27" s="37">
        <v>865.06502999999998</v>
      </c>
      <c r="O27" s="37">
        <v>716.53279999999995</v>
      </c>
      <c r="P27" s="37">
        <v>691.68106</v>
      </c>
      <c r="Q27" s="37">
        <v>812.02713000000006</v>
      </c>
    </row>
    <row r="28" spans="1:17" ht="11.25" customHeight="1" x14ac:dyDescent="0.2">
      <c r="A28" s="42" t="s">
        <v>46</v>
      </c>
      <c r="B28" s="43">
        <v>5603.1150600000001</v>
      </c>
      <c r="C28" s="43">
        <v>5750.7416300000004</v>
      </c>
      <c r="D28" s="43">
        <v>5878.9810900000002</v>
      </c>
      <c r="E28" s="43">
        <v>5544.7865599999996</v>
      </c>
      <c r="F28" s="43">
        <v>5931.2213400000001</v>
      </c>
      <c r="G28" s="43">
        <v>5795.7996899999998</v>
      </c>
      <c r="H28" s="43">
        <v>5788.2433799999999</v>
      </c>
      <c r="I28" s="43">
        <v>5893.8020699999997</v>
      </c>
      <c r="J28" s="43">
        <v>5713.8967899999998</v>
      </c>
      <c r="K28" s="43">
        <v>4052.6167</v>
      </c>
      <c r="L28" s="43">
        <v>5783.8346199999996</v>
      </c>
      <c r="M28" s="43">
        <v>5617.8133600000001</v>
      </c>
      <c r="N28" s="43">
        <v>5424.8888399999996</v>
      </c>
      <c r="O28" s="43">
        <v>5400.8836700000002</v>
      </c>
      <c r="P28" s="43">
        <v>5266.5205900000001</v>
      </c>
      <c r="Q28" s="43">
        <v>5335.6786599999996</v>
      </c>
    </row>
    <row r="29" spans="1:17" ht="11.25" customHeight="1" x14ac:dyDescent="0.2">
      <c r="A29" s="36" t="s">
        <v>136</v>
      </c>
      <c r="B29" s="37">
        <v>1768.8904299999999</v>
      </c>
      <c r="C29" s="37">
        <v>1816.9724699999999</v>
      </c>
      <c r="D29" s="37">
        <v>1832.4775099999999</v>
      </c>
      <c r="E29" s="37">
        <v>1743.3175200000001</v>
      </c>
      <c r="F29" s="37">
        <v>1822.2147299999999</v>
      </c>
      <c r="G29" s="37">
        <v>1946.03198</v>
      </c>
      <c r="H29" s="37">
        <v>2024.1517899999999</v>
      </c>
      <c r="I29" s="37">
        <v>1972.46541</v>
      </c>
      <c r="J29" s="37">
        <v>1995.4666099999999</v>
      </c>
      <c r="K29" s="37">
        <v>1699.25676</v>
      </c>
      <c r="L29" s="37">
        <v>1902.3181</v>
      </c>
      <c r="M29" s="37">
        <v>1937.8862300000001</v>
      </c>
      <c r="N29" s="37">
        <v>2004.55864</v>
      </c>
      <c r="O29" s="37">
        <v>1911.17021</v>
      </c>
      <c r="P29" s="37">
        <v>1847.87005</v>
      </c>
      <c r="Q29" s="37">
        <v>1986.0202400000001</v>
      </c>
    </row>
    <row r="30" spans="1:17" ht="11.25" customHeight="1" x14ac:dyDescent="0.2">
      <c r="A30" s="40" t="s">
        <v>137</v>
      </c>
      <c r="B30" s="37">
        <v>122.47799000000001</v>
      </c>
      <c r="C30" s="37">
        <v>121.26456</v>
      </c>
      <c r="D30" s="37">
        <v>118.1593</v>
      </c>
      <c r="E30" s="37">
        <v>127.00512999999999</v>
      </c>
      <c r="F30" s="37">
        <v>124.71823999999999</v>
      </c>
      <c r="G30" s="37">
        <v>133.79419999999999</v>
      </c>
      <c r="H30" s="37">
        <v>137.68887000000001</v>
      </c>
      <c r="I30" s="37">
        <v>136.09766999999999</v>
      </c>
      <c r="J30" s="37">
        <v>141.77190999999999</v>
      </c>
      <c r="K30" s="37">
        <v>124.38124000000001</v>
      </c>
      <c r="L30" s="37">
        <v>147.57912999999999</v>
      </c>
      <c r="M30" s="37">
        <v>151.02741</v>
      </c>
      <c r="N30" s="37">
        <v>153.67177000000001</v>
      </c>
      <c r="O30" s="37">
        <v>158.51593</v>
      </c>
      <c r="P30" s="37">
        <v>155.01025999999999</v>
      </c>
      <c r="Q30" s="37">
        <v>159.34678</v>
      </c>
    </row>
    <row r="31" spans="1:17" ht="11.25" customHeight="1" x14ac:dyDescent="0.2">
      <c r="A31" s="40" t="s">
        <v>138</v>
      </c>
      <c r="B31" s="37">
        <v>3315.4461299999998</v>
      </c>
      <c r="C31" s="37">
        <v>3389.8691399999998</v>
      </c>
      <c r="D31" s="37">
        <v>3504.1992799999998</v>
      </c>
      <c r="E31" s="37">
        <v>3257.3463900000002</v>
      </c>
      <c r="F31" s="37">
        <v>3500.96515</v>
      </c>
      <c r="G31" s="37">
        <v>3241.91797</v>
      </c>
      <c r="H31" s="37">
        <v>3180.2179000000001</v>
      </c>
      <c r="I31" s="37">
        <v>3336.09303</v>
      </c>
      <c r="J31" s="37">
        <v>3101.95561</v>
      </c>
      <c r="K31" s="37">
        <v>1802.3623600000001</v>
      </c>
      <c r="L31" s="37">
        <v>3269.8415799999998</v>
      </c>
      <c r="M31" s="37">
        <v>3100.9238799999998</v>
      </c>
      <c r="N31" s="37">
        <v>2772.5167999999999</v>
      </c>
      <c r="O31" s="37">
        <v>2824.7882599999998</v>
      </c>
      <c r="P31" s="37">
        <v>2767.4737100000002</v>
      </c>
      <c r="Q31" s="37">
        <v>2712.34474</v>
      </c>
    </row>
    <row r="32" spans="1:17" ht="11.25" customHeight="1" x14ac:dyDescent="0.2">
      <c r="A32" s="40" t="s">
        <v>139</v>
      </c>
      <c r="B32" s="37">
        <v>383.03708</v>
      </c>
      <c r="C32" s="37">
        <v>409.70882999999998</v>
      </c>
      <c r="D32" s="37">
        <v>413.60503</v>
      </c>
      <c r="E32" s="37">
        <v>407.31885</v>
      </c>
      <c r="F32" s="37">
        <v>473.28683999999998</v>
      </c>
      <c r="G32" s="37">
        <v>462.96904000000001</v>
      </c>
      <c r="H32" s="37">
        <v>434.29160999999999</v>
      </c>
      <c r="I32" s="37">
        <v>437.46373</v>
      </c>
      <c r="J32" s="37">
        <v>461.90539000000001</v>
      </c>
      <c r="K32" s="37">
        <v>417.01623999999998</v>
      </c>
      <c r="L32" s="37">
        <v>451.70857000000001</v>
      </c>
      <c r="M32" s="37">
        <v>417.49362000000002</v>
      </c>
      <c r="N32" s="37">
        <v>482.88423999999998</v>
      </c>
      <c r="O32" s="37">
        <v>495.56286</v>
      </c>
      <c r="P32" s="37">
        <v>485.89771999999999</v>
      </c>
      <c r="Q32" s="37">
        <v>469.60070000000002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13.26343</v>
      </c>
      <c r="C34" s="37">
        <v>12.92662</v>
      </c>
      <c r="D34" s="37">
        <v>10.53997</v>
      </c>
      <c r="E34" s="37">
        <v>9.7986699999999995</v>
      </c>
      <c r="F34" s="37">
        <v>10.036379999999999</v>
      </c>
      <c r="G34" s="37">
        <v>11.086510000000001</v>
      </c>
      <c r="H34" s="37">
        <v>11.8932</v>
      </c>
      <c r="I34" s="37">
        <v>11.682219999999999</v>
      </c>
      <c r="J34" s="37">
        <v>12.797269999999999</v>
      </c>
      <c r="K34" s="37">
        <v>9.6000999999999994</v>
      </c>
      <c r="L34" s="37">
        <v>12.38724</v>
      </c>
      <c r="M34" s="37">
        <v>10.48221</v>
      </c>
      <c r="N34" s="37">
        <v>11.257400000000001</v>
      </c>
      <c r="O34" s="37">
        <v>10.846410000000001</v>
      </c>
      <c r="P34" s="37">
        <v>10.268840000000001</v>
      </c>
      <c r="Q34" s="37">
        <v>8.3661999999999992</v>
      </c>
    </row>
    <row r="35" spans="1:17" ht="11.25" customHeight="1" x14ac:dyDescent="0.2">
      <c r="A35" s="42" t="s">
        <v>50</v>
      </c>
      <c r="B35" s="43">
        <v>159.67552000000001</v>
      </c>
      <c r="C35" s="43">
        <v>139.96266</v>
      </c>
      <c r="D35" s="43">
        <v>133.30591000000001</v>
      </c>
      <c r="E35" s="43">
        <v>129.92950999999999</v>
      </c>
      <c r="F35" s="43">
        <v>123.2338</v>
      </c>
      <c r="G35" s="43">
        <v>116.50141000000001</v>
      </c>
      <c r="H35" s="43">
        <v>89.613399999999999</v>
      </c>
      <c r="I35" s="43">
        <v>115.58194</v>
      </c>
      <c r="J35" s="43">
        <v>104.59151</v>
      </c>
      <c r="K35" s="43">
        <v>114.53857000000001</v>
      </c>
      <c r="L35" s="43">
        <v>123.79853</v>
      </c>
      <c r="M35" s="43">
        <v>123.8623</v>
      </c>
      <c r="N35" s="43">
        <v>142.11715000000001</v>
      </c>
      <c r="O35" s="43">
        <v>142.56352000000001</v>
      </c>
      <c r="P35" s="43">
        <v>123.32511</v>
      </c>
      <c r="Q35" s="43">
        <v>124.4825</v>
      </c>
    </row>
    <row r="36" spans="1:17" ht="11.25" customHeight="1" x14ac:dyDescent="0.2">
      <c r="A36" s="34" t="s">
        <v>51</v>
      </c>
      <c r="B36" s="35">
        <v>-39649.376210000002</v>
      </c>
      <c r="C36" s="35">
        <v>-44767.727429999999</v>
      </c>
      <c r="D36" s="35">
        <v>-42406.486210000003</v>
      </c>
      <c r="E36" s="35">
        <v>-39469.097560000002</v>
      </c>
      <c r="F36" s="35">
        <v>-38387.518389999997</v>
      </c>
      <c r="G36" s="35">
        <v>-36573.430769999999</v>
      </c>
      <c r="H36" s="35">
        <v>-41153.703600000001</v>
      </c>
      <c r="I36" s="35">
        <v>-43497.201670000002</v>
      </c>
      <c r="J36" s="35">
        <v>-43351.729859999999</v>
      </c>
      <c r="K36" s="35">
        <v>-45376.658380000001</v>
      </c>
      <c r="L36" s="35">
        <v>-49992.869180000002</v>
      </c>
      <c r="M36" s="35">
        <v>-43043.635889999998</v>
      </c>
      <c r="N36" s="35">
        <v>-48765.9853</v>
      </c>
      <c r="O36" s="35">
        <v>-46662.038039999999</v>
      </c>
      <c r="P36" s="35">
        <v>-47187.912909999999</v>
      </c>
      <c r="Q36" s="35">
        <v>-52511.861859999997</v>
      </c>
    </row>
    <row r="37" spans="1:17" ht="11.25" customHeight="1" x14ac:dyDescent="0.2">
      <c r="A37" s="44" t="s">
        <v>52</v>
      </c>
      <c r="B37" s="45">
        <v>44.439</v>
      </c>
      <c r="C37" s="45">
        <v>47.470999999999997</v>
      </c>
      <c r="D37" s="45">
        <v>60.725000000000001</v>
      </c>
      <c r="E37" s="45">
        <v>44.747430000000001</v>
      </c>
      <c r="F37" s="45">
        <v>51.909149999999997</v>
      </c>
      <c r="G37" s="45">
        <v>52.196640000000002</v>
      </c>
      <c r="H37" s="45">
        <v>48.901389999999999</v>
      </c>
      <c r="I37" s="45">
        <v>54.204999999999998</v>
      </c>
      <c r="J37" s="45">
        <v>56.525080000000003</v>
      </c>
      <c r="K37" s="45">
        <v>58.437019999999997</v>
      </c>
      <c r="L37" s="45">
        <v>56.267060000000001</v>
      </c>
      <c r="M37" s="45">
        <v>59.679189999999998</v>
      </c>
      <c r="N37" s="45">
        <v>60.005920000000003</v>
      </c>
      <c r="O37" s="45">
        <v>58.258620000000001</v>
      </c>
      <c r="P37" s="45">
        <v>57.506900000000002</v>
      </c>
      <c r="Q37" s="45">
        <v>55.798079999999999</v>
      </c>
    </row>
    <row r="38" spans="1:17" ht="11.25" customHeight="1" x14ac:dyDescent="0.2">
      <c r="A38" s="44" t="s">
        <v>47</v>
      </c>
      <c r="B38" s="45">
        <v>1926.22684</v>
      </c>
      <c r="C38" s="45">
        <v>1870.75044</v>
      </c>
      <c r="D38" s="45">
        <v>1611.07367</v>
      </c>
      <c r="E38" s="45">
        <v>1566.27277</v>
      </c>
      <c r="F38" s="45">
        <v>1771.0029</v>
      </c>
      <c r="G38" s="45">
        <v>1926.5153800000001</v>
      </c>
      <c r="H38" s="45">
        <v>1996.36799</v>
      </c>
      <c r="I38" s="45">
        <v>2187.0885199999998</v>
      </c>
      <c r="J38" s="45">
        <v>2452.9175700000001</v>
      </c>
      <c r="K38" s="45">
        <v>2082.5044600000001</v>
      </c>
      <c r="L38" s="45">
        <v>2105.1839</v>
      </c>
      <c r="M38" s="45">
        <v>2268.5314899999998</v>
      </c>
      <c r="N38" s="45">
        <v>2162.56086</v>
      </c>
      <c r="O38" s="45">
        <v>2237.3214899999998</v>
      </c>
      <c r="P38" s="45">
        <v>2265.90699</v>
      </c>
      <c r="Q38" s="45">
        <v>2164.4010899999998</v>
      </c>
    </row>
    <row r="39" spans="1:17" ht="11.25" customHeight="1" x14ac:dyDescent="0.2">
      <c r="A39" s="46" t="s">
        <v>48</v>
      </c>
      <c r="B39" s="47">
        <v>4770.5096299999996</v>
      </c>
      <c r="C39" s="47">
        <v>4654.6932399999996</v>
      </c>
      <c r="D39" s="47">
        <v>4103.95</v>
      </c>
      <c r="E39" s="47">
        <v>5520.3965200000002</v>
      </c>
      <c r="F39" s="47">
        <v>6503.0088699999997</v>
      </c>
      <c r="G39" s="47">
        <v>6639.6548499999999</v>
      </c>
      <c r="H39" s="47">
        <v>7139.5755399999998</v>
      </c>
      <c r="I39" s="47">
        <v>7357.6164600000002</v>
      </c>
      <c r="J39" s="47">
        <v>6991.0178100000003</v>
      </c>
      <c r="K39" s="47">
        <v>7280.99208</v>
      </c>
      <c r="L39" s="47">
        <v>6710.38195</v>
      </c>
      <c r="M39" s="47">
        <v>5878.4402799999998</v>
      </c>
      <c r="N39" s="47">
        <v>5769.4744600000004</v>
      </c>
      <c r="O39" s="47">
        <v>5453.0659100000003</v>
      </c>
      <c r="P39" s="47">
        <v>5850.3382799999999</v>
      </c>
      <c r="Q39" s="47">
        <v>6074.8617800000002</v>
      </c>
    </row>
    <row r="40" spans="1:17" ht="11.25" customHeight="1" x14ac:dyDescent="0.2">
      <c r="A40" s="46" t="s">
        <v>49</v>
      </c>
      <c r="B40" s="47">
        <v>17018.097040000001</v>
      </c>
      <c r="C40" s="47">
        <v>20111.078509999999</v>
      </c>
      <c r="D40" s="47">
        <v>19757.87127</v>
      </c>
      <c r="E40" s="47">
        <v>20800.603299999999</v>
      </c>
      <c r="F40" s="47">
        <v>21065.067760000002</v>
      </c>
      <c r="G40" s="47">
        <v>22715.945749999999</v>
      </c>
      <c r="H40" s="47">
        <v>24086.772420000001</v>
      </c>
      <c r="I40" s="47">
        <v>24630.99656</v>
      </c>
      <c r="J40" s="47">
        <v>26329.872019999999</v>
      </c>
      <c r="K40" s="47">
        <v>27757.898069999999</v>
      </c>
      <c r="L40" s="47">
        <v>30071.405910000001</v>
      </c>
      <c r="M40" s="47">
        <v>28077.763060000001</v>
      </c>
      <c r="N40" s="47">
        <v>28788.187580000002</v>
      </c>
      <c r="O40" s="47">
        <v>29767.47925</v>
      </c>
      <c r="P40" s="47">
        <v>27690.3554</v>
      </c>
      <c r="Q40" s="47">
        <v>29311.395820000002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56441.827896439216</v>
      </c>
      <c r="C43" s="33">
        <f t="shared" si="0"/>
        <v>57021.232869006177</v>
      </c>
      <c r="D43" s="33">
        <f t="shared" si="0"/>
        <v>58365.615117728492</v>
      </c>
      <c r="E43" s="33">
        <f t="shared" si="0"/>
        <v>60921.967003895115</v>
      </c>
      <c r="F43" s="33">
        <f t="shared" si="0"/>
        <v>59940.257530830328</v>
      </c>
      <c r="G43" s="33">
        <f t="shared" si="0"/>
        <v>57588.985115480107</v>
      </c>
      <c r="H43" s="33">
        <f t="shared" si="0"/>
        <v>55996.317232734335</v>
      </c>
      <c r="I43" s="33">
        <f t="shared" si="0"/>
        <v>54251.626801912826</v>
      </c>
      <c r="J43" s="33">
        <f t="shared" si="0"/>
        <v>52734.944805120809</v>
      </c>
      <c r="K43" s="33">
        <f t="shared" si="0"/>
        <v>48754.463847229745</v>
      </c>
      <c r="L43" s="33">
        <f t="shared" si="0"/>
        <v>55267.792371856121</v>
      </c>
      <c r="M43" s="33">
        <f t="shared" si="0"/>
        <v>51719.488763371039</v>
      </c>
      <c r="N43" s="33">
        <f t="shared" si="0"/>
        <v>48532.850003169166</v>
      </c>
      <c r="O43" s="33">
        <f t="shared" si="0"/>
        <v>46638.499499832425</v>
      </c>
      <c r="P43" s="33">
        <f t="shared" si="0"/>
        <v>46271.635280098482</v>
      </c>
      <c r="Q43" s="33">
        <f t="shared" si="0"/>
        <v>46197.050159408565</v>
      </c>
    </row>
    <row r="44" spans="1:17" ht="11.25" customHeight="1" x14ac:dyDescent="0.2">
      <c r="A44" s="34" t="s">
        <v>34</v>
      </c>
      <c r="B44" s="35">
        <v>53113.329241523083</v>
      </c>
      <c r="C44" s="35">
        <v>53590.88024383891</v>
      </c>
      <c r="D44" s="35">
        <v>54924.699118128068</v>
      </c>
      <c r="E44" s="35">
        <v>57684.698222534353</v>
      </c>
      <c r="F44" s="35">
        <v>56534.716871623183</v>
      </c>
      <c r="G44" s="35">
        <v>54093.300785099382</v>
      </c>
      <c r="H44" s="35">
        <v>52487.654355770872</v>
      </c>
      <c r="I44" s="35">
        <v>50690.156649453667</v>
      </c>
      <c r="J44" s="35">
        <v>49164.398558026609</v>
      </c>
      <c r="K44" s="35">
        <v>45737.412353287844</v>
      </c>
      <c r="L44" s="35">
        <v>51752.399809059476</v>
      </c>
      <c r="M44" s="35">
        <v>48216.855651816913</v>
      </c>
      <c r="N44" s="35">
        <v>44841.150364099856</v>
      </c>
      <c r="O44" s="35">
        <v>43007.692128319861</v>
      </c>
      <c r="P44" s="35">
        <v>42803.603810720422</v>
      </c>
      <c r="Q44" s="35">
        <v>42630.330419148115</v>
      </c>
    </row>
    <row r="45" spans="1:17" ht="11.25" customHeight="1" x14ac:dyDescent="0.2">
      <c r="A45" s="36" t="s">
        <v>32</v>
      </c>
      <c r="B45" s="37">
        <v>9834.2439599580939</v>
      </c>
      <c r="C45" s="37">
        <v>10726.058116148006</v>
      </c>
      <c r="D45" s="37">
        <v>11672.510141583289</v>
      </c>
      <c r="E45" s="37">
        <v>12968.460445484663</v>
      </c>
      <c r="F45" s="37">
        <v>12432.790019379168</v>
      </c>
      <c r="G45" s="37">
        <v>11275.142704324249</v>
      </c>
      <c r="H45" s="37">
        <v>11576.858331849118</v>
      </c>
      <c r="I45" s="37">
        <v>9963.8566970718257</v>
      </c>
      <c r="J45" s="37">
        <v>10284.040574918678</v>
      </c>
      <c r="K45" s="37">
        <v>10423.032197377968</v>
      </c>
      <c r="L45" s="37">
        <v>13037.031101012959</v>
      </c>
      <c r="M45" s="37">
        <v>10730.287580051261</v>
      </c>
      <c r="N45" s="37">
        <v>9952.9048362589765</v>
      </c>
      <c r="O45" s="37">
        <v>9535.7177434907244</v>
      </c>
      <c r="P45" s="37">
        <v>9296.5796168332054</v>
      </c>
      <c r="Q45" s="37">
        <v>9173.9511298424586</v>
      </c>
    </row>
    <row r="46" spans="1:17" ht="11.25" customHeight="1" x14ac:dyDescent="0.2">
      <c r="A46" s="38" t="s">
        <v>29</v>
      </c>
      <c r="B46" s="39">
        <v>7880.7046139054528</v>
      </c>
      <c r="C46" s="39">
        <v>9026.4128572088266</v>
      </c>
      <c r="D46" s="39">
        <v>10275.689994280019</v>
      </c>
      <c r="E46" s="39">
        <v>11216.360650181652</v>
      </c>
      <c r="F46" s="39">
        <v>10266.707787927337</v>
      </c>
      <c r="G46" s="39">
        <v>9222.9618043242463</v>
      </c>
      <c r="H46" s="39">
        <v>9403.1961198091194</v>
      </c>
      <c r="I46" s="39">
        <v>7985.179203871824</v>
      </c>
      <c r="J46" s="39">
        <v>7982.0818554540965</v>
      </c>
      <c r="K46" s="39">
        <v>8025.4443435949443</v>
      </c>
      <c r="L46" s="39">
        <v>10836.711793684775</v>
      </c>
      <c r="M46" s="39">
        <v>8587.1453420468733</v>
      </c>
      <c r="N46" s="39">
        <v>7533.1546602995095</v>
      </c>
      <c r="O46" s="39">
        <v>7500.7494270071147</v>
      </c>
      <c r="P46" s="39">
        <v>6490.2312483833857</v>
      </c>
      <c r="Q46" s="39">
        <v>6328.9667298424556</v>
      </c>
    </row>
    <row r="47" spans="1:17" ht="11.25" customHeight="1" x14ac:dyDescent="0.2">
      <c r="A47" s="50" t="s">
        <v>84</v>
      </c>
      <c r="B47" s="51">
        <v>5572.9778892348131</v>
      </c>
      <c r="C47" s="51">
        <v>6167.8449610023963</v>
      </c>
      <c r="D47" s="51">
        <v>7503.2649934321325</v>
      </c>
      <c r="E47" s="51">
        <v>8532.9609196450328</v>
      </c>
      <c r="F47" s="51">
        <v>7899.7578602855037</v>
      </c>
      <c r="G47" s="51">
        <v>6908.7447992531206</v>
      </c>
      <c r="H47" s="51">
        <v>7413.5602727208716</v>
      </c>
      <c r="I47" s="51">
        <v>5998.0221203644442</v>
      </c>
      <c r="J47" s="51">
        <v>6150.2546049639486</v>
      </c>
      <c r="K47" s="51">
        <v>6780.6573848987755</v>
      </c>
      <c r="L47" s="51">
        <v>8649.8956340586501</v>
      </c>
      <c r="M47" s="51">
        <v>7201.3514276156402</v>
      </c>
      <c r="N47" s="51">
        <v>6604.6057832302122</v>
      </c>
      <c r="O47" s="51">
        <v>6661.1186070118392</v>
      </c>
      <c r="P47" s="51">
        <v>5754.5294533990973</v>
      </c>
      <c r="Q47" s="51">
        <v>5375.6556917421203</v>
      </c>
    </row>
    <row r="48" spans="1:17" ht="11.25" customHeight="1" x14ac:dyDescent="0.2">
      <c r="A48" s="50" t="s">
        <v>85</v>
      </c>
      <c r="B48" s="51">
        <v>895.67373066127107</v>
      </c>
      <c r="C48" s="51">
        <v>1091.5277637639242</v>
      </c>
      <c r="D48" s="51">
        <v>964.06067335172406</v>
      </c>
      <c r="E48" s="51">
        <v>1064.0855805715441</v>
      </c>
      <c r="F48" s="51">
        <v>1017.617192306496</v>
      </c>
      <c r="G48" s="51">
        <v>1043.9023602421898</v>
      </c>
      <c r="H48" s="51">
        <v>782.92391048125205</v>
      </c>
      <c r="I48" s="51">
        <v>826.07282815377607</v>
      </c>
      <c r="J48" s="51">
        <v>905.46675787062009</v>
      </c>
      <c r="K48" s="51">
        <v>295.25243378990399</v>
      </c>
      <c r="L48" s="51">
        <v>908.28683628693227</v>
      </c>
      <c r="M48" s="51">
        <v>563.63050280166681</v>
      </c>
      <c r="N48" s="51">
        <v>254.79969287424044</v>
      </c>
      <c r="O48" s="51">
        <v>212.76153188289445</v>
      </c>
      <c r="P48" s="51">
        <v>240.53360281431884</v>
      </c>
      <c r="Q48" s="51">
        <v>480.99392451915821</v>
      </c>
    </row>
    <row r="49" spans="1:17" ht="11.25" customHeight="1" x14ac:dyDescent="0.2">
      <c r="A49" s="50" t="s">
        <v>86</v>
      </c>
      <c r="B49" s="51">
        <v>1412.0529940093697</v>
      </c>
      <c r="C49" s="51">
        <v>1767.0401324425081</v>
      </c>
      <c r="D49" s="51">
        <v>1808.3643274961642</v>
      </c>
      <c r="E49" s="51">
        <v>1619.314149965076</v>
      </c>
      <c r="F49" s="51">
        <v>1349.3327353353361</v>
      </c>
      <c r="G49" s="51">
        <v>1270.3146448289367</v>
      </c>
      <c r="H49" s="51">
        <v>1206.711936606996</v>
      </c>
      <c r="I49" s="51">
        <v>1161.084255353604</v>
      </c>
      <c r="J49" s="51">
        <v>926.36049261952803</v>
      </c>
      <c r="K49" s="51">
        <v>949.5345249062641</v>
      </c>
      <c r="L49" s="51">
        <v>1278.5293233391935</v>
      </c>
      <c r="M49" s="51">
        <v>822.16341162956667</v>
      </c>
      <c r="N49" s="51">
        <v>673.74918419505593</v>
      </c>
      <c r="O49" s="51">
        <v>626.86928811238113</v>
      </c>
      <c r="P49" s="51">
        <v>495.16819216997044</v>
      </c>
      <c r="Q49" s="51">
        <v>472.31711358117684</v>
      </c>
    </row>
    <row r="50" spans="1:17" ht="11.25" customHeight="1" x14ac:dyDescent="0.2">
      <c r="A50" s="38" t="s">
        <v>30</v>
      </c>
      <c r="B50" s="39">
        <v>1650.1680000000067</v>
      </c>
      <c r="C50" s="39">
        <v>1405.5705571680007</v>
      </c>
      <c r="D50" s="39">
        <v>1105.245263944008</v>
      </c>
      <c r="E50" s="39">
        <v>1459.7935248759122</v>
      </c>
      <c r="F50" s="39">
        <v>1849.2679836524881</v>
      </c>
      <c r="G50" s="39">
        <v>1750.5888000000011</v>
      </c>
      <c r="H50" s="39">
        <v>1851.7245062400004</v>
      </c>
      <c r="I50" s="39">
        <v>1685.8355353200004</v>
      </c>
      <c r="J50" s="39">
        <v>1980.6322031891284</v>
      </c>
      <c r="K50" s="39">
        <v>2136.3830091911163</v>
      </c>
      <c r="L50" s="39">
        <v>1899.7667999999992</v>
      </c>
      <c r="M50" s="39">
        <v>1777.5289053030772</v>
      </c>
      <c r="N50" s="39">
        <v>2094.8237759594676</v>
      </c>
      <c r="O50" s="39">
        <v>1743.965916483611</v>
      </c>
      <c r="P50" s="39">
        <v>2489.6722411660926</v>
      </c>
      <c r="Q50" s="39">
        <v>2476.6512000000012</v>
      </c>
    </row>
    <row r="51" spans="1:17" ht="11.25" customHeight="1" x14ac:dyDescent="0.2">
      <c r="A51" s="38" t="s">
        <v>31</v>
      </c>
      <c r="B51" s="39">
        <v>303.37134605263145</v>
      </c>
      <c r="C51" s="39">
        <v>294.07470177117602</v>
      </c>
      <c r="D51" s="39">
        <v>291.57488335926018</v>
      </c>
      <c r="E51" s="39">
        <v>292.30627042710012</v>
      </c>
      <c r="F51" s="39">
        <v>316.81424779934378</v>
      </c>
      <c r="G51" s="39">
        <v>301.59209999999962</v>
      </c>
      <c r="H51" s="39">
        <v>321.93770579999978</v>
      </c>
      <c r="I51" s="39">
        <v>292.84195788000011</v>
      </c>
      <c r="J51" s="39">
        <v>321.3265162754517</v>
      </c>
      <c r="K51" s="39">
        <v>261.20484459190766</v>
      </c>
      <c r="L51" s="39">
        <v>300.55250732818354</v>
      </c>
      <c r="M51" s="39">
        <v>365.61333270130967</v>
      </c>
      <c r="N51" s="39">
        <v>324.92640000000029</v>
      </c>
      <c r="O51" s="39">
        <v>291.00240000000031</v>
      </c>
      <c r="P51" s="39">
        <v>316.67612728372615</v>
      </c>
      <c r="Q51" s="39">
        <v>368.33320000000003</v>
      </c>
    </row>
    <row r="52" spans="1:17" ht="11.25" customHeight="1" x14ac:dyDescent="0.2">
      <c r="A52" s="40" t="s">
        <v>87</v>
      </c>
      <c r="B52" s="37">
        <v>11849.677591854555</v>
      </c>
      <c r="C52" s="37">
        <v>11568.002578830676</v>
      </c>
      <c r="D52" s="37">
        <v>12467.297852573645</v>
      </c>
      <c r="E52" s="37">
        <v>13656.771080548238</v>
      </c>
      <c r="F52" s="37">
        <v>13918.076811403369</v>
      </c>
      <c r="G52" s="37">
        <v>13238.727035881497</v>
      </c>
      <c r="H52" s="37">
        <v>12225.857590780312</v>
      </c>
      <c r="I52" s="37">
        <v>12065.644476339912</v>
      </c>
      <c r="J52" s="37">
        <v>10984.955820957397</v>
      </c>
      <c r="K52" s="37">
        <v>7725.1840834329378</v>
      </c>
      <c r="L52" s="37">
        <v>10464.435328807907</v>
      </c>
      <c r="M52" s="37">
        <v>10207.023956386394</v>
      </c>
      <c r="N52" s="37">
        <v>9365.5246043509287</v>
      </c>
      <c r="O52" s="37">
        <v>8676.488539556738</v>
      </c>
      <c r="P52" s="37">
        <v>8553.3923344925188</v>
      </c>
      <c r="Q52" s="37">
        <v>8983.6853637716849</v>
      </c>
    </row>
    <row r="53" spans="1:17" ht="11.25" customHeight="1" x14ac:dyDescent="0.2">
      <c r="A53" s="38" t="s">
        <v>36</v>
      </c>
      <c r="B53" s="39">
        <v>5561.0738360496744</v>
      </c>
      <c r="C53" s="39">
        <v>5954.9521998204636</v>
      </c>
      <c r="D53" s="39">
        <v>6655.3886030085996</v>
      </c>
      <c r="E53" s="39">
        <v>7035.5054891763702</v>
      </c>
      <c r="F53" s="39">
        <v>7193.8301743560123</v>
      </c>
      <c r="G53" s="39">
        <v>6943.681107360233</v>
      </c>
      <c r="H53" s="39">
        <v>5992.7992387591357</v>
      </c>
      <c r="I53" s="39">
        <v>6326.823337881191</v>
      </c>
      <c r="J53" s="39">
        <v>5990.4566552444048</v>
      </c>
      <c r="K53" s="39">
        <v>3361.7302009682771</v>
      </c>
      <c r="L53" s="39">
        <v>5805.920269255138</v>
      </c>
      <c r="M53" s="39">
        <v>5543.0630028787691</v>
      </c>
      <c r="N53" s="39">
        <v>4927.2196500448754</v>
      </c>
      <c r="O53" s="39">
        <v>5061.8297769453566</v>
      </c>
      <c r="P53" s="39">
        <v>5011.8824458411782</v>
      </c>
      <c r="Q53" s="39">
        <v>5089.857173450906</v>
      </c>
    </row>
    <row r="54" spans="1:17" ht="11.25" customHeight="1" x14ac:dyDescent="0.2">
      <c r="A54" s="38" t="s">
        <v>37</v>
      </c>
      <c r="B54" s="39">
        <v>307.11486683784381</v>
      </c>
      <c r="C54" s="39">
        <v>243.93558680586</v>
      </c>
      <c r="D54" s="39">
        <v>228.60932220727199</v>
      </c>
      <c r="E54" s="39">
        <v>223.32550432377602</v>
      </c>
      <c r="F54" s="39">
        <v>208.38932153658001</v>
      </c>
      <c r="G54" s="39">
        <v>198.51874242200077</v>
      </c>
      <c r="H54" s="39">
        <v>195.26506525141201</v>
      </c>
      <c r="I54" s="39">
        <v>201.52820161306801</v>
      </c>
      <c r="J54" s="39">
        <v>245.68999957123202</v>
      </c>
      <c r="K54" s="39">
        <v>228.19279769751603</v>
      </c>
      <c r="L54" s="39">
        <v>225.3477516337951</v>
      </c>
      <c r="M54" s="39">
        <v>218.21425686697498</v>
      </c>
      <c r="N54" s="39">
        <v>218.46724377189273</v>
      </c>
      <c r="O54" s="39">
        <v>205.14135296649769</v>
      </c>
      <c r="P54" s="39">
        <v>207.0779765141782</v>
      </c>
      <c r="Q54" s="39">
        <v>226.82075290281662</v>
      </c>
    </row>
    <row r="55" spans="1:17" ht="11.25" customHeight="1" x14ac:dyDescent="0.2">
      <c r="A55" s="38" t="s">
        <v>38</v>
      </c>
      <c r="B55" s="39">
        <v>397.38151549544835</v>
      </c>
      <c r="C55" s="39">
        <v>383.54298429866407</v>
      </c>
      <c r="D55" s="39">
        <v>418.3682153679361</v>
      </c>
      <c r="E55" s="39">
        <v>612.992767333752</v>
      </c>
      <c r="F55" s="39">
        <v>814.0254069896281</v>
      </c>
      <c r="G55" s="39">
        <v>633.25838620934508</v>
      </c>
      <c r="H55" s="39">
        <v>631.86139117713606</v>
      </c>
      <c r="I55" s="39">
        <v>663.88747262968809</v>
      </c>
      <c r="J55" s="39">
        <v>385.60959752907604</v>
      </c>
      <c r="K55" s="39">
        <v>403.87274017290008</v>
      </c>
      <c r="L55" s="39">
        <v>372.09407426435371</v>
      </c>
      <c r="M55" s="39">
        <v>521.4569767335903</v>
      </c>
      <c r="N55" s="39">
        <v>416.61344555958601</v>
      </c>
      <c r="O55" s="39">
        <v>413.5334229039878</v>
      </c>
      <c r="P55" s="39">
        <v>609.34884354667338</v>
      </c>
      <c r="Q55" s="39">
        <v>704.34116154627668</v>
      </c>
    </row>
    <row r="56" spans="1:17" ht="11.25" customHeight="1" x14ac:dyDescent="0.2">
      <c r="A56" s="38" t="s">
        <v>39</v>
      </c>
      <c r="B56" s="39">
        <v>1363.5894690105511</v>
      </c>
      <c r="C56" s="39">
        <v>1279.9164278579763</v>
      </c>
      <c r="D56" s="39">
        <v>1321.9002777444121</v>
      </c>
      <c r="E56" s="39">
        <v>1153.099445579064</v>
      </c>
      <c r="F56" s="39">
        <v>1253.8578458271238</v>
      </c>
      <c r="G56" s="39">
        <v>1237.5545922482024</v>
      </c>
      <c r="H56" s="39">
        <v>1297.6042202364602</v>
      </c>
      <c r="I56" s="39">
        <v>1255.0779533278801</v>
      </c>
      <c r="J56" s="39">
        <v>1194.411157186104</v>
      </c>
      <c r="K56" s="39">
        <v>1027.6005184329601</v>
      </c>
      <c r="L56" s="39">
        <v>1152.8099582115306</v>
      </c>
      <c r="M56" s="39">
        <v>1205.8492338476756</v>
      </c>
      <c r="N56" s="39">
        <v>1149.5200766279308</v>
      </c>
      <c r="O56" s="39">
        <v>842.85870978163189</v>
      </c>
      <c r="P56" s="39">
        <v>797.90746304724189</v>
      </c>
      <c r="Q56" s="39">
        <v>953.9949932720757</v>
      </c>
    </row>
    <row r="57" spans="1:17" ht="11.25" customHeight="1" x14ac:dyDescent="0.2">
      <c r="A57" s="38" t="s">
        <v>88</v>
      </c>
      <c r="B57" s="39">
        <v>1691.3108809949756</v>
      </c>
      <c r="C57" s="39">
        <v>1649.639062229724</v>
      </c>
      <c r="D57" s="39">
        <v>1639.8075497643363</v>
      </c>
      <c r="E57" s="39">
        <v>1866.5877818504523</v>
      </c>
      <c r="F57" s="39">
        <v>1826.8486569836646</v>
      </c>
      <c r="G57" s="39">
        <v>1719.4818562735823</v>
      </c>
      <c r="H57" s="39">
        <v>1771.0313621159523</v>
      </c>
      <c r="I57" s="39">
        <v>1398.4819599850202</v>
      </c>
      <c r="J57" s="39">
        <v>1263.5196508762563</v>
      </c>
      <c r="K57" s="39">
        <v>1096.2121880969282</v>
      </c>
      <c r="L57" s="39">
        <v>1068.9283336314406</v>
      </c>
      <c r="M57" s="39">
        <v>839.98786804485724</v>
      </c>
      <c r="N57" s="39">
        <v>793.68547337992027</v>
      </c>
      <c r="O57" s="39">
        <v>710.94430833762942</v>
      </c>
      <c r="P57" s="39">
        <v>536.87014360974638</v>
      </c>
      <c r="Q57" s="39">
        <v>551.09113630297475</v>
      </c>
    </row>
    <row r="58" spans="1:17" ht="11.25" customHeight="1" x14ac:dyDescent="0.2">
      <c r="A58" s="38" t="s">
        <v>89</v>
      </c>
      <c r="B58" s="39">
        <v>732.79989215674118</v>
      </c>
      <c r="C58" s="39">
        <v>731.97379983740404</v>
      </c>
      <c r="D58" s="39">
        <v>756.66449967051608</v>
      </c>
      <c r="E58" s="39">
        <v>823.03862170420814</v>
      </c>
      <c r="F58" s="39">
        <v>735.467205090672</v>
      </c>
      <c r="G58" s="39">
        <v>641.22427932511755</v>
      </c>
      <c r="H58" s="39">
        <v>572.42051703835205</v>
      </c>
      <c r="I58" s="39">
        <v>492.98854840131605</v>
      </c>
      <c r="J58" s="39">
        <v>462.68520669774011</v>
      </c>
      <c r="K58" s="39">
        <v>465.82387715674804</v>
      </c>
      <c r="L58" s="39">
        <v>467.9892516697285</v>
      </c>
      <c r="M58" s="39">
        <v>457.10157361244808</v>
      </c>
      <c r="N58" s="39">
        <v>447.15640688697385</v>
      </c>
      <c r="O58" s="39">
        <v>397.71440214579036</v>
      </c>
      <c r="P58" s="39">
        <v>379.49076189512107</v>
      </c>
      <c r="Q58" s="39">
        <v>349.66837243047291</v>
      </c>
    </row>
    <row r="59" spans="1:17" ht="11.25" customHeight="1" x14ac:dyDescent="0.2">
      <c r="A59" s="38" t="s">
        <v>33</v>
      </c>
      <c r="B59" s="39">
        <v>1796.4071313093209</v>
      </c>
      <c r="C59" s="39">
        <v>1324.0425179805843</v>
      </c>
      <c r="D59" s="39">
        <v>1446.5593848105709</v>
      </c>
      <c r="E59" s="39">
        <v>1942.2214705806146</v>
      </c>
      <c r="F59" s="39">
        <v>1885.6582006196895</v>
      </c>
      <c r="G59" s="39">
        <v>1865.008072043016</v>
      </c>
      <c r="H59" s="39">
        <v>1764.8757962018626</v>
      </c>
      <c r="I59" s="39">
        <v>1726.8570025017489</v>
      </c>
      <c r="J59" s="39">
        <v>1442.5835538525826</v>
      </c>
      <c r="K59" s="39">
        <v>1141.7517609076076</v>
      </c>
      <c r="L59" s="39">
        <v>1371.3456901419213</v>
      </c>
      <c r="M59" s="39">
        <v>1421.3510444020794</v>
      </c>
      <c r="N59" s="39">
        <v>1412.8623080797506</v>
      </c>
      <c r="O59" s="39">
        <v>1044.466566475844</v>
      </c>
      <c r="P59" s="39">
        <v>1010.8147000383797</v>
      </c>
      <c r="Q59" s="39">
        <v>1107.9117738661625</v>
      </c>
    </row>
    <row r="60" spans="1:17" ht="11.25" customHeight="1" x14ac:dyDescent="0.2">
      <c r="A60" s="40" t="s">
        <v>90</v>
      </c>
      <c r="B60" s="37">
        <v>7456.0571521641032</v>
      </c>
      <c r="C60" s="37">
        <v>7388.3460220050956</v>
      </c>
      <c r="D60" s="37">
        <v>7237.0624202760955</v>
      </c>
      <c r="E60" s="37">
        <v>7244.6723258497923</v>
      </c>
      <c r="F60" s="37">
        <v>5634.8112174980761</v>
      </c>
      <c r="G60" s="37">
        <v>4637.1501941437909</v>
      </c>
      <c r="H60" s="37">
        <v>3188.093049040644</v>
      </c>
      <c r="I60" s="37">
        <v>2876.9035672472046</v>
      </c>
      <c r="J60" s="37">
        <v>2521.1302649638201</v>
      </c>
      <c r="K60" s="37">
        <v>3000.2603745695037</v>
      </c>
      <c r="L60" s="37">
        <v>3339.9971608321985</v>
      </c>
      <c r="M60" s="37">
        <v>2851.359305029021</v>
      </c>
      <c r="N60" s="37">
        <v>2094.3974928677753</v>
      </c>
      <c r="O60" s="37">
        <v>1771.9823517921639</v>
      </c>
      <c r="P60" s="37">
        <v>1897.9173741195659</v>
      </c>
      <c r="Q60" s="37">
        <v>1500.916892011513</v>
      </c>
    </row>
    <row r="61" spans="1:17" ht="11.25" customHeight="1" x14ac:dyDescent="0.2">
      <c r="A61" s="38" t="s">
        <v>91</v>
      </c>
      <c r="B61" s="39">
        <v>2967.5815828708055</v>
      </c>
      <c r="C61" s="39">
        <v>2875.134539786543</v>
      </c>
      <c r="D61" s="39">
        <v>2490.4362604466164</v>
      </c>
      <c r="E61" s="39">
        <v>2352.417106358268</v>
      </c>
      <c r="F61" s="39">
        <v>1712.8210063748043</v>
      </c>
      <c r="G61" s="39">
        <v>1453.2382375896655</v>
      </c>
      <c r="H61" s="39">
        <v>896.32720943866775</v>
      </c>
      <c r="I61" s="39">
        <v>581.89183629458432</v>
      </c>
      <c r="J61" s="39">
        <v>420.19269879492003</v>
      </c>
      <c r="K61" s="39">
        <v>410.11623081291589</v>
      </c>
      <c r="L61" s="39">
        <v>410.57603970662581</v>
      </c>
      <c r="M61" s="39">
        <v>331.83687685805592</v>
      </c>
      <c r="N61" s="39">
        <v>236.42097077923648</v>
      </c>
      <c r="O61" s="39">
        <v>218.22314188798887</v>
      </c>
      <c r="P61" s="39">
        <v>165.77701169846051</v>
      </c>
      <c r="Q61" s="39">
        <v>161.17707762871163</v>
      </c>
    </row>
    <row r="62" spans="1:17" ht="11.25" customHeight="1" x14ac:dyDescent="0.2">
      <c r="A62" s="38" t="s">
        <v>92</v>
      </c>
      <c r="B62" s="39">
        <v>3345.3799048326978</v>
      </c>
      <c r="C62" s="39">
        <v>3394.5358665486242</v>
      </c>
      <c r="D62" s="39">
        <v>3358.4302835272438</v>
      </c>
      <c r="E62" s="39">
        <v>3500.8724945109243</v>
      </c>
      <c r="F62" s="39">
        <v>2681.4697069251242</v>
      </c>
      <c r="G62" s="39">
        <v>2132.366923891535</v>
      </c>
      <c r="H62" s="39">
        <v>1321.7398070369761</v>
      </c>
      <c r="I62" s="39">
        <v>1450.0744220871359</v>
      </c>
      <c r="J62" s="39">
        <v>1298.4117831576723</v>
      </c>
      <c r="K62" s="39">
        <v>1844.6824465950601</v>
      </c>
      <c r="L62" s="39">
        <v>2142.7392079949122</v>
      </c>
      <c r="M62" s="39">
        <v>1866.1529421077889</v>
      </c>
      <c r="N62" s="39">
        <v>1366.5418180767008</v>
      </c>
      <c r="O62" s="39">
        <v>1138.2753660462124</v>
      </c>
      <c r="P62" s="39">
        <v>1338.6431648220573</v>
      </c>
      <c r="Q62" s="39">
        <v>987.3211787022658</v>
      </c>
    </row>
    <row r="63" spans="1:17" ht="11.25" customHeight="1" x14ac:dyDescent="0.2">
      <c r="A63" s="38" t="s">
        <v>93</v>
      </c>
      <c r="B63" s="39">
        <v>1143.0956644605999</v>
      </c>
      <c r="C63" s="39">
        <v>1118.6756156699282</v>
      </c>
      <c r="D63" s="39">
        <v>1388.1958763022358</v>
      </c>
      <c r="E63" s="39">
        <v>1391.3827249806002</v>
      </c>
      <c r="F63" s="39">
        <v>1240.520504198148</v>
      </c>
      <c r="G63" s="39">
        <v>1051.5450326625908</v>
      </c>
      <c r="H63" s="39">
        <v>970.02603256500015</v>
      </c>
      <c r="I63" s="39">
        <v>844.93730886548406</v>
      </c>
      <c r="J63" s="39">
        <v>802.52578301122787</v>
      </c>
      <c r="K63" s="39">
        <v>745.46169716152792</v>
      </c>
      <c r="L63" s="39">
        <v>786.68191313066029</v>
      </c>
      <c r="M63" s="39">
        <v>653.3694860631764</v>
      </c>
      <c r="N63" s="39">
        <v>491.43470401183799</v>
      </c>
      <c r="O63" s="39">
        <v>415.48384385796254</v>
      </c>
      <c r="P63" s="39">
        <v>393.49719759904804</v>
      </c>
      <c r="Q63" s="39">
        <v>352.4186356805356</v>
      </c>
    </row>
    <row r="64" spans="1:17" ht="11.25" customHeight="1" x14ac:dyDescent="0.2">
      <c r="A64" s="40" t="s">
        <v>94</v>
      </c>
      <c r="B64" s="37">
        <v>23616.945587546339</v>
      </c>
      <c r="C64" s="37">
        <v>23583.271016855128</v>
      </c>
      <c r="D64" s="37">
        <v>23242.991213695033</v>
      </c>
      <c r="E64" s="37">
        <v>23493.385880651658</v>
      </c>
      <c r="F64" s="37">
        <v>24237.979923342566</v>
      </c>
      <c r="G64" s="37">
        <v>24626.584180749851</v>
      </c>
      <c r="H64" s="37">
        <v>24645.018914100794</v>
      </c>
      <c r="I64" s="37">
        <v>24895.836538794723</v>
      </c>
      <c r="J64" s="37">
        <v>24481.474067186711</v>
      </c>
      <c r="K64" s="37">
        <v>23676.393647907433</v>
      </c>
      <c r="L64" s="37">
        <v>24040.15938840641</v>
      </c>
      <c r="M64" s="37">
        <v>23558.571470350242</v>
      </c>
      <c r="N64" s="37">
        <v>22563.25840062218</v>
      </c>
      <c r="O64" s="37">
        <v>22306.970693480234</v>
      </c>
      <c r="P64" s="37">
        <v>22364.033425275131</v>
      </c>
      <c r="Q64" s="37">
        <v>22159.749903522461</v>
      </c>
    </row>
    <row r="65" spans="1:17" ht="11.25" customHeight="1" x14ac:dyDescent="0.2">
      <c r="A65" s="38" t="s">
        <v>95</v>
      </c>
      <c r="B65" s="39">
        <v>20240.857803442468</v>
      </c>
      <c r="C65" s="39">
        <v>20157.828863055049</v>
      </c>
      <c r="D65" s="39">
        <v>20510.696622225492</v>
      </c>
      <c r="E65" s="39">
        <v>20745.675184438474</v>
      </c>
      <c r="F65" s="39">
        <v>21152.747508321168</v>
      </c>
      <c r="G65" s="39">
        <v>21602.332438230696</v>
      </c>
      <c r="H65" s="39">
        <v>21627.112120566118</v>
      </c>
      <c r="I65" s="39">
        <v>21708.381788222472</v>
      </c>
      <c r="J65" s="39">
        <v>21234.180498356302</v>
      </c>
      <c r="K65" s="39">
        <v>20685.090288845448</v>
      </c>
      <c r="L65" s="39">
        <v>20897.518950552472</v>
      </c>
      <c r="M65" s="39">
        <v>20437.87076217265</v>
      </c>
      <c r="N65" s="39">
        <v>19719.68645922689</v>
      </c>
      <c r="O65" s="39">
        <v>19385.994056493317</v>
      </c>
      <c r="P65" s="39">
        <v>19664.998610465991</v>
      </c>
      <c r="Q65" s="39">
        <v>19320.517123402598</v>
      </c>
    </row>
    <row r="66" spans="1:17" ht="11.25" customHeight="1" x14ac:dyDescent="0.2">
      <c r="A66" s="38" t="s">
        <v>96</v>
      </c>
      <c r="B66" s="39">
        <v>76.322906879387062</v>
      </c>
      <c r="C66" s="39">
        <v>76.319719649315999</v>
      </c>
      <c r="D66" s="39">
        <v>85.934239607268012</v>
      </c>
      <c r="E66" s="39">
        <v>79.423069174956012</v>
      </c>
      <c r="F66" s="39">
        <v>66.702159320940012</v>
      </c>
      <c r="G66" s="39">
        <v>12.743996452149627</v>
      </c>
      <c r="H66" s="39">
        <v>9.6134651355600003</v>
      </c>
      <c r="I66" s="39">
        <v>12.720165273504001</v>
      </c>
      <c r="J66" s="39">
        <v>12.720320394444</v>
      </c>
      <c r="K66" s="39">
        <v>9.6175293041880003</v>
      </c>
      <c r="L66" s="39">
        <v>3.1862713498150126</v>
      </c>
      <c r="M66" s="39">
        <v>3.1863026355926407</v>
      </c>
      <c r="N66" s="39">
        <v>6.3726119650516209</v>
      </c>
      <c r="O66" s="39">
        <v>3.1862990346640552</v>
      </c>
      <c r="P66" s="39">
        <v>6.3725806847620197</v>
      </c>
      <c r="Q66" s="39">
        <v>6.3726567810356007</v>
      </c>
    </row>
    <row r="67" spans="1:17" ht="11.25" customHeight="1" x14ac:dyDescent="0.2">
      <c r="A67" s="38" t="s">
        <v>97</v>
      </c>
      <c r="B67" s="39">
        <v>2093.0827281695397</v>
      </c>
      <c r="C67" s="39">
        <v>2133.4067019987483</v>
      </c>
      <c r="D67" s="39">
        <v>1579.7976248613602</v>
      </c>
      <c r="E67" s="39">
        <v>1536.4587451646162</v>
      </c>
      <c r="F67" s="39">
        <v>1882.9270013015882</v>
      </c>
      <c r="G67" s="39">
        <v>1898.3038954300423</v>
      </c>
      <c r="H67" s="39">
        <v>1987.983180010548</v>
      </c>
      <c r="I67" s="39">
        <v>1960.2348421760646</v>
      </c>
      <c r="J67" s="39">
        <v>2352.8939449458608</v>
      </c>
      <c r="K67" s="39">
        <v>2145.727837348164</v>
      </c>
      <c r="L67" s="39">
        <v>2074.528708089068</v>
      </c>
      <c r="M67" s="39">
        <v>2229.1177044952474</v>
      </c>
      <c r="N67" s="39">
        <v>2120.9078587594613</v>
      </c>
      <c r="O67" s="39">
        <v>2392.9799277394422</v>
      </c>
      <c r="P67" s="39">
        <v>2173.4610552198878</v>
      </c>
      <c r="Q67" s="39">
        <v>2226.0240933170389</v>
      </c>
    </row>
    <row r="68" spans="1:17" ht="11.25" customHeight="1" x14ac:dyDescent="0.2">
      <c r="A68" s="38" t="s">
        <v>98</v>
      </c>
      <c r="B68" s="39">
        <v>717.21650161237574</v>
      </c>
      <c r="C68" s="39">
        <v>726.58715422964417</v>
      </c>
      <c r="D68" s="39">
        <v>602.92710154695612</v>
      </c>
      <c r="E68" s="39">
        <v>584.26682539010403</v>
      </c>
      <c r="F68" s="39">
        <v>667.64577630027611</v>
      </c>
      <c r="G68" s="39">
        <v>661.57703263893984</v>
      </c>
      <c r="H68" s="39">
        <v>630.85113840157214</v>
      </c>
      <c r="I68" s="39">
        <v>865.61100073008015</v>
      </c>
      <c r="J68" s="39">
        <v>633.73147212182414</v>
      </c>
      <c r="K68" s="39">
        <v>435.93485854348808</v>
      </c>
      <c r="L68" s="39">
        <v>463.71945374580059</v>
      </c>
      <c r="M68" s="39">
        <v>516.27923385903352</v>
      </c>
      <c r="N68" s="39">
        <v>503.92414256739801</v>
      </c>
      <c r="O68" s="39">
        <v>306.05543473651579</v>
      </c>
      <c r="P68" s="39">
        <v>275.1373616968433</v>
      </c>
      <c r="Q68" s="39">
        <v>398.80591646009043</v>
      </c>
    </row>
    <row r="69" spans="1:17" ht="11.25" customHeight="1" x14ac:dyDescent="0.2">
      <c r="A69" s="38" t="s">
        <v>99</v>
      </c>
      <c r="B69" s="39">
        <v>489.46564744256688</v>
      </c>
      <c r="C69" s="39">
        <v>489.12857792236798</v>
      </c>
      <c r="D69" s="39">
        <v>463.63562545395604</v>
      </c>
      <c r="E69" s="39">
        <v>547.56205648351204</v>
      </c>
      <c r="F69" s="39">
        <v>467.95747809859205</v>
      </c>
      <c r="G69" s="39">
        <v>451.62681799802311</v>
      </c>
      <c r="H69" s="39">
        <v>389.45900998699204</v>
      </c>
      <c r="I69" s="39">
        <v>348.88874239260002</v>
      </c>
      <c r="J69" s="39">
        <v>247.94783136828005</v>
      </c>
      <c r="K69" s="39">
        <v>400.02313386614406</v>
      </c>
      <c r="L69" s="39">
        <v>601.20600466925157</v>
      </c>
      <c r="M69" s="39">
        <v>372.11746718771781</v>
      </c>
      <c r="N69" s="39">
        <v>212.36732810337651</v>
      </c>
      <c r="O69" s="39">
        <v>218.75497547629891</v>
      </c>
      <c r="P69" s="39">
        <v>244.06381720764642</v>
      </c>
      <c r="Q69" s="39">
        <v>208.03011356169884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356.40494999999999</v>
      </c>
      <c r="C71" s="53">
        <v>325.20251000000002</v>
      </c>
      <c r="D71" s="53">
        <v>304.83749</v>
      </c>
      <c r="E71" s="53">
        <v>321.40848999999997</v>
      </c>
      <c r="F71" s="53">
        <v>311.05889999999999</v>
      </c>
      <c r="G71" s="53">
        <v>315.69666999999998</v>
      </c>
      <c r="H71" s="53">
        <v>851.82646999999997</v>
      </c>
      <c r="I71" s="53">
        <v>887.91537000000005</v>
      </c>
      <c r="J71" s="53">
        <v>892.79782999999998</v>
      </c>
      <c r="K71" s="53">
        <v>912.54205000000002</v>
      </c>
      <c r="L71" s="53">
        <v>870.77683000000002</v>
      </c>
      <c r="M71" s="53">
        <v>869.61333999999999</v>
      </c>
      <c r="N71" s="53">
        <v>865.06502999999998</v>
      </c>
      <c r="O71" s="53">
        <v>716.53279999999995</v>
      </c>
      <c r="P71" s="53">
        <v>691.68106</v>
      </c>
      <c r="Q71" s="53">
        <v>812.02713000000006</v>
      </c>
    </row>
    <row r="72" spans="1:17" ht="11.25" customHeight="1" x14ac:dyDescent="0.2">
      <c r="A72" s="42" t="s">
        <v>55</v>
      </c>
      <c r="B72" s="43">
        <f t="shared" ref="B72:Q72" si="1">SUM(B73:B77)</f>
        <v>3124.3841349161362</v>
      </c>
      <c r="C72" s="43">
        <f t="shared" si="1"/>
        <v>3242.9189651672732</v>
      </c>
      <c r="D72" s="43">
        <f t="shared" si="1"/>
        <v>3246.8850896004201</v>
      </c>
      <c r="E72" s="43">
        <f t="shared" si="1"/>
        <v>3062.5918413607606</v>
      </c>
      <c r="F72" s="43">
        <f t="shared" si="1"/>
        <v>3230.3977092071445</v>
      </c>
      <c r="G72" s="43">
        <f t="shared" si="1"/>
        <v>3326.9862803807264</v>
      </c>
      <c r="H72" s="43">
        <f t="shared" si="1"/>
        <v>3370.1480869634615</v>
      </c>
      <c r="I72" s="43">
        <f t="shared" si="1"/>
        <v>3391.683212459161</v>
      </c>
      <c r="J72" s="43">
        <f t="shared" si="1"/>
        <v>3409.4296570941988</v>
      </c>
      <c r="K72" s="43">
        <f t="shared" si="1"/>
        <v>2844.0759039419045</v>
      </c>
      <c r="L72" s="43">
        <f t="shared" si="1"/>
        <v>3335.3269727966472</v>
      </c>
      <c r="M72" s="43">
        <f t="shared" si="1"/>
        <v>3319.0916215541242</v>
      </c>
      <c r="N72" s="43">
        <f t="shared" si="1"/>
        <v>3489.5765690693052</v>
      </c>
      <c r="O72" s="43">
        <f t="shared" si="1"/>
        <v>3429.9852315125631</v>
      </c>
      <c r="P72" s="43">
        <f t="shared" si="1"/>
        <v>3287.1994593780596</v>
      </c>
      <c r="Q72" s="43">
        <f t="shared" si="1"/>
        <v>3386.4391602604537</v>
      </c>
    </row>
    <row r="73" spans="1:17" ht="11.25" customHeight="1" x14ac:dyDescent="0.2">
      <c r="A73" s="54" t="s">
        <v>36</v>
      </c>
      <c r="B73" s="39">
        <v>453.62380491613641</v>
      </c>
      <c r="C73" s="39">
        <v>498.54716516727325</v>
      </c>
      <c r="D73" s="39">
        <v>481.73111960042019</v>
      </c>
      <c r="E73" s="39">
        <v>392.90305136076086</v>
      </c>
      <c r="F73" s="39">
        <v>414.1740292071446</v>
      </c>
      <c r="G73" s="39">
        <v>385.43617038072614</v>
      </c>
      <c r="H73" s="39">
        <v>395.28257696346185</v>
      </c>
      <c r="I73" s="39">
        <v>444.94099245916112</v>
      </c>
      <c r="J73" s="39">
        <v>401.072647094199</v>
      </c>
      <c r="K73" s="39">
        <v>230.84542394190453</v>
      </c>
      <c r="L73" s="39">
        <v>432.17713279664747</v>
      </c>
      <c r="M73" s="39">
        <v>394.30723155412454</v>
      </c>
      <c r="N73" s="39">
        <v>344.89544906930536</v>
      </c>
      <c r="O73" s="39">
        <v>362.685751512563</v>
      </c>
      <c r="P73" s="39">
        <v>340.02868937805948</v>
      </c>
      <c r="Q73" s="39">
        <v>323.90811306054064</v>
      </c>
    </row>
    <row r="74" spans="1:17" ht="11.25" customHeight="1" x14ac:dyDescent="0.2">
      <c r="A74" s="55" t="s">
        <v>37</v>
      </c>
      <c r="B74" s="39">
        <v>383.09140000000002</v>
      </c>
      <c r="C74" s="39">
        <v>383.49932000000001</v>
      </c>
      <c r="D74" s="39">
        <v>390.37216000000001</v>
      </c>
      <c r="E74" s="39">
        <v>382.24861999999996</v>
      </c>
      <c r="F74" s="39">
        <v>385.96749</v>
      </c>
      <c r="G74" s="39">
        <v>387.66838000000001</v>
      </c>
      <c r="H74" s="39">
        <v>366.84004000000004</v>
      </c>
      <c r="I74" s="39">
        <v>389.03318999999999</v>
      </c>
      <c r="J74" s="39">
        <v>396.41583000000003</v>
      </c>
      <c r="K74" s="39">
        <v>362.97613999999999</v>
      </c>
      <c r="L74" s="39">
        <v>389.15679999999998</v>
      </c>
      <c r="M74" s="39">
        <v>407.89491999999996</v>
      </c>
      <c r="N74" s="39">
        <v>492.30906999999996</v>
      </c>
      <c r="O74" s="39">
        <v>491.20407</v>
      </c>
      <c r="P74" s="39">
        <v>448.12390000000005</v>
      </c>
      <c r="Q74" s="39">
        <v>439.19712719991333</v>
      </c>
    </row>
    <row r="75" spans="1:17" ht="11.25" customHeight="1" x14ac:dyDescent="0.2">
      <c r="A75" s="55" t="s">
        <v>38</v>
      </c>
      <c r="B75" s="39">
        <v>122.47799000000001</v>
      </c>
      <c r="C75" s="39">
        <v>121.26456</v>
      </c>
      <c r="D75" s="39">
        <v>118.1593</v>
      </c>
      <c r="E75" s="39">
        <v>127.00512999999999</v>
      </c>
      <c r="F75" s="39">
        <v>124.71823999999999</v>
      </c>
      <c r="G75" s="39">
        <v>133.79419999999999</v>
      </c>
      <c r="H75" s="39">
        <v>137.68887000000001</v>
      </c>
      <c r="I75" s="39">
        <v>136.09766999999999</v>
      </c>
      <c r="J75" s="39">
        <v>141.77190999999999</v>
      </c>
      <c r="K75" s="39">
        <v>124.38124000000001</v>
      </c>
      <c r="L75" s="39">
        <v>147.57912999999999</v>
      </c>
      <c r="M75" s="39">
        <v>151.02741</v>
      </c>
      <c r="N75" s="39">
        <v>153.67177000000001</v>
      </c>
      <c r="O75" s="39">
        <v>158.51593</v>
      </c>
      <c r="P75" s="39">
        <v>155.01025999999999</v>
      </c>
      <c r="Q75" s="39">
        <v>159.34678</v>
      </c>
    </row>
    <row r="76" spans="1:17" ht="11.25" customHeight="1" x14ac:dyDescent="0.2">
      <c r="A76" s="55" t="s">
        <v>39</v>
      </c>
      <c r="B76" s="39">
        <v>1768.8904299999999</v>
      </c>
      <c r="C76" s="39">
        <v>1816.9724699999999</v>
      </c>
      <c r="D76" s="39">
        <v>1832.4775099999999</v>
      </c>
      <c r="E76" s="39">
        <v>1743.3175200000001</v>
      </c>
      <c r="F76" s="39">
        <v>1822.2147299999999</v>
      </c>
      <c r="G76" s="39">
        <v>1946.03198</v>
      </c>
      <c r="H76" s="39">
        <v>2024.1517899999999</v>
      </c>
      <c r="I76" s="39">
        <v>1972.46541</v>
      </c>
      <c r="J76" s="39">
        <v>1995.4666099999999</v>
      </c>
      <c r="K76" s="39">
        <v>1699.25676</v>
      </c>
      <c r="L76" s="39">
        <v>1902.3181</v>
      </c>
      <c r="M76" s="39">
        <v>1937.8862300000001</v>
      </c>
      <c r="N76" s="39">
        <v>2004.55864</v>
      </c>
      <c r="O76" s="39">
        <v>1911.17021</v>
      </c>
      <c r="P76" s="39">
        <v>1847.87005</v>
      </c>
      <c r="Q76" s="39">
        <v>1986.0202400000001</v>
      </c>
    </row>
    <row r="77" spans="1:17" ht="11.25" customHeight="1" x14ac:dyDescent="0.2">
      <c r="A77" s="56" t="s">
        <v>58</v>
      </c>
      <c r="B77" s="57">
        <v>396.30051000000003</v>
      </c>
      <c r="C77" s="57">
        <v>422.63544999999999</v>
      </c>
      <c r="D77" s="57">
        <v>424.14499999999998</v>
      </c>
      <c r="E77" s="57">
        <v>417.11752000000001</v>
      </c>
      <c r="F77" s="57">
        <v>483.32321999999999</v>
      </c>
      <c r="G77" s="57">
        <v>474.05554999999998</v>
      </c>
      <c r="H77" s="57">
        <v>446.18480999999997</v>
      </c>
      <c r="I77" s="57">
        <v>449.14594999999997</v>
      </c>
      <c r="J77" s="57">
        <v>474.70266000000004</v>
      </c>
      <c r="K77" s="57">
        <v>426.61633999999998</v>
      </c>
      <c r="L77" s="57">
        <v>464.09581000000003</v>
      </c>
      <c r="M77" s="57">
        <v>427.97583000000003</v>
      </c>
      <c r="N77" s="57">
        <v>494.14164</v>
      </c>
      <c r="O77" s="57">
        <v>506.40926999999999</v>
      </c>
      <c r="P77" s="57">
        <v>496.16656</v>
      </c>
      <c r="Q77" s="57">
        <v>477.96690000000001</v>
      </c>
    </row>
    <row r="78" spans="1:17" ht="11.25" customHeight="1" x14ac:dyDescent="0.2">
      <c r="A78" s="34" t="s">
        <v>57</v>
      </c>
      <c r="B78" s="35">
        <v>159.67552000000001</v>
      </c>
      <c r="C78" s="35">
        <v>139.96266</v>
      </c>
      <c r="D78" s="35">
        <v>133.30591000000001</v>
      </c>
      <c r="E78" s="35">
        <v>129.92950999999999</v>
      </c>
      <c r="F78" s="35">
        <v>123.2338</v>
      </c>
      <c r="G78" s="35">
        <v>116.50141000000001</v>
      </c>
      <c r="H78" s="35">
        <v>89.613399999999999</v>
      </c>
      <c r="I78" s="35">
        <v>115.58194</v>
      </c>
      <c r="J78" s="35">
        <v>104.59151</v>
      </c>
      <c r="K78" s="35">
        <v>114.53857000000001</v>
      </c>
      <c r="L78" s="35">
        <v>123.79853</v>
      </c>
      <c r="M78" s="35">
        <v>123.8623</v>
      </c>
      <c r="N78" s="35">
        <v>142.11715000000001</v>
      </c>
      <c r="O78" s="35">
        <v>142.56352000000001</v>
      </c>
      <c r="P78" s="35">
        <v>123.32511</v>
      </c>
      <c r="Q78" s="35">
        <v>124.4825</v>
      </c>
    </row>
    <row r="79" spans="1:17" ht="11.25" customHeight="1" x14ac:dyDescent="0.2">
      <c r="A79" s="34" t="s">
        <v>56</v>
      </c>
      <c r="B79" s="35">
        <v>44.439</v>
      </c>
      <c r="C79" s="35">
        <v>47.470999999999997</v>
      </c>
      <c r="D79" s="35">
        <v>60.725000000000001</v>
      </c>
      <c r="E79" s="35">
        <v>44.747430000000001</v>
      </c>
      <c r="F79" s="35">
        <v>51.909149999999997</v>
      </c>
      <c r="G79" s="35">
        <v>52.196640000000002</v>
      </c>
      <c r="H79" s="35">
        <v>48.901389999999999</v>
      </c>
      <c r="I79" s="35">
        <v>54.204999999999998</v>
      </c>
      <c r="J79" s="35">
        <v>56.525080000000003</v>
      </c>
      <c r="K79" s="35">
        <v>58.437019999999997</v>
      </c>
      <c r="L79" s="35">
        <v>56.267060000000001</v>
      </c>
      <c r="M79" s="35">
        <v>59.679189999999998</v>
      </c>
      <c r="N79" s="35">
        <v>60.005920000000003</v>
      </c>
      <c r="O79" s="35">
        <v>58.258620000000001</v>
      </c>
      <c r="P79" s="35">
        <v>57.506900000000002</v>
      </c>
      <c r="Q79" s="35">
        <v>55.798079999999999</v>
      </c>
    </row>
    <row r="80" spans="1:17" ht="11.25" customHeight="1" x14ac:dyDescent="0.2">
      <c r="A80" s="58" t="s">
        <v>101</v>
      </c>
      <c r="B80" s="59">
        <v>4335.6939000000129</v>
      </c>
      <c r="C80" s="59">
        <v>4436.4576279600005</v>
      </c>
      <c r="D80" s="59">
        <v>3848.0316205030208</v>
      </c>
      <c r="E80" s="59">
        <v>5153.3375775747136</v>
      </c>
      <c r="F80" s="59">
        <v>6061.4934405506283</v>
      </c>
      <c r="G80" s="59">
        <v>6188.9013000000032</v>
      </c>
      <c r="H80" s="59">
        <v>6649.6603978800013</v>
      </c>
      <c r="I80" s="59">
        <v>6617.6100252000006</v>
      </c>
      <c r="J80" s="59">
        <v>6506.706298680002</v>
      </c>
      <c r="K80" s="59">
        <v>6768.5627432039046</v>
      </c>
      <c r="L80" s="59">
        <v>6259.4271000000163</v>
      </c>
      <c r="M80" s="59">
        <v>5493.6380999999947</v>
      </c>
      <c r="N80" s="59">
        <v>5394.2613000000138</v>
      </c>
      <c r="O80" s="59">
        <v>5097.4239000000152</v>
      </c>
      <c r="P80" s="59">
        <v>5478.022800000007</v>
      </c>
      <c r="Q80" s="59">
        <v>5770.1144999999906</v>
      </c>
    </row>
    <row r="81" spans="1:17" ht="11.25" customHeight="1" x14ac:dyDescent="0.2">
      <c r="A81" s="60" t="s">
        <v>35</v>
      </c>
      <c r="B81" s="61">
        <v>37052.287133421676</v>
      </c>
      <c r="C81" s="61">
        <v>34431.711065758653</v>
      </c>
      <c r="D81" s="61">
        <v>34286.158874781642</v>
      </c>
      <c r="E81" s="61">
        <v>35888.855901714509</v>
      </c>
      <c r="F81" s="61">
        <v>36589.783794317562</v>
      </c>
      <c r="G81" s="61">
        <v>39194.184595556966</v>
      </c>
      <c r="H81" s="61">
        <v>41418.240239012623</v>
      </c>
      <c r="I81" s="61">
        <v>43330.762375628692</v>
      </c>
      <c r="J81" s="61">
        <v>43225.477128131977</v>
      </c>
      <c r="K81" s="61">
        <v>45090.027955373327</v>
      </c>
      <c r="L81" s="61">
        <v>49829.674511121586</v>
      </c>
      <c r="M81" s="61">
        <v>45674.600396817041</v>
      </c>
      <c r="N81" s="61">
        <v>50298.283041506736</v>
      </c>
      <c r="O81" s="61">
        <v>49261.566720062328</v>
      </c>
      <c r="P81" s="61">
        <v>48341.563361446584</v>
      </c>
      <c r="Q81" s="61">
        <v>50144.255317641262</v>
      </c>
    </row>
    <row r="84" spans="1:17" ht="11.25" customHeight="1" x14ac:dyDescent="0.2">
      <c r="A84" s="31" t="s">
        <v>112</v>
      </c>
      <c r="B84" s="62">
        <f>B43/B2</f>
        <v>0.99626588580010078</v>
      </c>
      <c r="C84" s="62">
        <f t="shared" ref="C84:Q84" si="2">C43/C2</f>
        <v>0.99068774865410902</v>
      </c>
      <c r="D84" s="62">
        <f t="shared" si="2"/>
        <v>1.0019793226857221</v>
      </c>
      <c r="E84" s="62">
        <f t="shared" si="2"/>
        <v>1.0363042120610082</v>
      </c>
      <c r="F84" s="62">
        <f t="shared" si="2"/>
        <v>1.0298078434639002</v>
      </c>
      <c r="G84" s="62">
        <f t="shared" si="2"/>
        <v>1.0305696770209691</v>
      </c>
      <c r="H84" s="62">
        <f t="shared" si="2"/>
        <v>1.0038033605017613</v>
      </c>
      <c r="I84" s="62">
        <f t="shared" si="2"/>
        <v>0.98468018365187915</v>
      </c>
      <c r="J84" s="62">
        <f t="shared" si="2"/>
        <v>0.98982883456675386</v>
      </c>
      <c r="K84" s="62">
        <f t="shared" si="2"/>
        <v>0.98840528405474937</v>
      </c>
      <c r="L84" s="62">
        <f t="shared" si="2"/>
        <v>1.0025109340352159</v>
      </c>
      <c r="M84" s="62">
        <f t="shared" si="2"/>
        <v>1.0068885135058561</v>
      </c>
      <c r="N84" s="62">
        <f t="shared" si="2"/>
        <v>0.99687018158072804</v>
      </c>
      <c r="O84" s="62">
        <f t="shared" si="2"/>
        <v>0.98985119377606545</v>
      </c>
      <c r="P84" s="62">
        <f t="shared" si="2"/>
        <v>1.0164994776143688</v>
      </c>
      <c r="Q84" s="62">
        <f t="shared" si="2"/>
        <v>1.0150813846095084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24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15499.15561</v>
      </c>
      <c r="C2" s="33">
        <v>16441.456689999999</v>
      </c>
      <c r="D2" s="33">
        <v>16588.756799999996</v>
      </c>
      <c r="E2" s="33">
        <v>16346.909199999998</v>
      </c>
      <c r="F2" s="33">
        <v>16688.113400000002</v>
      </c>
      <c r="G2" s="33">
        <v>16990.447490000002</v>
      </c>
      <c r="H2" s="33">
        <v>17195.32274</v>
      </c>
      <c r="I2" s="33">
        <v>17354.763640000001</v>
      </c>
      <c r="J2" s="33">
        <v>18308.577979999995</v>
      </c>
      <c r="K2" s="33">
        <v>16397.503979999998</v>
      </c>
      <c r="L2" s="33">
        <v>16433.570760000002</v>
      </c>
      <c r="M2" s="33">
        <v>16415.330569999998</v>
      </c>
      <c r="N2" s="33">
        <v>15874.517080000001</v>
      </c>
      <c r="O2" s="33">
        <v>15240.177659999999</v>
      </c>
      <c r="P2" s="33">
        <v>13584.302320000001</v>
      </c>
      <c r="Q2" s="33">
        <v>13672.169180000001</v>
      </c>
    </row>
    <row r="3" spans="1:17" ht="11.25" customHeight="1" x14ac:dyDescent="0.2">
      <c r="A3" s="34" t="s">
        <v>42</v>
      </c>
      <c r="B3" s="35">
        <v>14488.585639999999</v>
      </c>
      <c r="C3" s="35">
        <v>15376.99559</v>
      </c>
      <c r="D3" s="35">
        <v>15537.833689999999</v>
      </c>
      <c r="E3" s="35">
        <v>15253.98187</v>
      </c>
      <c r="F3" s="35">
        <v>15595.42993</v>
      </c>
      <c r="G3" s="35">
        <v>15847.16394</v>
      </c>
      <c r="H3" s="35">
        <v>16011.170270000001</v>
      </c>
      <c r="I3" s="35">
        <v>16133.10253</v>
      </c>
      <c r="J3" s="35">
        <v>17142.749609999999</v>
      </c>
      <c r="K3" s="35">
        <v>15591.884889999999</v>
      </c>
      <c r="L3" s="35">
        <v>15650.19407</v>
      </c>
      <c r="M3" s="35">
        <v>15658.67569</v>
      </c>
      <c r="N3" s="35">
        <v>15119.85275</v>
      </c>
      <c r="O3" s="35">
        <v>14401.835929999999</v>
      </c>
      <c r="P3" s="35">
        <v>12711.950769999999</v>
      </c>
      <c r="Q3" s="35">
        <v>12834.334769999999</v>
      </c>
    </row>
    <row r="4" spans="1:17" ht="11.25" customHeight="1" x14ac:dyDescent="0.2">
      <c r="A4" s="36" t="s">
        <v>43</v>
      </c>
      <c r="B4" s="37">
        <v>5569.0547200000001</v>
      </c>
      <c r="C4" s="37">
        <v>6284.0484399999996</v>
      </c>
      <c r="D4" s="37">
        <v>6535.1130199999998</v>
      </c>
      <c r="E4" s="37">
        <v>6261.5838700000004</v>
      </c>
      <c r="F4" s="37">
        <v>6393.4793200000004</v>
      </c>
      <c r="G4" s="37">
        <v>6418.9374299999999</v>
      </c>
      <c r="H4" s="37">
        <v>6474.6140999999998</v>
      </c>
      <c r="I4" s="37">
        <v>6695.1644100000003</v>
      </c>
      <c r="J4" s="37">
        <v>6465.4293500000003</v>
      </c>
      <c r="K4" s="37">
        <v>6180.71281</v>
      </c>
      <c r="L4" s="37">
        <v>6309.2665500000003</v>
      </c>
      <c r="M4" s="37">
        <v>6328.1036299999996</v>
      </c>
      <c r="N4" s="37">
        <v>6022.93228</v>
      </c>
      <c r="O4" s="37">
        <v>5744.8092299999998</v>
      </c>
      <c r="P4" s="37">
        <v>4425.2529999999997</v>
      </c>
      <c r="Q4" s="37">
        <v>4537.4898800000001</v>
      </c>
    </row>
    <row r="5" spans="1:17" ht="11.25" customHeight="1" x14ac:dyDescent="0.2">
      <c r="A5" s="38" t="s">
        <v>117</v>
      </c>
      <c r="B5" s="39">
        <v>5536.8943600000002</v>
      </c>
      <c r="C5" s="39">
        <v>6256.0353699999996</v>
      </c>
      <c r="D5" s="39">
        <v>6515.2062299999998</v>
      </c>
      <c r="E5" s="39">
        <v>6246.2604099999999</v>
      </c>
      <c r="F5" s="39">
        <v>6389.0539200000003</v>
      </c>
      <c r="G5" s="39">
        <v>6417.3530199999996</v>
      </c>
      <c r="H5" s="39">
        <v>6465.9452899999997</v>
      </c>
      <c r="I5" s="39">
        <v>6694.6019800000004</v>
      </c>
      <c r="J5" s="39">
        <v>6457.6586399999997</v>
      </c>
      <c r="K5" s="39">
        <v>6173.3190400000003</v>
      </c>
      <c r="L5" s="39">
        <v>6294.8207199999997</v>
      </c>
      <c r="M5" s="39">
        <v>6323.9458199999999</v>
      </c>
      <c r="N5" s="39">
        <v>6018.6829200000002</v>
      </c>
      <c r="O5" s="39">
        <v>5738.7539900000002</v>
      </c>
      <c r="P5" s="39">
        <v>4419.2457100000001</v>
      </c>
      <c r="Q5" s="39">
        <v>4531.4825499999997</v>
      </c>
    </row>
    <row r="6" spans="1:17" ht="11.25" customHeight="1" x14ac:dyDescent="0.2">
      <c r="A6" s="38" t="s">
        <v>118</v>
      </c>
      <c r="B6" s="39">
        <v>31.733460000000001</v>
      </c>
      <c r="C6" s="39">
        <v>27.487079999999999</v>
      </c>
      <c r="D6" s="39">
        <v>19.832280000000001</v>
      </c>
      <c r="E6" s="39">
        <v>14.30198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0.4269</v>
      </c>
      <c r="C7" s="39">
        <v>0.52600000000000002</v>
      </c>
      <c r="D7" s="39">
        <v>7.4510000000000007E-2</v>
      </c>
      <c r="E7" s="39">
        <v>1.0214799999999999</v>
      </c>
      <c r="F7" s="39">
        <v>4.4253999999999998</v>
      </c>
      <c r="G7" s="39">
        <v>1.5844100000000001</v>
      </c>
      <c r="H7" s="39">
        <v>8.6687999999999992</v>
      </c>
      <c r="I7" s="39">
        <v>0.56242999999999999</v>
      </c>
      <c r="J7" s="39">
        <v>7.7707100000000002</v>
      </c>
      <c r="K7" s="39">
        <v>7.39377</v>
      </c>
      <c r="L7" s="39">
        <v>14.445830000000001</v>
      </c>
      <c r="M7" s="39">
        <v>4.1577999999999999</v>
      </c>
      <c r="N7" s="39">
        <v>4.2493600000000002</v>
      </c>
      <c r="O7" s="39">
        <v>6.0552400000000004</v>
      </c>
      <c r="P7" s="39">
        <v>6.0072900000000002</v>
      </c>
      <c r="Q7" s="39">
        <v>6.0073400000000001</v>
      </c>
    </row>
    <row r="8" spans="1:17" ht="11.25" customHeight="1" x14ac:dyDescent="0.2">
      <c r="A8" s="40" t="s">
        <v>41</v>
      </c>
      <c r="B8" s="37">
        <v>2250.4577300000001</v>
      </c>
      <c r="C8" s="37">
        <v>2191.32296</v>
      </c>
      <c r="D8" s="37">
        <v>2223.87212</v>
      </c>
      <c r="E8" s="37">
        <v>2139.7675300000001</v>
      </c>
      <c r="F8" s="37">
        <v>2257.4629799999998</v>
      </c>
      <c r="G8" s="37">
        <v>2454.5283100000001</v>
      </c>
      <c r="H8" s="37">
        <v>2550.7191899999998</v>
      </c>
      <c r="I8" s="37">
        <v>2313.68507</v>
      </c>
      <c r="J8" s="37">
        <v>2284.8094700000001</v>
      </c>
      <c r="K8" s="37">
        <v>1928.8211899999999</v>
      </c>
      <c r="L8" s="37">
        <v>1892.40723</v>
      </c>
      <c r="M8" s="37">
        <v>1698.1234999999999</v>
      </c>
      <c r="N8" s="37">
        <v>1631.10106</v>
      </c>
      <c r="O8" s="37">
        <v>1624.49225</v>
      </c>
      <c r="P8" s="37">
        <v>1628.3916300000001</v>
      </c>
      <c r="Q8" s="37">
        <v>1569.5434700000001</v>
      </c>
    </row>
    <row r="9" spans="1:17" ht="11.25" customHeight="1" x14ac:dyDescent="0.2">
      <c r="A9" s="38" t="s">
        <v>120</v>
      </c>
      <c r="B9" s="39">
        <v>281.91910999999999</v>
      </c>
      <c r="C9" s="39">
        <v>282.18527999999998</v>
      </c>
      <c r="D9" s="39">
        <v>279.23522000000003</v>
      </c>
      <c r="E9" s="39">
        <v>277.64281999999997</v>
      </c>
      <c r="F9" s="39">
        <v>188.22593000000001</v>
      </c>
      <c r="G9" s="39">
        <v>208.37263999999999</v>
      </c>
      <c r="H9" s="39">
        <v>217.98098999999999</v>
      </c>
      <c r="I9" s="39">
        <v>203.98793000000001</v>
      </c>
      <c r="J9" s="39">
        <v>208.70809</v>
      </c>
      <c r="K9" s="39">
        <v>154.78363999999999</v>
      </c>
      <c r="L9" s="39">
        <v>198.21137999999999</v>
      </c>
      <c r="M9" s="39">
        <v>194.75078999999999</v>
      </c>
      <c r="N9" s="39">
        <v>197.71615</v>
      </c>
      <c r="O9" s="39">
        <v>201.70706000000001</v>
      </c>
      <c r="P9" s="39">
        <v>196.43335999999999</v>
      </c>
      <c r="Q9" s="39">
        <v>192.67966000000001</v>
      </c>
    </row>
    <row r="10" spans="1:17" ht="11.25" customHeight="1" x14ac:dyDescent="0.2">
      <c r="A10" s="38" t="s">
        <v>121</v>
      </c>
      <c r="B10" s="39">
        <v>62.820999999999998</v>
      </c>
      <c r="C10" s="39">
        <v>57.163679999999999</v>
      </c>
      <c r="D10" s="39">
        <v>55.660490000000003</v>
      </c>
      <c r="E10" s="39">
        <v>56.079529999999998</v>
      </c>
      <c r="F10" s="39">
        <v>57.46078</v>
      </c>
      <c r="G10" s="39">
        <v>61.693469999999998</v>
      </c>
      <c r="H10" s="39">
        <v>67.926439999999999</v>
      </c>
      <c r="I10" s="39">
        <v>83.545029999999997</v>
      </c>
      <c r="J10" s="39">
        <v>96.981089999999995</v>
      </c>
      <c r="K10" s="39">
        <v>111.44248</v>
      </c>
      <c r="L10" s="39">
        <v>88.737819999999999</v>
      </c>
      <c r="M10" s="39">
        <v>86.736840000000001</v>
      </c>
      <c r="N10" s="39">
        <v>91.834689999999995</v>
      </c>
      <c r="O10" s="39">
        <v>94.566909999999993</v>
      </c>
      <c r="P10" s="39">
        <v>95.741119999999995</v>
      </c>
      <c r="Q10" s="39">
        <v>104.5822</v>
      </c>
    </row>
    <row r="11" spans="1:17" ht="11.25" customHeight="1" x14ac:dyDescent="0.2">
      <c r="A11" s="38" t="s">
        <v>122</v>
      </c>
      <c r="B11" s="39">
        <v>168.78091000000001</v>
      </c>
      <c r="C11" s="39">
        <v>169.86345</v>
      </c>
      <c r="D11" s="39">
        <v>170.75298000000001</v>
      </c>
      <c r="E11" s="39">
        <v>183.87692000000001</v>
      </c>
      <c r="F11" s="39">
        <v>199.73347999999999</v>
      </c>
      <c r="G11" s="39">
        <v>168.86717999999999</v>
      </c>
      <c r="H11" s="39">
        <v>168.64186000000001</v>
      </c>
      <c r="I11" s="39">
        <v>174.46919</v>
      </c>
      <c r="J11" s="39">
        <v>167.31931</v>
      </c>
      <c r="K11" s="39">
        <v>170.67305999999999</v>
      </c>
      <c r="L11" s="39">
        <v>118.60102000000001</v>
      </c>
      <c r="M11" s="39">
        <v>87.682100000000005</v>
      </c>
      <c r="N11" s="39">
        <v>78.210599999999999</v>
      </c>
      <c r="O11" s="39">
        <v>77.891620000000003</v>
      </c>
      <c r="P11" s="39">
        <v>74.710830000000001</v>
      </c>
      <c r="Q11" s="39">
        <v>70.523480000000006</v>
      </c>
    </row>
    <row r="12" spans="1:17" ht="11.25" customHeight="1" x14ac:dyDescent="0.2">
      <c r="A12" s="38" t="s">
        <v>123</v>
      </c>
      <c r="B12" s="39">
        <v>532.49</v>
      </c>
      <c r="C12" s="39">
        <v>544.19609000000003</v>
      </c>
      <c r="D12" s="39">
        <v>492.73818999999997</v>
      </c>
      <c r="E12" s="39">
        <v>487.62124</v>
      </c>
      <c r="F12" s="39">
        <v>527.35564999999997</v>
      </c>
      <c r="G12" s="39">
        <v>597.01833999999997</v>
      </c>
      <c r="H12" s="39">
        <v>664.79547000000002</v>
      </c>
      <c r="I12" s="39">
        <v>687.02273000000002</v>
      </c>
      <c r="J12" s="39">
        <v>694.09100999999998</v>
      </c>
      <c r="K12" s="39">
        <v>495.82558999999998</v>
      </c>
      <c r="L12" s="39">
        <v>471.82695999999999</v>
      </c>
      <c r="M12" s="39">
        <v>420.41233999999997</v>
      </c>
      <c r="N12" s="39">
        <v>384.08857</v>
      </c>
      <c r="O12" s="39">
        <v>416.44207</v>
      </c>
      <c r="P12" s="39">
        <v>434.71492999999998</v>
      </c>
      <c r="Q12" s="39">
        <v>398.85032999999999</v>
      </c>
    </row>
    <row r="13" spans="1:17" ht="11.25" customHeight="1" x14ac:dyDescent="0.2">
      <c r="A13" s="41" t="s">
        <v>124</v>
      </c>
      <c r="B13" s="39">
        <v>503.79759999999999</v>
      </c>
      <c r="C13" s="39">
        <v>442.49729000000002</v>
      </c>
      <c r="D13" s="39">
        <v>472.83562000000001</v>
      </c>
      <c r="E13" s="39">
        <v>450.19684999999998</v>
      </c>
      <c r="F13" s="39">
        <v>497.17637999999999</v>
      </c>
      <c r="G13" s="39">
        <v>557.88262999999995</v>
      </c>
      <c r="H13" s="39">
        <v>467.06732</v>
      </c>
      <c r="I13" s="39">
        <v>441.99034</v>
      </c>
      <c r="J13" s="39">
        <v>425.84714000000002</v>
      </c>
      <c r="K13" s="39">
        <v>410.17648000000003</v>
      </c>
      <c r="L13" s="39">
        <v>384.32664</v>
      </c>
      <c r="M13" s="39">
        <v>350.89904000000001</v>
      </c>
      <c r="N13" s="39">
        <v>339.13997000000001</v>
      </c>
      <c r="O13" s="39">
        <v>333.51785999999998</v>
      </c>
      <c r="P13" s="39">
        <v>323.93295999999998</v>
      </c>
      <c r="Q13" s="39">
        <v>312.48748999999998</v>
      </c>
    </row>
    <row r="14" spans="1:17" ht="11.25" customHeight="1" x14ac:dyDescent="0.2">
      <c r="A14" s="38" t="s">
        <v>125</v>
      </c>
      <c r="B14" s="39">
        <v>182.42196999999999</v>
      </c>
      <c r="C14" s="39">
        <v>166.21808999999999</v>
      </c>
      <c r="D14" s="39">
        <v>182.84581</v>
      </c>
      <c r="E14" s="39">
        <v>227.42115999999999</v>
      </c>
      <c r="F14" s="39">
        <v>177.98563999999999</v>
      </c>
      <c r="G14" s="39">
        <v>173.36041</v>
      </c>
      <c r="H14" s="39">
        <v>203.11772999999999</v>
      </c>
      <c r="I14" s="39">
        <v>131.47242</v>
      </c>
      <c r="J14" s="39">
        <v>124.82917999999999</v>
      </c>
      <c r="K14" s="39">
        <v>113.81537</v>
      </c>
      <c r="L14" s="39">
        <v>110.47648</v>
      </c>
      <c r="M14" s="39">
        <v>98.395889999999994</v>
      </c>
      <c r="N14" s="39">
        <v>87.168719999999993</v>
      </c>
      <c r="O14" s="39">
        <v>86.852890000000002</v>
      </c>
      <c r="P14" s="39">
        <v>105.48191</v>
      </c>
      <c r="Q14" s="39">
        <v>89.172280000000001</v>
      </c>
    </row>
    <row r="15" spans="1:17" ht="11.25" customHeight="1" x14ac:dyDescent="0.2">
      <c r="A15" s="38" t="s">
        <v>126</v>
      </c>
      <c r="B15" s="39">
        <v>518.22715000000005</v>
      </c>
      <c r="C15" s="39">
        <v>529.19906000000003</v>
      </c>
      <c r="D15" s="39">
        <v>569.80381</v>
      </c>
      <c r="E15" s="39">
        <v>456.92901000000001</v>
      </c>
      <c r="F15" s="39">
        <v>609.52512999999999</v>
      </c>
      <c r="G15" s="39">
        <v>687.33363999999995</v>
      </c>
      <c r="H15" s="39">
        <v>761.18937000000005</v>
      </c>
      <c r="I15" s="39">
        <v>591.19743000000005</v>
      </c>
      <c r="J15" s="39">
        <v>567.03364999999997</v>
      </c>
      <c r="K15" s="39">
        <v>472.10455999999999</v>
      </c>
      <c r="L15" s="39">
        <v>520.22695999999996</v>
      </c>
      <c r="M15" s="39">
        <v>459.24650000000003</v>
      </c>
      <c r="N15" s="39">
        <v>452.94236999999998</v>
      </c>
      <c r="O15" s="39">
        <v>413.51382999999998</v>
      </c>
      <c r="P15" s="39">
        <v>397.37651</v>
      </c>
      <c r="Q15" s="39">
        <v>401.24801000000002</v>
      </c>
    </row>
    <row r="16" spans="1:17" ht="11.25" customHeight="1" x14ac:dyDescent="0.2">
      <c r="A16" s="40" t="s">
        <v>40</v>
      </c>
      <c r="B16" s="37">
        <v>2918.2265499999999</v>
      </c>
      <c r="C16" s="37">
        <v>3006.0638199999999</v>
      </c>
      <c r="D16" s="37">
        <v>2860.1472399999998</v>
      </c>
      <c r="E16" s="37">
        <v>2777.7757000000001</v>
      </c>
      <c r="F16" s="37">
        <v>2711.5574799999999</v>
      </c>
      <c r="G16" s="37">
        <v>2459.0653699999998</v>
      </c>
      <c r="H16" s="37">
        <v>2235.55699</v>
      </c>
      <c r="I16" s="37">
        <v>1787.22856</v>
      </c>
      <c r="J16" s="37">
        <v>2148.4465300000002</v>
      </c>
      <c r="K16" s="37">
        <v>2043.7053699999999</v>
      </c>
      <c r="L16" s="37">
        <v>2068.41131</v>
      </c>
      <c r="M16" s="37">
        <v>1809.6715899999999</v>
      </c>
      <c r="N16" s="37">
        <v>1567.3296399999999</v>
      </c>
      <c r="O16" s="37">
        <v>1480.1157499999999</v>
      </c>
      <c r="P16" s="37">
        <v>1223.4702500000001</v>
      </c>
      <c r="Q16" s="37">
        <v>1312.4134100000001</v>
      </c>
    </row>
    <row r="17" spans="1:17" ht="11.25" customHeight="1" x14ac:dyDescent="0.2">
      <c r="A17" s="38" t="s">
        <v>127</v>
      </c>
      <c r="B17" s="39">
        <v>1774.4715000000001</v>
      </c>
      <c r="C17" s="39">
        <v>1837.8228300000001</v>
      </c>
      <c r="D17" s="39">
        <v>1755.3153</v>
      </c>
      <c r="E17" s="39">
        <v>1704.5048899999999</v>
      </c>
      <c r="F17" s="39">
        <v>1659.0286599999999</v>
      </c>
      <c r="G17" s="39">
        <v>1509.5593200000001</v>
      </c>
      <c r="H17" s="39">
        <v>1366.0836999999999</v>
      </c>
      <c r="I17" s="39">
        <v>1075.7297900000001</v>
      </c>
      <c r="J17" s="39">
        <v>1208.45912</v>
      </c>
      <c r="K17" s="39">
        <v>1155.98956</v>
      </c>
      <c r="L17" s="39">
        <v>1207.8113699999999</v>
      </c>
      <c r="M17" s="39">
        <v>1031.70425</v>
      </c>
      <c r="N17" s="39">
        <v>940.69502</v>
      </c>
      <c r="O17" s="39">
        <v>819.16638</v>
      </c>
      <c r="P17" s="39">
        <v>655.83939999999996</v>
      </c>
      <c r="Q17" s="39">
        <v>702.78090999999995</v>
      </c>
    </row>
    <row r="18" spans="1:17" ht="11.25" customHeight="1" x14ac:dyDescent="0.2">
      <c r="A18" s="38" t="s">
        <v>128</v>
      </c>
      <c r="B18" s="39">
        <v>909.45034999999996</v>
      </c>
      <c r="C18" s="39">
        <v>932.8143</v>
      </c>
      <c r="D18" s="39">
        <v>871.91414999999995</v>
      </c>
      <c r="E18" s="39">
        <v>831.83144000000004</v>
      </c>
      <c r="F18" s="39">
        <v>823.93668000000002</v>
      </c>
      <c r="G18" s="39">
        <v>717.37005999999997</v>
      </c>
      <c r="H18" s="39">
        <v>636.03783999999996</v>
      </c>
      <c r="I18" s="39">
        <v>479.36995000000002</v>
      </c>
      <c r="J18" s="39">
        <v>701.39359000000002</v>
      </c>
      <c r="K18" s="39">
        <v>682.21091999999999</v>
      </c>
      <c r="L18" s="39">
        <v>649.88373999999999</v>
      </c>
      <c r="M18" s="39">
        <v>575.47353999999996</v>
      </c>
      <c r="N18" s="39">
        <v>415.68025999999998</v>
      </c>
      <c r="O18" s="39">
        <v>453.01814999999999</v>
      </c>
      <c r="P18" s="39">
        <v>347.27242000000001</v>
      </c>
      <c r="Q18" s="39">
        <v>391.16813000000002</v>
      </c>
    </row>
    <row r="19" spans="1:17" ht="11.25" customHeight="1" x14ac:dyDescent="0.2">
      <c r="A19" s="38" t="s">
        <v>129</v>
      </c>
      <c r="B19" s="39">
        <v>234.3047</v>
      </c>
      <c r="C19" s="39">
        <v>235.42669000000001</v>
      </c>
      <c r="D19" s="39">
        <v>232.91779</v>
      </c>
      <c r="E19" s="39">
        <v>241.43937</v>
      </c>
      <c r="F19" s="39">
        <v>228.59214</v>
      </c>
      <c r="G19" s="39">
        <v>232.13598999999999</v>
      </c>
      <c r="H19" s="39">
        <v>233.43546000000001</v>
      </c>
      <c r="I19" s="39">
        <v>232.12881999999999</v>
      </c>
      <c r="J19" s="39">
        <v>238.59380999999999</v>
      </c>
      <c r="K19" s="39">
        <v>205.50488999999999</v>
      </c>
      <c r="L19" s="39">
        <v>210.71619000000001</v>
      </c>
      <c r="M19" s="39">
        <v>202.49379999999999</v>
      </c>
      <c r="N19" s="39">
        <v>210.95436000000001</v>
      </c>
      <c r="O19" s="39">
        <v>207.93122</v>
      </c>
      <c r="P19" s="39">
        <v>220.35844</v>
      </c>
      <c r="Q19" s="39">
        <v>218.46437</v>
      </c>
    </row>
    <row r="20" spans="1:17" ht="11.25" customHeight="1" x14ac:dyDescent="0.2">
      <c r="A20" s="40" t="s">
        <v>44</v>
      </c>
      <c r="B20" s="37">
        <v>3631.9793800000002</v>
      </c>
      <c r="C20" s="37">
        <v>3759.0413100000001</v>
      </c>
      <c r="D20" s="37">
        <v>3773.5535100000002</v>
      </c>
      <c r="E20" s="37">
        <v>3915.14509</v>
      </c>
      <c r="F20" s="37">
        <v>4070.4947099999999</v>
      </c>
      <c r="G20" s="37">
        <v>4347.6444799999999</v>
      </c>
      <c r="H20" s="37">
        <v>4568.8749799999996</v>
      </c>
      <c r="I20" s="37">
        <v>5148.6336799999999</v>
      </c>
      <c r="J20" s="37">
        <v>6070.7354699999996</v>
      </c>
      <c r="K20" s="37">
        <v>5263.8070500000003</v>
      </c>
      <c r="L20" s="37">
        <v>5204.9909100000004</v>
      </c>
      <c r="M20" s="37">
        <v>5634.6900100000003</v>
      </c>
      <c r="N20" s="37">
        <v>5707.0438199999999</v>
      </c>
      <c r="O20" s="37">
        <v>5396.3997300000001</v>
      </c>
      <c r="P20" s="37">
        <v>5321.8613699999996</v>
      </c>
      <c r="Q20" s="37">
        <v>5295.7258599999996</v>
      </c>
    </row>
    <row r="21" spans="1:17" ht="11.25" customHeight="1" x14ac:dyDescent="0.2">
      <c r="A21" s="38" t="s">
        <v>130</v>
      </c>
      <c r="B21" s="39">
        <v>3590.9267199999999</v>
      </c>
      <c r="C21" s="39">
        <v>3719.4174400000002</v>
      </c>
      <c r="D21" s="39">
        <v>3731.9881</v>
      </c>
      <c r="E21" s="39">
        <v>3875.9152800000002</v>
      </c>
      <c r="F21" s="39">
        <v>4031.23542</v>
      </c>
      <c r="G21" s="39">
        <v>4306.9621200000001</v>
      </c>
      <c r="H21" s="39">
        <v>4529.0043699999997</v>
      </c>
      <c r="I21" s="39">
        <v>5108.5561699999998</v>
      </c>
      <c r="J21" s="39">
        <v>6025.5333199999995</v>
      </c>
      <c r="K21" s="39">
        <v>5220.5881099999997</v>
      </c>
      <c r="L21" s="39">
        <v>5160.7868799999997</v>
      </c>
      <c r="M21" s="39">
        <v>5593.2323999999999</v>
      </c>
      <c r="N21" s="39">
        <v>5665.7479300000005</v>
      </c>
      <c r="O21" s="39">
        <v>5362.6636500000004</v>
      </c>
      <c r="P21" s="39">
        <v>5277.2010099999998</v>
      </c>
      <c r="Q21" s="39">
        <v>5254.2109899999996</v>
      </c>
    </row>
    <row r="22" spans="1:17" ht="11.25" customHeight="1" x14ac:dyDescent="0.2">
      <c r="A22" s="38" t="s">
        <v>131</v>
      </c>
      <c r="B22" s="39">
        <v>38.239069999999998</v>
      </c>
      <c r="C22" s="39">
        <v>37.32197</v>
      </c>
      <c r="D22" s="39">
        <v>39.274009999999997</v>
      </c>
      <c r="E22" s="39">
        <v>36.876480000000001</v>
      </c>
      <c r="F22" s="39">
        <v>37.408279999999998</v>
      </c>
      <c r="G22" s="39">
        <v>37.96884</v>
      </c>
      <c r="H22" s="39">
        <v>37.879919999999998</v>
      </c>
      <c r="I22" s="39">
        <v>37.879919999999998</v>
      </c>
      <c r="J22" s="39">
        <v>41.036580000000001</v>
      </c>
      <c r="K22" s="39">
        <v>37.879919999999998</v>
      </c>
      <c r="L22" s="39">
        <v>37.879919999999998</v>
      </c>
      <c r="M22" s="39">
        <v>37.879919999999998</v>
      </c>
      <c r="N22" s="39">
        <v>37.879919999999998</v>
      </c>
      <c r="O22" s="39">
        <v>31.566600000000001</v>
      </c>
      <c r="P22" s="39">
        <v>41.036580000000001</v>
      </c>
      <c r="Q22" s="39">
        <v>36.617260000000002</v>
      </c>
    </row>
    <row r="23" spans="1:17" ht="11.25" customHeight="1" x14ac:dyDescent="0.2">
      <c r="A23" s="38" t="s">
        <v>132</v>
      </c>
      <c r="B23" s="39">
        <v>2.81358</v>
      </c>
      <c r="C23" s="39">
        <v>2.3018999999999998</v>
      </c>
      <c r="D23" s="39">
        <v>2.2913899999999998</v>
      </c>
      <c r="E23" s="39">
        <v>2.3533300000000001</v>
      </c>
      <c r="F23" s="39">
        <v>1.85101</v>
      </c>
      <c r="G23" s="39">
        <v>2.7135199999999999</v>
      </c>
      <c r="H23" s="39">
        <v>1.9906900000000001</v>
      </c>
      <c r="I23" s="39">
        <v>2.1975899999999999</v>
      </c>
      <c r="J23" s="39">
        <v>2.0586600000000002</v>
      </c>
      <c r="K23" s="39">
        <v>1.9647300000000001</v>
      </c>
      <c r="L23" s="39">
        <v>1.95194</v>
      </c>
      <c r="M23" s="39">
        <v>2.7473900000000002</v>
      </c>
      <c r="N23" s="39">
        <v>2.2776800000000001</v>
      </c>
      <c r="O23" s="39">
        <v>1.7111400000000001</v>
      </c>
      <c r="P23" s="39">
        <v>1.8514600000000001</v>
      </c>
      <c r="Q23" s="39">
        <v>1.9640599999999999</v>
      </c>
    </row>
    <row r="24" spans="1:17" ht="11.25" customHeight="1" x14ac:dyDescent="0.2">
      <c r="A24" s="38" t="s">
        <v>133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2.1069200000000001</v>
      </c>
      <c r="K25" s="39">
        <v>3.3742899999999998</v>
      </c>
      <c r="L25" s="39">
        <v>4.3721699999999997</v>
      </c>
      <c r="M25" s="39">
        <v>0.83030000000000004</v>
      </c>
      <c r="N25" s="39">
        <v>1.1383000000000001</v>
      </c>
      <c r="O25" s="39">
        <v>0.45833000000000002</v>
      </c>
      <c r="P25" s="39">
        <v>1.7723199999999999</v>
      </c>
      <c r="Q25" s="39">
        <v>2.93357</v>
      </c>
    </row>
    <row r="26" spans="1:17" ht="11.25" customHeight="1" x14ac:dyDescent="0.2">
      <c r="A26" s="40" t="s">
        <v>45</v>
      </c>
      <c r="B26" s="37">
        <v>3.0508500000000001</v>
      </c>
      <c r="C26" s="37">
        <v>3.2376299999999998</v>
      </c>
      <c r="D26" s="37">
        <v>3.2376299999999998</v>
      </c>
      <c r="E26" s="37">
        <v>3.2376299999999998</v>
      </c>
      <c r="F26" s="37">
        <v>3.3932899999999999</v>
      </c>
      <c r="G26" s="37">
        <v>3.2999000000000001</v>
      </c>
      <c r="H26" s="37">
        <v>3.2999000000000001</v>
      </c>
      <c r="I26" s="37">
        <v>3.4555500000000001</v>
      </c>
      <c r="J26" s="37">
        <v>3.52563</v>
      </c>
      <c r="K26" s="37">
        <v>3.31331</v>
      </c>
      <c r="L26" s="37">
        <v>2.86652</v>
      </c>
      <c r="M26" s="37">
        <v>3.3427500000000001</v>
      </c>
      <c r="N26" s="37">
        <v>3.3509099999999998</v>
      </c>
      <c r="O26" s="37">
        <v>2.9902099999999998</v>
      </c>
      <c r="P26" s="37">
        <v>3.72227</v>
      </c>
      <c r="Q26" s="37">
        <v>3.66994</v>
      </c>
    </row>
    <row r="27" spans="1:17" ht="11.25" customHeight="1" x14ac:dyDescent="0.2">
      <c r="A27" s="40" t="s">
        <v>135</v>
      </c>
      <c r="B27" s="37">
        <v>115.81641999999999</v>
      </c>
      <c r="C27" s="37">
        <v>133.28143</v>
      </c>
      <c r="D27" s="37">
        <v>141.91016999999999</v>
      </c>
      <c r="E27" s="37">
        <v>156.47205</v>
      </c>
      <c r="F27" s="37">
        <v>159.04214999999999</v>
      </c>
      <c r="G27" s="37">
        <v>163.68844999999999</v>
      </c>
      <c r="H27" s="37">
        <v>178.10512</v>
      </c>
      <c r="I27" s="37">
        <v>184.93526</v>
      </c>
      <c r="J27" s="37">
        <v>169.80315999999999</v>
      </c>
      <c r="K27" s="37">
        <v>171.52516</v>
      </c>
      <c r="L27" s="37">
        <v>172.25155000000001</v>
      </c>
      <c r="M27" s="37">
        <v>184.74421000000001</v>
      </c>
      <c r="N27" s="37">
        <v>188.09504000000001</v>
      </c>
      <c r="O27" s="37">
        <v>153.02876000000001</v>
      </c>
      <c r="P27" s="37">
        <v>109.25224</v>
      </c>
      <c r="Q27" s="37">
        <v>115.49221</v>
      </c>
    </row>
    <row r="28" spans="1:17" ht="11.25" customHeight="1" x14ac:dyDescent="0.2">
      <c r="A28" s="42" t="s">
        <v>46</v>
      </c>
      <c r="B28" s="43">
        <v>909.50320999999997</v>
      </c>
      <c r="C28" s="43">
        <v>954.84483999999998</v>
      </c>
      <c r="D28" s="43">
        <v>940.30649000000005</v>
      </c>
      <c r="E28" s="43">
        <v>983.78061000000002</v>
      </c>
      <c r="F28" s="43">
        <v>1007.39003</v>
      </c>
      <c r="G28" s="43">
        <v>1053.7757799999999</v>
      </c>
      <c r="H28" s="43">
        <v>1084.56177</v>
      </c>
      <c r="I28" s="43">
        <v>1100.71047</v>
      </c>
      <c r="J28" s="43">
        <v>1037.7918</v>
      </c>
      <c r="K28" s="43">
        <v>695.46916999999996</v>
      </c>
      <c r="L28" s="43">
        <v>679.34581000000003</v>
      </c>
      <c r="M28" s="43">
        <v>660.53629000000001</v>
      </c>
      <c r="N28" s="43">
        <v>657.91647999999998</v>
      </c>
      <c r="O28" s="43">
        <v>726.48334</v>
      </c>
      <c r="P28" s="43">
        <v>760.07674999999995</v>
      </c>
      <c r="Q28" s="43">
        <v>716.89080999999999</v>
      </c>
    </row>
    <row r="29" spans="1:17" ht="11.25" customHeight="1" x14ac:dyDescent="0.2">
      <c r="A29" s="36" t="s">
        <v>136</v>
      </c>
      <c r="B29" s="37">
        <v>598.51978999999994</v>
      </c>
      <c r="C29" s="37">
        <v>622.90067999999997</v>
      </c>
      <c r="D29" s="37">
        <v>554.86689000000001</v>
      </c>
      <c r="E29" s="37">
        <v>565.96525999999994</v>
      </c>
      <c r="F29" s="37">
        <v>587.68183999999997</v>
      </c>
      <c r="G29" s="37">
        <v>636.07381999999996</v>
      </c>
      <c r="H29" s="37">
        <v>673.84055000000001</v>
      </c>
      <c r="I29" s="37">
        <v>705.10118</v>
      </c>
      <c r="J29" s="37">
        <v>749.87827000000004</v>
      </c>
      <c r="K29" s="37">
        <v>516.87514999999996</v>
      </c>
      <c r="L29" s="37">
        <v>479.39166999999998</v>
      </c>
      <c r="M29" s="37">
        <v>423.81044000000003</v>
      </c>
      <c r="N29" s="37">
        <v>416.81900000000002</v>
      </c>
      <c r="O29" s="37">
        <v>476.68617999999998</v>
      </c>
      <c r="P29" s="37">
        <v>501.38538999999997</v>
      </c>
      <c r="Q29" s="37">
        <v>452.90109999999999</v>
      </c>
    </row>
    <row r="30" spans="1:17" ht="11.25" customHeight="1" x14ac:dyDescent="0.2">
      <c r="A30" s="40" t="s">
        <v>137</v>
      </c>
      <c r="B30" s="37">
        <v>92.657839999999993</v>
      </c>
      <c r="C30" s="37">
        <v>98.259690000000006</v>
      </c>
      <c r="D30" s="37">
        <v>90.327789999999993</v>
      </c>
      <c r="E30" s="37">
        <v>109.72838</v>
      </c>
      <c r="F30" s="37">
        <v>100.04812</v>
      </c>
      <c r="G30" s="37">
        <v>110.73929</v>
      </c>
      <c r="H30" s="37">
        <v>115.66022</v>
      </c>
      <c r="I30" s="37">
        <v>112.24787999999999</v>
      </c>
      <c r="J30" s="37">
        <v>75.094399999999993</v>
      </c>
      <c r="K30" s="37">
        <v>71.628380000000007</v>
      </c>
      <c r="L30" s="37">
        <v>70.464330000000004</v>
      </c>
      <c r="M30" s="37">
        <v>48.480670000000003</v>
      </c>
      <c r="N30" s="37">
        <v>36.240900000000003</v>
      </c>
      <c r="O30" s="37">
        <v>45.399180000000001</v>
      </c>
      <c r="P30" s="37">
        <v>46.541539999999998</v>
      </c>
      <c r="Q30" s="37">
        <v>48.22871</v>
      </c>
    </row>
    <row r="31" spans="1:17" ht="11.25" customHeight="1" x14ac:dyDescent="0.2">
      <c r="A31" s="40" t="s">
        <v>138</v>
      </c>
      <c r="B31" s="37">
        <v>204.23584</v>
      </c>
      <c r="C31" s="37">
        <v>210.49942999999999</v>
      </c>
      <c r="D31" s="37">
        <v>271.40875</v>
      </c>
      <c r="E31" s="37">
        <v>289.42138999999997</v>
      </c>
      <c r="F31" s="37">
        <v>291.85962999999998</v>
      </c>
      <c r="G31" s="37">
        <v>282.09050000000002</v>
      </c>
      <c r="H31" s="37">
        <v>269.04225000000002</v>
      </c>
      <c r="I31" s="37">
        <v>262.64807999999999</v>
      </c>
      <c r="J31" s="37">
        <v>195.90131</v>
      </c>
      <c r="K31" s="37">
        <v>92.324370000000002</v>
      </c>
      <c r="L31" s="37">
        <v>117.26485</v>
      </c>
      <c r="M31" s="37">
        <v>174.39639</v>
      </c>
      <c r="N31" s="37">
        <v>187.56402</v>
      </c>
      <c r="O31" s="37">
        <v>189.46092999999999</v>
      </c>
      <c r="P31" s="37">
        <v>191.42375000000001</v>
      </c>
      <c r="Q31" s="37">
        <v>192.69309000000001</v>
      </c>
    </row>
    <row r="32" spans="1:17" ht="11.25" customHeight="1" x14ac:dyDescent="0.2">
      <c r="A32" s="40" t="s">
        <v>139</v>
      </c>
      <c r="B32" s="37">
        <v>14.089740000000001</v>
      </c>
      <c r="C32" s="37">
        <v>23.185040000000001</v>
      </c>
      <c r="D32" s="37">
        <v>23.703050000000001</v>
      </c>
      <c r="E32" s="37">
        <v>18.665579999999999</v>
      </c>
      <c r="F32" s="37">
        <v>27.800439999999998</v>
      </c>
      <c r="G32" s="37">
        <v>24.872160000000001</v>
      </c>
      <c r="H32" s="37">
        <v>26.018750000000001</v>
      </c>
      <c r="I32" s="37">
        <v>20.713329999999999</v>
      </c>
      <c r="J32" s="37">
        <v>16.917819999999999</v>
      </c>
      <c r="K32" s="37">
        <v>14.64127</v>
      </c>
      <c r="L32" s="37">
        <v>12.22495</v>
      </c>
      <c r="M32" s="37">
        <v>13.848789999999999</v>
      </c>
      <c r="N32" s="37">
        <v>17.292560000000002</v>
      </c>
      <c r="O32" s="37">
        <v>14.937049999999999</v>
      </c>
      <c r="P32" s="37">
        <v>20.72606</v>
      </c>
      <c r="Q32" s="37">
        <v>23.067920000000001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29.177129999999998</v>
      </c>
      <c r="C35" s="43">
        <v>28.752379999999999</v>
      </c>
      <c r="D35" s="43">
        <v>27.892489999999999</v>
      </c>
      <c r="E35" s="43">
        <v>29.071290000000001</v>
      </c>
      <c r="F35" s="43">
        <v>24.659079999999999</v>
      </c>
      <c r="G35" s="43">
        <v>25.34102</v>
      </c>
      <c r="H35" s="43">
        <v>25.100020000000001</v>
      </c>
      <c r="I35" s="43">
        <v>23.164069999999999</v>
      </c>
      <c r="J35" s="43">
        <v>19.701789999999999</v>
      </c>
      <c r="K35" s="43">
        <v>26.440300000000001</v>
      </c>
      <c r="L35" s="43">
        <v>24.129380000000001</v>
      </c>
      <c r="M35" s="43">
        <v>20.632950000000001</v>
      </c>
      <c r="N35" s="43">
        <v>23.410049999999998</v>
      </c>
      <c r="O35" s="43">
        <v>22.32677</v>
      </c>
      <c r="P35" s="43">
        <v>20.46557</v>
      </c>
      <c r="Q35" s="43">
        <v>19.523679999999999</v>
      </c>
    </row>
    <row r="36" spans="1:17" ht="11.25" customHeight="1" x14ac:dyDescent="0.2">
      <c r="A36" s="34" t="s">
        <v>51</v>
      </c>
      <c r="B36" s="35">
        <v>-6166.9121699999996</v>
      </c>
      <c r="C36" s="35">
        <v>-7377.0931399999999</v>
      </c>
      <c r="D36" s="35">
        <v>-7658.1048099999998</v>
      </c>
      <c r="E36" s="35">
        <v>-7435.7498100000003</v>
      </c>
      <c r="F36" s="35">
        <v>-7548.6990500000002</v>
      </c>
      <c r="G36" s="35">
        <v>-7540.03611</v>
      </c>
      <c r="H36" s="35">
        <v>-7487.1296899999998</v>
      </c>
      <c r="I36" s="35">
        <v>-7836.14966</v>
      </c>
      <c r="J36" s="35">
        <v>-6989.4004500000001</v>
      </c>
      <c r="K36" s="35">
        <v>-6917.0972700000002</v>
      </c>
      <c r="L36" s="35">
        <v>-6843.3689599999998</v>
      </c>
      <c r="M36" s="35">
        <v>-6694.4276900000004</v>
      </c>
      <c r="N36" s="35">
        <v>-6567.7226000000001</v>
      </c>
      <c r="O36" s="35">
        <v>-5747.8340500000004</v>
      </c>
      <c r="P36" s="35">
        <v>-5744.1046999999999</v>
      </c>
      <c r="Q36" s="35">
        <v>-5664.3915299999999</v>
      </c>
    </row>
    <row r="37" spans="1:17" ht="11.25" customHeight="1" x14ac:dyDescent="0.2">
      <c r="A37" s="44" t="s">
        <v>52</v>
      </c>
      <c r="B37" s="45">
        <v>3.1210300000000002</v>
      </c>
      <c r="C37" s="45">
        <v>2.99986</v>
      </c>
      <c r="D37" s="45">
        <v>2.4520300000000002</v>
      </c>
      <c r="E37" s="45">
        <v>3.5481799999999999</v>
      </c>
      <c r="F37" s="45">
        <v>3.3878499999999998</v>
      </c>
      <c r="G37" s="45">
        <v>3.2790499999999998</v>
      </c>
      <c r="H37" s="45">
        <v>3.99065</v>
      </c>
      <c r="I37" s="45">
        <v>4.9144199999999998</v>
      </c>
      <c r="J37" s="45">
        <v>5.1680999999999999</v>
      </c>
      <c r="K37" s="45">
        <v>6.3893599999999999</v>
      </c>
      <c r="L37" s="45">
        <v>7.1512000000000002</v>
      </c>
      <c r="M37" s="45">
        <v>7.2076900000000004</v>
      </c>
      <c r="N37" s="45">
        <v>7.5108499999999996</v>
      </c>
      <c r="O37" s="45">
        <v>17.014040000000001</v>
      </c>
      <c r="P37" s="45">
        <v>20.246469999999999</v>
      </c>
      <c r="Q37" s="45">
        <v>27.264150000000001</v>
      </c>
    </row>
    <row r="38" spans="1:17" ht="11.25" customHeight="1" x14ac:dyDescent="0.2">
      <c r="A38" s="44" t="s">
        <v>47</v>
      </c>
      <c r="B38" s="45">
        <v>68.768600000000006</v>
      </c>
      <c r="C38" s="45">
        <v>77.864019999999996</v>
      </c>
      <c r="D38" s="45">
        <v>80.272099999999995</v>
      </c>
      <c r="E38" s="45">
        <v>76.527249999999995</v>
      </c>
      <c r="F38" s="45">
        <v>57.246510000000001</v>
      </c>
      <c r="G38" s="45">
        <v>60.887700000000002</v>
      </c>
      <c r="H38" s="45">
        <v>70.500029999999995</v>
      </c>
      <c r="I38" s="45">
        <v>92.872150000000005</v>
      </c>
      <c r="J38" s="45">
        <v>103.16668</v>
      </c>
      <c r="K38" s="45">
        <v>77.320260000000005</v>
      </c>
      <c r="L38" s="45">
        <v>72.750299999999996</v>
      </c>
      <c r="M38" s="45">
        <v>68.277950000000004</v>
      </c>
      <c r="N38" s="45">
        <v>65.826949999999997</v>
      </c>
      <c r="O38" s="45">
        <v>72.517579999999995</v>
      </c>
      <c r="P38" s="45">
        <v>71.562759999999997</v>
      </c>
      <c r="Q38" s="45">
        <v>74.155770000000004</v>
      </c>
    </row>
    <row r="39" spans="1:17" ht="11.25" customHeight="1" x14ac:dyDescent="0.2">
      <c r="A39" s="46" t="s">
        <v>48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68.111999999999995</v>
      </c>
      <c r="H39" s="47">
        <v>93.316540000000003</v>
      </c>
      <c r="I39" s="47">
        <v>157.08949000000001</v>
      </c>
      <c r="J39" s="47">
        <v>211.85435000000001</v>
      </c>
      <c r="K39" s="47">
        <v>104.22114999999999</v>
      </c>
      <c r="L39" s="47">
        <v>59.457970000000003</v>
      </c>
      <c r="M39" s="47">
        <v>104.82437</v>
      </c>
      <c r="N39" s="47">
        <v>162.20849999999999</v>
      </c>
      <c r="O39" s="47">
        <v>200.11924999999999</v>
      </c>
      <c r="P39" s="47">
        <v>184.43651</v>
      </c>
      <c r="Q39" s="47">
        <v>206.47224</v>
      </c>
    </row>
    <row r="40" spans="1:17" ht="11.25" customHeight="1" x14ac:dyDescent="0.2">
      <c r="A40" s="46" t="s">
        <v>49</v>
      </c>
      <c r="B40" s="47">
        <v>1981.9593</v>
      </c>
      <c r="C40" s="47">
        <v>1971.4621199999999</v>
      </c>
      <c r="D40" s="47">
        <v>2040.20189</v>
      </c>
      <c r="E40" s="47">
        <v>2198.30989</v>
      </c>
      <c r="F40" s="47">
        <v>2250.5944500000001</v>
      </c>
      <c r="G40" s="47">
        <v>2400.2171899999998</v>
      </c>
      <c r="H40" s="47">
        <v>2342.90184</v>
      </c>
      <c r="I40" s="47">
        <v>2328.2729800000002</v>
      </c>
      <c r="J40" s="47">
        <v>2638.6775899999998</v>
      </c>
      <c r="K40" s="47">
        <v>2987.7347300000001</v>
      </c>
      <c r="L40" s="47">
        <v>3168.2589699999999</v>
      </c>
      <c r="M40" s="47">
        <v>3102.4349999999999</v>
      </c>
      <c r="N40" s="47">
        <v>3108.3975599999999</v>
      </c>
      <c r="O40" s="47">
        <v>3255.16356</v>
      </c>
      <c r="P40" s="47">
        <v>2877.5795699999999</v>
      </c>
      <c r="Q40" s="47">
        <v>2956.9190199999998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15129.613874654649</v>
      </c>
      <c r="C43" s="33">
        <f t="shared" si="0"/>
        <v>15929.748436304197</v>
      </c>
      <c r="D43" s="33">
        <f t="shared" si="0"/>
        <v>16403.024779463853</v>
      </c>
      <c r="E43" s="33">
        <f t="shared" si="0"/>
        <v>16317.030382119166</v>
      </c>
      <c r="F43" s="33">
        <f t="shared" si="0"/>
        <v>16580.856012552682</v>
      </c>
      <c r="G43" s="33">
        <f t="shared" si="0"/>
        <v>16833.544820387771</v>
      </c>
      <c r="H43" s="33">
        <f t="shared" si="0"/>
        <v>17144.365530879808</v>
      </c>
      <c r="I43" s="33">
        <f t="shared" si="0"/>
        <v>17173.53484163923</v>
      </c>
      <c r="J43" s="33">
        <f t="shared" si="0"/>
        <v>18130.813775533334</v>
      </c>
      <c r="K43" s="33">
        <f t="shared" si="0"/>
        <v>16084.970751029778</v>
      </c>
      <c r="L43" s="33">
        <f t="shared" si="0"/>
        <v>16398.40543609306</v>
      </c>
      <c r="M43" s="33">
        <f t="shared" si="0"/>
        <v>16364.115804367306</v>
      </c>
      <c r="N43" s="33">
        <f t="shared" si="0"/>
        <v>15796.209958365989</v>
      </c>
      <c r="O43" s="33">
        <f t="shared" si="0"/>
        <v>15206.482710378874</v>
      </c>
      <c r="P43" s="33">
        <f t="shared" si="0"/>
        <v>13736.549050569836</v>
      </c>
      <c r="Q43" s="33">
        <f t="shared" si="0"/>
        <v>13785.563919802507</v>
      </c>
    </row>
    <row r="44" spans="1:17" ht="11.25" customHeight="1" x14ac:dyDescent="0.2">
      <c r="A44" s="34" t="s">
        <v>34</v>
      </c>
      <c r="B44" s="35">
        <v>14177.109526785014</v>
      </c>
      <c r="C44" s="35">
        <v>14925.015726109687</v>
      </c>
      <c r="D44" s="35">
        <v>15415.731694468392</v>
      </c>
      <c r="E44" s="35">
        <v>15286.966787601337</v>
      </c>
      <c r="F44" s="35">
        <v>15531.118661266848</v>
      </c>
      <c r="G44" s="35">
        <v>15753.865884538498</v>
      </c>
      <c r="H44" s="35">
        <v>16031.59832384386</v>
      </c>
      <c r="I44" s="35">
        <v>16042.127538487699</v>
      </c>
      <c r="J44" s="35">
        <v>17064.770395017833</v>
      </c>
      <c r="K44" s="35">
        <v>15359.46647342172</v>
      </c>
      <c r="L44" s="35">
        <v>15690.891102932121</v>
      </c>
      <c r="M44" s="35">
        <v>15676.306052072086</v>
      </c>
      <c r="N44" s="35">
        <v>15109.651307279451</v>
      </c>
      <c r="O44" s="35">
        <v>14438.472489002312</v>
      </c>
      <c r="P44" s="35">
        <v>12935.74701789539</v>
      </c>
      <c r="Q44" s="35">
        <v>13022.22150215629</v>
      </c>
    </row>
    <row r="45" spans="1:17" ht="11.25" customHeight="1" x14ac:dyDescent="0.2">
      <c r="A45" s="36" t="s">
        <v>32</v>
      </c>
      <c r="B45" s="37">
        <v>5527.2613999999994</v>
      </c>
      <c r="C45" s="37">
        <v>5914.994576831099</v>
      </c>
      <c r="D45" s="37">
        <v>6506.1092409870953</v>
      </c>
      <c r="E45" s="37">
        <v>6179.6833055999987</v>
      </c>
      <c r="F45" s="37">
        <v>6251.6116040659908</v>
      </c>
      <c r="G45" s="37">
        <v>6298.6433430270081</v>
      </c>
      <c r="H45" s="37">
        <v>6429.0595806000001</v>
      </c>
      <c r="I45" s="37">
        <v>6557.4546189197381</v>
      </c>
      <c r="J45" s="37">
        <v>6366.8229708868212</v>
      </c>
      <c r="K45" s="37">
        <v>6095.683862639964</v>
      </c>
      <c r="L45" s="37">
        <v>6208.9828715042631</v>
      </c>
      <c r="M45" s="37">
        <v>6292.548401070474</v>
      </c>
      <c r="N45" s="37">
        <v>6015.7942216216416</v>
      </c>
      <c r="O45" s="37">
        <v>5798.0873003614324</v>
      </c>
      <c r="P45" s="37">
        <v>4529.5937132314129</v>
      </c>
      <c r="Q45" s="37">
        <v>4608.8429999999935</v>
      </c>
    </row>
    <row r="46" spans="1:17" ht="11.25" customHeight="1" x14ac:dyDescent="0.2">
      <c r="A46" s="38" t="s">
        <v>29</v>
      </c>
      <c r="B46" s="39">
        <v>5456.8233</v>
      </c>
      <c r="C46" s="39">
        <v>5902.7940910737707</v>
      </c>
      <c r="D46" s="39">
        <v>6493.9085673261834</v>
      </c>
      <c r="E46" s="39">
        <v>6169.5834879599988</v>
      </c>
      <c r="F46" s="39">
        <v>6241.5220506592677</v>
      </c>
      <c r="G46" s="39">
        <v>6290.5649430270068</v>
      </c>
      <c r="H46" s="39">
        <v>6421.0736782799995</v>
      </c>
      <c r="I46" s="39">
        <v>6550.6429965599991</v>
      </c>
      <c r="J46" s="39">
        <v>6359.2996402147319</v>
      </c>
      <c r="K46" s="39">
        <v>6088.4098095600002</v>
      </c>
      <c r="L46" s="39">
        <v>6193.2748715042644</v>
      </c>
      <c r="M46" s="39">
        <v>6287.1616000000022</v>
      </c>
      <c r="N46" s="39">
        <v>6010.4647216216426</v>
      </c>
      <c r="O46" s="39">
        <v>5790.6260003614325</v>
      </c>
      <c r="P46" s="39">
        <v>4522.4690132314136</v>
      </c>
      <c r="Q46" s="39">
        <v>4601.7182999999932</v>
      </c>
    </row>
    <row r="47" spans="1:17" ht="11.25" customHeight="1" x14ac:dyDescent="0.2">
      <c r="A47" s="50" t="s">
        <v>84</v>
      </c>
      <c r="B47" s="51">
        <v>5094.1260999999986</v>
      </c>
      <c r="C47" s="51">
        <v>5561.5780066831549</v>
      </c>
      <c r="D47" s="51">
        <v>6208.4393152571874</v>
      </c>
      <c r="E47" s="51">
        <v>5885.9603845426072</v>
      </c>
      <c r="F47" s="51">
        <v>5974.5668362289271</v>
      </c>
      <c r="G47" s="51">
        <v>5998.4744227250803</v>
      </c>
      <c r="H47" s="51">
        <v>6164.6197220057165</v>
      </c>
      <c r="I47" s="51">
        <v>6324.6982944236024</v>
      </c>
      <c r="J47" s="51">
        <v>6147.9826199407089</v>
      </c>
      <c r="K47" s="51">
        <v>5881.5279742942084</v>
      </c>
      <c r="L47" s="51">
        <v>5997.7938035120578</v>
      </c>
      <c r="M47" s="51">
        <v>6094.8562000000011</v>
      </c>
      <c r="N47" s="51">
        <v>5826.7524245218319</v>
      </c>
      <c r="O47" s="51">
        <v>5615.0951302524509</v>
      </c>
      <c r="P47" s="51">
        <v>4355.1381162986281</v>
      </c>
      <c r="Q47" s="51">
        <v>4445.8376823816943</v>
      </c>
    </row>
    <row r="48" spans="1:17" ht="11.25" customHeight="1" x14ac:dyDescent="0.2">
      <c r="A48" s="50" t="s">
        <v>85</v>
      </c>
      <c r="B48" s="51">
        <v>189.57299999999998</v>
      </c>
      <c r="C48" s="51">
        <v>178.79030057862002</v>
      </c>
      <c r="D48" s="51">
        <v>115.35224581634401</v>
      </c>
      <c r="E48" s="51">
        <v>96.544109091240003</v>
      </c>
      <c r="F48" s="51">
        <v>100.699880046552</v>
      </c>
      <c r="G48" s="51">
        <v>95.183146245256069</v>
      </c>
      <c r="H48" s="51">
        <v>94.641130491156005</v>
      </c>
      <c r="I48" s="51">
        <v>103.78967384422799</v>
      </c>
      <c r="J48" s="51">
        <v>97.522288885403995</v>
      </c>
      <c r="K48" s="51">
        <v>94.522777065791999</v>
      </c>
      <c r="L48" s="51">
        <v>77.663710359311111</v>
      </c>
      <c r="M48" s="51">
        <v>63.974100000000085</v>
      </c>
      <c r="N48" s="51">
        <v>61.505448449935528</v>
      </c>
      <c r="O48" s="51">
        <v>62.626626259214163</v>
      </c>
      <c r="P48" s="51">
        <v>64.606650937687107</v>
      </c>
      <c r="Q48" s="51">
        <v>66.584445368294553</v>
      </c>
    </row>
    <row r="49" spans="1:17" ht="11.25" customHeight="1" x14ac:dyDescent="0.2">
      <c r="A49" s="50" t="s">
        <v>86</v>
      </c>
      <c r="B49" s="51">
        <v>173.12420000000012</v>
      </c>
      <c r="C49" s="51">
        <v>162.42578381199601</v>
      </c>
      <c r="D49" s="51">
        <v>170.117006252652</v>
      </c>
      <c r="E49" s="51">
        <v>187.07899432615201</v>
      </c>
      <c r="F49" s="51">
        <v>166.25533438378804</v>
      </c>
      <c r="G49" s="51">
        <v>196.9073740566711</v>
      </c>
      <c r="H49" s="51">
        <v>161.81282578312801</v>
      </c>
      <c r="I49" s="51">
        <v>122.15502829216801</v>
      </c>
      <c r="J49" s="51">
        <v>113.79473138862002</v>
      </c>
      <c r="K49" s="51">
        <v>112.35905820000001</v>
      </c>
      <c r="L49" s="51">
        <v>117.81735763289423</v>
      </c>
      <c r="M49" s="51">
        <v>128.3313</v>
      </c>
      <c r="N49" s="51">
        <v>122.20684864987489</v>
      </c>
      <c r="O49" s="51">
        <v>112.90424384976694</v>
      </c>
      <c r="P49" s="51">
        <v>102.7242459950979</v>
      </c>
      <c r="Q49" s="51">
        <v>89.296172250003565</v>
      </c>
    </row>
    <row r="50" spans="1:17" ht="11.25" customHeight="1" x14ac:dyDescent="0.2">
      <c r="A50" s="38" t="s">
        <v>30</v>
      </c>
      <c r="B50" s="39">
        <v>56.244800000000097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14.193300000000008</v>
      </c>
      <c r="C51" s="39">
        <v>12.200485757328009</v>
      </c>
      <c r="D51" s="39">
        <v>12.200673660912003</v>
      </c>
      <c r="E51" s="39">
        <v>10.099817640000001</v>
      </c>
      <c r="F51" s="39">
        <v>10.089553406724008</v>
      </c>
      <c r="G51" s="39">
        <v>8.0783999999999967</v>
      </c>
      <c r="H51" s="39">
        <v>7.985902320000001</v>
      </c>
      <c r="I51" s="39">
        <v>6.8116223597399852</v>
      </c>
      <c r="J51" s="39">
        <v>7.5233306720880195</v>
      </c>
      <c r="K51" s="39">
        <v>7.274053079964002</v>
      </c>
      <c r="L51" s="39">
        <v>15.708000000000011</v>
      </c>
      <c r="M51" s="39">
        <v>5.3868010704727931</v>
      </c>
      <c r="N51" s="39">
        <v>5.3294999999999968</v>
      </c>
      <c r="O51" s="39">
        <v>7.4613000000000103</v>
      </c>
      <c r="P51" s="39">
        <v>7.1247000000000043</v>
      </c>
      <c r="Q51" s="39">
        <v>7.1247000000000043</v>
      </c>
    </row>
    <row r="52" spans="1:17" ht="11.25" customHeight="1" x14ac:dyDescent="0.2">
      <c r="A52" s="40" t="s">
        <v>87</v>
      </c>
      <c r="B52" s="37">
        <v>2365.7206177296598</v>
      </c>
      <c r="C52" s="37">
        <v>2102.5968537915751</v>
      </c>
      <c r="D52" s="37">
        <v>1846.516353504014</v>
      </c>
      <c r="E52" s="37">
        <v>2153.2102771356349</v>
      </c>
      <c r="F52" s="37">
        <v>2222.0727736333329</v>
      </c>
      <c r="G52" s="37">
        <v>2382.1707702783756</v>
      </c>
      <c r="H52" s="37">
        <v>2557.6597271953074</v>
      </c>
      <c r="I52" s="37">
        <v>2283.7834117398238</v>
      </c>
      <c r="J52" s="37">
        <v>2228.2702320402009</v>
      </c>
      <c r="K52" s="37">
        <v>1896.1101782138126</v>
      </c>
      <c r="L52" s="37">
        <v>1875.6078887327601</v>
      </c>
      <c r="M52" s="37">
        <v>1723.5219694071491</v>
      </c>
      <c r="N52" s="37">
        <v>1670.114648171244</v>
      </c>
      <c r="O52" s="37">
        <v>1671.5906284260334</v>
      </c>
      <c r="P52" s="37">
        <v>1689.2156473216655</v>
      </c>
      <c r="Q52" s="37">
        <v>1624.6870671975867</v>
      </c>
    </row>
    <row r="53" spans="1:17" ht="11.25" customHeight="1" x14ac:dyDescent="0.2">
      <c r="A53" s="38" t="s">
        <v>36</v>
      </c>
      <c r="B53" s="39">
        <v>273.00281413228112</v>
      </c>
      <c r="C53" s="39">
        <v>169.36683757682425</v>
      </c>
      <c r="D53" s="39">
        <v>155.69122369305563</v>
      </c>
      <c r="E53" s="39">
        <v>175.99331775650293</v>
      </c>
      <c r="F53" s="39">
        <v>166.21193723882431</v>
      </c>
      <c r="G53" s="39">
        <v>212.87827354560685</v>
      </c>
      <c r="H53" s="39">
        <v>220.2960424397036</v>
      </c>
      <c r="I53" s="39">
        <v>203.45137582910394</v>
      </c>
      <c r="J53" s="39">
        <v>207.00002548969172</v>
      </c>
      <c r="K53" s="39">
        <v>158.33328415509592</v>
      </c>
      <c r="L53" s="39">
        <v>202.29601401124501</v>
      </c>
      <c r="M53" s="39">
        <v>195.61606595435654</v>
      </c>
      <c r="N53" s="39">
        <v>199.86892130832706</v>
      </c>
      <c r="O53" s="39">
        <v>198.71941454258942</v>
      </c>
      <c r="P53" s="39">
        <v>194.57899270125549</v>
      </c>
      <c r="Q53" s="39">
        <v>191.80387647376043</v>
      </c>
    </row>
    <row r="54" spans="1:17" ht="11.25" customHeight="1" x14ac:dyDescent="0.2">
      <c r="A54" s="38" t="s">
        <v>37</v>
      </c>
      <c r="B54" s="39">
        <v>44.047137813193693</v>
      </c>
      <c r="C54" s="39">
        <v>48.047906755115676</v>
      </c>
      <c r="D54" s="39">
        <v>43.224562095372477</v>
      </c>
      <c r="E54" s="39">
        <v>55.279518201612014</v>
      </c>
      <c r="F54" s="39">
        <v>57.806030184948114</v>
      </c>
      <c r="G54" s="39">
        <v>57.043962565134464</v>
      </c>
      <c r="H54" s="39">
        <v>66.260893251528017</v>
      </c>
      <c r="I54" s="39">
        <v>85.316360078735912</v>
      </c>
      <c r="J54" s="39">
        <v>97.367207133852446</v>
      </c>
      <c r="K54" s="39">
        <v>112.13695143262441</v>
      </c>
      <c r="L54" s="39">
        <v>84.297410995803816</v>
      </c>
      <c r="M54" s="39">
        <v>87.274654537609024</v>
      </c>
      <c r="N54" s="39">
        <v>92.263705965409855</v>
      </c>
      <c r="O54" s="39">
        <v>92.311252686214971</v>
      </c>
      <c r="P54" s="39">
        <v>94.411666548628148</v>
      </c>
      <c r="Q54" s="39">
        <v>105.42519609892895</v>
      </c>
    </row>
    <row r="55" spans="1:17" ht="11.25" customHeight="1" x14ac:dyDescent="0.2">
      <c r="A55" s="38" t="s">
        <v>38</v>
      </c>
      <c r="B55" s="39">
        <v>174.79752185426716</v>
      </c>
      <c r="C55" s="39">
        <v>153.50042696014802</v>
      </c>
      <c r="D55" s="39">
        <v>167.66167388864562</v>
      </c>
      <c r="E55" s="39">
        <v>192.02872935067202</v>
      </c>
      <c r="F55" s="39">
        <v>206.10052429233605</v>
      </c>
      <c r="G55" s="39">
        <v>175.32498553615255</v>
      </c>
      <c r="H55" s="39">
        <v>185.07624273295204</v>
      </c>
      <c r="I55" s="39">
        <v>190.24965285825604</v>
      </c>
      <c r="J55" s="39">
        <v>178.64110153227602</v>
      </c>
      <c r="K55" s="39">
        <v>177.85642340865601</v>
      </c>
      <c r="L55" s="39">
        <v>199.20729455492489</v>
      </c>
      <c r="M55" s="39">
        <v>153.31422887773576</v>
      </c>
      <c r="N55" s="39">
        <v>140.47990441463304</v>
      </c>
      <c r="O55" s="39">
        <v>142.41920204090627</v>
      </c>
      <c r="P55" s="39">
        <v>134.71893306789619</v>
      </c>
      <c r="Q55" s="39">
        <v>132.57959555826505</v>
      </c>
    </row>
    <row r="56" spans="1:17" ht="11.25" customHeight="1" x14ac:dyDescent="0.2">
      <c r="A56" s="38" t="s">
        <v>39</v>
      </c>
      <c r="B56" s="39">
        <v>519.50155810653018</v>
      </c>
      <c r="C56" s="39">
        <v>557.95192553732409</v>
      </c>
      <c r="D56" s="39">
        <v>461.385146138256</v>
      </c>
      <c r="E56" s="39">
        <v>561.02440871732404</v>
      </c>
      <c r="F56" s="39">
        <v>604.11271387690806</v>
      </c>
      <c r="G56" s="39">
        <v>637.14257040384166</v>
      </c>
      <c r="H56" s="39">
        <v>737.74367748428404</v>
      </c>
      <c r="I56" s="39">
        <v>731.03549261436001</v>
      </c>
      <c r="J56" s="39">
        <v>728.61534502898417</v>
      </c>
      <c r="K56" s="39">
        <v>542.902692074436</v>
      </c>
      <c r="L56" s="39">
        <v>530.54880960969535</v>
      </c>
      <c r="M56" s="39">
        <v>518.36798800685108</v>
      </c>
      <c r="N56" s="39">
        <v>488.11105564150898</v>
      </c>
      <c r="O56" s="39">
        <v>532.40937246942099</v>
      </c>
      <c r="P56" s="39">
        <v>560.32981762269742</v>
      </c>
      <c r="Q56" s="39">
        <v>519.17440488276702</v>
      </c>
    </row>
    <row r="57" spans="1:17" ht="11.25" customHeight="1" x14ac:dyDescent="0.2">
      <c r="A57" s="38" t="s">
        <v>88</v>
      </c>
      <c r="B57" s="39">
        <v>307.58682676275032</v>
      </c>
      <c r="C57" s="39">
        <v>282.96869175612005</v>
      </c>
      <c r="D57" s="39">
        <v>328.89417929801999</v>
      </c>
      <c r="E57" s="39">
        <v>357.73714385078404</v>
      </c>
      <c r="F57" s="39">
        <v>421.53191363811607</v>
      </c>
      <c r="G57" s="39">
        <v>467.57196420117981</v>
      </c>
      <c r="H57" s="39">
        <v>393.97424594133599</v>
      </c>
      <c r="I57" s="39">
        <v>365.113507334004</v>
      </c>
      <c r="J57" s="39">
        <v>340.29890313235205</v>
      </c>
      <c r="K57" s="39">
        <v>339.44085611168401</v>
      </c>
      <c r="L57" s="39">
        <v>306.22129273005294</v>
      </c>
      <c r="M57" s="39">
        <v>294.06867773623708</v>
      </c>
      <c r="N57" s="39">
        <v>288.88685829249346</v>
      </c>
      <c r="O57" s="39">
        <v>282.64207913984012</v>
      </c>
      <c r="P57" s="39">
        <v>274.77497894988522</v>
      </c>
      <c r="Q57" s="39">
        <v>264.78002821412537</v>
      </c>
    </row>
    <row r="58" spans="1:17" ht="11.25" customHeight="1" x14ac:dyDescent="0.2">
      <c r="A58" s="38" t="s">
        <v>89</v>
      </c>
      <c r="B58" s="39">
        <v>195.20341398145192</v>
      </c>
      <c r="C58" s="39">
        <v>190.351365093396</v>
      </c>
      <c r="D58" s="39">
        <v>177.79162342582799</v>
      </c>
      <c r="E58" s="39">
        <v>226.54020878737202</v>
      </c>
      <c r="F58" s="39">
        <v>173.78486126866801</v>
      </c>
      <c r="G58" s="39">
        <v>160.90842581934254</v>
      </c>
      <c r="H58" s="39">
        <v>201.52503789951601</v>
      </c>
      <c r="I58" s="39">
        <v>130.21579888603202</v>
      </c>
      <c r="J58" s="39">
        <v>129.38465419063201</v>
      </c>
      <c r="K58" s="39">
        <v>116.71042079268001</v>
      </c>
      <c r="L58" s="39">
        <v>115.11563449764542</v>
      </c>
      <c r="M58" s="39">
        <v>102.39252568801361</v>
      </c>
      <c r="N58" s="39">
        <v>86.909803084838813</v>
      </c>
      <c r="O58" s="39">
        <v>91.02896913143573</v>
      </c>
      <c r="P58" s="39">
        <v>111.98793425936532</v>
      </c>
      <c r="Q58" s="39">
        <v>95.693573654492212</v>
      </c>
    </row>
    <row r="59" spans="1:17" ht="11.25" customHeight="1" x14ac:dyDescent="0.2">
      <c r="A59" s="38" t="s">
        <v>33</v>
      </c>
      <c r="B59" s="39">
        <v>851.58134507918567</v>
      </c>
      <c r="C59" s="39">
        <v>700.40970011264699</v>
      </c>
      <c r="D59" s="39">
        <v>511.86794496483617</v>
      </c>
      <c r="E59" s="39">
        <v>584.60695047136801</v>
      </c>
      <c r="F59" s="39">
        <v>592.52479313353228</v>
      </c>
      <c r="G59" s="39">
        <v>671.3005882071177</v>
      </c>
      <c r="H59" s="39">
        <v>752.78358744598768</v>
      </c>
      <c r="I59" s="39">
        <v>578.40122413933204</v>
      </c>
      <c r="J59" s="39">
        <v>546.96299553241238</v>
      </c>
      <c r="K59" s="39">
        <v>448.72955023863619</v>
      </c>
      <c r="L59" s="39">
        <v>437.92143233339266</v>
      </c>
      <c r="M59" s="39">
        <v>372.48782860634583</v>
      </c>
      <c r="N59" s="39">
        <v>373.59439946403268</v>
      </c>
      <c r="O59" s="39">
        <v>332.06033841562567</v>
      </c>
      <c r="P59" s="39">
        <v>318.4133241719378</v>
      </c>
      <c r="Q59" s="39">
        <v>315.23039231524763</v>
      </c>
    </row>
    <row r="60" spans="1:17" ht="11.25" customHeight="1" x14ac:dyDescent="0.2">
      <c r="A60" s="40" t="s">
        <v>90</v>
      </c>
      <c r="B60" s="37">
        <v>2508.3448055725994</v>
      </c>
      <c r="C60" s="37">
        <v>2948.8871802912845</v>
      </c>
      <c r="D60" s="37">
        <v>2976.1428668319359</v>
      </c>
      <c r="E60" s="37">
        <v>2806.5240088484406</v>
      </c>
      <c r="F60" s="37">
        <v>2742.2340490592287</v>
      </c>
      <c r="G60" s="37">
        <v>2472.9937852287017</v>
      </c>
      <c r="H60" s="37">
        <v>2249.3954485134359</v>
      </c>
      <c r="I60" s="37">
        <v>1773.8621309905557</v>
      </c>
      <c r="J60" s="37">
        <v>2142.8314303352399</v>
      </c>
      <c r="K60" s="37">
        <v>2039.5925381534039</v>
      </c>
      <c r="L60" s="37">
        <v>2143.5849039170453</v>
      </c>
      <c r="M60" s="37">
        <v>1842.3020201073894</v>
      </c>
      <c r="N60" s="37">
        <v>1585.3933248991384</v>
      </c>
      <c r="O60" s="37">
        <v>1454.4287485858026</v>
      </c>
      <c r="P60" s="37">
        <v>1229.5368287333367</v>
      </c>
      <c r="Q60" s="37">
        <v>1323.5326228521417</v>
      </c>
    </row>
    <row r="61" spans="1:17" ht="11.25" customHeight="1" x14ac:dyDescent="0.2">
      <c r="A61" s="38" t="s">
        <v>91</v>
      </c>
      <c r="B61" s="39">
        <v>1337.978450399786</v>
      </c>
      <c r="C61" s="39">
        <v>1265.2189503230161</v>
      </c>
      <c r="D61" s="39">
        <v>1515.4539025408196</v>
      </c>
      <c r="E61" s="39">
        <v>1681.3198551043081</v>
      </c>
      <c r="F61" s="39">
        <v>1618.8320952108363</v>
      </c>
      <c r="G61" s="39">
        <v>1458.6272326938415</v>
      </c>
      <c r="H61" s="39">
        <v>1372.625984030652</v>
      </c>
      <c r="I61" s="39">
        <v>1069.0364223766439</v>
      </c>
      <c r="J61" s="39">
        <v>1199.2829325292439</v>
      </c>
      <c r="K61" s="39">
        <v>1160.176759294176</v>
      </c>
      <c r="L61" s="39">
        <v>1211.2209525921769</v>
      </c>
      <c r="M61" s="39">
        <v>1034.2209294975955</v>
      </c>
      <c r="N61" s="39">
        <v>944.58444434516036</v>
      </c>
      <c r="O61" s="39">
        <v>822.47659560345505</v>
      </c>
      <c r="P61" s="39">
        <v>658.86987883631696</v>
      </c>
      <c r="Q61" s="39">
        <v>705.84509000796788</v>
      </c>
    </row>
    <row r="62" spans="1:17" ht="11.25" customHeight="1" x14ac:dyDescent="0.2">
      <c r="A62" s="38" t="s">
        <v>92</v>
      </c>
      <c r="B62" s="39">
        <v>929.13537904851512</v>
      </c>
      <c r="C62" s="39">
        <v>1436.22499148478</v>
      </c>
      <c r="D62" s="39">
        <v>1219.3660299059641</v>
      </c>
      <c r="E62" s="39">
        <v>874.52845633670415</v>
      </c>
      <c r="F62" s="39">
        <v>891.68889730669207</v>
      </c>
      <c r="G62" s="39">
        <v>779.46047608079562</v>
      </c>
      <c r="H62" s="39">
        <v>640.62936751489201</v>
      </c>
      <c r="I62" s="39">
        <v>471.78922820576406</v>
      </c>
      <c r="J62" s="39">
        <v>704.32667265942007</v>
      </c>
      <c r="K62" s="39">
        <v>674.58392668677607</v>
      </c>
      <c r="L62" s="39">
        <v>724.46452117418369</v>
      </c>
      <c r="M62" s="39">
        <v>606.54566635351875</v>
      </c>
      <c r="N62" s="39">
        <v>429.79261734602233</v>
      </c>
      <c r="O62" s="39">
        <v>424.06163903735182</v>
      </c>
      <c r="P62" s="39">
        <v>350.30385666614853</v>
      </c>
      <c r="Q62" s="39">
        <v>397.309555381351</v>
      </c>
    </row>
    <row r="63" spans="1:17" ht="11.25" customHeight="1" x14ac:dyDescent="0.2">
      <c r="A63" s="38" t="s">
        <v>93</v>
      </c>
      <c r="B63" s="39">
        <v>241.23097612429834</v>
      </c>
      <c r="C63" s="39">
        <v>247.44323848348822</v>
      </c>
      <c r="D63" s="39">
        <v>241.32293438515219</v>
      </c>
      <c r="E63" s="39">
        <v>250.67569740742806</v>
      </c>
      <c r="F63" s="39">
        <v>231.71305654170021</v>
      </c>
      <c r="G63" s="39">
        <v>234.90607645406456</v>
      </c>
      <c r="H63" s="39">
        <v>236.14009696789202</v>
      </c>
      <c r="I63" s="39">
        <v>233.03648040814787</v>
      </c>
      <c r="J63" s="39">
        <v>239.22182514657618</v>
      </c>
      <c r="K63" s="39">
        <v>204.83185217245187</v>
      </c>
      <c r="L63" s="39">
        <v>207.89943015068474</v>
      </c>
      <c r="M63" s="39">
        <v>201.53542425627504</v>
      </c>
      <c r="N63" s="39">
        <v>211.0162632079558</v>
      </c>
      <c r="O63" s="39">
        <v>207.89051394499569</v>
      </c>
      <c r="P63" s="39">
        <v>220.36309323087139</v>
      </c>
      <c r="Q63" s="39">
        <v>220.37797746282294</v>
      </c>
    </row>
    <row r="64" spans="1:17" ht="11.25" customHeight="1" x14ac:dyDescent="0.2">
      <c r="A64" s="40" t="s">
        <v>94</v>
      </c>
      <c r="B64" s="37">
        <v>3659.9662834827568</v>
      </c>
      <c r="C64" s="37">
        <v>3825.2556851957283</v>
      </c>
      <c r="D64" s="37">
        <v>3945.053063145348</v>
      </c>
      <c r="E64" s="37">
        <v>3991.0771460172609</v>
      </c>
      <c r="F64" s="37">
        <v>4156.1580845082963</v>
      </c>
      <c r="G64" s="37">
        <v>4436.3695360044121</v>
      </c>
      <c r="H64" s="37">
        <v>4617.3784475351167</v>
      </c>
      <c r="I64" s="37">
        <v>5242.0921168375799</v>
      </c>
      <c r="J64" s="37">
        <v>6157.0426017555719</v>
      </c>
      <c r="K64" s="37">
        <v>5156.5547344145407</v>
      </c>
      <c r="L64" s="37">
        <v>5290.4638887780493</v>
      </c>
      <c r="M64" s="37">
        <v>5633.1894514870719</v>
      </c>
      <c r="N64" s="37">
        <v>5650.2540725874269</v>
      </c>
      <c r="O64" s="37">
        <v>5361.3370516290452</v>
      </c>
      <c r="P64" s="37">
        <v>5378.148588608974</v>
      </c>
      <c r="Q64" s="37">
        <v>5349.6666021065676</v>
      </c>
    </row>
    <row r="65" spans="1:17" ht="11.25" customHeight="1" x14ac:dyDescent="0.2">
      <c r="A65" s="38" t="s">
        <v>95</v>
      </c>
      <c r="B65" s="39">
        <v>3547.7103999464571</v>
      </c>
      <c r="C65" s="39">
        <v>3706.6086234285481</v>
      </c>
      <c r="D65" s="39">
        <v>3816.977886422892</v>
      </c>
      <c r="E65" s="39">
        <v>3872.3337828677886</v>
      </c>
      <c r="F65" s="39">
        <v>4056.074437949856</v>
      </c>
      <c r="G65" s="39">
        <v>4327.1120211566149</v>
      </c>
      <c r="H65" s="39">
        <v>4502.2490759684524</v>
      </c>
      <c r="I65" s="39">
        <v>5104.083055365576</v>
      </c>
      <c r="J65" s="39">
        <v>6015.7347117454801</v>
      </c>
      <c r="K65" s="39">
        <v>5040.2083954889886</v>
      </c>
      <c r="L65" s="39">
        <v>5174.4196917364361</v>
      </c>
      <c r="M65" s="39">
        <v>5526.5707666518219</v>
      </c>
      <c r="N65" s="39">
        <v>5546.7895646013303</v>
      </c>
      <c r="O65" s="39">
        <v>5248.4636554338958</v>
      </c>
      <c r="P65" s="39">
        <v>5255.828517136667</v>
      </c>
      <c r="Q65" s="39">
        <v>5230.4953194961336</v>
      </c>
    </row>
    <row r="66" spans="1:17" ht="11.25" customHeight="1" x14ac:dyDescent="0.2">
      <c r="A66" s="38" t="s">
        <v>96</v>
      </c>
      <c r="B66" s="39">
        <v>34.974673960551819</v>
      </c>
      <c r="C66" s="39">
        <v>35.052120376415999</v>
      </c>
      <c r="D66" s="39">
        <v>38.159006659488</v>
      </c>
      <c r="E66" s="39">
        <v>38.157858764532001</v>
      </c>
      <c r="F66" s="39">
        <v>38.157548522652</v>
      </c>
      <c r="G66" s="39">
        <v>38.160438991170444</v>
      </c>
      <c r="H66" s="39">
        <v>37.851929246664</v>
      </c>
      <c r="I66" s="39">
        <v>37.850502134015997</v>
      </c>
      <c r="J66" s="39">
        <v>31.522777725348</v>
      </c>
      <c r="K66" s="39">
        <v>28.540422532908003</v>
      </c>
      <c r="L66" s="39">
        <v>28.409384421136469</v>
      </c>
      <c r="M66" s="39">
        <v>31.566448461010605</v>
      </c>
      <c r="N66" s="39">
        <v>28.411171311135178</v>
      </c>
      <c r="O66" s="39">
        <v>31.5666057309999</v>
      </c>
      <c r="P66" s="39">
        <v>41.012456584549163</v>
      </c>
      <c r="Q66" s="39">
        <v>37.864500206465351</v>
      </c>
    </row>
    <row r="67" spans="1:17" ht="11.25" customHeight="1" x14ac:dyDescent="0.2">
      <c r="A67" s="38" t="s">
        <v>97</v>
      </c>
      <c r="B67" s="39">
        <v>74.201193252245801</v>
      </c>
      <c r="C67" s="39">
        <v>80.371251928764011</v>
      </c>
      <c r="D67" s="39">
        <v>86.692509908568013</v>
      </c>
      <c r="E67" s="39">
        <v>77.361785615340011</v>
      </c>
      <c r="F67" s="39">
        <v>58.702203420588006</v>
      </c>
      <c r="G67" s="39">
        <v>68.017089898793557</v>
      </c>
      <c r="H67" s="39">
        <v>74.053606320000014</v>
      </c>
      <c r="I67" s="39">
        <v>96.934635415188012</v>
      </c>
      <c r="J67" s="39">
        <v>106.56139351514402</v>
      </c>
      <c r="K67" s="39">
        <v>84.582373468644022</v>
      </c>
      <c r="L67" s="39">
        <v>84.554798118511087</v>
      </c>
      <c r="M67" s="39">
        <v>71.972222570023803</v>
      </c>
      <c r="N67" s="39">
        <v>71.973277716308999</v>
      </c>
      <c r="O67" s="39">
        <v>78.226805977787194</v>
      </c>
      <c r="P67" s="39">
        <v>78.227599171385108</v>
      </c>
      <c r="Q67" s="39">
        <v>78.226798222934448</v>
      </c>
    </row>
    <row r="68" spans="1:17" ht="11.25" customHeight="1" x14ac:dyDescent="0.2">
      <c r="A68" s="38" t="s">
        <v>98</v>
      </c>
      <c r="B68" s="39">
        <v>3.0800163235021234</v>
      </c>
      <c r="C68" s="39">
        <v>3.2236894620000003</v>
      </c>
      <c r="D68" s="39">
        <v>3.2236601544000001</v>
      </c>
      <c r="E68" s="39">
        <v>3.2237187696000005</v>
      </c>
      <c r="F68" s="39">
        <v>3.2238946152000003</v>
      </c>
      <c r="G68" s="39">
        <v>3.0799859578326116</v>
      </c>
      <c r="H68" s="39">
        <v>3.2238360000000004</v>
      </c>
      <c r="I68" s="39">
        <v>3.2239239228000005</v>
      </c>
      <c r="J68" s="39">
        <v>3.2237187696000005</v>
      </c>
      <c r="K68" s="39">
        <v>3.2235429240000006</v>
      </c>
      <c r="L68" s="39">
        <v>3.0800145019657612</v>
      </c>
      <c r="M68" s="39">
        <v>3.0800138042162741</v>
      </c>
      <c r="N68" s="39">
        <v>3.0800589586523581</v>
      </c>
      <c r="O68" s="39">
        <v>3.0799844863625903</v>
      </c>
      <c r="P68" s="39">
        <v>3.0800157163731448</v>
      </c>
      <c r="Q68" s="39">
        <v>3.079984181034694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115.81641999999999</v>
      </c>
      <c r="C71" s="53">
        <v>133.28143</v>
      </c>
      <c r="D71" s="53">
        <v>141.91016999999999</v>
      </c>
      <c r="E71" s="53">
        <v>156.47205</v>
      </c>
      <c r="F71" s="53">
        <v>159.04214999999999</v>
      </c>
      <c r="G71" s="53">
        <v>163.68844999999999</v>
      </c>
      <c r="H71" s="53">
        <v>178.10512</v>
      </c>
      <c r="I71" s="53">
        <v>184.93526</v>
      </c>
      <c r="J71" s="53">
        <v>169.80315999999999</v>
      </c>
      <c r="K71" s="53">
        <v>171.52516</v>
      </c>
      <c r="L71" s="53">
        <v>172.25155000000001</v>
      </c>
      <c r="M71" s="53">
        <v>184.74421000000001</v>
      </c>
      <c r="N71" s="53">
        <v>188.09504000000001</v>
      </c>
      <c r="O71" s="53">
        <v>153.02876000000001</v>
      </c>
      <c r="P71" s="53">
        <v>109.25224</v>
      </c>
      <c r="Q71" s="53">
        <v>115.49221</v>
      </c>
    </row>
    <row r="72" spans="1:17" ht="11.25" customHeight="1" x14ac:dyDescent="0.2">
      <c r="A72" s="42" t="s">
        <v>55</v>
      </c>
      <c r="B72" s="43">
        <f t="shared" ref="B72:Q72" si="1">SUM(B73:B77)</f>
        <v>920.20618786963564</v>
      </c>
      <c r="C72" s="43">
        <f t="shared" si="1"/>
        <v>972.98047019451019</v>
      </c>
      <c r="D72" s="43">
        <f t="shared" si="1"/>
        <v>956.94856499546154</v>
      </c>
      <c r="E72" s="43">
        <f t="shared" si="1"/>
        <v>997.44412451783035</v>
      </c>
      <c r="F72" s="43">
        <f t="shared" si="1"/>
        <v>1021.6904212858317</v>
      </c>
      <c r="G72" s="43">
        <f t="shared" si="1"/>
        <v>1051.0588658492727</v>
      </c>
      <c r="H72" s="43">
        <f t="shared" si="1"/>
        <v>1083.6765370359465</v>
      </c>
      <c r="I72" s="43">
        <f t="shared" si="1"/>
        <v>1103.3288131515324</v>
      </c>
      <c r="J72" s="43">
        <f t="shared" si="1"/>
        <v>1041.1734905155033</v>
      </c>
      <c r="K72" s="43">
        <f t="shared" si="1"/>
        <v>692.67461760805747</v>
      </c>
      <c r="L72" s="43">
        <f t="shared" si="1"/>
        <v>676.23375316094018</v>
      </c>
      <c r="M72" s="43">
        <f t="shared" si="1"/>
        <v>659.96911229522129</v>
      </c>
      <c r="N72" s="43">
        <f t="shared" si="1"/>
        <v>655.63775108653692</v>
      </c>
      <c r="O72" s="43">
        <f t="shared" si="1"/>
        <v>728.66941137656204</v>
      </c>
      <c r="P72" s="43">
        <f t="shared" si="1"/>
        <v>760.08999267444551</v>
      </c>
      <c r="Q72" s="43">
        <f t="shared" si="1"/>
        <v>716.55458764621687</v>
      </c>
    </row>
    <row r="73" spans="1:17" ht="11.25" customHeight="1" x14ac:dyDescent="0.2">
      <c r="A73" s="54" t="s">
        <v>36</v>
      </c>
      <c r="B73" s="39">
        <v>80.973457869635737</v>
      </c>
      <c r="C73" s="39">
        <v>94.823740194510293</v>
      </c>
      <c r="D73" s="39">
        <v>97.363544995461538</v>
      </c>
      <c r="E73" s="39">
        <v>91.901304517830454</v>
      </c>
      <c r="F73" s="39">
        <v>90.591391285831705</v>
      </c>
      <c r="G73" s="39">
        <v>64.712775849272901</v>
      </c>
      <c r="H73" s="39">
        <v>58.037267035946499</v>
      </c>
      <c r="I73" s="39">
        <v>71.780393151532166</v>
      </c>
      <c r="J73" s="39">
        <v>55.359830515503361</v>
      </c>
      <c r="K73" s="39">
        <v>28.052377608057615</v>
      </c>
      <c r="L73" s="39">
        <v>42.823573160940157</v>
      </c>
      <c r="M73" s="39">
        <v>48.3300522952213</v>
      </c>
      <c r="N73" s="39">
        <v>45.264171086536955</v>
      </c>
      <c r="O73" s="39">
        <v>51.656581376562066</v>
      </c>
      <c r="P73" s="39">
        <v>52.807072674445614</v>
      </c>
      <c r="Q73" s="39">
        <v>52.945827646216877</v>
      </c>
    </row>
    <row r="74" spans="1:17" ht="11.25" customHeight="1" x14ac:dyDescent="0.2">
      <c r="A74" s="55" t="s">
        <v>37</v>
      </c>
      <c r="B74" s="39">
        <v>133.96536</v>
      </c>
      <c r="C74" s="39">
        <v>133.81131999999999</v>
      </c>
      <c r="D74" s="39">
        <v>190.68729000000002</v>
      </c>
      <c r="E74" s="39">
        <v>211.18359999999998</v>
      </c>
      <c r="F74" s="39">
        <v>215.56863000000001</v>
      </c>
      <c r="G74" s="39">
        <v>214.66081999999997</v>
      </c>
      <c r="H74" s="39">
        <v>210.11975000000001</v>
      </c>
      <c r="I74" s="39">
        <v>193.48603000000003</v>
      </c>
      <c r="J74" s="39">
        <v>143.92317</v>
      </c>
      <c r="K74" s="39">
        <v>61.477440000000001</v>
      </c>
      <c r="L74" s="39">
        <v>71.329229999999995</v>
      </c>
      <c r="M74" s="39">
        <v>125.49916000000002</v>
      </c>
      <c r="N74" s="39">
        <v>140.02112000000002</v>
      </c>
      <c r="O74" s="39">
        <v>139.99042</v>
      </c>
      <c r="P74" s="39">
        <v>138.62993</v>
      </c>
      <c r="Q74" s="39">
        <v>139.41103000000001</v>
      </c>
    </row>
    <row r="75" spans="1:17" ht="11.25" customHeight="1" x14ac:dyDescent="0.2">
      <c r="A75" s="55" t="s">
        <v>38</v>
      </c>
      <c r="B75" s="39">
        <v>92.657839999999993</v>
      </c>
      <c r="C75" s="39">
        <v>98.259690000000006</v>
      </c>
      <c r="D75" s="39">
        <v>90.327789999999993</v>
      </c>
      <c r="E75" s="39">
        <v>109.72838</v>
      </c>
      <c r="F75" s="39">
        <v>100.04812</v>
      </c>
      <c r="G75" s="39">
        <v>110.73929</v>
      </c>
      <c r="H75" s="39">
        <v>115.66022</v>
      </c>
      <c r="I75" s="39">
        <v>112.24787999999999</v>
      </c>
      <c r="J75" s="39">
        <v>75.094399999999993</v>
      </c>
      <c r="K75" s="39">
        <v>71.628380000000007</v>
      </c>
      <c r="L75" s="39">
        <v>70.464330000000004</v>
      </c>
      <c r="M75" s="39">
        <v>48.480670000000003</v>
      </c>
      <c r="N75" s="39">
        <v>36.240900000000003</v>
      </c>
      <c r="O75" s="39">
        <v>45.399180000000001</v>
      </c>
      <c r="P75" s="39">
        <v>46.541539999999998</v>
      </c>
      <c r="Q75" s="39">
        <v>48.22871</v>
      </c>
    </row>
    <row r="76" spans="1:17" ht="11.25" customHeight="1" x14ac:dyDescent="0.2">
      <c r="A76" s="55" t="s">
        <v>39</v>
      </c>
      <c r="B76" s="39">
        <v>598.51978999999994</v>
      </c>
      <c r="C76" s="39">
        <v>622.90067999999997</v>
      </c>
      <c r="D76" s="39">
        <v>554.86689000000001</v>
      </c>
      <c r="E76" s="39">
        <v>565.96525999999994</v>
      </c>
      <c r="F76" s="39">
        <v>587.68183999999997</v>
      </c>
      <c r="G76" s="39">
        <v>636.07381999999996</v>
      </c>
      <c r="H76" s="39">
        <v>673.84055000000001</v>
      </c>
      <c r="I76" s="39">
        <v>705.10118</v>
      </c>
      <c r="J76" s="39">
        <v>749.87827000000004</v>
      </c>
      <c r="K76" s="39">
        <v>516.87514999999996</v>
      </c>
      <c r="L76" s="39">
        <v>479.39166999999998</v>
      </c>
      <c r="M76" s="39">
        <v>423.81044000000003</v>
      </c>
      <c r="N76" s="39">
        <v>416.81900000000002</v>
      </c>
      <c r="O76" s="39">
        <v>476.68617999999998</v>
      </c>
      <c r="P76" s="39">
        <v>501.38538999999997</v>
      </c>
      <c r="Q76" s="39">
        <v>452.90109999999999</v>
      </c>
    </row>
    <row r="77" spans="1:17" ht="11.25" customHeight="1" x14ac:dyDescent="0.2">
      <c r="A77" s="56" t="s">
        <v>58</v>
      </c>
      <c r="B77" s="57">
        <v>14.089740000000001</v>
      </c>
      <c r="C77" s="57">
        <v>23.185040000000001</v>
      </c>
      <c r="D77" s="57">
        <v>23.703050000000001</v>
      </c>
      <c r="E77" s="57">
        <v>18.665579999999999</v>
      </c>
      <c r="F77" s="57">
        <v>27.800439999999998</v>
      </c>
      <c r="G77" s="57">
        <v>24.872160000000001</v>
      </c>
      <c r="H77" s="57">
        <v>26.018750000000001</v>
      </c>
      <c r="I77" s="57">
        <v>20.713329999999999</v>
      </c>
      <c r="J77" s="57">
        <v>16.917819999999999</v>
      </c>
      <c r="K77" s="57">
        <v>14.64127</v>
      </c>
      <c r="L77" s="57">
        <v>12.22495</v>
      </c>
      <c r="M77" s="57">
        <v>13.848789999999999</v>
      </c>
      <c r="N77" s="57">
        <v>17.292560000000002</v>
      </c>
      <c r="O77" s="57">
        <v>14.937049999999999</v>
      </c>
      <c r="P77" s="57">
        <v>20.72606</v>
      </c>
      <c r="Q77" s="57">
        <v>23.067920000000001</v>
      </c>
    </row>
    <row r="78" spans="1:17" ht="11.25" customHeight="1" x14ac:dyDescent="0.2">
      <c r="A78" s="34" t="s">
        <v>57</v>
      </c>
      <c r="B78" s="35">
        <v>29.177129999999998</v>
      </c>
      <c r="C78" s="35">
        <v>28.752379999999999</v>
      </c>
      <c r="D78" s="35">
        <v>27.892489999999999</v>
      </c>
      <c r="E78" s="35">
        <v>29.071290000000001</v>
      </c>
      <c r="F78" s="35">
        <v>24.659079999999999</v>
      </c>
      <c r="G78" s="35">
        <v>25.34102</v>
      </c>
      <c r="H78" s="35">
        <v>25.100020000000001</v>
      </c>
      <c r="I78" s="35">
        <v>23.164069999999999</v>
      </c>
      <c r="J78" s="35">
        <v>19.701789999999999</v>
      </c>
      <c r="K78" s="35">
        <v>26.440300000000001</v>
      </c>
      <c r="L78" s="35">
        <v>24.129380000000001</v>
      </c>
      <c r="M78" s="35">
        <v>20.632950000000001</v>
      </c>
      <c r="N78" s="35">
        <v>23.410049999999998</v>
      </c>
      <c r="O78" s="35">
        <v>22.32677</v>
      </c>
      <c r="P78" s="35">
        <v>20.46557</v>
      </c>
      <c r="Q78" s="35">
        <v>19.523679999999999</v>
      </c>
    </row>
    <row r="79" spans="1:17" ht="11.25" customHeight="1" x14ac:dyDescent="0.2">
      <c r="A79" s="34" t="s">
        <v>56</v>
      </c>
      <c r="B79" s="35">
        <v>3.1210300000000002</v>
      </c>
      <c r="C79" s="35">
        <v>2.99986</v>
      </c>
      <c r="D79" s="35">
        <v>2.4520300000000002</v>
      </c>
      <c r="E79" s="35">
        <v>3.5481799999999999</v>
      </c>
      <c r="F79" s="35">
        <v>3.3878499999999998</v>
      </c>
      <c r="G79" s="35">
        <v>3.2790499999999998</v>
      </c>
      <c r="H79" s="35">
        <v>3.99065</v>
      </c>
      <c r="I79" s="35">
        <v>4.9144199999999998</v>
      </c>
      <c r="J79" s="35">
        <v>5.1680999999999999</v>
      </c>
      <c r="K79" s="35">
        <v>6.3893599999999999</v>
      </c>
      <c r="L79" s="35">
        <v>7.1512000000000002</v>
      </c>
      <c r="M79" s="35">
        <v>7.2076900000000004</v>
      </c>
      <c r="N79" s="35">
        <v>7.5108499999999996</v>
      </c>
      <c r="O79" s="35">
        <v>17.014040000000001</v>
      </c>
      <c r="P79" s="35">
        <v>20.246469999999999</v>
      </c>
      <c r="Q79" s="35">
        <v>27.264150000000001</v>
      </c>
    </row>
    <row r="80" spans="1:17" ht="11.25" customHeight="1" x14ac:dyDescent="0.2">
      <c r="A80" s="58" t="s">
        <v>101</v>
      </c>
      <c r="B80" s="59">
        <v>72.913122000000016</v>
      </c>
      <c r="C80" s="59">
        <v>95.59720440000001</v>
      </c>
      <c r="D80" s="59">
        <v>70.644713760000016</v>
      </c>
      <c r="E80" s="59">
        <v>64.16354736000001</v>
      </c>
      <c r="F80" s="59">
        <v>60.922964160000014</v>
      </c>
      <c r="G80" s="59">
        <v>68.111999999999867</v>
      </c>
      <c r="H80" s="59">
        <v>93.004737840000018</v>
      </c>
      <c r="I80" s="59">
        <v>151.65929376000003</v>
      </c>
      <c r="J80" s="59">
        <v>207.39732480000004</v>
      </c>
      <c r="K80" s="59">
        <v>102.07837080000002</v>
      </c>
      <c r="L80" s="59">
        <v>91.229832000000044</v>
      </c>
      <c r="M80" s="59">
        <v>102.16800000000013</v>
      </c>
      <c r="N80" s="59">
        <v>157.8960000000001</v>
      </c>
      <c r="O80" s="59">
        <v>191.95200000000006</v>
      </c>
      <c r="P80" s="59">
        <v>179.56800000000018</v>
      </c>
      <c r="Q80" s="59">
        <v>201.2399999999999</v>
      </c>
    </row>
    <row r="81" spans="1:17" ht="11.25" customHeight="1" x14ac:dyDescent="0.2">
      <c r="A81" s="60" t="s">
        <v>35</v>
      </c>
      <c r="B81" s="61">
        <v>2138.6619952661813</v>
      </c>
      <c r="C81" s="61">
        <v>2099.3256389160724</v>
      </c>
      <c r="D81" s="61">
        <v>2006.6738583643921</v>
      </c>
      <c r="E81" s="61">
        <v>2140.9963797599999</v>
      </c>
      <c r="F81" s="61">
        <v>2186.4646792507683</v>
      </c>
      <c r="G81" s="61">
        <v>2216.9881671169005</v>
      </c>
      <c r="H81" s="61">
        <v>2136.2971310986318</v>
      </c>
      <c r="I81" s="61">
        <v>2079.3716840552397</v>
      </c>
      <c r="J81" s="61">
        <v>2303.250381721944</v>
      </c>
      <c r="K81" s="61">
        <v>2987.4193893848878</v>
      </c>
      <c r="L81" s="61">
        <v>3107.7618860674988</v>
      </c>
      <c r="M81" s="61">
        <v>3082.6346415555704</v>
      </c>
      <c r="N81" s="61">
        <v>3000.7781970083984</v>
      </c>
      <c r="O81" s="61">
        <v>3159.9020802473478</v>
      </c>
      <c r="P81" s="61">
        <v>2700.1983830344598</v>
      </c>
      <c r="Q81" s="61">
        <v>2925.1873563473055</v>
      </c>
    </row>
    <row r="84" spans="1:17" ht="11.25" customHeight="1" x14ac:dyDescent="0.2">
      <c r="A84" s="31" t="s">
        <v>112</v>
      </c>
      <c r="B84" s="62">
        <f>B43/B2</f>
        <v>0.97615729884620794</v>
      </c>
      <c r="C84" s="62">
        <f t="shared" ref="C84:Q84" si="2">C43/C2</f>
        <v>0.96887695151689124</v>
      </c>
      <c r="D84" s="62">
        <f t="shared" si="2"/>
        <v>0.98880374082425859</v>
      </c>
      <c r="E84" s="62">
        <f t="shared" si="2"/>
        <v>0.99817220383894767</v>
      </c>
      <c r="F84" s="62">
        <f t="shared" si="2"/>
        <v>0.99357282726474516</v>
      </c>
      <c r="G84" s="62">
        <f t="shared" si="2"/>
        <v>0.99076524207472594</v>
      </c>
      <c r="H84" s="62">
        <f t="shared" si="2"/>
        <v>0.99703656570506505</v>
      </c>
      <c r="I84" s="62">
        <f t="shared" si="2"/>
        <v>0.98955740325134323</v>
      </c>
      <c r="J84" s="62">
        <f t="shared" si="2"/>
        <v>0.99029066022162682</v>
      </c>
      <c r="K84" s="62">
        <f t="shared" si="2"/>
        <v>0.98094019496190299</v>
      </c>
      <c r="L84" s="62">
        <f t="shared" si="2"/>
        <v>0.99786015319369692</v>
      </c>
      <c r="M84" s="62">
        <f t="shared" si="2"/>
        <v>0.99688006492380421</v>
      </c>
      <c r="N84" s="62">
        <f t="shared" si="2"/>
        <v>0.99506711786951496</v>
      </c>
      <c r="O84" s="62">
        <f t="shared" si="2"/>
        <v>0.99778907107431147</v>
      </c>
      <c r="P84" s="62">
        <f t="shared" si="2"/>
        <v>1.0112075487561614</v>
      </c>
      <c r="Q84" s="62">
        <f t="shared" si="2"/>
        <v>1.0082938367942655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25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41313.142790000005</v>
      </c>
      <c r="C2" s="33">
        <v>43618.133590000005</v>
      </c>
      <c r="D2" s="33">
        <v>41782.507459999993</v>
      </c>
      <c r="E2" s="33">
        <v>42261.658399999993</v>
      </c>
      <c r="F2" s="33">
        <v>42815.281040000002</v>
      </c>
      <c r="G2" s="33">
        <v>42886.950749999989</v>
      </c>
      <c r="H2" s="33">
        <v>42652.60368</v>
      </c>
      <c r="I2" s="33">
        <v>41052.960190000005</v>
      </c>
      <c r="J2" s="33">
        <v>41579.456829999996</v>
      </c>
      <c r="K2" s="33">
        <v>37733.47741</v>
      </c>
      <c r="L2" s="33">
        <v>38668.289870000008</v>
      </c>
      <c r="M2" s="33">
        <v>37946.29507</v>
      </c>
      <c r="N2" s="33">
        <v>36121.305380000005</v>
      </c>
      <c r="O2" s="33">
        <v>35655.548049999998</v>
      </c>
      <c r="P2" s="33">
        <v>33560.911349999995</v>
      </c>
      <c r="Q2" s="33">
        <v>33961.186880000001</v>
      </c>
    </row>
    <row r="3" spans="1:17" ht="11.25" customHeight="1" x14ac:dyDescent="0.2">
      <c r="A3" s="34" t="s">
        <v>42</v>
      </c>
      <c r="B3" s="35">
        <v>33750.794450000001</v>
      </c>
      <c r="C3" s="35">
        <v>36040.331420000002</v>
      </c>
      <c r="D3" s="35">
        <v>33142.694499999998</v>
      </c>
      <c r="E3" s="35">
        <v>34169.139199999998</v>
      </c>
      <c r="F3" s="35">
        <v>33644.505940000003</v>
      </c>
      <c r="G3" s="35">
        <v>34089.573279999997</v>
      </c>
      <c r="H3" s="35">
        <v>33310.463779999998</v>
      </c>
      <c r="I3" s="35">
        <v>31739.231520000001</v>
      </c>
      <c r="J3" s="35">
        <v>32337.105339999998</v>
      </c>
      <c r="K3" s="35">
        <v>29933.281289999999</v>
      </c>
      <c r="L3" s="35">
        <v>30461.668710000002</v>
      </c>
      <c r="M3" s="35">
        <v>29665.902310000001</v>
      </c>
      <c r="N3" s="35">
        <v>27863.546269999999</v>
      </c>
      <c r="O3" s="35">
        <v>27553.797729999998</v>
      </c>
      <c r="P3" s="35">
        <v>25203.74164</v>
      </c>
      <c r="Q3" s="35">
        <v>25416.780019999998</v>
      </c>
    </row>
    <row r="4" spans="1:17" ht="11.25" customHeight="1" x14ac:dyDescent="0.2">
      <c r="A4" s="36" t="s">
        <v>43</v>
      </c>
      <c r="B4" s="37">
        <v>12159.04292</v>
      </c>
      <c r="C4" s="37">
        <v>13293.05726</v>
      </c>
      <c r="D4" s="37">
        <v>12494.693649999999</v>
      </c>
      <c r="E4" s="37">
        <v>13037.354520000001</v>
      </c>
      <c r="F4" s="37">
        <v>12669.99804</v>
      </c>
      <c r="G4" s="37">
        <v>11711.47652</v>
      </c>
      <c r="H4" s="37">
        <v>11188.91771</v>
      </c>
      <c r="I4" s="37">
        <v>10423.639939999999</v>
      </c>
      <c r="J4" s="37">
        <v>10481.872740000001</v>
      </c>
      <c r="K4" s="37">
        <v>9398.9939300000005</v>
      </c>
      <c r="L4" s="37">
        <v>9099.3598700000002</v>
      </c>
      <c r="M4" s="37">
        <v>9211.5047400000003</v>
      </c>
      <c r="N4" s="37">
        <v>8788.4078100000006</v>
      </c>
      <c r="O4" s="37">
        <v>8246.4150499999996</v>
      </c>
      <c r="P4" s="37">
        <v>7074.1382000000003</v>
      </c>
      <c r="Q4" s="37">
        <v>7585.7660500000002</v>
      </c>
    </row>
    <row r="5" spans="1:17" ht="11.25" customHeight="1" x14ac:dyDescent="0.2">
      <c r="A5" s="38" t="s">
        <v>117</v>
      </c>
      <c r="B5" s="39">
        <v>8980.9097899999997</v>
      </c>
      <c r="C5" s="39">
        <v>9969.4523200000003</v>
      </c>
      <c r="D5" s="39">
        <v>9260.3235999999997</v>
      </c>
      <c r="E5" s="39">
        <v>9747.2358299999996</v>
      </c>
      <c r="F5" s="39">
        <v>9624.7760699999999</v>
      </c>
      <c r="G5" s="39">
        <v>8631.8240900000001</v>
      </c>
      <c r="H5" s="39">
        <v>7986.9339399999999</v>
      </c>
      <c r="I5" s="39">
        <v>7318.27945</v>
      </c>
      <c r="J5" s="39">
        <v>7398.1173600000002</v>
      </c>
      <c r="K5" s="39">
        <v>6475.8550299999997</v>
      </c>
      <c r="L5" s="39">
        <v>6194.30404</v>
      </c>
      <c r="M5" s="39">
        <v>6349.8178900000003</v>
      </c>
      <c r="N5" s="39">
        <v>6053.6312200000002</v>
      </c>
      <c r="O5" s="39">
        <v>5590.5603199999996</v>
      </c>
      <c r="P5" s="39">
        <v>4607.0790800000004</v>
      </c>
      <c r="Q5" s="39">
        <v>4847.9166599999999</v>
      </c>
    </row>
    <row r="6" spans="1:17" ht="11.25" customHeight="1" x14ac:dyDescent="0.2">
      <c r="A6" s="38" t="s">
        <v>118</v>
      </c>
      <c r="B6" s="39">
        <v>1929.5326</v>
      </c>
      <c r="C6" s="39">
        <v>2126.8603800000001</v>
      </c>
      <c r="D6" s="39">
        <v>1969.91245</v>
      </c>
      <c r="E6" s="39">
        <v>1932.6055799999999</v>
      </c>
      <c r="F6" s="39">
        <v>1822.08646</v>
      </c>
      <c r="G6" s="39">
        <v>1731.15932</v>
      </c>
      <c r="H6" s="39">
        <v>1840.1869799999999</v>
      </c>
      <c r="I6" s="39">
        <v>1729.95399</v>
      </c>
      <c r="J6" s="39">
        <v>1817.22757</v>
      </c>
      <c r="K6" s="39">
        <v>1720.7668799999999</v>
      </c>
      <c r="L6" s="39">
        <v>1596.8596500000001</v>
      </c>
      <c r="M6" s="39">
        <v>1584.9103</v>
      </c>
      <c r="N6" s="39">
        <v>1459.9136000000001</v>
      </c>
      <c r="O6" s="39">
        <v>1469.7997499999999</v>
      </c>
      <c r="P6" s="39">
        <v>1216.3982000000001</v>
      </c>
      <c r="Q6" s="39">
        <v>1448.153</v>
      </c>
    </row>
    <row r="7" spans="1:17" ht="11.25" customHeight="1" x14ac:dyDescent="0.2">
      <c r="A7" s="38" t="s">
        <v>119</v>
      </c>
      <c r="B7" s="39">
        <v>1248.60052</v>
      </c>
      <c r="C7" s="39">
        <v>1196.7445600000001</v>
      </c>
      <c r="D7" s="39">
        <v>1264.45759</v>
      </c>
      <c r="E7" s="39">
        <v>1357.5130999999999</v>
      </c>
      <c r="F7" s="39">
        <v>1223.1355100000001</v>
      </c>
      <c r="G7" s="39">
        <v>1348.4930999999999</v>
      </c>
      <c r="H7" s="39">
        <v>1361.7967900000001</v>
      </c>
      <c r="I7" s="39">
        <v>1375.40651</v>
      </c>
      <c r="J7" s="39">
        <v>1266.52781</v>
      </c>
      <c r="K7" s="39">
        <v>1202.37201</v>
      </c>
      <c r="L7" s="39">
        <v>1308.1961699999999</v>
      </c>
      <c r="M7" s="39">
        <v>1276.77655</v>
      </c>
      <c r="N7" s="39">
        <v>1274.8629900000001</v>
      </c>
      <c r="O7" s="39">
        <v>1186.0549699999999</v>
      </c>
      <c r="P7" s="39">
        <v>1250.66092</v>
      </c>
      <c r="Q7" s="39">
        <v>1289.6963800000001</v>
      </c>
    </row>
    <row r="8" spans="1:17" ht="11.25" customHeight="1" x14ac:dyDescent="0.2">
      <c r="A8" s="40" t="s">
        <v>41</v>
      </c>
      <c r="B8" s="37">
        <v>9271.7325700000001</v>
      </c>
      <c r="C8" s="37">
        <v>9341.0130000000008</v>
      </c>
      <c r="D8" s="37">
        <v>8226.6464400000004</v>
      </c>
      <c r="E8" s="37">
        <v>9107.2501400000001</v>
      </c>
      <c r="F8" s="37">
        <v>8458.0425200000009</v>
      </c>
      <c r="G8" s="37">
        <v>8509.4575299999997</v>
      </c>
      <c r="H8" s="37">
        <v>9134.4583500000008</v>
      </c>
      <c r="I8" s="37">
        <v>8245.6690400000007</v>
      </c>
      <c r="J8" s="37">
        <v>8071.3205799999996</v>
      </c>
      <c r="K8" s="37">
        <v>7638.9654300000002</v>
      </c>
      <c r="L8" s="37">
        <v>7593.1568600000001</v>
      </c>
      <c r="M8" s="37">
        <v>8729.0837599999995</v>
      </c>
      <c r="N8" s="37">
        <v>6969.3735100000004</v>
      </c>
      <c r="O8" s="37">
        <v>7114.0572199999997</v>
      </c>
      <c r="P8" s="37">
        <v>7235.4448499999999</v>
      </c>
      <c r="Q8" s="37">
        <v>6697.8294299999998</v>
      </c>
    </row>
    <row r="9" spans="1:17" ht="11.25" customHeight="1" x14ac:dyDescent="0.2">
      <c r="A9" s="38" t="s">
        <v>120</v>
      </c>
      <c r="B9" s="39">
        <v>2774.13004</v>
      </c>
      <c r="C9" s="39">
        <v>3072.75513</v>
      </c>
      <c r="D9" s="39">
        <v>2934.7227499999999</v>
      </c>
      <c r="E9" s="39">
        <v>3321.3968199999999</v>
      </c>
      <c r="F9" s="39">
        <v>3165.2635300000002</v>
      </c>
      <c r="G9" s="39">
        <v>3387.0029500000001</v>
      </c>
      <c r="H9" s="39">
        <v>3911.8223499999999</v>
      </c>
      <c r="I9" s="39">
        <v>3392.14237</v>
      </c>
      <c r="J9" s="39">
        <v>3583.8073199999999</v>
      </c>
      <c r="K9" s="39">
        <v>3637.46677</v>
      </c>
      <c r="L9" s="39">
        <v>3742.4297200000001</v>
      </c>
      <c r="M9" s="39">
        <v>4773.4380499999997</v>
      </c>
      <c r="N9" s="39">
        <v>3354.4855600000001</v>
      </c>
      <c r="O9" s="39">
        <v>3173.8078399999999</v>
      </c>
      <c r="P9" s="39">
        <v>3188.86877</v>
      </c>
      <c r="Q9" s="39">
        <v>2866.94679</v>
      </c>
    </row>
    <row r="10" spans="1:17" ht="11.25" customHeight="1" x14ac:dyDescent="0.2">
      <c r="A10" s="38" t="s">
        <v>121</v>
      </c>
      <c r="B10" s="39">
        <v>285.82749000000001</v>
      </c>
      <c r="C10" s="39">
        <v>276.27643</v>
      </c>
      <c r="D10" s="39">
        <v>277.61797000000001</v>
      </c>
      <c r="E10" s="39">
        <v>241.64843999999999</v>
      </c>
      <c r="F10" s="39">
        <v>198.08132000000001</v>
      </c>
      <c r="G10" s="39">
        <v>187.72748999999999</v>
      </c>
      <c r="H10" s="39">
        <v>185.81912</v>
      </c>
      <c r="I10" s="39">
        <v>173.49052</v>
      </c>
      <c r="J10" s="39">
        <v>186.75366</v>
      </c>
      <c r="K10" s="39">
        <v>157.61420000000001</v>
      </c>
      <c r="L10" s="39">
        <v>198.70500000000001</v>
      </c>
      <c r="M10" s="39">
        <v>245.89556999999999</v>
      </c>
      <c r="N10" s="39">
        <v>225.46939</v>
      </c>
      <c r="O10" s="39">
        <v>186.42461</v>
      </c>
      <c r="P10" s="39">
        <v>148.25431</v>
      </c>
      <c r="Q10" s="39">
        <v>137.18030999999999</v>
      </c>
    </row>
    <row r="11" spans="1:17" ht="11.25" customHeight="1" x14ac:dyDescent="0.2">
      <c r="A11" s="38" t="s">
        <v>122</v>
      </c>
      <c r="B11" s="39">
        <v>1634.38184</v>
      </c>
      <c r="C11" s="39">
        <v>1439.2610099999999</v>
      </c>
      <c r="D11" s="39">
        <v>736.18020000000001</v>
      </c>
      <c r="E11" s="39">
        <v>739.63858000000005</v>
      </c>
      <c r="F11" s="39">
        <v>764.50445000000002</v>
      </c>
      <c r="G11" s="39">
        <v>851.08343000000002</v>
      </c>
      <c r="H11" s="39">
        <v>673.60801000000004</v>
      </c>
      <c r="I11" s="39">
        <v>750.19</v>
      </c>
      <c r="J11" s="39">
        <v>718.02874999999995</v>
      </c>
      <c r="K11" s="39">
        <v>611.60310000000004</v>
      </c>
      <c r="L11" s="39">
        <v>541.18610000000001</v>
      </c>
      <c r="M11" s="39">
        <v>573.24648000000002</v>
      </c>
      <c r="N11" s="39">
        <v>537.33366999999998</v>
      </c>
      <c r="O11" s="39">
        <v>554.27697999999998</v>
      </c>
      <c r="P11" s="39">
        <v>501.86642000000001</v>
      </c>
      <c r="Q11" s="39">
        <v>467.72685999999999</v>
      </c>
    </row>
    <row r="12" spans="1:17" ht="11.25" customHeight="1" x14ac:dyDescent="0.2">
      <c r="A12" s="38" t="s">
        <v>123</v>
      </c>
      <c r="B12" s="39">
        <v>1396.2065299999999</v>
      </c>
      <c r="C12" s="39">
        <v>1357.15347</v>
      </c>
      <c r="D12" s="39">
        <v>1244.9182499999999</v>
      </c>
      <c r="E12" s="39">
        <v>1641.0378599999999</v>
      </c>
      <c r="F12" s="39">
        <v>1457.4141</v>
      </c>
      <c r="G12" s="39">
        <v>1381.45463</v>
      </c>
      <c r="H12" s="39">
        <v>1615.9346</v>
      </c>
      <c r="I12" s="39">
        <v>1408.1271400000001</v>
      </c>
      <c r="J12" s="39">
        <v>1278.47307</v>
      </c>
      <c r="K12" s="39">
        <v>1153.0118399999999</v>
      </c>
      <c r="L12" s="39">
        <v>1171.6147800000001</v>
      </c>
      <c r="M12" s="39">
        <v>1211.9819299999999</v>
      </c>
      <c r="N12" s="39">
        <v>1139.49917</v>
      </c>
      <c r="O12" s="39">
        <v>1232.3003699999999</v>
      </c>
      <c r="P12" s="39">
        <v>1366.2565099999999</v>
      </c>
      <c r="Q12" s="39">
        <v>1234.6290200000001</v>
      </c>
    </row>
    <row r="13" spans="1:17" ht="11.25" customHeight="1" x14ac:dyDescent="0.2">
      <c r="A13" s="41" t="s">
        <v>124</v>
      </c>
      <c r="B13" s="39">
        <v>690.69939999999997</v>
      </c>
      <c r="C13" s="39">
        <v>604.29655000000002</v>
      </c>
      <c r="D13" s="39">
        <v>628.66715999999997</v>
      </c>
      <c r="E13" s="39">
        <v>599.32847000000004</v>
      </c>
      <c r="F13" s="39">
        <v>534.21487000000002</v>
      </c>
      <c r="G13" s="39">
        <v>528.88053000000002</v>
      </c>
      <c r="H13" s="39">
        <v>521.32622000000003</v>
      </c>
      <c r="I13" s="39">
        <v>485.60111999999998</v>
      </c>
      <c r="J13" s="39">
        <v>518.60924</v>
      </c>
      <c r="K13" s="39">
        <v>622.35996999999998</v>
      </c>
      <c r="L13" s="39">
        <v>396.20154000000002</v>
      </c>
      <c r="M13" s="39">
        <v>378.01522999999997</v>
      </c>
      <c r="N13" s="39">
        <v>305.39780999999999</v>
      </c>
      <c r="O13" s="39">
        <v>426.21879999999999</v>
      </c>
      <c r="P13" s="39">
        <v>479.69598999999999</v>
      </c>
      <c r="Q13" s="39">
        <v>475.66208</v>
      </c>
    </row>
    <row r="14" spans="1:17" ht="11.25" customHeight="1" x14ac:dyDescent="0.2">
      <c r="A14" s="38" t="s">
        <v>125</v>
      </c>
      <c r="B14" s="39">
        <v>569.22065999999995</v>
      </c>
      <c r="C14" s="39">
        <v>559.53336999999999</v>
      </c>
      <c r="D14" s="39">
        <v>551.04596000000004</v>
      </c>
      <c r="E14" s="39">
        <v>495.87871000000001</v>
      </c>
      <c r="F14" s="39">
        <v>478.85320000000002</v>
      </c>
      <c r="G14" s="39">
        <v>436.18972000000002</v>
      </c>
      <c r="H14" s="39">
        <v>416.81509</v>
      </c>
      <c r="I14" s="39">
        <v>359.35399000000001</v>
      </c>
      <c r="J14" s="39">
        <v>335.11029000000002</v>
      </c>
      <c r="K14" s="39">
        <v>303.73266999999998</v>
      </c>
      <c r="L14" s="39">
        <v>305.99696999999998</v>
      </c>
      <c r="M14" s="39">
        <v>312.03098</v>
      </c>
      <c r="N14" s="39">
        <v>295.85617999999999</v>
      </c>
      <c r="O14" s="39">
        <v>309.59854000000001</v>
      </c>
      <c r="P14" s="39">
        <v>326.30122</v>
      </c>
      <c r="Q14" s="39">
        <v>329.00792999999999</v>
      </c>
    </row>
    <row r="15" spans="1:17" ht="11.25" customHeight="1" x14ac:dyDescent="0.2">
      <c r="A15" s="38" t="s">
        <v>126</v>
      </c>
      <c r="B15" s="39">
        <v>1921.2666200000001</v>
      </c>
      <c r="C15" s="39">
        <v>2031.73704</v>
      </c>
      <c r="D15" s="39">
        <v>1853.49414</v>
      </c>
      <c r="E15" s="39">
        <v>2068.32125</v>
      </c>
      <c r="F15" s="39">
        <v>1859.7110600000001</v>
      </c>
      <c r="G15" s="39">
        <v>1737.11878</v>
      </c>
      <c r="H15" s="39">
        <v>1809.1329499999999</v>
      </c>
      <c r="I15" s="39">
        <v>1676.7639099999999</v>
      </c>
      <c r="J15" s="39">
        <v>1450.53826</v>
      </c>
      <c r="K15" s="39">
        <v>1153.17687</v>
      </c>
      <c r="L15" s="39">
        <v>1237.0227500000001</v>
      </c>
      <c r="M15" s="39">
        <v>1234.47551</v>
      </c>
      <c r="N15" s="39">
        <v>1111.3317199999999</v>
      </c>
      <c r="O15" s="39">
        <v>1231.4300800000001</v>
      </c>
      <c r="P15" s="39">
        <v>1224.20163</v>
      </c>
      <c r="Q15" s="39">
        <v>1186.67644</v>
      </c>
    </row>
    <row r="16" spans="1:17" ht="11.25" customHeight="1" x14ac:dyDescent="0.2">
      <c r="A16" s="40" t="s">
        <v>40</v>
      </c>
      <c r="B16" s="37">
        <v>6612.45316</v>
      </c>
      <c r="C16" s="37">
        <v>7286.5417699999998</v>
      </c>
      <c r="D16" s="37">
        <v>6400.7278500000002</v>
      </c>
      <c r="E16" s="37">
        <v>5995.7297799999997</v>
      </c>
      <c r="F16" s="37">
        <v>5783.0222299999996</v>
      </c>
      <c r="G16" s="37">
        <v>6282.2190799999998</v>
      </c>
      <c r="H16" s="37">
        <v>6192.3039099999996</v>
      </c>
      <c r="I16" s="37">
        <v>5564.9387699999997</v>
      </c>
      <c r="J16" s="37">
        <v>5959.1181200000001</v>
      </c>
      <c r="K16" s="37">
        <v>5934.7317000000003</v>
      </c>
      <c r="L16" s="37">
        <v>6398.4793200000004</v>
      </c>
      <c r="M16" s="37">
        <v>4720.4408800000001</v>
      </c>
      <c r="N16" s="37">
        <v>5227.4900900000002</v>
      </c>
      <c r="O16" s="37">
        <v>5457.5998600000003</v>
      </c>
      <c r="P16" s="37">
        <v>4398.8014000000003</v>
      </c>
      <c r="Q16" s="37">
        <v>4443.4408299999996</v>
      </c>
    </row>
    <row r="17" spans="1:17" ht="11.25" customHeight="1" x14ac:dyDescent="0.2">
      <c r="A17" s="38" t="s">
        <v>127</v>
      </c>
      <c r="B17" s="39">
        <v>4840.9753600000004</v>
      </c>
      <c r="C17" s="39">
        <v>5458.8860100000002</v>
      </c>
      <c r="D17" s="39">
        <v>4338.6946799999996</v>
      </c>
      <c r="E17" s="39">
        <v>4384.9618399999999</v>
      </c>
      <c r="F17" s="39">
        <v>3997.7703499999998</v>
      </c>
      <c r="G17" s="39">
        <v>3727.0948100000001</v>
      </c>
      <c r="H17" s="39">
        <v>3414.2004299999999</v>
      </c>
      <c r="I17" s="39">
        <v>2856.4502299999999</v>
      </c>
      <c r="J17" s="39">
        <v>3145.7307700000001</v>
      </c>
      <c r="K17" s="39">
        <v>3073.0513099999998</v>
      </c>
      <c r="L17" s="39">
        <v>3552.5828900000001</v>
      </c>
      <c r="M17" s="39">
        <v>2901.7642999999998</v>
      </c>
      <c r="N17" s="39">
        <v>3099.1606499999998</v>
      </c>
      <c r="O17" s="39">
        <v>3087.76395</v>
      </c>
      <c r="P17" s="39">
        <v>2651.2336700000001</v>
      </c>
      <c r="Q17" s="39">
        <v>2703.17157</v>
      </c>
    </row>
    <row r="18" spans="1:17" ht="11.25" customHeight="1" x14ac:dyDescent="0.2">
      <c r="A18" s="38" t="s">
        <v>128</v>
      </c>
      <c r="B18" s="39">
        <v>1564.37564</v>
      </c>
      <c r="C18" s="39">
        <v>1613.3388299999999</v>
      </c>
      <c r="D18" s="39">
        <v>1806.4226100000001</v>
      </c>
      <c r="E18" s="39">
        <v>1363.05863</v>
      </c>
      <c r="F18" s="39">
        <v>1511.35799</v>
      </c>
      <c r="G18" s="39">
        <v>2252.7579500000002</v>
      </c>
      <c r="H18" s="39">
        <v>2500.3429000000001</v>
      </c>
      <c r="I18" s="39">
        <v>2446.2743300000002</v>
      </c>
      <c r="J18" s="39">
        <v>2544.6587599999998</v>
      </c>
      <c r="K18" s="39">
        <v>2586.6406200000001</v>
      </c>
      <c r="L18" s="39">
        <v>2560.22991</v>
      </c>
      <c r="M18" s="39">
        <v>1556.90211</v>
      </c>
      <c r="N18" s="39">
        <v>1863.2527</v>
      </c>
      <c r="O18" s="39">
        <v>2084.2938399999998</v>
      </c>
      <c r="P18" s="39">
        <v>1469.6769400000001</v>
      </c>
      <c r="Q18" s="39">
        <v>1486.9221299999999</v>
      </c>
    </row>
    <row r="19" spans="1:17" ht="11.25" customHeight="1" x14ac:dyDescent="0.2">
      <c r="A19" s="38" t="s">
        <v>129</v>
      </c>
      <c r="B19" s="39">
        <v>207.10216</v>
      </c>
      <c r="C19" s="39">
        <v>214.31693999999999</v>
      </c>
      <c r="D19" s="39">
        <v>255.61057</v>
      </c>
      <c r="E19" s="39">
        <v>247.70931999999999</v>
      </c>
      <c r="F19" s="39">
        <v>273.89388000000002</v>
      </c>
      <c r="G19" s="39">
        <v>302.36633</v>
      </c>
      <c r="H19" s="39">
        <v>277.76058</v>
      </c>
      <c r="I19" s="39">
        <v>262.21422000000001</v>
      </c>
      <c r="J19" s="39">
        <v>268.72859</v>
      </c>
      <c r="K19" s="39">
        <v>275.03976999999998</v>
      </c>
      <c r="L19" s="39">
        <v>285.66651000000002</v>
      </c>
      <c r="M19" s="39">
        <v>261.77447000000001</v>
      </c>
      <c r="N19" s="39">
        <v>265.07673999999997</v>
      </c>
      <c r="O19" s="39">
        <v>285.54207000000002</v>
      </c>
      <c r="P19" s="39">
        <v>277.89080000000001</v>
      </c>
      <c r="Q19" s="39">
        <v>253.34712999999999</v>
      </c>
    </row>
    <row r="20" spans="1:17" ht="11.25" customHeight="1" x14ac:dyDescent="0.2">
      <c r="A20" s="40" t="s">
        <v>44</v>
      </c>
      <c r="B20" s="37">
        <v>5550.6766500000003</v>
      </c>
      <c r="C20" s="37">
        <v>5965.17677</v>
      </c>
      <c r="D20" s="37">
        <v>5907.3455400000003</v>
      </c>
      <c r="E20" s="37">
        <v>5901.2123799999999</v>
      </c>
      <c r="F20" s="37">
        <v>6619.3689599999998</v>
      </c>
      <c r="G20" s="37">
        <v>7485.6481000000003</v>
      </c>
      <c r="H20" s="37">
        <v>6660.84944</v>
      </c>
      <c r="I20" s="37">
        <v>7398.7260999999999</v>
      </c>
      <c r="J20" s="37">
        <v>7747.7370000000001</v>
      </c>
      <c r="K20" s="37">
        <v>6870.0572499999998</v>
      </c>
      <c r="L20" s="37">
        <v>7294.2593999999999</v>
      </c>
      <c r="M20" s="37">
        <v>6917.2315699999999</v>
      </c>
      <c r="N20" s="37">
        <v>6792.8242399999999</v>
      </c>
      <c r="O20" s="37">
        <v>6662.1301800000001</v>
      </c>
      <c r="P20" s="37">
        <v>6415.7259400000003</v>
      </c>
      <c r="Q20" s="37">
        <v>6621.5707199999997</v>
      </c>
    </row>
    <row r="21" spans="1:17" ht="11.25" customHeight="1" x14ac:dyDescent="0.2">
      <c r="A21" s="38" t="s">
        <v>130</v>
      </c>
      <c r="B21" s="39">
        <v>3989.0124999999998</v>
      </c>
      <c r="C21" s="39">
        <v>4541.2487899999996</v>
      </c>
      <c r="D21" s="39">
        <v>4686.2418299999999</v>
      </c>
      <c r="E21" s="39">
        <v>4826.83752</v>
      </c>
      <c r="F21" s="39">
        <v>5090.8422700000001</v>
      </c>
      <c r="G21" s="39">
        <v>6045.3293100000001</v>
      </c>
      <c r="H21" s="39">
        <v>5636.4865099999997</v>
      </c>
      <c r="I21" s="39">
        <v>6238.45298</v>
      </c>
      <c r="J21" s="39">
        <v>6440.8931199999997</v>
      </c>
      <c r="K21" s="39">
        <v>5914.1321799999996</v>
      </c>
      <c r="L21" s="39">
        <v>6382.00792</v>
      </c>
      <c r="M21" s="39">
        <v>5923.4753899999996</v>
      </c>
      <c r="N21" s="39">
        <v>6316.0398400000004</v>
      </c>
      <c r="O21" s="39">
        <v>6091.87435</v>
      </c>
      <c r="P21" s="39">
        <v>6153.4742299999998</v>
      </c>
      <c r="Q21" s="39">
        <v>6342.9702399999996</v>
      </c>
    </row>
    <row r="22" spans="1:17" ht="11.25" customHeight="1" x14ac:dyDescent="0.2">
      <c r="A22" s="38" t="s">
        <v>131</v>
      </c>
      <c r="B22" s="39">
        <v>154.17859999999999</v>
      </c>
      <c r="C22" s="39">
        <v>150.70893000000001</v>
      </c>
      <c r="D22" s="39">
        <v>140.96035000000001</v>
      </c>
      <c r="E22" s="39">
        <v>111.42883</v>
      </c>
      <c r="F22" s="39">
        <v>106.86121</v>
      </c>
      <c r="G22" s="39">
        <v>104.57037</v>
      </c>
      <c r="H22" s="39">
        <v>111.09296999999999</v>
      </c>
      <c r="I22" s="39">
        <v>102.9015</v>
      </c>
      <c r="J22" s="39">
        <v>93.911910000000006</v>
      </c>
      <c r="K22" s="39">
        <v>80.626390000000001</v>
      </c>
      <c r="L22" s="39">
        <v>82.319919999999996</v>
      </c>
      <c r="M22" s="39">
        <v>78.903090000000006</v>
      </c>
      <c r="N22" s="39">
        <v>66.965059999999994</v>
      </c>
      <c r="O22" s="39">
        <v>81.615489999999994</v>
      </c>
      <c r="P22" s="39">
        <v>76.661940000000001</v>
      </c>
      <c r="Q22" s="39">
        <v>84.331779999999995</v>
      </c>
    </row>
    <row r="23" spans="1:17" ht="11.25" customHeight="1" x14ac:dyDescent="0.2">
      <c r="A23" s="38" t="s">
        <v>132</v>
      </c>
      <c r="B23" s="39">
        <v>2.6500400000000002</v>
      </c>
      <c r="C23" s="39">
        <v>2.5108000000000001</v>
      </c>
      <c r="D23" s="39">
        <v>2.6146400000000001</v>
      </c>
      <c r="E23" s="39">
        <v>3.3854600000000001</v>
      </c>
      <c r="F23" s="39">
        <v>4.4561000000000002</v>
      </c>
      <c r="G23" s="39">
        <v>7.7926500000000001</v>
      </c>
      <c r="H23" s="39">
        <v>10.215780000000001</v>
      </c>
      <c r="I23" s="39">
        <v>12.32579</v>
      </c>
      <c r="J23" s="39">
        <v>14.593540000000001</v>
      </c>
      <c r="K23" s="39">
        <v>10.86355</v>
      </c>
      <c r="L23" s="39">
        <v>5.1318400000000004</v>
      </c>
      <c r="M23" s="39">
        <v>4.2468700000000004</v>
      </c>
      <c r="N23" s="39">
        <v>3.92014</v>
      </c>
      <c r="O23" s="39">
        <v>3.39507</v>
      </c>
      <c r="P23" s="39">
        <v>3.43737</v>
      </c>
      <c r="Q23" s="39">
        <v>3.6560000000000001</v>
      </c>
    </row>
    <row r="24" spans="1:17" ht="11.25" customHeight="1" x14ac:dyDescent="0.2">
      <c r="A24" s="38" t="s">
        <v>133</v>
      </c>
      <c r="B24" s="39">
        <v>2.4289999999999999E-2</v>
      </c>
      <c r="C24" s="39">
        <v>2.4889999999999999E-2</v>
      </c>
      <c r="D24" s="39">
        <v>2.6249999999999999E-2</v>
      </c>
      <c r="E24" s="39">
        <v>2.717E-2</v>
      </c>
      <c r="F24" s="39">
        <v>2.8570000000000002E-2</v>
      </c>
      <c r="G24" s="39">
        <v>3.4660000000000003E-2</v>
      </c>
      <c r="H24" s="39">
        <v>0.31740000000000002</v>
      </c>
      <c r="I24" s="39">
        <v>0.33334000000000003</v>
      </c>
      <c r="J24" s="39">
        <v>0.35100999999999999</v>
      </c>
      <c r="K24" s="39">
        <v>0.32202999999999998</v>
      </c>
      <c r="L24" s="39">
        <v>0.32688</v>
      </c>
      <c r="M24" s="39">
        <v>0.82974999999999999</v>
      </c>
      <c r="N24" s="39">
        <v>1.10195</v>
      </c>
      <c r="O24" s="39">
        <v>3.4037099999999998</v>
      </c>
      <c r="P24" s="39">
        <v>4.3717100000000002</v>
      </c>
      <c r="Q24" s="39">
        <v>6.2150600000000003</v>
      </c>
    </row>
    <row r="25" spans="1:17" ht="11.25" customHeight="1" x14ac:dyDescent="0.2">
      <c r="A25" s="38" t="s">
        <v>134</v>
      </c>
      <c r="B25" s="39">
        <v>1404.81123</v>
      </c>
      <c r="C25" s="39">
        <v>1270.68336</v>
      </c>
      <c r="D25" s="39">
        <v>1077.5024599999999</v>
      </c>
      <c r="E25" s="39">
        <v>959.53339000000005</v>
      </c>
      <c r="F25" s="39">
        <v>1417.1808000000001</v>
      </c>
      <c r="G25" s="39">
        <v>1327.9211</v>
      </c>
      <c r="H25" s="39">
        <v>902.73677999999995</v>
      </c>
      <c r="I25" s="39">
        <v>1044.7124899999999</v>
      </c>
      <c r="J25" s="39">
        <v>1197.98741</v>
      </c>
      <c r="K25" s="39">
        <v>864.11311000000001</v>
      </c>
      <c r="L25" s="39">
        <v>824.47283000000004</v>
      </c>
      <c r="M25" s="39">
        <v>909.77647000000002</v>
      </c>
      <c r="N25" s="39">
        <v>404.79723999999999</v>
      </c>
      <c r="O25" s="39">
        <v>481.84156000000002</v>
      </c>
      <c r="P25" s="39">
        <v>177.78067999999999</v>
      </c>
      <c r="Q25" s="39">
        <v>184.39762999999999</v>
      </c>
    </row>
    <row r="26" spans="1:17" ht="11.25" customHeight="1" x14ac:dyDescent="0.2">
      <c r="A26" s="40" t="s">
        <v>45</v>
      </c>
      <c r="B26" s="37">
        <v>131.70656</v>
      </c>
      <c r="C26" s="37">
        <v>129.50157999999999</v>
      </c>
      <c r="D26" s="37">
        <v>87.944659999999999</v>
      </c>
      <c r="E26" s="37">
        <v>101.27749</v>
      </c>
      <c r="F26" s="37">
        <v>87.946190000000001</v>
      </c>
      <c r="G26" s="37">
        <v>77.532709999999994</v>
      </c>
      <c r="H26" s="37">
        <v>113.88812</v>
      </c>
      <c r="I26" s="37">
        <v>87.692220000000006</v>
      </c>
      <c r="J26" s="37">
        <v>56.193660000000001</v>
      </c>
      <c r="K26" s="37">
        <v>67.976619999999997</v>
      </c>
      <c r="L26" s="37">
        <v>55.206139999999998</v>
      </c>
      <c r="M26" s="37">
        <v>67.587260000000001</v>
      </c>
      <c r="N26" s="37">
        <v>66.404579999999996</v>
      </c>
      <c r="O26" s="37">
        <v>53.96752</v>
      </c>
      <c r="P26" s="37">
        <v>51.954909999999998</v>
      </c>
      <c r="Q26" s="37">
        <v>47.384259999999998</v>
      </c>
    </row>
    <row r="27" spans="1:17" ht="11.25" customHeight="1" x14ac:dyDescent="0.2">
      <c r="A27" s="40" t="s">
        <v>135</v>
      </c>
      <c r="B27" s="37">
        <v>25.182600000000001</v>
      </c>
      <c r="C27" s="37">
        <v>25.041029999999999</v>
      </c>
      <c r="D27" s="37">
        <v>25.336369999999999</v>
      </c>
      <c r="E27" s="37">
        <v>26.314889999999998</v>
      </c>
      <c r="F27" s="37">
        <v>26.128</v>
      </c>
      <c r="G27" s="37">
        <v>23.239339999999999</v>
      </c>
      <c r="H27" s="37">
        <v>20.046250000000001</v>
      </c>
      <c r="I27" s="37">
        <v>18.565449999999998</v>
      </c>
      <c r="J27" s="37">
        <v>20.86326</v>
      </c>
      <c r="K27" s="37">
        <v>22.556360000000002</v>
      </c>
      <c r="L27" s="37">
        <v>21.207129999999999</v>
      </c>
      <c r="M27" s="37">
        <v>20.054099999999998</v>
      </c>
      <c r="N27" s="37">
        <v>19.046050000000001</v>
      </c>
      <c r="O27" s="37">
        <v>19.62791</v>
      </c>
      <c r="P27" s="37">
        <v>27.67634</v>
      </c>
      <c r="Q27" s="37">
        <v>20.788730000000001</v>
      </c>
    </row>
    <row r="28" spans="1:17" ht="11.25" customHeight="1" x14ac:dyDescent="0.2">
      <c r="A28" s="42" t="s">
        <v>46</v>
      </c>
      <c r="B28" s="43">
        <v>7423.39822</v>
      </c>
      <c r="C28" s="43">
        <v>7414.2113799999997</v>
      </c>
      <c r="D28" s="43">
        <v>8519.6000700000004</v>
      </c>
      <c r="E28" s="43">
        <v>7959.3068599999997</v>
      </c>
      <c r="F28" s="43">
        <v>9023.7211399999997</v>
      </c>
      <c r="G28" s="43">
        <v>8604.6476899999998</v>
      </c>
      <c r="H28" s="43">
        <v>9133.3688000000002</v>
      </c>
      <c r="I28" s="43">
        <v>9102.2974599999998</v>
      </c>
      <c r="J28" s="43">
        <v>8993.3328000000001</v>
      </c>
      <c r="K28" s="43">
        <v>7610.8605399999997</v>
      </c>
      <c r="L28" s="43">
        <v>8020.0078400000002</v>
      </c>
      <c r="M28" s="43">
        <v>8074.3528699999997</v>
      </c>
      <c r="N28" s="43">
        <v>8067.8918700000004</v>
      </c>
      <c r="O28" s="43">
        <v>7913.9784900000004</v>
      </c>
      <c r="P28" s="43">
        <v>8158.3019400000003</v>
      </c>
      <c r="Q28" s="43">
        <v>8317.1251599999996</v>
      </c>
    </row>
    <row r="29" spans="1:17" ht="11.25" customHeight="1" x14ac:dyDescent="0.2">
      <c r="A29" s="36" t="s">
        <v>136</v>
      </c>
      <c r="B29" s="37">
        <v>2230.1046700000002</v>
      </c>
      <c r="C29" s="37">
        <v>2318.8963600000002</v>
      </c>
      <c r="D29" s="37">
        <v>2358.4638500000001</v>
      </c>
      <c r="E29" s="37">
        <v>2036.94272</v>
      </c>
      <c r="F29" s="37">
        <v>2481.7129500000001</v>
      </c>
      <c r="G29" s="37">
        <v>2631.8080100000002</v>
      </c>
      <c r="H29" s="37">
        <v>2700.9941699999999</v>
      </c>
      <c r="I29" s="37">
        <v>2807.8472499999998</v>
      </c>
      <c r="J29" s="37">
        <v>2964.4434200000001</v>
      </c>
      <c r="K29" s="37">
        <v>2253.2546000000002</v>
      </c>
      <c r="L29" s="37">
        <v>2041.2712799999999</v>
      </c>
      <c r="M29" s="37">
        <v>2448.1580399999998</v>
      </c>
      <c r="N29" s="37">
        <v>2220.5653400000001</v>
      </c>
      <c r="O29" s="37">
        <v>2132.25245</v>
      </c>
      <c r="P29" s="37">
        <v>2277.1215200000001</v>
      </c>
      <c r="Q29" s="37">
        <v>2265.0650799999999</v>
      </c>
    </row>
    <row r="30" spans="1:17" ht="11.25" customHeight="1" x14ac:dyDescent="0.2">
      <c r="A30" s="40" t="s">
        <v>137</v>
      </c>
      <c r="B30" s="37">
        <v>1374.7503999999999</v>
      </c>
      <c r="C30" s="37">
        <v>1264.2370000000001</v>
      </c>
      <c r="D30" s="37">
        <v>1386.65697</v>
      </c>
      <c r="E30" s="37">
        <v>1335.9697799999999</v>
      </c>
      <c r="F30" s="37">
        <v>1518.6984399999999</v>
      </c>
      <c r="G30" s="37">
        <v>1484.00953</v>
      </c>
      <c r="H30" s="37">
        <v>1381.424</v>
      </c>
      <c r="I30" s="37">
        <v>1478.1996899999999</v>
      </c>
      <c r="J30" s="37">
        <v>1408.3380999999999</v>
      </c>
      <c r="K30" s="37">
        <v>1435.49305</v>
      </c>
      <c r="L30" s="37">
        <v>1303.3312000000001</v>
      </c>
      <c r="M30" s="37">
        <v>1563.29646</v>
      </c>
      <c r="N30" s="37">
        <v>1363.5555400000001</v>
      </c>
      <c r="O30" s="37">
        <v>1469.90455</v>
      </c>
      <c r="P30" s="37">
        <v>1219.06474</v>
      </c>
      <c r="Q30" s="37">
        <v>1384.1640299999999</v>
      </c>
    </row>
    <row r="31" spans="1:17" ht="11.25" customHeight="1" x14ac:dyDescent="0.2">
      <c r="A31" s="40" t="s">
        <v>138</v>
      </c>
      <c r="B31" s="37">
        <v>3703.7235599999999</v>
      </c>
      <c r="C31" s="37">
        <v>3718.3564999999999</v>
      </c>
      <c r="D31" s="37">
        <v>4657.2579299999998</v>
      </c>
      <c r="E31" s="37">
        <v>4482.3749200000002</v>
      </c>
      <c r="F31" s="37">
        <v>4914.5320300000003</v>
      </c>
      <c r="G31" s="37">
        <v>4389.2229100000004</v>
      </c>
      <c r="H31" s="37">
        <v>4921.48297</v>
      </c>
      <c r="I31" s="37">
        <v>4700.1819599999999</v>
      </c>
      <c r="J31" s="37">
        <v>4520.41536</v>
      </c>
      <c r="K31" s="37">
        <v>3837.5239999999999</v>
      </c>
      <c r="L31" s="37">
        <v>4572.1063899999999</v>
      </c>
      <c r="M31" s="37">
        <v>3952.0887699999998</v>
      </c>
      <c r="N31" s="37">
        <v>4385.5475800000004</v>
      </c>
      <c r="O31" s="37">
        <v>4193.6106900000004</v>
      </c>
      <c r="P31" s="37">
        <v>4540.3639999999996</v>
      </c>
      <c r="Q31" s="37">
        <v>4544.1957300000004</v>
      </c>
    </row>
    <row r="32" spans="1:17" ht="11.25" customHeight="1" x14ac:dyDescent="0.2">
      <c r="A32" s="40" t="s">
        <v>139</v>
      </c>
      <c r="B32" s="37">
        <v>114.81959000000001</v>
      </c>
      <c r="C32" s="37">
        <v>112.72150999999999</v>
      </c>
      <c r="D32" s="37">
        <v>117.22132999999999</v>
      </c>
      <c r="E32" s="37">
        <v>104.01945000000001</v>
      </c>
      <c r="F32" s="37">
        <v>108.77772</v>
      </c>
      <c r="G32" s="37">
        <v>99.607240000000004</v>
      </c>
      <c r="H32" s="37">
        <v>129.46764999999999</v>
      </c>
      <c r="I32" s="37">
        <v>116.06856000000001</v>
      </c>
      <c r="J32" s="37">
        <v>100.13591</v>
      </c>
      <c r="K32" s="37">
        <v>84.588899999999995</v>
      </c>
      <c r="L32" s="37">
        <v>103.29897</v>
      </c>
      <c r="M32" s="37">
        <v>110.8096</v>
      </c>
      <c r="N32" s="37">
        <v>98.223420000000004</v>
      </c>
      <c r="O32" s="37">
        <v>118.21081</v>
      </c>
      <c r="P32" s="37">
        <v>121.75167</v>
      </c>
      <c r="Q32" s="37">
        <v>123.70032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55.770510000000002</v>
      </c>
      <c r="C35" s="43">
        <v>86.299350000000004</v>
      </c>
      <c r="D35" s="43">
        <v>46.482689999999998</v>
      </c>
      <c r="E35" s="43">
        <v>42.825890000000001</v>
      </c>
      <c r="F35" s="43">
        <v>33.664859999999997</v>
      </c>
      <c r="G35" s="43">
        <v>29.012609999999999</v>
      </c>
      <c r="H35" s="43">
        <v>26.325759999999999</v>
      </c>
      <c r="I35" s="43">
        <v>29.4237</v>
      </c>
      <c r="J35" s="43">
        <v>48.10031</v>
      </c>
      <c r="K35" s="43">
        <v>40.549700000000001</v>
      </c>
      <c r="L35" s="43">
        <v>46.328780000000002</v>
      </c>
      <c r="M35" s="43">
        <v>60.317709999999998</v>
      </c>
      <c r="N35" s="43">
        <v>60.858330000000002</v>
      </c>
      <c r="O35" s="43">
        <v>68.223129999999998</v>
      </c>
      <c r="P35" s="43">
        <v>73.573499999999996</v>
      </c>
      <c r="Q35" s="43">
        <v>75.914330000000007</v>
      </c>
    </row>
    <row r="36" spans="1:17" ht="11.25" customHeight="1" x14ac:dyDescent="0.2">
      <c r="A36" s="34" t="s">
        <v>51</v>
      </c>
      <c r="B36" s="35">
        <v>-9770.2348000000002</v>
      </c>
      <c r="C36" s="35">
        <v>-8911.6800500000008</v>
      </c>
      <c r="D36" s="35">
        <v>-9502.8965100000005</v>
      </c>
      <c r="E36" s="35">
        <v>-9259.6245099999996</v>
      </c>
      <c r="F36" s="35">
        <v>-8957.7362599999997</v>
      </c>
      <c r="G36" s="35">
        <v>-5649.6770100000003</v>
      </c>
      <c r="H36" s="35">
        <v>-8374.6819599999999</v>
      </c>
      <c r="I36" s="35">
        <v>-8103.3028999999997</v>
      </c>
      <c r="J36" s="35">
        <v>-6984.9626699999999</v>
      </c>
      <c r="K36" s="35">
        <v>-6866.2803199999998</v>
      </c>
      <c r="L36" s="35">
        <v>-6052.1506600000002</v>
      </c>
      <c r="M36" s="35">
        <v>-6448.5165399999996</v>
      </c>
      <c r="N36" s="35">
        <v>-7657.1473100000003</v>
      </c>
      <c r="O36" s="35">
        <v>-8101.8919900000001</v>
      </c>
      <c r="P36" s="35">
        <v>-6166.4026000000003</v>
      </c>
      <c r="Q36" s="35">
        <v>-6474.2104900000004</v>
      </c>
    </row>
    <row r="37" spans="1:17" ht="11.25" customHeight="1" x14ac:dyDescent="0.2">
      <c r="A37" s="44" t="s">
        <v>52</v>
      </c>
      <c r="B37" s="45">
        <v>35.840000000000003</v>
      </c>
      <c r="C37" s="45">
        <v>32.729999999999997</v>
      </c>
      <c r="D37" s="45">
        <v>27.45</v>
      </c>
      <c r="E37" s="45">
        <v>29.35</v>
      </c>
      <c r="F37" s="45">
        <v>31.11</v>
      </c>
      <c r="G37" s="45">
        <v>24.28</v>
      </c>
      <c r="H37" s="45">
        <v>16.32</v>
      </c>
      <c r="I37" s="45">
        <v>8.36</v>
      </c>
      <c r="J37" s="45">
        <v>6.35</v>
      </c>
      <c r="K37" s="45">
        <v>5.6</v>
      </c>
      <c r="L37" s="45">
        <v>8.1199999999999992</v>
      </c>
      <c r="M37" s="45">
        <v>10.64</v>
      </c>
      <c r="N37" s="45">
        <v>8.8000000000000007</v>
      </c>
      <c r="O37" s="45">
        <v>7.38</v>
      </c>
      <c r="P37" s="45">
        <v>6.85</v>
      </c>
      <c r="Q37" s="45">
        <v>6.97</v>
      </c>
    </row>
    <row r="38" spans="1:17" ht="11.25" customHeight="1" x14ac:dyDescent="0.2">
      <c r="A38" s="44" t="s">
        <v>47</v>
      </c>
      <c r="B38" s="45">
        <v>47.33961</v>
      </c>
      <c r="C38" s="45">
        <v>44.561439999999997</v>
      </c>
      <c r="D38" s="45">
        <v>46.280200000000001</v>
      </c>
      <c r="E38" s="45">
        <v>61.036450000000002</v>
      </c>
      <c r="F38" s="45">
        <v>82.2791</v>
      </c>
      <c r="G38" s="45">
        <v>139.43717000000001</v>
      </c>
      <c r="H38" s="45">
        <v>166.12533999999999</v>
      </c>
      <c r="I38" s="45">
        <v>173.64751000000001</v>
      </c>
      <c r="J38" s="45">
        <v>194.56837999999999</v>
      </c>
      <c r="K38" s="45">
        <v>143.18588</v>
      </c>
      <c r="L38" s="45">
        <v>132.16453999999999</v>
      </c>
      <c r="M38" s="45">
        <v>135.08217999999999</v>
      </c>
      <c r="N38" s="45">
        <v>120.20891</v>
      </c>
      <c r="O38" s="45">
        <v>112.1687</v>
      </c>
      <c r="P38" s="45">
        <v>118.44427</v>
      </c>
      <c r="Q38" s="45">
        <v>144.39737</v>
      </c>
    </row>
    <row r="39" spans="1:17" ht="11.25" customHeight="1" x14ac:dyDescent="0.2">
      <c r="A39" s="46" t="s">
        <v>48</v>
      </c>
      <c r="B39" s="47">
        <v>0</v>
      </c>
      <c r="C39" s="47">
        <v>26.16685</v>
      </c>
      <c r="D39" s="47">
        <v>28.428909999999998</v>
      </c>
      <c r="E39" s="47">
        <v>21.277249999999999</v>
      </c>
      <c r="F39" s="47">
        <v>8.2823499999999992</v>
      </c>
      <c r="G39" s="47">
        <v>0.66524000000000005</v>
      </c>
      <c r="H39" s="47">
        <v>29.643750000000001</v>
      </c>
      <c r="I39" s="47">
        <v>31.707989999999999</v>
      </c>
      <c r="J39" s="47">
        <v>33.860109999999999</v>
      </c>
      <c r="K39" s="47">
        <v>31.024730000000002</v>
      </c>
      <c r="L39" s="47">
        <v>32.691949999999999</v>
      </c>
      <c r="M39" s="47">
        <v>28.463740000000001</v>
      </c>
      <c r="N39" s="47">
        <v>9.1112099999999998</v>
      </c>
      <c r="O39" s="47">
        <v>12.61435</v>
      </c>
      <c r="P39" s="47">
        <v>14.25601</v>
      </c>
      <c r="Q39" s="47">
        <v>21.887360000000001</v>
      </c>
    </row>
    <row r="40" spans="1:17" ht="11.25" customHeight="1" x14ac:dyDescent="0.2">
      <c r="A40" s="46" t="s">
        <v>49</v>
      </c>
      <c r="B40" s="47">
        <v>3209.0608299999999</v>
      </c>
      <c r="C40" s="47">
        <v>3406.6296299999999</v>
      </c>
      <c r="D40" s="47">
        <v>3432.8489800000002</v>
      </c>
      <c r="E40" s="47">
        <v>3465.7629299999999</v>
      </c>
      <c r="F40" s="47">
        <v>4693.1692700000003</v>
      </c>
      <c r="G40" s="47">
        <v>5423.5707199999997</v>
      </c>
      <c r="H40" s="47">
        <v>5423.94038</v>
      </c>
      <c r="I40" s="47">
        <v>5611.8719199999996</v>
      </c>
      <c r="J40" s="47">
        <v>7807.4367000000002</v>
      </c>
      <c r="K40" s="47">
        <v>5418.5617300000004</v>
      </c>
      <c r="L40" s="47">
        <v>5546.1832599999998</v>
      </c>
      <c r="M40" s="47">
        <v>6337.6101399999998</v>
      </c>
      <c r="N40" s="47">
        <v>6887.7456199999997</v>
      </c>
      <c r="O40" s="47">
        <v>7208.78406</v>
      </c>
      <c r="P40" s="47">
        <v>7886.0842199999997</v>
      </c>
      <c r="Q40" s="47">
        <v>8050.6655899999996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44822.178159730567</v>
      </c>
      <c r="C43" s="33">
        <f t="shared" si="0"/>
        <v>45766.35153741511</v>
      </c>
      <c r="D43" s="33">
        <f t="shared" si="0"/>
        <v>45929.953922812529</v>
      </c>
      <c r="E43" s="33">
        <f t="shared" si="0"/>
        <v>45966.744621472397</v>
      </c>
      <c r="F43" s="33">
        <f t="shared" si="0"/>
        <v>45731.994442799456</v>
      </c>
      <c r="G43" s="33">
        <f t="shared" si="0"/>
        <v>46770.129493915614</v>
      </c>
      <c r="H43" s="33">
        <f t="shared" si="0"/>
        <v>46350.201131518363</v>
      </c>
      <c r="I43" s="33">
        <f t="shared" si="0"/>
        <v>43754.251947966732</v>
      </c>
      <c r="J43" s="33">
        <f t="shared" si="0"/>
        <v>43971.330813423192</v>
      </c>
      <c r="K43" s="33">
        <f t="shared" si="0"/>
        <v>40515.873811026213</v>
      </c>
      <c r="L43" s="33">
        <f t="shared" si="0"/>
        <v>43003.1894917303</v>
      </c>
      <c r="M43" s="33">
        <f t="shared" si="0"/>
        <v>41339.587977233234</v>
      </c>
      <c r="N43" s="33">
        <f t="shared" si="0"/>
        <v>39444.103926050157</v>
      </c>
      <c r="O43" s="33">
        <f t="shared" si="0"/>
        <v>39959.192072800251</v>
      </c>
      <c r="P43" s="33">
        <f t="shared" si="0"/>
        <v>37971.941191961181</v>
      </c>
      <c r="Q43" s="33">
        <f t="shared" si="0"/>
        <v>37664.037031264779</v>
      </c>
    </row>
    <row r="44" spans="1:17" ht="11.25" customHeight="1" x14ac:dyDescent="0.2">
      <c r="A44" s="34" t="s">
        <v>34</v>
      </c>
      <c r="B44" s="35">
        <v>40388.370732580988</v>
      </c>
      <c r="C44" s="35">
        <v>41316.717986549593</v>
      </c>
      <c r="D44" s="35">
        <v>41237.657617627534</v>
      </c>
      <c r="E44" s="35">
        <v>41694.968240037415</v>
      </c>
      <c r="F44" s="35">
        <v>40705.087151486186</v>
      </c>
      <c r="G44" s="35">
        <v>41734.137884665353</v>
      </c>
      <c r="H44" s="35">
        <v>41261.977057975259</v>
      </c>
      <c r="I44" s="35">
        <v>38489.69084245609</v>
      </c>
      <c r="J44" s="35">
        <v>38631.810215780177</v>
      </c>
      <c r="K44" s="35">
        <v>35990.033735414298</v>
      </c>
      <c r="L44" s="35">
        <v>38698.126381284193</v>
      </c>
      <c r="M44" s="35">
        <v>36390.327686696321</v>
      </c>
      <c r="N44" s="35">
        <v>34919.576293816273</v>
      </c>
      <c r="O44" s="35">
        <v>35423.692139208812</v>
      </c>
      <c r="P44" s="35">
        <v>33500.772866738596</v>
      </c>
      <c r="Q44" s="35">
        <v>33019.088254063943</v>
      </c>
    </row>
    <row r="45" spans="1:17" ht="11.25" customHeight="1" x14ac:dyDescent="0.2">
      <c r="A45" s="36" t="s">
        <v>32</v>
      </c>
      <c r="B45" s="37">
        <v>13084.421196826914</v>
      </c>
      <c r="C45" s="37">
        <v>15316.827664640939</v>
      </c>
      <c r="D45" s="37">
        <v>13876.756574089897</v>
      </c>
      <c r="E45" s="37">
        <v>15453.197799526695</v>
      </c>
      <c r="F45" s="37">
        <v>14910.059784757608</v>
      </c>
      <c r="G45" s="37">
        <v>14732.427851862385</v>
      </c>
      <c r="H45" s="37">
        <v>13813.399559572706</v>
      </c>
      <c r="I45" s="37">
        <v>12248.33793926364</v>
      </c>
      <c r="J45" s="37">
        <v>11764.700435035735</v>
      </c>
      <c r="K45" s="37">
        <v>11434.483206966668</v>
      </c>
      <c r="L45" s="37">
        <v>11774.048575799485</v>
      </c>
      <c r="M45" s="37">
        <v>11729.944143080405</v>
      </c>
      <c r="N45" s="37">
        <v>11039.108661718581</v>
      </c>
      <c r="O45" s="37">
        <v>10632.229379875938</v>
      </c>
      <c r="P45" s="37">
        <v>9653.2890516426232</v>
      </c>
      <c r="Q45" s="37">
        <v>9699.4379052489621</v>
      </c>
    </row>
    <row r="46" spans="1:17" ht="11.25" customHeight="1" x14ac:dyDescent="0.2">
      <c r="A46" s="38" t="s">
        <v>29</v>
      </c>
      <c r="B46" s="39">
        <v>11472.058826967308</v>
      </c>
      <c r="C46" s="39">
        <v>12381.653647423622</v>
      </c>
      <c r="D46" s="39">
        <v>10828.650421044145</v>
      </c>
      <c r="E46" s="39">
        <v>12269.804553312262</v>
      </c>
      <c r="F46" s="39">
        <v>11694.023534455235</v>
      </c>
      <c r="G46" s="39">
        <v>11177.583265203682</v>
      </c>
      <c r="H46" s="39">
        <v>10381.254407803619</v>
      </c>
      <c r="I46" s="39">
        <v>9269.9059765848833</v>
      </c>
      <c r="J46" s="39">
        <v>9228.1101036770597</v>
      </c>
      <c r="K46" s="39">
        <v>8867.9656279938226</v>
      </c>
      <c r="L46" s="39">
        <v>9234.9889216759566</v>
      </c>
      <c r="M46" s="39">
        <v>9183.403757568205</v>
      </c>
      <c r="N46" s="39">
        <v>8635.5720715601401</v>
      </c>
      <c r="O46" s="39">
        <v>8065.8929017028113</v>
      </c>
      <c r="P46" s="39">
        <v>7002.4640999999983</v>
      </c>
      <c r="Q46" s="39">
        <v>7140.7670987435567</v>
      </c>
    </row>
    <row r="47" spans="1:17" ht="11.25" customHeight="1" x14ac:dyDescent="0.2">
      <c r="A47" s="50" t="s">
        <v>84</v>
      </c>
      <c r="B47" s="51">
        <v>8117.7646155808688</v>
      </c>
      <c r="C47" s="51">
        <v>9218.6777840441409</v>
      </c>
      <c r="D47" s="51">
        <v>8004.1310252089925</v>
      </c>
      <c r="E47" s="51">
        <v>9103.9278202097412</v>
      </c>
      <c r="F47" s="51">
        <v>8519.9628037726798</v>
      </c>
      <c r="G47" s="51">
        <v>8056.1145999293822</v>
      </c>
      <c r="H47" s="51">
        <v>7575.5414218479127</v>
      </c>
      <c r="I47" s="51">
        <v>6717.5434284404382</v>
      </c>
      <c r="J47" s="51">
        <v>6718.7518811460441</v>
      </c>
      <c r="K47" s="51">
        <v>6900.7775383328735</v>
      </c>
      <c r="L47" s="51">
        <v>7333.9884486430528</v>
      </c>
      <c r="M47" s="51">
        <v>7414.36411990344</v>
      </c>
      <c r="N47" s="51">
        <v>6826.126014809086</v>
      </c>
      <c r="O47" s="51">
        <v>6469.5011719282629</v>
      </c>
      <c r="P47" s="51">
        <v>5555.2238006799644</v>
      </c>
      <c r="Q47" s="51">
        <v>5665.4189752738366</v>
      </c>
    </row>
    <row r="48" spans="1:17" ht="11.25" customHeight="1" x14ac:dyDescent="0.2">
      <c r="A48" s="50" t="s">
        <v>85</v>
      </c>
      <c r="B48" s="51">
        <v>1333.9849126322652</v>
      </c>
      <c r="C48" s="51">
        <v>1577.3823981057599</v>
      </c>
      <c r="D48" s="51">
        <v>1267.1480012571362</v>
      </c>
      <c r="E48" s="51">
        <v>1538.898558652008</v>
      </c>
      <c r="F48" s="51">
        <v>1433.1104982466561</v>
      </c>
      <c r="G48" s="51">
        <v>1490.9331198554528</v>
      </c>
      <c r="H48" s="51">
        <v>1441.4682666579483</v>
      </c>
      <c r="I48" s="51">
        <v>1341.2073401855641</v>
      </c>
      <c r="J48" s="51">
        <v>1385.3256104124723</v>
      </c>
      <c r="K48" s="51">
        <v>975.10648023914405</v>
      </c>
      <c r="L48" s="51">
        <v>883.97056020963601</v>
      </c>
      <c r="M48" s="51">
        <v>915.9443311948304</v>
      </c>
      <c r="N48" s="51">
        <v>992.23152774569473</v>
      </c>
      <c r="O48" s="51">
        <v>901.71312289948526</v>
      </c>
      <c r="P48" s="51">
        <v>886.2770449098274</v>
      </c>
      <c r="Q48" s="51">
        <v>852.86710587815378</v>
      </c>
    </row>
    <row r="49" spans="1:17" ht="11.25" customHeight="1" x14ac:dyDescent="0.2">
      <c r="A49" s="50" t="s">
        <v>86</v>
      </c>
      <c r="B49" s="51">
        <v>2020.3092987541731</v>
      </c>
      <c r="C49" s="51">
        <v>1585.5934652737201</v>
      </c>
      <c r="D49" s="51">
        <v>1557.371394578016</v>
      </c>
      <c r="E49" s="51">
        <v>1626.978174450516</v>
      </c>
      <c r="F49" s="51">
        <v>1740.9502324359</v>
      </c>
      <c r="G49" s="51">
        <v>1630.5355454188445</v>
      </c>
      <c r="H49" s="51">
        <v>1364.2447192977602</v>
      </c>
      <c r="I49" s="51">
        <v>1211.1552079588807</v>
      </c>
      <c r="J49" s="51">
        <v>1124.032612118544</v>
      </c>
      <c r="K49" s="51">
        <v>992.08160942180382</v>
      </c>
      <c r="L49" s="51">
        <v>1017.0299128232678</v>
      </c>
      <c r="M49" s="51">
        <v>853.09530646993528</v>
      </c>
      <c r="N49" s="51">
        <v>817.21452900535962</v>
      </c>
      <c r="O49" s="51">
        <v>694.678606875063</v>
      </c>
      <c r="P49" s="51">
        <v>560.96325441020485</v>
      </c>
      <c r="Q49" s="51">
        <v>622.48101759156418</v>
      </c>
    </row>
    <row r="50" spans="1:17" ht="11.25" customHeight="1" x14ac:dyDescent="0.2">
      <c r="A50" s="38" t="s">
        <v>30</v>
      </c>
      <c r="B50" s="39">
        <v>285.82693542306635</v>
      </c>
      <c r="C50" s="39">
        <v>1337.1881307138724</v>
      </c>
      <c r="D50" s="39">
        <v>1392.7892885629922</v>
      </c>
      <c r="E50" s="39">
        <v>1539.6399206033761</v>
      </c>
      <c r="F50" s="39">
        <v>1700.5999914810363</v>
      </c>
      <c r="G50" s="39">
        <v>1861.8832392915292</v>
      </c>
      <c r="H50" s="39">
        <v>1780.9623624115084</v>
      </c>
      <c r="I50" s="39">
        <v>1301.1900800820481</v>
      </c>
      <c r="J50" s="39">
        <v>1084.3444062759961</v>
      </c>
      <c r="K50" s="39">
        <v>1164.2126272894441</v>
      </c>
      <c r="L50" s="39">
        <v>1090.8580828172214</v>
      </c>
      <c r="M50" s="39">
        <v>1179.5511979195912</v>
      </c>
      <c r="N50" s="39">
        <v>1023.0242122645152</v>
      </c>
      <c r="O50" s="39">
        <v>1235.2350315573772</v>
      </c>
      <c r="P50" s="39">
        <v>1296.2884670234248</v>
      </c>
      <c r="Q50" s="39">
        <v>1187.2498908945229</v>
      </c>
    </row>
    <row r="51" spans="1:17" ht="11.25" customHeight="1" x14ac:dyDescent="0.2">
      <c r="A51" s="38" t="s">
        <v>31</v>
      </c>
      <c r="B51" s="39">
        <v>1326.5354344365394</v>
      </c>
      <c r="C51" s="39">
        <v>1597.9858865034485</v>
      </c>
      <c r="D51" s="39">
        <v>1655.3168644827606</v>
      </c>
      <c r="E51" s="39">
        <v>1643.7533256110528</v>
      </c>
      <c r="F51" s="39">
        <v>1515.4362588213353</v>
      </c>
      <c r="G51" s="39">
        <v>1692.9613473671761</v>
      </c>
      <c r="H51" s="39">
        <v>1651.1827893575764</v>
      </c>
      <c r="I51" s="39">
        <v>1677.2418825967084</v>
      </c>
      <c r="J51" s="39">
        <v>1452.2459250826803</v>
      </c>
      <c r="K51" s="39">
        <v>1402.3049516834037</v>
      </c>
      <c r="L51" s="39">
        <v>1448.2015713063072</v>
      </c>
      <c r="M51" s="39">
        <v>1366.9891875926101</v>
      </c>
      <c r="N51" s="39">
        <v>1380.5123778939258</v>
      </c>
      <c r="O51" s="39">
        <v>1331.1014466157512</v>
      </c>
      <c r="P51" s="39">
        <v>1354.5364846192019</v>
      </c>
      <c r="Q51" s="39">
        <v>1371.4209156108843</v>
      </c>
    </row>
    <row r="52" spans="1:17" ht="11.25" customHeight="1" x14ac:dyDescent="0.2">
      <c r="A52" s="40" t="s">
        <v>87</v>
      </c>
      <c r="B52" s="37">
        <v>14550.383636668845</v>
      </c>
      <c r="C52" s="37">
        <v>13462.239591181833</v>
      </c>
      <c r="D52" s="37">
        <v>14339.937914787315</v>
      </c>
      <c r="E52" s="37">
        <v>14599.514550456679</v>
      </c>
      <c r="F52" s="37">
        <v>13956.570125083115</v>
      </c>
      <c r="G52" s="37">
        <v>14035.809046127535</v>
      </c>
      <c r="H52" s="37">
        <v>14838.518819845618</v>
      </c>
      <c r="I52" s="37">
        <v>13451.728123639585</v>
      </c>
      <c r="J52" s="37">
        <v>12838.704711400043</v>
      </c>
      <c r="K52" s="37">
        <v>11275.610871599822</v>
      </c>
      <c r="L52" s="37">
        <v>12750.076794310546</v>
      </c>
      <c r="M52" s="37">
        <v>11921.659760766617</v>
      </c>
      <c r="N52" s="37">
        <v>12332.642318387187</v>
      </c>
      <c r="O52" s="37">
        <v>12589.372705819924</v>
      </c>
      <c r="P52" s="37">
        <v>13172.436181319765</v>
      </c>
      <c r="Q52" s="37">
        <v>12652.271311651828</v>
      </c>
    </row>
    <row r="53" spans="1:17" ht="11.25" customHeight="1" x14ac:dyDescent="0.2">
      <c r="A53" s="38" t="s">
        <v>36</v>
      </c>
      <c r="B53" s="39">
        <v>8688.0221866751072</v>
      </c>
      <c r="C53" s="39">
        <v>8574.034073082119</v>
      </c>
      <c r="D53" s="39">
        <v>9360.0894595927348</v>
      </c>
      <c r="E53" s="39">
        <v>10353.693042701889</v>
      </c>
      <c r="F53" s="39">
        <v>10233.082113744094</v>
      </c>
      <c r="G53" s="39">
        <v>9918.6045060517172</v>
      </c>
      <c r="H53" s="39">
        <v>11071.991867435603</v>
      </c>
      <c r="I53" s="39">
        <v>9679.5502299780837</v>
      </c>
      <c r="J53" s="39">
        <v>8953.2947291329801</v>
      </c>
      <c r="K53" s="39">
        <v>8297.8575610657681</v>
      </c>
      <c r="L53" s="39">
        <v>10031.344008374839</v>
      </c>
      <c r="M53" s="39">
        <v>9182.4751124033992</v>
      </c>
      <c r="N53" s="39">
        <v>9633.138790403329</v>
      </c>
      <c r="O53" s="39">
        <v>9953.8404118790131</v>
      </c>
      <c r="P53" s="39">
        <v>10403.44837378426</v>
      </c>
      <c r="Q53" s="39">
        <v>9533.3347133188799</v>
      </c>
    </row>
    <row r="54" spans="1:17" ht="11.25" customHeight="1" x14ac:dyDescent="0.2">
      <c r="A54" s="38" t="s">
        <v>37</v>
      </c>
      <c r="B54" s="39">
        <v>97.530685440853347</v>
      </c>
      <c r="C54" s="39">
        <v>71.545338694476001</v>
      </c>
      <c r="D54" s="39">
        <v>127.780202259864</v>
      </c>
      <c r="E54" s="39">
        <v>115.60099185234002</v>
      </c>
      <c r="F54" s="39">
        <v>108.377834224932</v>
      </c>
      <c r="G54" s="39">
        <v>102.39477517642038</v>
      </c>
      <c r="H54" s="39">
        <v>94.203341642880005</v>
      </c>
      <c r="I54" s="39">
        <v>94.254257527020016</v>
      </c>
      <c r="J54" s="39">
        <v>114.08816318288407</v>
      </c>
      <c r="K54" s="39">
        <v>75.586730083776004</v>
      </c>
      <c r="L54" s="39">
        <v>87.372657292185551</v>
      </c>
      <c r="M54" s="39">
        <v>90.826878757584851</v>
      </c>
      <c r="N54" s="39">
        <v>89.248701188086187</v>
      </c>
      <c r="O54" s="39">
        <v>78.205339890146149</v>
      </c>
      <c r="P54" s="39">
        <v>82.323520172242397</v>
      </c>
      <c r="Q54" s="39">
        <v>91.148921923132306</v>
      </c>
    </row>
    <row r="55" spans="1:17" ht="11.25" customHeight="1" x14ac:dyDescent="0.2">
      <c r="A55" s="38" t="s">
        <v>38</v>
      </c>
      <c r="B55" s="39">
        <v>1367.9965913747676</v>
      </c>
      <c r="C55" s="39">
        <v>1503.0374828665681</v>
      </c>
      <c r="D55" s="39">
        <v>1535.7790073408041</v>
      </c>
      <c r="E55" s="39">
        <v>1020.0718557873361</v>
      </c>
      <c r="F55" s="39">
        <v>894.54516952921222</v>
      </c>
      <c r="G55" s="39">
        <v>960.61119330602196</v>
      </c>
      <c r="H55" s="39">
        <v>703.18429619889628</v>
      </c>
      <c r="I55" s="39">
        <v>772.36422762459608</v>
      </c>
      <c r="J55" s="39">
        <v>976.75876384783203</v>
      </c>
      <c r="K55" s="39">
        <v>516.56190075738004</v>
      </c>
      <c r="L55" s="39">
        <v>557.90076937301933</v>
      </c>
      <c r="M55" s="39">
        <v>514.19459643028767</v>
      </c>
      <c r="N55" s="39">
        <v>710.33624354918379</v>
      </c>
      <c r="O55" s="39">
        <v>285.96552380284822</v>
      </c>
      <c r="P55" s="39">
        <v>311.01563169821782</v>
      </c>
      <c r="Q55" s="39">
        <v>478.54017968897659</v>
      </c>
    </row>
    <row r="56" spans="1:17" ht="11.25" customHeight="1" x14ac:dyDescent="0.2">
      <c r="A56" s="38" t="s">
        <v>39</v>
      </c>
      <c r="B56" s="39">
        <v>2473.7908759330403</v>
      </c>
      <c r="C56" s="39">
        <v>1520.996452731936</v>
      </c>
      <c r="D56" s="39">
        <v>1244.5458631579436</v>
      </c>
      <c r="E56" s="39">
        <v>1182.6518450536439</v>
      </c>
      <c r="F56" s="39">
        <v>1080.7126530315481</v>
      </c>
      <c r="G56" s="39">
        <v>1317.4251804227949</v>
      </c>
      <c r="H56" s="39">
        <v>1227.734138457216</v>
      </c>
      <c r="I56" s="39">
        <v>1265.0707918220762</v>
      </c>
      <c r="J56" s="39">
        <v>1248.5305743187316</v>
      </c>
      <c r="K56" s="39">
        <v>1024.6990268026439</v>
      </c>
      <c r="L56" s="39">
        <v>987.26739926720052</v>
      </c>
      <c r="M56" s="39">
        <v>1015.7478301059452</v>
      </c>
      <c r="N56" s="39">
        <v>868.2868907243593</v>
      </c>
      <c r="O56" s="39">
        <v>1293.6857164855078</v>
      </c>
      <c r="P56" s="39">
        <v>1399.5003058142106</v>
      </c>
      <c r="Q56" s="39">
        <v>1594.8094165028665</v>
      </c>
    </row>
    <row r="57" spans="1:17" ht="11.25" customHeight="1" x14ac:dyDescent="0.2">
      <c r="A57" s="38" t="s">
        <v>88</v>
      </c>
      <c r="B57" s="39">
        <v>583.43096052916928</v>
      </c>
      <c r="C57" s="39">
        <v>587.06786672866792</v>
      </c>
      <c r="D57" s="39">
        <v>530.68001209030797</v>
      </c>
      <c r="E57" s="39">
        <v>495.23521044398404</v>
      </c>
      <c r="F57" s="39">
        <v>479.05637490792003</v>
      </c>
      <c r="G57" s="39">
        <v>464.46147413017223</v>
      </c>
      <c r="H57" s="39">
        <v>576.86856188651996</v>
      </c>
      <c r="I57" s="39">
        <v>544.70404933480813</v>
      </c>
      <c r="J57" s="39">
        <v>577.96370500471198</v>
      </c>
      <c r="K57" s="39">
        <v>581.80137369796796</v>
      </c>
      <c r="L57" s="39">
        <v>256.84749566171769</v>
      </c>
      <c r="M57" s="39">
        <v>218.57318173439975</v>
      </c>
      <c r="N57" s="39">
        <v>134.7652694925915</v>
      </c>
      <c r="O57" s="39">
        <v>145.39907601157159</v>
      </c>
      <c r="P57" s="39">
        <v>102.60685217551406</v>
      </c>
      <c r="Q57" s="39">
        <v>125.27371783485088</v>
      </c>
    </row>
    <row r="58" spans="1:17" ht="11.25" customHeight="1" x14ac:dyDescent="0.2">
      <c r="A58" s="38" t="s">
        <v>89</v>
      </c>
      <c r="B58" s="39">
        <v>244.95061328840268</v>
      </c>
      <c r="C58" s="39">
        <v>309.69138504967202</v>
      </c>
      <c r="D58" s="39">
        <v>477.15131274681602</v>
      </c>
      <c r="E58" s="39">
        <v>406.29705517339204</v>
      </c>
      <c r="F58" s="39">
        <v>314.69003517034804</v>
      </c>
      <c r="G58" s="39">
        <v>397.1396068461637</v>
      </c>
      <c r="H58" s="39">
        <v>336.15210880184401</v>
      </c>
      <c r="I58" s="39">
        <v>313.78537797065997</v>
      </c>
      <c r="J58" s="39">
        <v>253.36431751381204</v>
      </c>
      <c r="K58" s="39">
        <v>224.78599996102804</v>
      </c>
      <c r="L58" s="39">
        <v>184.23586392761283</v>
      </c>
      <c r="M58" s="39">
        <v>195.7007218766212</v>
      </c>
      <c r="N58" s="39">
        <v>235.80770544154274</v>
      </c>
      <c r="O58" s="39">
        <v>222.31193370917572</v>
      </c>
      <c r="P58" s="39">
        <v>210.97671098933378</v>
      </c>
      <c r="Q58" s="39">
        <v>213.2959717269182</v>
      </c>
    </row>
    <row r="59" spans="1:17" ht="11.25" customHeight="1" x14ac:dyDescent="0.2">
      <c r="A59" s="38" t="s">
        <v>33</v>
      </c>
      <c r="B59" s="39">
        <v>1094.6617234275036</v>
      </c>
      <c r="C59" s="39">
        <v>895.86699202839554</v>
      </c>
      <c r="D59" s="39">
        <v>1063.9120575988436</v>
      </c>
      <c r="E59" s="39">
        <v>1025.9645494440956</v>
      </c>
      <c r="F59" s="39">
        <v>846.10594447506082</v>
      </c>
      <c r="G59" s="39">
        <v>875.17231019424435</v>
      </c>
      <c r="H59" s="39">
        <v>828.38450542265855</v>
      </c>
      <c r="I59" s="39">
        <v>781.99918938234077</v>
      </c>
      <c r="J59" s="39">
        <v>714.70445839909371</v>
      </c>
      <c r="K59" s="39">
        <v>554.31827923125638</v>
      </c>
      <c r="L59" s="39">
        <v>645.10860041396882</v>
      </c>
      <c r="M59" s="39">
        <v>704.14143945837895</v>
      </c>
      <c r="N59" s="39">
        <v>661.05871758809553</v>
      </c>
      <c r="O59" s="39">
        <v>609.9647040416603</v>
      </c>
      <c r="P59" s="39">
        <v>662.5647866859872</v>
      </c>
      <c r="Q59" s="39">
        <v>615.8683906562037</v>
      </c>
    </row>
    <row r="60" spans="1:17" ht="11.25" customHeight="1" x14ac:dyDescent="0.2">
      <c r="A60" s="40" t="s">
        <v>90</v>
      </c>
      <c r="B60" s="37">
        <v>8597.4864794984314</v>
      </c>
      <c r="C60" s="37">
        <v>7068.6422404530485</v>
      </c>
      <c r="D60" s="37">
        <v>6702.2812954857964</v>
      </c>
      <c r="E60" s="37">
        <v>5871.461619862549</v>
      </c>
      <c r="F60" s="37">
        <v>5792.9244971618164</v>
      </c>
      <c r="G60" s="37">
        <v>6302.3585047598481</v>
      </c>
      <c r="H60" s="37">
        <v>6342.3582259508285</v>
      </c>
      <c r="I60" s="37">
        <v>5911.9602734989803</v>
      </c>
      <c r="J60" s="37">
        <v>6472.1430937157756</v>
      </c>
      <c r="K60" s="37">
        <v>6782.473344880189</v>
      </c>
      <c r="L60" s="37">
        <v>6853.6569662878173</v>
      </c>
      <c r="M60" s="37">
        <v>5446.3342853545028</v>
      </c>
      <c r="N60" s="37">
        <v>4991.7975758187868</v>
      </c>
      <c r="O60" s="37">
        <v>5640.9088198249146</v>
      </c>
      <c r="P60" s="37">
        <v>4553.1779972512868</v>
      </c>
      <c r="Q60" s="37">
        <v>4597.0215788112228</v>
      </c>
    </row>
    <row r="61" spans="1:17" ht="11.25" customHeight="1" x14ac:dyDescent="0.2">
      <c r="A61" s="38" t="s">
        <v>91</v>
      </c>
      <c r="B61" s="39">
        <v>4139.4625846165954</v>
      </c>
      <c r="C61" s="39">
        <v>4248.6337216947604</v>
      </c>
      <c r="D61" s="39">
        <v>4365.0523959639122</v>
      </c>
      <c r="E61" s="39">
        <v>4154.6316806003888</v>
      </c>
      <c r="F61" s="39">
        <v>3949.1670761716327</v>
      </c>
      <c r="G61" s="39">
        <v>3562.64610607943</v>
      </c>
      <c r="H61" s="39">
        <v>3258.4221752144044</v>
      </c>
      <c r="I61" s="39">
        <v>2815.4937229203606</v>
      </c>
      <c r="J61" s="39">
        <v>3088.5548819810761</v>
      </c>
      <c r="K61" s="39">
        <v>3073.1519512548366</v>
      </c>
      <c r="L61" s="39">
        <v>3385.2550087413306</v>
      </c>
      <c r="M61" s="39">
        <v>2972.522947062464</v>
      </c>
      <c r="N61" s="39">
        <v>2761.6288026380171</v>
      </c>
      <c r="O61" s="39">
        <v>2823.3552651443974</v>
      </c>
      <c r="P61" s="39">
        <v>2528.9055455372654</v>
      </c>
      <c r="Q61" s="39">
        <v>2553.5796302205899</v>
      </c>
    </row>
    <row r="62" spans="1:17" ht="11.25" customHeight="1" x14ac:dyDescent="0.2">
      <c r="A62" s="38" t="s">
        <v>92</v>
      </c>
      <c r="B62" s="39">
        <v>4042.2124695605962</v>
      </c>
      <c r="C62" s="39">
        <v>2453.6138116870443</v>
      </c>
      <c r="D62" s="39">
        <v>2055.7403702679958</v>
      </c>
      <c r="E62" s="39">
        <v>1405.19017989846</v>
      </c>
      <c r="F62" s="39">
        <v>1501.7904259390439</v>
      </c>
      <c r="G62" s="39">
        <v>2382.0054446802619</v>
      </c>
      <c r="H62" s="39">
        <v>2781.9432206377201</v>
      </c>
      <c r="I62" s="39">
        <v>2811.3916278714842</v>
      </c>
      <c r="J62" s="39">
        <v>3083.0569420602242</v>
      </c>
      <c r="K62" s="39">
        <v>3438.9977438927522</v>
      </c>
      <c r="L62" s="39">
        <v>3177.4834253411518</v>
      </c>
      <c r="M62" s="39">
        <v>2168.4578121826885</v>
      </c>
      <c r="N62" s="39">
        <v>1943.299019081961</v>
      </c>
      <c r="O62" s="39">
        <v>2523.3564839959868</v>
      </c>
      <c r="P62" s="39">
        <v>1717.1955531085111</v>
      </c>
      <c r="Q62" s="39">
        <v>1780.1238389071491</v>
      </c>
    </row>
    <row r="63" spans="1:17" ht="11.25" customHeight="1" x14ac:dyDescent="0.2">
      <c r="A63" s="38" t="s">
        <v>93</v>
      </c>
      <c r="B63" s="39">
        <v>415.81142532124016</v>
      </c>
      <c r="C63" s="39">
        <v>366.39470707124394</v>
      </c>
      <c r="D63" s="39">
        <v>281.48852925388803</v>
      </c>
      <c r="E63" s="39">
        <v>311.63975936370002</v>
      </c>
      <c r="F63" s="39">
        <v>341.96699505114009</v>
      </c>
      <c r="G63" s="39">
        <v>357.70695400015609</v>
      </c>
      <c r="H63" s="39">
        <v>301.99283009870402</v>
      </c>
      <c r="I63" s="39">
        <v>285.07492270713601</v>
      </c>
      <c r="J63" s="39">
        <v>300.53126967447599</v>
      </c>
      <c r="K63" s="39">
        <v>270.32364973260002</v>
      </c>
      <c r="L63" s="39">
        <v>290.91853220533483</v>
      </c>
      <c r="M63" s="39">
        <v>305.35352610935041</v>
      </c>
      <c r="N63" s="39">
        <v>286.86975409880887</v>
      </c>
      <c r="O63" s="39">
        <v>294.19707068453022</v>
      </c>
      <c r="P63" s="39">
        <v>307.0768986055096</v>
      </c>
      <c r="Q63" s="39">
        <v>263.31810968348407</v>
      </c>
    </row>
    <row r="64" spans="1:17" ht="11.25" customHeight="1" x14ac:dyDescent="0.2">
      <c r="A64" s="40" t="s">
        <v>94</v>
      </c>
      <c r="B64" s="37">
        <v>4130.8968195867974</v>
      </c>
      <c r="C64" s="37">
        <v>5443.9674602737687</v>
      </c>
      <c r="D64" s="37">
        <v>6293.3454632645289</v>
      </c>
      <c r="E64" s="37">
        <v>5744.4793801914975</v>
      </c>
      <c r="F64" s="37">
        <v>6019.4047444836488</v>
      </c>
      <c r="G64" s="37">
        <v>6640.3031419155868</v>
      </c>
      <c r="H64" s="37">
        <v>6247.6542026061124</v>
      </c>
      <c r="I64" s="37">
        <v>6859.0990560538803</v>
      </c>
      <c r="J64" s="37">
        <v>7535.3987156286248</v>
      </c>
      <c r="K64" s="37">
        <v>6474.9099519676074</v>
      </c>
      <c r="L64" s="37">
        <v>7299.1369148863432</v>
      </c>
      <c r="M64" s="37">
        <v>7272.3353974947941</v>
      </c>
      <c r="N64" s="37">
        <v>6536.9816878917218</v>
      </c>
      <c r="O64" s="37">
        <v>6541.5533236880328</v>
      </c>
      <c r="P64" s="37">
        <v>6094.1932965249252</v>
      </c>
      <c r="Q64" s="37">
        <v>6049.5687283519346</v>
      </c>
    </row>
    <row r="65" spans="1:17" ht="11.25" customHeight="1" x14ac:dyDescent="0.2">
      <c r="A65" s="38" t="s">
        <v>95</v>
      </c>
      <c r="B65" s="39">
        <v>3981.0845449534813</v>
      </c>
      <c r="C65" s="39">
        <v>3974.3277041952006</v>
      </c>
      <c r="D65" s="39">
        <v>5028.5382984542166</v>
      </c>
      <c r="E65" s="39">
        <v>4519.4052065441047</v>
      </c>
      <c r="F65" s="39">
        <v>4487.5587528373326</v>
      </c>
      <c r="G65" s="39">
        <v>5036.7930687560811</v>
      </c>
      <c r="H65" s="39">
        <v>5120.6346917797682</v>
      </c>
      <c r="I65" s="39">
        <v>5629.7548059077881</v>
      </c>
      <c r="J65" s="39">
        <v>6020.0998482821406</v>
      </c>
      <c r="K65" s="39">
        <v>5343.5861764479359</v>
      </c>
      <c r="L65" s="39">
        <v>6216.5136544764782</v>
      </c>
      <c r="M65" s="39">
        <v>6089.9454371410584</v>
      </c>
      <c r="N65" s="39">
        <v>5923.8988141908812</v>
      </c>
      <c r="O65" s="39">
        <v>5894.3223929248461</v>
      </c>
      <c r="P65" s="39">
        <v>5742.9443983820665</v>
      </c>
      <c r="Q65" s="39">
        <v>5671.4771124505578</v>
      </c>
    </row>
    <row r="66" spans="1:17" ht="11.25" customHeight="1" x14ac:dyDescent="0.2">
      <c r="A66" s="38" t="s">
        <v>96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</row>
    <row r="67" spans="1:17" ht="11.25" customHeight="1" x14ac:dyDescent="0.2">
      <c r="A67" s="38" t="s">
        <v>97</v>
      </c>
      <c r="B67" s="39">
        <v>80.383244308116119</v>
      </c>
      <c r="C67" s="39">
        <v>93.305105612748022</v>
      </c>
      <c r="D67" s="39">
        <v>139.97925738763203</v>
      </c>
      <c r="E67" s="39">
        <v>102.04857878724002</v>
      </c>
      <c r="F67" s="39">
        <v>80.977317480000011</v>
      </c>
      <c r="G67" s="39">
        <v>118.34718572345339</v>
      </c>
      <c r="H67" s="39">
        <v>121.01150984007602</v>
      </c>
      <c r="I67" s="39">
        <v>149.31892229918401</v>
      </c>
      <c r="J67" s="39">
        <v>189.96176907640805</v>
      </c>
      <c r="K67" s="39">
        <v>136.96807519796403</v>
      </c>
      <c r="L67" s="39">
        <v>124.52981543119283</v>
      </c>
      <c r="M67" s="39">
        <v>130.78606982563096</v>
      </c>
      <c r="N67" s="39">
        <v>112.09090836353636</v>
      </c>
      <c r="O67" s="39">
        <v>124.53294007393363</v>
      </c>
      <c r="P67" s="39">
        <v>105.83773742183453</v>
      </c>
      <c r="Q67" s="39">
        <v>130.78377520308595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2.9307600000000003</v>
      </c>
      <c r="G68" s="39">
        <v>36.609933714941086</v>
      </c>
      <c r="H68" s="39">
        <v>9.0851508468000013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69.429030325200003</v>
      </c>
      <c r="C69" s="39">
        <v>82.915244848800015</v>
      </c>
      <c r="D69" s="39">
        <v>60.344779347324007</v>
      </c>
      <c r="E69" s="39">
        <v>35.463749302800004</v>
      </c>
      <c r="F69" s="39">
        <v>49.948942680000009</v>
      </c>
      <c r="G69" s="39">
        <v>56.941794655199999</v>
      </c>
      <c r="H69" s="39">
        <v>32.466812742000009</v>
      </c>
      <c r="I69" s="39">
        <v>45.45353783880001</v>
      </c>
      <c r="J69" s="39">
        <v>60.937710069600016</v>
      </c>
      <c r="K69" s="39">
        <v>37.961196436800002</v>
      </c>
      <c r="L69" s="39">
        <v>49.948942680000009</v>
      </c>
      <c r="M69" s="39">
        <v>50.569426440000008</v>
      </c>
      <c r="N69" s="39">
        <v>50.063732175600002</v>
      </c>
      <c r="O69" s="39">
        <v>49.558037911200003</v>
      </c>
      <c r="P69" s="39">
        <v>49.052343646800004</v>
      </c>
      <c r="Q69" s="39">
        <v>48.546649382399998</v>
      </c>
    </row>
    <row r="70" spans="1:17" ht="11.25" customHeight="1" x14ac:dyDescent="0.2">
      <c r="A70" s="38" t="s">
        <v>100</v>
      </c>
      <c r="B70" s="39">
        <v>0</v>
      </c>
      <c r="C70" s="39">
        <v>1293.4194056170199</v>
      </c>
      <c r="D70" s="39">
        <v>1064.4831280753563</v>
      </c>
      <c r="E70" s="39">
        <v>1087.5618455573519</v>
      </c>
      <c r="F70" s="39">
        <v>1397.9889714863161</v>
      </c>
      <c r="G70" s="39">
        <v>1391.6111590659107</v>
      </c>
      <c r="H70" s="39">
        <v>964.45603739746809</v>
      </c>
      <c r="I70" s="39">
        <v>1034.5717900081081</v>
      </c>
      <c r="J70" s="39">
        <v>1264.3993882004761</v>
      </c>
      <c r="K70" s="39">
        <v>956.39450388490809</v>
      </c>
      <c r="L70" s="39">
        <v>908.14450229867202</v>
      </c>
      <c r="M70" s="39">
        <v>1001.0344640881045</v>
      </c>
      <c r="N70" s="39">
        <v>450.92823316170382</v>
      </c>
      <c r="O70" s="39">
        <v>473.1399527780531</v>
      </c>
      <c r="P70" s="39">
        <v>196.35881707422371</v>
      </c>
      <c r="Q70" s="39">
        <v>198.76119131589138</v>
      </c>
    </row>
    <row r="71" spans="1:17" ht="11.25" customHeight="1" x14ac:dyDescent="0.2">
      <c r="A71" s="52" t="s">
        <v>54</v>
      </c>
      <c r="B71" s="53">
        <v>25.182600000000001</v>
      </c>
      <c r="C71" s="53">
        <v>25.041029999999999</v>
      </c>
      <c r="D71" s="53">
        <v>25.336369999999999</v>
      </c>
      <c r="E71" s="53">
        <v>26.314889999999998</v>
      </c>
      <c r="F71" s="53">
        <v>26.128</v>
      </c>
      <c r="G71" s="53">
        <v>23.239339999999999</v>
      </c>
      <c r="H71" s="53">
        <v>20.046250000000001</v>
      </c>
      <c r="I71" s="53">
        <v>18.565449999999998</v>
      </c>
      <c r="J71" s="53">
        <v>20.86326</v>
      </c>
      <c r="K71" s="53">
        <v>22.556360000000002</v>
      </c>
      <c r="L71" s="53">
        <v>21.207129999999999</v>
      </c>
      <c r="M71" s="53">
        <v>20.054099999999998</v>
      </c>
      <c r="N71" s="53">
        <v>19.046050000000001</v>
      </c>
      <c r="O71" s="53">
        <v>19.62791</v>
      </c>
      <c r="P71" s="53">
        <v>27.67634</v>
      </c>
      <c r="Q71" s="53">
        <v>20.788730000000001</v>
      </c>
    </row>
    <row r="72" spans="1:17" ht="11.25" customHeight="1" x14ac:dyDescent="0.2">
      <c r="A72" s="42" t="s">
        <v>55</v>
      </c>
      <c r="B72" s="43">
        <f t="shared" ref="B72:Q72" si="1">SUM(B73:B77)</f>
        <v>4342.1969171495793</v>
      </c>
      <c r="C72" s="43">
        <f t="shared" si="1"/>
        <v>4330.604200865514</v>
      </c>
      <c r="D72" s="43">
        <f t="shared" si="1"/>
        <v>4618.3636151850014</v>
      </c>
      <c r="E72" s="43">
        <f t="shared" si="1"/>
        <v>4199.6004914349842</v>
      </c>
      <c r="F72" s="43">
        <f t="shared" si="1"/>
        <v>4962.1324313132754</v>
      </c>
      <c r="G72" s="43">
        <f t="shared" si="1"/>
        <v>4982.6989992502631</v>
      </c>
      <c r="H72" s="43">
        <f t="shared" si="1"/>
        <v>5045.5783135431057</v>
      </c>
      <c r="I72" s="43">
        <f t="shared" si="1"/>
        <v>5226.7774055106411</v>
      </c>
      <c r="J72" s="43">
        <f t="shared" si="1"/>
        <v>5285.0702876430123</v>
      </c>
      <c r="K72" s="43">
        <f t="shared" si="1"/>
        <v>4479.6903756119145</v>
      </c>
      <c r="L72" s="43">
        <f t="shared" si="1"/>
        <v>4250.6143304461002</v>
      </c>
      <c r="M72" s="43">
        <f t="shared" si="1"/>
        <v>4878.3025805369134</v>
      </c>
      <c r="N72" s="43">
        <f t="shared" si="1"/>
        <v>4454.8693022338775</v>
      </c>
      <c r="O72" s="43">
        <f t="shared" si="1"/>
        <v>4459.896803591445</v>
      </c>
      <c r="P72" s="43">
        <f t="shared" si="1"/>
        <v>4390.744825222584</v>
      </c>
      <c r="Q72" s="43">
        <f t="shared" si="1"/>
        <v>4562.0644472008335</v>
      </c>
    </row>
    <row r="73" spans="1:17" ht="11.25" customHeight="1" x14ac:dyDescent="0.2">
      <c r="A73" s="54" t="s">
        <v>36</v>
      </c>
      <c r="B73" s="39">
        <v>445.96491714957972</v>
      </c>
      <c r="C73" s="39">
        <v>457.79004086551294</v>
      </c>
      <c r="D73" s="39">
        <v>579.46412518500131</v>
      </c>
      <c r="E73" s="39">
        <v>543.20969143498462</v>
      </c>
      <c r="F73" s="39">
        <v>600.68915131327515</v>
      </c>
      <c r="G73" s="39">
        <v>513.05402925026306</v>
      </c>
      <c r="H73" s="39">
        <v>593.34338354310557</v>
      </c>
      <c r="I73" s="39">
        <v>587.2273455106415</v>
      </c>
      <c r="J73" s="39">
        <v>568.50918764301309</v>
      </c>
      <c r="K73" s="39">
        <v>481.2333756119146</v>
      </c>
      <c r="L73" s="39">
        <v>539.24193044609979</v>
      </c>
      <c r="M73" s="39">
        <v>494.7517505369139</v>
      </c>
      <c r="N73" s="39">
        <v>512.94859223387732</v>
      </c>
      <c r="O73" s="39">
        <v>474.22627359144485</v>
      </c>
      <c r="P73" s="39">
        <v>506.74189522258433</v>
      </c>
      <c r="Q73" s="39">
        <v>512.73687720083365</v>
      </c>
    </row>
    <row r="74" spans="1:17" ht="11.25" customHeight="1" x14ac:dyDescent="0.2">
      <c r="A74" s="55" t="s">
        <v>37</v>
      </c>
      <c r="B74" s="39">
        <v>176.55734000000001</v>
      </c>
      <c r="C74" s="39">
        <v>176.95929000000001</v>
      </c>
      <c r="D74" s="39">
        <v>176.55734000000001</v>
      </c>
      <c r="E74" s="39">
        <v>179.45885000000001</v>
      </c>
      <c r="F74" s="39">
        <v>252.25416999999999</v>
      </c>
      <c r="G74" s="39">
        <v>254.22019</v>
      </c>
      <c r="H74" s="39">
        <v>240.34911</v>
      </c>
      <c r="I74" s="39">
        <v>237.43456</v>
      </c>
      <c r="J74" s="39">
        <v>243.64366999999999</v>
      </c>
      <c r="K74" s="39">
        <v>225.12045000000001</v>
      </c>
      <c r="L74" s="39">
        <v>263.47095000000002</v>
      </c>
      <c r="M74" s="39">
        <v>261.28672999999998</v>
      </c>
      <c r="N74" s="39">
        <v>259.57641000000001</v>
      </c>
      <c r="O74" s="39">
        <v>265.30272000000002</v>
      </c>
      <c r="P74" s="39">
        <v>266.065</v>
      </c>
      <c r="Q74" s="39">
        <v>276.39814000000001</v>
      </c>
    </row>
    <row r="75" spans="1:17" ht="11.25" customHeight="1" x14ac:dyDescent="0.2">
      <c r="A75" s="55" t="s">
        <v>38</v>
      </c>
      <c r="B75" s="39">
        <v>1374.7503999999999</v>
      </c>
      <c r="C75" s="39">
        <v>1264.2370000000001</v>
      </c>
      <c r="D75" s="39">
        <v>1386.65697</v>
      </c>
      <c r="E75" s="39">
        <v>1335.9697799999999</v>
      </c>
      <c r="F75" s="39">
        <v>1518.6984399999999</v>
      </c>
      <c r="G75" s="39">
        <v>1484.00953</v>
      </c>
      <c r="H75" s="39">
        <v>1381.424</v>
      </c>
      <c r="I75" s="39">
        <v>1478.1996899999999</v>
      </c>
      <c r="J75" s="39">
        <v>1408.3380999999999</v>
      </c>
      <c r="K75" s="39">
        <v>1435.49305</v>
      </c>
      <c r="L75" s="39">
        <v>1303.3312000000001</v>
      </c>
      <c r="M75" s="39">
        <v>1563.29646</v>
      </c>
      <c r="N75" s="39">
        <v>1363.5555400000001</v>
      </c>
      <c r="O75" s="39">
        <v>1469.90455</v>
      </c>
      <c r="P75" s="39">
        <v>1219.06474</v>
      </c>
      <c r="Q75" s="39">
        <v>1384.1640299999999</v>
      </c>
    </row>
    <row r="76" spans="1:17" ht="11.25" customHeight="1" x14ac:dyDescent="0.2">
      <c r="A76" s="55" t="s">
        <v>39</v>
      </c>
      <c r="B76" s="39">
        <v>2230.1046700000002</v>
      </c>
      <c r="C76" s="39">
        <v>2318.8963600000002</v>
      </c>
      <c r="D76" s="39">
        <v>2358.4638500000001</v>
      </c>
      <c r="E76" s="39">
        <v>2036.94272</v>
      </c>
      <c r="F76" s="39">
        <v>2481.7129500000001</v>
      </c>
      <c r="G76" s="39">
        <v>2631.8080100000002</v>
      </c>
      <c r="H76" s="39">
        <v>2700.9941699999999</v>
      </c>
      <c r="I76" s="39">
        <v>2807.8472499999998</v>
      </c>
      <c r="J76" s="39">
        <v>2964.4434200000001</v>
      </c>
      <c r="K76" s="39">
        <v>2253.2546000000002</v>
      </c>
      <c r="L76" s="39">
        <v>2041.2712799999999</v>
      </c>
      <c r="M76" s="39">
        <v>2448.1580399999998</v>
      </c>
      <c r="N76" s="39">
        <v>2220.5653400000001</v>
      </c>
      <c r="O76" s="39">
        <v>2132.25245</v>
      </c>
      <c r="P76" s="39">
        <v>2277.1215200000001</v>
      </c>
      <c r="Q76" s="39">
        <v>2265.0650799999999</v>
      </c>
    </row>
    <row r="77" spans="1:17" ht="11.25" customHeight="1" x14ac:dyDescent="0.2">
      <c r="A77" s="56" t="s">
        <v>58</v>
      </c>
      <c r="B77" s="57">
        <v>114.81959000000001</v>
      </c>
      <c r="C77" s="57">
        <v>112.72150999999999</v>
      </c>
      <c r="D77" s="57">
        <v>117.22132999999999</v>
      </c>
      <c r="E77" s="57">
        <v>104.01945000000001</v>
      </c>
      <c r="F77" s="57">
        <v>108.77772</v>
      </c>
      <c r="G77" s="57">
        <v>99.607240000000004</v>
      </c>
      <c r="H77" s="57">
        <v>129.46764999999999</v>
      </c>
      <c r="I77" s="57">
        <v>116.06856000000001</v>
      </c>
      <c r="J77" s="57">
        <v>100.13591</v>
      </c>
      <c r="K77" s="57">
        <v>84.588899999999995</v>
      </c>
      <c r="L77" s="57">
        <v>103.29897</v>
      </c>
      <c r="M77" s="57">
        <v>110.8096</v>
      </c>
      <c r="N77" s="57">
        <v>98.223420000000004</v>
      </c>
      <c r="O77" s="57">
        <v>118.21081</v>
      </c>
      <c r="P77" s="57">
        <v>121.75167</v>
      </c>
      <c r="Q77" s="57">
        <v>123.70032</v>
      </c>
    </row>
    <row r="78" spans="1:17" ht="11.25" customHeight="1" x14ac:dyDescent="0.2">
      <c r="A78" s="34" t="s">
        <v>57</v>
      </c>
      <c r="B78" s="35">
        <v>55.770510000000002</v>
      </c>
      <c r="C78" s="35">
        <v>86.299350000000004</v>
      </c>
      <c r="D78" s="35">
        <v>46.482689999999998</v>
      </c>
      <c r="E78" s="35">
        <v>42.825890000000001</v>
      </c>
      <c r="F78" s="35">
        <v>33.664859999999997</v>
      </c>
      <c r="G78" s="35">
        <v>29.012609999999999</v>
      </c>
      <c r="H78" s="35">
        <v>26.325759999999999</v>
      </c>
      <c r="I78" s="35">
        <v>29.4237</v>
      </c>
      <c r="J78" s="35">
        <v>48.10031</v>
      </c>
      <c r="K78" s="35">
        <v>40.549700000000001</v>
      </c>
      <c r="L78" s="35">
        <v>46.328780000000002</v>
      </c>
      <c r="M78" s="35">
        <v>60.317709999999998</v>
      </c>
      <c r="N78" s="35">
        <v>60.858330000000002</v>
      </c>
      <c r="O78" s="35">
        <v>68.223129999999998</v>
      </c>
      <c r="P78" s="35">
        <v>73.573499999999996</v>
      </c>
      <c r="Q78" s="35">
        <v>75.914330000000007</v>
      </c>
    </row>
    <row r="79" spans="1:17" ht="11.25" customHeight="1" x14ac:dyDescent="0.2">
      <c r="A79" s="34" t="s">
        <v>56</v>
      </c>
      <c r="B79" s="35">
        <v>35.840000000000003</v>
      </c>
      <c r="C79" s="35">
        <v>32.729999999999997</v>
      </c>
      <c r="D79" s="35">
        <v>27.45</v>
      </c>
      <c r="E79" s="35">
        <v>29.35</v>
      </c>
      <c r="F79" s="35">
        <v>31.11</v>
      </c>
      <c r="G79" s="35">
        <v>24.28</v>
      </c>
      <c r="H79" s="35">
        <v>16.32</v>
      </c>
      <c r="I79" s="35">
        <v>8.36</v>
      </c>
      <c r="J79" s="35">
        <v>6.35</v>
      </c>
      <c r="K79" s="35">
        <v>5.6</v>
      </c>
      <c r="L79" s="35">
        <v>8.1199999999999992</v>
      </c>
      <c r="M79" s="35">
        <v>10.64</v>
      </c>
      <c r="N79" s="35">
        <v>8.8000000000000007</v>
      </c>
      <c r="O79" s="35">
        <v>7.38</v>
      </c>
      <c r="P79" s="35">
        <v>6.85</v>
      </c>
      <c r="Q79" s="35">
        <v>6.97</v>
      </c>
    </row>
    <row r="80" spans="1:17" ht="11.25" customHeight="1" x14ac:dyDescent="0.2">
      <c r="A80" s="58" t="s">
        <v>101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</row>
    <row r="81" spans="1:17" ht="11.25" customHeight="1" x14ac:dyDescent="0.2">
      <c r="A81" s="60" t="s">
        <v>35</v>
      </c>
      <c r="B81" s="61">
        <v>428.17600000000004</v>
      </c>
      <c r="C81" s="61">
        <v>1503.2133505728716</v>
      </c>
      <c r="D81" s="61">
        <v>1315.2744503287199</v>
      </c>
      <c r="E81" s="61">
        <v>1570.1480999059681</v>
      </c>
      <c r="F81" s="61">
        <v>1703.4445685057758</v>
      </c>
      <c r="G81" s="61">
        <v>1844.2523515586122</v>
      </c>
      <c r="H81" s="61">
        <v>1985.5696555659601</v>
      </c>
      <c r="I81" s="61">
        <v>2440.349025752952</v>
      </c>
      <c r="J81" s="61">
        <v>2564.1053364008158</v>
      </c>
      <c r="K81" s="61">
        <v>3302.3534943543109</v>
      </c>
      <c r="L81" s="61">
        <v>3796.7359999999981</v>
      </c>
      <c r="M81" s="61">
        <v>4033.0643628987391</v>
      </c>
      <c r="N81" s="61">
        <v>4174.8704268677093</v>
      </c>
      <c r="O81" s="61">
        <v>4045.8475499495298</v>
      </c>
      <c r="P81" s="61">
        <v>4189.0669232050477</v>
      </c>
      <c r="Q81" s="61">
        <v>4948.8778262276701</v>
      </c>
    </row>
    <row r="84" spans="1:17" ht="11.25" customHeight="1" x14ac:dyDescent="0.2">
      <c r="A84" s="31" t="s">
        <v>112</v>
      </c>
      <c r="B84" s="62">
        <f>B43/B2</f>
        <v>1.0849375073585525</v>
      </c>
      <c r="C84" s="62">
        <f t="shared" ref="C84:Q84" si="2">C43/C2</f>
        <v>1.0492505701323178</v>
      </c>
      <c r="D84" s="62">
        <f t="shared" si="2"/>
        <v>1.0992627468991192</v>
      </c>
      <c r="E84" s="62">
        <f t="shared" si="2"/>
        <v>1.0876701568690075</v>
      </c>
      <c r="F84" s="62">
        <f t="shared" si="2"/>
        <v>1.0681231871413976</v>
      </c>
      <c r="G84" s="62">
        <f t="shared" si="2"/>
        <v>1.0905445287204436</v>
      </c>
      <c r="H84" s="62">
        <f t="shared" si="2"/>
        <v>1.0866910137364529</v>
      </c>
      <c r="I84" s="62">
        <f t="shared" si="2"/>
        <v>1.0658001699625239</v>
      </c>
      <c r="J84" s="62">
        <f t="shared" si="2"/>
        <v>1.0575253782944427</v>
      </c>
      <c r="K84" s="62">
        <f t="shared" si="2"/>
        <v>1.0737381389685763</v>
      </c>
      <c r="L84" s="62">
        <f t="shared" si="2"/>
        <v>1.112104766885319</v>
      </c>
      <c r="M84" s="62">
        <f t="shared" si="2"/>
        <v>1.0894235629848339</v>
      </c>
      <c r="N84" s="62">
        <f t="shared" si="2"/>
        <v>1.0919899907019959</v>
      </c>
      <c r="O84" s="62">
        <f t="shared" si="2"/>
        <v>1.1207005433422375</v>
      </c>
      <c r="P84" s="62">
        <f t="shared" si="2"/>
        <v>1.1314335536350442</v>
      </c>
      <c r="Q84" s="62">
        <f t="shared" si="2"/>
        <v>1.1090318240157093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27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68041.189039999997</v>
      </c>
      <c r="C2" s="33">
        <v>72107.997990000003</v>
      </c>
      <c r="D2" s="33">
        <v>73739.693750000006</v>
      </c>
      <c r="E2" s="33">
        <v>79314.137919999994</v>
      </c>
      <c r="F2" s="33">
        <v>79889.571330000006</v>
      </c>
      <c r="G2" s="33">
        <v>81329.08835999998</v>
      </c>
      <c r="H2" s="33">
        <v>78732.42534999999</v>
      </c>
      <c r="I2" s="33">
        <v>76204.080390000003</v>
      </c>
      <c r="J2" s="33">
        <v>75987.156969999996</v>
      </c>
      <c r="K2" s="33">
        <v>69538.926370000001</v>
      </c>
      <c r="L2" s="33">
        <v>74596.96746</v>
      </c>
      <c r="M2" s="33">
        <v>72455.204229999988</v>
      </c>
      <c r="N2" s="33">
        <v>69793.754100000006</v>
      </c>
      <c r="O2" s="33">
        <v>69931.528059999982</v>
      </c>
      <c r="P2" s="33">
        <v>66181.067950000011</v>
      </c>
      <c r="Q2" s="33">
        <v>68851.669699999999</v>
      </c>
    </row>
    <row r="3" spans="1:17" ht="11.25" customHeight="1" x14ac:dyDescent="0.2">
      <c r="A3" s="34" t="s">
        <v>42</v>
      </c>
      <c r="B3" s="35">
        <v>54152.300880000003</v>
      </c>
      <c r="C3" s="35">
        <v>58446.85787</v>
      </c>
      <c r="D3" s="35">
        <v>59630.469169999997</v>
      </c>
      <c r="E3" s="35">
        <v>65285.395629999999</v>
      </c>
      <c r="F3" s="35">
        <v>65496.380850000001</v>
      </c>
      <c r="G3" s="35">
        <v>65938.944959999993</v>
      </c>
      <c r="H3" s="35">
        <v>62603.006119999998</v>
      </c>
      <c r="I3" s="35">
        <v>59286.250110000001</v>
      </c>
      <c r="J3" s="35">
        <v>58814.746610000002</v>
      </c>
      <c r="K3" s="35">
        <v>55619.139949999997</v>
      </c>
      <c r="L3" s="35">
        <v>58665.541929999999</v>
      </c>
      <c r="M3" s="35">
        <v>56249.274129999998</v>
      </c>
      <c r="N3" s="35">
        <v>54129.963889999999</v>
      </c>
      <c r="O3" s="35">
        <v>54069.552660000001</v>
      </c>
      <c r="P3" s="35">
        <v>50206.873240000001</v>
      </c>
      <c r="Q3" s="35">
        <v>52198.084589999999</v>
      </c>
    </row>
    <row r="4" spans="1:17" ht="11.25" customHeight="1" x14ac:dyDescent="0.2">
      <c r="A4" s="36" t="s">
        <v>43</v>
      </c>
      <c r="B4" s="37">
        <v>12259.92743</v>
      </c>
      <c r="C4" s="37">
        <v>13833.73135</v>
      </c>
      <c r="D4" s="37">
        <v>13429.73503</v>
      </c>
      <c r="E4" s="37">
        <v>16010.199119999999</v>
      </c>
      <c r="F4" s="37">
        <v>15974.953600000001</v>
      </c>
      <c r="G4" s="37">
        <v>16155.44461</v>
      </c>
      <c r="H4" s="37">
        <v>14982.26094</v>
      </c>
      <c r="I4" s="37">
        <v>13697.585290000001</v>
      </c>
      <c r="J4" s="37">
        <v>13517.56141</v>
      </c>
      <c r="K4" s="37">
        <v>12495.39107</v>
      </c>
      <c r="L4" s="37">
        <v>13851.45774</v>
      </c>
      <c r="M4" s="37">
        <v>13657.87269</v>
      </c>
      <c r="N4" s="37">
        <v>12246.33145</v>
      </c>
      <c r="O4" s="37">
        <v>11197.63967</v>
      </c>
      <c r="P4" s="37">
        <v>9527.2337399999997</v>
      </c>
      <c r="Q4" s="37">
        <v>10796.342119999999</v>
      </c>
    </row>
    <row r="5" spans="1:17" ht="11.25" customHeight="1" x14ac:dyDescent="0.2">
      <c r="A5" s="38" t="s">
        <v>117</v>
      </c>
      <c r="B5" s="39">
        <v>9695.2870700000003</v>
      </c>
      <c r="C5" s="39">
        <v>11291.81639</v>
      </c>
      <c r="D5" s="39">
        <v>10585.47617</v>
      </c>
      <c r="E5" s="39">
        <v>13102.16879</v>
      </c>
      <c r="F5" s="39">
        <v>12804.98868</v>
      </c>
      <c r="G5" s="39">
        <v>12934.950070000001</v>
      </c>
      <c r="H5" s="39">
        <v>11890.463</v>
      </c>
      <c r="I5" s="39">
        <v>10566.26564</v>
      </c>
      <c r="J5" s="39">
        <v>10474.64356</v>
      </c>
      <c r="K5" s="39">
        <v>9421.8840199999995</v>
      </c>
      <c r="L5" s="39">
        <v>10888.79279</v>
      </c>
      <c r="M5" s="39">
        <v>10565.45371</v>
      </c>
      <c r="N5" s="39">
        <v>9138.77333</v>
      </c>
      <c r="O5" s="39">
        <v>8120.7882900000004</v>
      </c>
      <c r="P5" s="39">
        <v>6566.6179000000002</v>
      </c>
      <c r="Q5" s="39">
        <v>7576.6071199999997</v>
      </c>
    </row>
    <row r="6" spans="1:17" ht="11.25" customHeight="1" x14ac:dyDescent="0.2">
      <c r="A6" s="38" t="s">
        <v>118</v>
      </c>
      <c r="B6" s="39">
        <v>2199.0029399999999</v>
      </c>
      <c r="C6" s="39">
        <v>2218.8890900000001</v>
      </c>
      <c r="D6" s="39">
        <v>2565.0770000000002</v>
      </c>
      <c r="E6" s="39">
        <v>2687.1460000000002</v>
      </c>
      <c r="F6" s="39">
        <v>2843.5540000000001</v>
      </c>
      <c r="G6" s="39">
        <v>2826.9169999999999</v>
      </c>
      <c r="H6" s="39">
        <v>2829.9830000000002</v>
      </c>
      <c r="I6" s="39">
        <v>2867.6289999999999</v>
      </c>
      <c r="J6" s="39">
        <v>2806.0709999999999</v>
      </c>
      <c r="K6" s="39">
        <v>2809.2280000000001</v>
      </c>
      <c r="L6" s="39">
        <v>2724.4789999999998</v>
      </c>
      <c r="M6" s="39">
        <v>2768.078</v>
      </c>
      <c r="N6" s="39">
        <v>2836.13</v>
      </c>
      <c r="O6" s="39">
        <v>2826.64</v>
      </c>
      <c r="P6" s="39">
        <v>2713.1860000000001</v>
      </c>
      <c r="Q6" s="39">
        <v>2804.05</v>
      </c>
    </row>
    <row r="7" spans="1:17" ht="11.25" customHeight="1" x14ac:dyDescent="0.2">
      <c r="A7" s="38" t="s">
        <v>119</v>
      </c>
      <c r="B7" s="39">
        <v>365.63742999999999</v>
      </c>
      <c r="C7" s="39">
        <v>323.02587999999997</v>
      </c>
      <c r="D7" s="39">
        <v>279.18185999999997</v>
      </c>
      <c r="E7" s="39">
        <v>220.88433000000001</v>
      </c>
      <c r="F7" s="39">
        <v>326.41091999999998</v>
      </c>
      <c r="G7" s="39">
        <v>393.57754</v>
      </c>
      <c r="H7" s="39">
        <v>261.81493</v>
      </c>
      <c r="I7" s="39">
        <v>263.69065000000001</v>
      </c>
      <c r="J7" s="39">
        <v>236.84684999999999</v>
      </c>
      <c r="K7" s="39">
        <v>264.27904999999998</v>
      </c>
      <c r="L7" s="39">
        <v>238.18594999999999</v>
      </c>
      <c r="M7" s="39">
        <v>324.34098</v>
      </c>
      <c r="N7" s="39">
        <v>271.42811</v>
      </c>
      <c r="O7" s="39">
        <v>250.21138999999999</v>
      </c>
      <c r="P7" s="39">
        <v>247.42984000000001</v>
      </c>
      <c r="Q7" s="39">
        <v>415.685</v>
      </c>
    </row>
    <row r="8" spans="1:17" ht="11.25" customHeight="1" x14ac:dyDescent="0.2">
      <c r="A8" s="40" t="s">
        <v>41</v>
      </c>
      <c r="B8" s="37">
        <v>9945.3191000000006</v>
      </c>
      <c r="C8" s="37">
        <v>10030.458850000001</v>
      </c>
      <c r="D8" s="37">
        <v>10474.536819999999</v>
      </c>
      <c r="E8" s="37">
        <v>10887.95902</v>
      </c>
      <c r="F8" s="37">
        <v>11124.25388</v>
      </c>
      <c r="G8" s="37">
        <v>11634.44289</v>
      </c>
      <c r="H8" s="37">
        <v>11250.5589</v>
      </c>
      <c r="I8" s="37">
        <v>10897.63733</v>
      </c>
      <c r="J8" s="37">
        <v>11285.500050000001</v>
      </c>
      <c r="K8" s="37">
        <v>10774.529769999999</v>
      </c>
      <c r="L8" s="37">
        <v>11373.2186</v>
      </c>
      <c r="M8" s="37">
        <v>11306.884480000001</v>
      </c>
      <c r="N8" s="37">
        <v>11089.82519</v>
      </c>
      <c r="O8" s="37">
        <v>10946.14443</v>
      </c>
      <c r="P8" s="37">
        <v>10240.90717</v>
      </c>
      <c r="Q8" s="37">
        <v>10313.906940000001</v>
      </c>
    </row>
    <row r="9" spans="1:17" ht="11.25" customHeight="1" x14ac:dyDescent="0.2">
      <c r="A9" s="38" t="s">
        <v>120</v>
      </c>
      <c r="B9" s="39">
        <v>1261.8588199999999</v>
      </c>
      <c r="C9" s="39">
        <v>1461.8070499999999</v>
      </c>
      <c r="D9" s="39">
        <v>1754.6771000000001</v>
      </c>
      <c r="E9" s="39">
        <v>1773.7398499999999</v>
      </c>
      <c r="F9" s="39">
        <v>1949.2447500000001</v>
      </c>
      <c r="G9" s="39">
        <v>2070.46913</v>
      </c>
      <c r="H9" s="39">
        <v>1664.71028</v>
      </c>
      <c r="I9" s="39">
        <v>1392.83332</v>
      </c>
      <c r="J9" s="39">
        <v>1524.4868899999999</v>
      </c>
      <c r="K9" s="39">
        <v>1164.2960399999999</v>
      </c>
      <c r="L9" s="39">
        <v>1464.0835500000001</v>
      </c>
      <c r="M9" s="39">
        <v>1623.1836699999999</v>
      </c>
      <c r="N9" s="39">
        <v>1671.6885500000001</v>
      </c>
      <c r="O9" s="39">
        <v>1864.02207</v>
      </c>
      <c r="P9" s="39">
        <v>1649.13795</v>
      </c>
      <c r="Q9" s="39">
        <v>1449.2282700000001</v>
      </c>
    </row>
    <row r="10" spans="1:17" ht="11.25" customHeight="1" x14ac:dyDescent="0.2">
      <c r="A10" s="38" t="s">
        <v>121</v>
      </c>
      <c r="B10" s="39">
        <v>192.25035</v>
      </c>
      <c r="C10" s="39">
        <v>205.39102</v>
      </c>
      <c r="D10" s="39">
        <v>208.28146000000001</v>
      </c>
      <c r="E10" s="39">
        <v>214.12991</v>
      </c>
      <c r="F10" s="39">
        <v>220.30823000000001</v>
      </c>
      <c r="G10" s="39">
        <v>219.70821000000001</v>
      </c>
      <c r="H10" s="39">
        <v>222.74632</v>
      </c>
      <c r="I10" s="39">
        <v>252.98293000000001</v>
      </c>
      <c r="J10" s="39">
        <v>251.62765999999999</v>
      </c>
      <c r="K10" s="39">
        <v>231.5138</v>
      </c>
      <c r="L10" s="39">
        <v>235.24867</v>
      </c>
      <c r="M10" s="39">
        <v>246.96074999999999</v>
      </c>
      <c r="N10" s="39">
        <v>243.39099999999999</v>
      </c>
      <c r="O10" s="39">
        <v>260.30559</v>
      </c>
      <c r="P10" s="39">
        <v>264.62311999999997</v>
      </c>
      <c r="Q10" s="39">
        <v>294.88123999999999</v>
      </c>
    </row>
    <row r="11" spans="1:17" ht="11.25" customHeight="1" x14ac:dyDescent="0.2">
      <c r="A11" s="38" t="s">
        <v>122</v>
      </c>
      <c r="B11" s="39">
        <v>1386.66174</v>
      </c>
      <c r="C11" s="39">
        <v>1426.6361899999999</v>
      </c>
      <c r="D11" s="39">
        <v>1449.41796</v>
      </c>
      <c r="E11" s="39">
        <v>1551.1550500000001</v>
      </c>
      <c r="F11" s="39">
        <v>1473.2831100000001</v>
      </c>
      <c r="G11" s="39">
        <v>1527.3804600000001</v>
      </c>
      <c r="H11" s="39">
        <v>1378.7624900000001</v>
      </c>
      <c r="I11" s="39">
        <v>1295.7484199999999</v>
      </c>
      <c r="J11" s="39">
        <v>1516.61644</v>
      </c>
      <c r="K11" s="39">
        <v>1605.85184</v>
      </c>
      <c r="L11" s="39">
        <v>1651.93658</v>
      </c>
      <c r="M11" s="39">
        <v>1630.65434</v>
      </c>
      <c r="N11" s="39">
        <v>1541.89177</v>
      </c>
      <c r="O11" s="39">
        <v>1455.05548</v>
      </c>
      <c r="P11" s="39">
        <v>1429.48405</v>
      </c>
      <c r="Q11" s="39">
        <v>1487.27962</v>
      </c>
    </row>
    <row r="12" spans="1:17" ht="11.25" customHeight="1" x14ac:dyDescent="0.2">
      <c r="A12" s="38" t="s">
        <v>123</v>
      </c>
      <c r="B12" s="39">
        <v>1540.17662</v>
      </c>
      <c r="C12" s="39">
        <v>1507.59771</v>
      </c>
      <c r="D12" s="39">
        <v>1659.32485</v>
      </c>
      <c r="E12" s="39">
        <v>1687.14588</v>
      </c>
      <c r="F12" s="39">
        <v>1830.75595</v>
      </c>
      <c r="G12" s="39">
        <v>1656.3110099999999</v>
      </c>
      <c r="H12" s="39">
        <v>1771.7659699999999</v>
      </c>
      <c r="I12" s="39">
        <v>1895.2845600000001</v>
      </c>
      <c r="J12" s="39">
        <v>1845.45399</v>
      </c>
      <c r="K12" s="39">
        <v>1553.7022999999999</v>
      </c>
      <c r="L12" s="39">
        <v>1527.92894</v>
      </c>
      <c r="M12" s="39">
        <v>1545.99891</v>
      </c>
      <c r="N12" s="39">
        <v>1529.5834600000001</v>
      </c>
      <c r="O12" s="39">
        <v>1551.6324999999999</v>
      </c>
      <c r="P12" s="39">
        <v>1612.9792199999999</v>
      </c>
      <c r="Q12" s="39">
        <v>1598.96955</v>
      </c>
    </row>
    <row r="13" spans="1:17" ht="11.25" customHeight="1" x14ac:dyDescent="0.2">
      <c r="A13" s="41" t="s">
        <v>124</v>
      </c>
      <c r="B13" s="39">
        <v>2381.9523399999998</v>
      </c>
      <c r="C13" s="39">
        <v>2252.3454400000001</v>
      </c>
      <c r="D13" s="39">
        <v>2260.0001099999999</v>
      </c>
      <c r="E13" s="39">
        <v>2436.0335300000002</v>
      </c>
      <c r="F13" s="39">
        <v>2297.8730300000002</v>
      </c>
      <c r="G13" s="39">
        <v>2293.9288900000001</v>
      </c>
      <c r="H13" s="39">
        <v>2195.1305000000002</v>
      </c>
      <c r="I13" s="39">
        <v>2183.4011799999998</v>
      </c>
      <c r="J13" s="39">
        <v>2190.4290599999999</v>
      </c>
      <c r="K13" s="39">
        <v>2219.60932</v>
      </c>
      <c r="L13" s="39">
        <v>2339.6253999999999</v>
      </c>
      <c r="M13" s="39">
        <v>2293.0753599999998</v>
      </c>
      <c r="N13" s="39">
        <v>2056.43397</v>
      </c>
      <c r="O13" s="39">
        <v>1944.7702999999999</v>
      </c>
      <c r="P13" s="39">
        <v>1751.2882</v>
      </c>
      <c r="Q13" s="39">
        <v>1852.6426799999999</v>
      </c>
    </row>
    <row r="14" spans="1:17" ht="11.25" customHeight="1" x14ac:dyDescent="0.2">
      <c r="A14" s="38" t="s">
        <v>125</v>
      </c>
      <c r="B14" s="39">
        <v>883.24249999999995</v>
      </c>
      <c r="C14" s="39">
        <v>928.02395000000001</v>
      </c>
      <c r="D14" s="39">
        <v>1100.06387</v>
      </c>
      <c r="E14" s="39">
        <v>944.13534000000004</v>
      </c>
      <c r="F14" s="39">
        <v>949.48298999999997</v>
      </c>
      <c r="G14" s="39">
        <v>960.92220999999995</v>
      </c>
      <c r="H14" s="39">
        <v>933.92780000000005</v>
      </c>
      <c r="I14" s="39">
        <v>886.28242</v>
      </c>
      <c r="J14" s="39">
        <v>875.66569000000004</v>
      </c>
      <c r="K14" s="39">
        <v>907.18565999999998</v>
      </c>
      <c r="L14" s="39">
        <v>969.43278999999995</v>
      </c>
      <c r="M14" s="39">
        <v>961.51392999999996</v>
      </c>
      <c r="N14" s="39">
        <v>985.61279999999999</v>
      </c>
      <c r="O14" s="39">
        <v>937.61985000000004</v>
      </c>
      <c r="P14" s="39">
        <v>912.95519000000002</v>
      </c>
      <c r="Q14" s="39">
        <v>1017.78936</v>
      </c>
    </row>
    <row r="15" spans="1:17" ht="11.25" customHeight="1" x14ac:dyDescent="0.2">
      <c r="A15" s="38" t="s">
        <v>126</v>
      </c>
      <c r="B15" s="39">
        <v>2299.1767300000001</v>
      </c>
      <c r="C15" s="39">
        <v>2248.6574799999999</v>
      </c>
      <c r="D15" s="39">
        <v>2042.7714699999999</v>
      </c>
      <c r="E15" s="39">
        <v>2281.6194599999999</v>
      </c>
      <c r="F15" s="39">
        <v>2403.30582</v>
      </c>
      <c r="G15" s="39">
        <v>2905.72298</v>
      </c>
      <c r="H15" s="39">
        <v>3083.5155399999999</v>
      </c>
      <c r="I15" s="39">
        <v>2991.1044900000002</v>
      </c>
      <c r="J15" s="39">
        <v>3081.2203300000001</v>
      </c>
      <c r="K15" s="39">
        <v>3092.3708200000001</v>
      </c>
      <c r="L15" s="39">
        <v>3184.9626600000001</v>
      </c>
      <c r="M15" s="39">
        <v>3005.4975300000001</v>
      </c>
      <c r="N15" s="39">
        <v>3061.2236400000002</v>
      </c>
      <c r="O15" s="39">
        <v>2932.73864</v>
      </c>
      <c r="P15" s="39">
        <v>2620.4394299999999</v>
      </c>
      <c r="Q15" s="39">
        <v>2613.1162199999999</v>
      </c>
    </row>
    <row r="16" spans="1:17" ht="11.25" customHeight="1" x14ac:dyDescent="0.2">
      <c r="A16" s="40" t="s">
        <v>40</v>
      </c>
      <c r="B16" s="37">
        <v>13096.21573</v>
      </c>
      <c r="C16" s="37">
        <v>14223.66296</v>
      </c>
      <c r="D16" s="37">
        <v>13479.971649999999</v>
      </c>
      <c r="E16" s="37">
        <v>14225.455389999999</v>
      </c>
      <c r="F16" s="37">
        <v>13739.60195</v>
      </c>
      <c r="G16" s="37">
        <v>13151.29322</v>
      </c>
      <c r="H16" s="37">
        <v>12649.22286</v>
      </c>
      <c r="I16" s="37">
        <v>10763.78311</v>
      </c>
      <c r="J16" s="37">
        <v>11525.39256</v>
      </c>
      <c r="K16" s="37">
        <v>10488.460590000001</v>
      </c>
      <c r="L16" s="37">
        <v>10811.22257</v>
      </c>
      <c r="M16" s="37">
        <v>9310.8248000000003</v>
      </c>
      <c r="N16" s="37">
        <v>9034.0555299999996</v>
      </c>
      <c r="O16" s="37">
        <v>9007.6592999999993</v>
      </c>
      <c r="P16" s="37">
        <v>8192.0867600000001</v>
      </c>
      <c r="Q16" s="37">
        <v>8446.3735199999992</v>
      </c>
    </row>
    <row r="17" spans="1:17" ht="11.25" customHeight="1" x14ac:dyDescent="0.2">
      <c r="A17" s="38" t="s">
        <v>127</v>
      </c>
      <c r="B17" s="39">
        <v>9061.9416700000002</v>
      </c>
      <c r="C17" s="39">
        <v>9274.2659100000001</v>
      </c>
      <c r="D17" s="39">
        <v>8740.1037500000002</v>
      </c>
      <c r="E17" s="39">
        <v>8828.8695100000004</v>
      </c>
      <c r="F17" s="39">
        <v>8491.0204599999997</v>
      </c>
      <c r="G17" s="39">
        <v>7714.97408</v>
      </c>
      <c r="H17" s="39">
        <v>7299.1024100000004</v>
      </c>
      <c r="I17" s="39">
        <v>6801.3560699999998</v>
      </c>
      <c r="J17" s="39">
        <v>6912.01649</v>
      </c>
      <c r="K17" s="39">
        <v>6402.5805600000003</v>
      </c>
      <c r="L17" s="39">
        <v>7072.1108899999999</v>
      </c>
      <c r="M17" s="39">
        <v>6106.0832899999996</v>
      </c>
      <c r="N17" s="39">
        <v>6307.1133900000004</v>
      </c>
      <c r="O17" s="39">
        <v>6335.9249099999997</v>
      </c>
      <c r="P17" s="39">
        <v>5297.1295399999999</v>
      </c>
      <c r="Q17" s="39">
        <v>5803.6774699999996</v>
      </c>
    </row>
    <row r="18" spans="1:17" ht="11.25" customHeight="1" x14ac:dyDescent="0.2">
      <c r="A18" s="38" t="s">
        <v>128</v>
      </c>
      <c r="B18" s="39">
        <v>2988.3675499999999</v>
      </c>
      <c r="C18" s="39">
        <v>3879.40452</v>
      </c>
      <c r="D18" s="39">
        <v>3716.00855</v>
      </c>
      <c r="E18" s="39">
        <v>4382.5832600000003</v>
      </c>
      <c r="F18" s="39">
        <v>4222.0947999999999</v>
      </c>
      <c r="G18" s="39">
        <v>4452.58151</v>
      </c>
      <c r="H18" s="39">
        <v>4398.5843699999996</v>
      </c>
      <c r="I18" s="39">
        <v>3026.7077899999999</v>
      </c>
      <c r="J18" s="39">
        <v>3667.98677</v>
      </c>
      <c r="K18" s="39">
        <v>3253.9031300000001</v>
      </c>
      <c r="L18" s="39">
        <v>2922.7057199999999</v>
      </c>
      <c r="M18" s="39">
        <v>2350.0878899999998</v>
      </c>
      <c r="N18" s="39">
        <v>1913.11049</v>
      </c>
      <c r="O18" s="39">
        <v>1863.3030900000001</v>
      </c>
      <c r="P18" s="39">
        <v>2083.6838699999998</v>
      </c>
      <c r="Q18" s="39">
        <v>1837.6631</v>
      </c>
    </row>
    <row r="19" spans="1:17" ht="11.25" customHeight="1" x14ac:dyDescent="0.2">
      <c r="A19" s="38" t="s">
        <v>129</v>
      </c>
      <c r="B19" s="39">
        <v>1045.90651</v>
      </c>
      <c r="C19" s="39">
        <v>1069.99254</v>
      </c>
      <c r="D19" s="39">
        <v>1023.8593499999999</v>
      </c>
      <c r="E19" s="39">
        <v>1014.00262</v>
      </c>
      <c r="F19" s="39">
        <v>1026.48669</v>
      </c>
      <c r="G19" s="39">
        <v>983.73761999999999</v>
      </c>
      <c r="H19" s="39">
        <v>951.53607999999997</v>
      </c>
      <c r="I19" s="39">
        <v>935.71924000000001</v>
      </c>
      <c r="J19" s="39">
        <v>945.38931000000002</v>
      </c>
      <c r="K19" s="39">
        <v>831.9769</v>
      </c>
      <c r="L19" s="39">
        <v>816.40596000000005</v>
      </c>
      <c r="M19" s="39">
        <v>854.65362000000005</v>
      </c>
      <c r="N19" s="39">
        <v>813.83164999999997</v>
      </c>
      <c r="O19" s="39">
        <v>808.43131000000005</v>
      </c>
      <c r="P19" s="39">
        <v>811.27335000000005</v>
      </c>
      <c r="Q19" s="39">
        <v>805.03295000000003</v>
      </c>
    </row>
    <row r="20" spans="1:17" ht="11.25" customHeight="1" x14ac:dyDescent="0.2">
      <c r="A20" s="40" t="s">
        <v>44</v>
      </c>
      <c r="B20" s="37">
        <v>18645.320510000001</v>
      </c>
      <c r="C20" s="37">
        <v>20134.716469999999</v>
      </c>
      <c r="D20" s="37">
        <v>22037.078409999998</v>
      </c>
      <c r="E20" s="37">
        <v>23886.082780000001</v>
      </c>
      <c r="F20" s="37">
        <v>24404.311229999999</v>
      </c>
      <c r="G20" s="37">
        <v>24748.96283</v>
      </c>
      <c r="H20" s="37">
        <v>23444.664479999999</v>
      </c>
      <c r="I20" s="37">
        <v>23645.377329999999</v>
      </c>
      <c r="J20" s="37">
        <v>22228.861690000002</v>
      </c>
      <c r="K20" s="37">
        <v>21549.796770000001</v>
      </c>
      <c r="L20" s="37">
        <v>22346.109919999999</v>
      </c>
      <c r="M20" s="37">
        <v>21693.595689999998</v>
      </c>
      <c r="N20" s="37">
        <v>21475.097519999999</v>
      </c>
      <c r="O20" s="37">
        <v>22618.88985</v>
      </c>
      <c r="P20" s="37">
        <v>21976.873909999998</v>
      </c>
      <c r="Q20" s="37">
        <v>22378.14215</v>
      </c>
    </row>
    <row r="21" spans="1:17" ht="11.25" customHeight="1" x14ac:dyDescent="0.2">
      <c r="A21" s="38" t="s">
        <v>130</v>
      </c>
      <c r="B21" s="39">
        <v>18090.25375</v>
      </c>
      <c r="C21" s="39">
        <v>19433.918180000001</v>
      </c>
      <c r="D21" s="39">
        <v>21544.08511</v>
      </c>
      <c r="E21" s="39">
        <v>23298.560850000002</v>
      </c>
      <c r="F21" s="39">
        <v>23812.575779999999</v>
      </c>
      <c r="G21" s="39">
        <v>24147.226979999999</v>
      </c>
      <c r="H21" s="39">
        <v>22735.691559999999</v>
      </c>
      <c r="I21" s="39">
        <v>22913.726790000001</v>
      </c>
      <c r="J21" s="39">
        <v>21525.659619999999</v>
      </c>
      <c r="K21" s="39">
        <v>20885.211520000001</v>
      </c>
      <c r="L21" s="39">
        <v>21669.39487</v>
      </c>
      <c r="M21" s="39">
        <v>20931.12787</v>
      </c>
      <c r="N21" s="39">
        <v>20826.342049999999</v>
      </c>
      <c r="O21" s="39">
        <v>21832.176090000001</v>
      </c>
      <c r="P21" s="39">
        <v>21293.874309999999</v>
      </c>
      <c r="Q21" s="39">
        <v>21617.274649999999</v>
      </c>
    </row>
    <row r="22" spans="1:17" ht="11.25" customHeight="1" x14ac:dyDescent="0.2">
      <c r="A22" s="38" t="s">
        <v>131</v>
      </c>
      <c r="B22" s="39">
        <v>135.1052</v>
      </c>
      <c r="C22" s="39">
        <v>129.88075000000001</v>
      </c>
      <c r="D22" s="39">
        <v>140.54167000000001</v>
      </c>
      <c r="E22" s="39">
        <v>140.90970999999999</v>
      </c>
      <c r="F22" s="39">
        <v>139.98445000000001</v>
      </c>
      <c r="G22" s="39">
        <v>160.87305000000001</v>
      </c>
      <c r="H22" s="39">
        <v>156.58436</v>
      </c>
      <c r="I22" s="39">
        <v>155.60129000000001</v>
      </c>
      <c r="J22" s="39">
        <v>154.98633000000001</v>
      </c>
      <c r="K22" s="39">
        <v>149.86796000000001</v>
      </c>
      <c r="L22" s="39">
        <v>142.84897000000001</v>
      </c>
      <c r="M22" s="39">
        <v>120.75115</v>
      </c>
      <c r="N22" s="39">
        <v>123.95925</v>
      </c>
      <c r="O22" s="39">
        <v>113.91271999999999</v>
      </c>
      <c r="P22" s="39">
        <v>118.76904</v>
      </c>
      <c r="Q22" s="39">
        <v>117.72371</v>
      </c>
    </row>
    <row r="23" spans="1:17" ht="11.25" customHeight="1" x14ac:dyDescent="0.2">
      <c r="A23" s="38" t="s">
        <v>132</v>
      </c>
      <c r="B23" s="39">
        <v>67.236590000000007</v>
      </c>
      <c r="C23" s="39">
        <v>60.044240000000002</v>
      </c>
      <c r="D23" s="39">
        <v>62.211219999999997</v>
      </c>
      <c r="E23" s="39">
        <v>62.569119999999998</v>
      </c>
      <c r="F23" s="39">
        <v>64.352310000000003</v>
      </c>
      <c r="G23" s="39">
        <v>66.783850000000001</v>
      </c>
      <c r="H23" s="39">
        <v>71.773330000000001</v>
      </c>
      <c r="I23" s="39">
        <v>73.707740000000001</v>
      </c>
      <c r="J23" s="39">
        <v>70.783429999999996</v>
      </c>
      <c r="K23" s="39">
        <v>67.490719999999996</v>
      </c>
      <c r="L23" s="39">
        <v>63.534669999999998</v>
      </c>
      <c r="M23" s="39">
        <v>61.828400000000002</v>
      </c>
      <c r="N23" s="39">
        <v>54.746180000000003</v>
      </c>
      <c r="O23" s="39">
        <v>53.60821</v>
      </c>
      <c r="P23" s="39">
        <v>49.846539999999997</v>
      </c>
      <c r="Q23" s="39">
        <v>49.861490000000003</v>
      </c>
    </row>
    <row r="24" spans="1:17" ht="11.25" customHeight="1" x14ac:dyDescent="0.2">
      <c r="A24" s="38" t="s">
        <v>133</v>
      </c>
      <c r="B24" s="39">
        <v>14.779870000000001</v>
      </c>
      <c r="C24" s="39">
        <v>14.03228</v>
      </c>
      <c r="D24" s="39">
        <v>13.22911</v>
      </c>
      <c r="E24" s="39">
        <v>12.819269999999999</v>
      </c>
      <c r="F24" s="39">
        <v>15.75642</v>
      </c>
      <c r="G24" s="39">
        <v>15.50492</v>
      </c>
      <c r="H24" s="39">
        <v>14.697100000000001</v>
      </c>
      <c r="I24" s="39">
        <v>14.730219999999999</v>
      </c>
      <c r="J24" s="39">
        <v>12.628080000000001</v>
      </c>
      <c r="K24" s="39">
        <v>11.506830000000001</v>
      </c>
      <c r="L24" s="39">
        <v>11.66455</v>
      </c>
      <c r="M24" s="39">
        <v>12.015409999999999</v>
      </c>
      <c r="N24" s="39">
        <v>12.253410000000001</v>
      </c>
      <c r="O24" s="39">
        <v>12.30087</v>
      </c>
      <c r="P24" s="39">
        <v>11.396409999999999</v>
      </c>
      <c r="Q24" s="39">
        <v>10.952780000000001</v>
      </c>
    </row>
    <row r="25" spans="1:17" ht="11.25" customHeight="1" x14ac:dyDescent="0.2">
      <c r="A25" s="38" t="s">
        <v>134</v>
      </c>
      <c r="B25" s="39">
        <v>337.94511</v>
      </c>
      <c r="C25" s="39">
        <v>496.84102000000001</v>
      </c>
      <c r="D25" s="39">
        <v>277.01130999999998</v>
      </c>
      <c r="E25" s="39">
        <v>371.22383000000002</v>
      </c>
      <c r="F25" s="39">
        <v>371.64226000000002</v>
      </c>
      <c r="G25" s="39">
        <v>358.57402999999999</v>
      </c>
      <c r="H25" s="39">
        <v>465.91813000000002</v>
      </c>
      <c r="I25" s="39">
        <v>487.61129</v>
      </c>
      <c r="J25" s="39">
        <v>464.80423000000002</v>
      </c>
      <c r="K25" s="39">
        <v>435.71973000000003</v>
      </c>
      <c r="L25" s="39">
        <v>458.66685999999999</v>
      </c>
      <c r="M25" s="39">
        <v>567.87284999999997</v>
      </c>
      <c r="N25" s="39">
        <v>457.79662999999999</v>
      </c>
      <c r="O25" s="39">
        <v>606.89196000000004</v>
      </c>
      <c r="P25" s="39">
        <v>502.98759999999999</v>
      </c>
      <c r="Q25" s="39">
        <v>582.32952</v>
      </c>
    </row>
    <row r="26" spans="1:17" ht="11.25" customHeight="1" x14ac:dyDescent="0.2">
      <c r="A26" s="40" t="s">
        <v>45</v>
      </c>
      <c r="B26" s="37">
        <v>40.799729999999997</v>
      </c>
      <c r="C26" s="37">
        <v>41.355939999999997</v>
      </c>
      <c r="D26" s="37">
        <v>41.9114</v>
      </c>
      <c r="E26" s="37">
        <v>42.466329999999999</v>
      </c>
      <c r="F26" s="37">
        <v>43.026780000000002</v>
      </c>
      <c r="G26" s="37">
        <v>43.567450000000001</v>
      </c>
      <c r="H26" s="37">
        <v>44.06232</v>
      </c>
      <c r="I26" s="37">
        <v>44.62623</v>
      </c>
      <c r="J26" s="37">
        <v>45.187820000000002</v>
      </c>
      <c r="K26" s="37">
        <v>45.717640000000003</v>
      </c>
      <c r="L26" s="37">
        <v>46.281489999999998</v>
      </c>
      <c r="M26" s="37">
        <v>46.842880000000001</v>
      </c>
      <c r="N26" s="37">
        <v>47.400230000000001</v>
      </c>
      <c r="O26" s="37">
        <v>47.969760000000001</v>
      </c>
      <c r="P26" s="37">
        <v>48.51943</v>
      </c>
      <c r="Q26" s="37">
        <v>49.067369999999997</v>
      </c>
    </row>
    <row r="27" spans="1:17" ht="11.25" customHeight="1" x14ac:dyDescent="0.2">
      <c r="A27" s="40" t="s">
        <v>135</v>
      </c>
      <c r="B27" s="37">
        <v>164.71838</v>
      </c>
      <c r="C27" s="37">
        <v>182.93228999999999</v>
      </c>
      <c r="D27" s="37">
        <v>167.23585</v>
      </c>
      <c r="E27" s="37">
        <v>233.23299</v>
      </c>
      <c r="F27" s="37">
        <v>210.23340999999999</v>
      </c>
      <c r="G27" s="37">
        <v>205.23394999999999</v>
      </c>
      <c r="H27" s="37">
        <v>232.23663999999999</v>
      </c>
      <c r="I27" s="37">
        <v>237.24082000000001</v>
      </c>
      <c r="J27" s="37">
        <v>212.24307999999999</v>
      </c>
      <c r="K27" s="37">
        <v>265.2441</v>
      </c>
      <c r="L27" s="37">
        <v>237.25161</v>
      </c>
      <c r="M27" s="37">
        <v>233.25359</v>
      </c>
      <c r="N27" s="37">
        <v>237.25397000000001</v>
      </c>
      <c r="O27" s="37">
        <v>251.24964</v>
      </c>
      <c r="P27" s="37">
        <v>221.25224</v>
      </c>
      <c r="Q27" s="37">
        <v>214.2525</v>
      </c>
    </row>
    <row r="28" spans="1:17" ht="11.25" customHeight="1" x14ac:dyDescent="0.2">
      <c r="A28" s="42" t="s">
        <v>46</v>
      </c>
      <c r="B28" s="43">
        <v>12082.3518</v>
      </c>
      <c r="C28" s="43">
        <v>11901.72147</v>
      </c>
      <c r="D28" s="43">
        <v>12459.78926</v>
      </c>
      <c r="E28" s="43">
        <v>12464.652260000001</v>
      </c>
      <c r="F28" s="43">
        <v>12553.851629999999</v>
      </c>
      <c r="G28" s="43">
        <v>13314.95829</v>
      </c>
      <c r="H28" s="43">
        <v>13965.516519999999</v>
      </c>
      <c r="I28" s="43">
        <v>14626.852999999999</v>
      </c>
      <c r="J28" s="43">
        <v>14879.401330000001</v>
      </c>
      <c r="K28" s="43">
        <v>11912.270930000001</v>
      </c>
      <c r="L28" s="43">
        <v>13772.582050000001</v>
      </c>
      <c r="M28" s="43">
        <v>13929.83986</v>
      </c>
      <c r="N28" s="43">
        <v>13480.664559999999</v>
      </c>
      <c r="O28" s="43">
        <v>13776.617329999999</v>
      </c>
      <c r="P28" s="43">
        <v>13884.12998</v>
      </c>
      <c r="Q28" s="43">
        <v>14414.76246</v>
      </c>
    </row>
    <row r="29" spans="1:17" ht="11.25" customHeight="1" x14ac:dyDescent="0.2">
      <c r="A29" s="36" t="s">
        <v>136</v>
      </c>
      <c r="B29" s="37">
        <v>2733.2014600000002</v>
      </c>
      <c r="C29" s="37">
        <v>2758.66786</v>
      </c>
      <c r="D29" s="37">
        <v>2842.6558799999998</v>
      </c>
      <c r="E29" s="37">
        <v>2829.3438000000001</v>
      </c>
      <c r="F29" s="37">
        <v>2915.6190700000002</v>
      </c>
      <c r="G29" s="37">
        <v>2888.78829</v>
      </c>
      <c r="H29" s="37">
        <v>3053.3254900000002</v>
      </c>
      <c r="I29" s="37">
        <v>3265.67308</v>
      </c>
      <c r="J29" s="37">
        <v>3276.0907400000001</v>
      </c>
      <c r="K29" s="37">
        <v>2714.9216999999999</v>
      </c>
      <c r="L29" s="37">
        <v>2660.6808799999999</v>
      </c>
      <c r="M29" s="37">
        <v>2779.3628199999998</v>
      </c>
      <c r="N29" s="37">
        <v>2703.5558299999998</v>
      </c>
      <c r="O29" s="37">
        <v>2719.6949800000002</v>
      </c>
      <c r="P29" s="37">
        <v>2721.9402</v>
      </c>
      <c r="Q29" s="37">
        <v>2739.62736</v>
      </c>
    </row>
    <row r="30" spans="1:17" ht="11.25" customHeight="1" x14ac:dyDescent="0.2">
      <c r="A30" s="40" t="s">
        <v>137</v>
      </c>
      <c r="B30" s="37">
        <v>674.07898</v>
      </c>
      <c r="C30" s="37">
        <v>628.60073</v>
      </c>
      <c r="D30" s="37">
        <v>637.36684000000002</v>
      </c>
      <c r="E30" s="37">
        <v>674.91264999999999</v>
      </c>
      <c r="F30" s="37">
        <v>667.98941000000002</v>
      </c>
      <c r="G30" s="37">
        <v>643.57541000000003</v>
      </c>
      <c r="H30" s="37">
        <v>666.24593000000004</v>
      </c>
      <c r="I30" s="37">
        <v>601.60865000000001</v>
      </c>
      <c r="J30" s="37">
        <v>651.71639000000005</v>
      </c>
      <c r="K30" s="37">
        <v>587.90152999999998</v>
      </c>
      <c r="L30" s="37">
        <v>676.79488000000003</v>
      </c>
      <c r="M30" s="37">
        <v>692.80550000000005</v>
      </c>
      <c r="N30" s="37">
        <v>662.16492000000005</v>
      </c>
      <c r="O30" s="37">
        <v>599.41367000000002</v>
      </c>
      <c r="P30" s="37">
        <v>715.91156999999998</v>
      </c>
      <c r="Q30" s="37">
        <v>699.81267000000003</v>
      </c>
    </row>
    <row r="31" spans="1:17" ht="11.25" customHeight="1" x14ac:dyDescent="0.2">
      <c r="A31" s="40" t="s">
        <v>138</v>
      </c>
      <c r="B31" s="37">
        <v>8447.3336299999992</v>
      </c>
      <c r="C31" s="37">
        <v>8287.8171000000002</v>
      </c>
      <c r="D31" s="37">
        <v>8767.7805599999992</v>
      </c>
      <c r="E31" s="37">
        <v>8745.05062</v>
      </c>
      <c r="F31" s="37">
        <v>8761.6764500000008</v>
      </c>
      <c r="G31" s="37">
        <v>9572.2141100000008</v>
      </c>
      <c r="H31" s="37">
        <v>10037.36198</v>
      </c>
      <c r="I31" s="37">
        <v>10546.57756</v>
      </c>
      <c r="J31" s="37">
        <v>10740.32567</v>
      </c>
      <c r="K31" s="37">
        <v>8402.6885199999997</v>
      </c>
      <c r="L31" s="37">
        <v>10227.13761</v>
      </c>
      <c r="M31" s="37">
        <v>10245.82072</v>
      </c>
      <c r="N31" s="37">
        <v>9897.0751400000008</v>
      </c>
      <c r="O31" s="37">
        <v>10252.6273</v>
      </c>
      <c r="P31" s="37">
        <v>10240.05725</v>
      </c>
      <c r="Q31" s="37">
        <v>10769.78638</v>
      </c>
    </row>
    <row r="32" spans="1:17" ht="11.25" customHeight="1" x14ac:dyDescent="0.2">
      <c r="A32" s="40" t="s">
        <v>139</v>
      </c>
      <c r="B32" s="37">
        <v>227.73772</v>
      </c>
      <c r="C32" s="37">
        <v>226.63578999999999</v>
      </c>
      <c r="D32" s="37">
        <v>211.98597000000001</v>
      </c>
      <c r="E32" s="37">
        <v>215.34519</v>
      </c>
      <c r="F32" s="37">
        <v>208.56671</v>
      </c>
      <c r="G32" s="37">
        <v>210.02059</v>
      </c>
      <c r="H32" s="37">
        <v>206.43052</v>
      </c>
      <c r="I32" s="37">
        <v>207.23670000000001</v>
      </c>
      <c r="J32" s="37">
        <v>202.44433000000001</v>
      </c>
      <c r="K32" s="37">
        <v>195.81724</v>
      </c>
      <c r="L32" s="37">
        <v>192.92312000000001</v>
      </c>
      <c r="M32" s="37">
        <v>195.72024999999999</v>
      </c>
      <c r="N32" s="37">
        <v>200.11252999999999</v>
      </c>
      <c r="O32" s="37">
        <v>181.80715000000001</v>
      </c>
      <c r="P32" s="37">
        <v>181.98102</v>
      </c>
      <c r="Q32" s="37">
        <v>179.00594000000001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0.35988999999999999</v>
      </c>
      <c r="H33" s="37">
        <v>2.1526000000000001</v>
      </c>
      <c r="I33" s="37">
        <v>5.7570100000000002</v>
      </c>
      <c r="J33" s="37">
        <v>8.8241999999999994</v>
      </c>
      <c r="K33" s="37">
        <v>10.941940000000001</v>
      </c>
      <c r="L33" s="37">
        <v>15.04556</v>
      </c>
      <c r="M33" s="37">
        <v>16.130569999999999</v>
      </c>
      <c r="N33" s="37">
        <v>17.756150000000002</v>
      </c>
      <c r="O33" s="37">
        <v>23.07423</v>
      </c>
      <c r="P33" s="37">
        <v>24.239940000000001</v>
      </c>
      <c r="Q33" s="37">
        <v>26.530100000000001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98.558949999999996</v>
      </c>
      <c r="C35" s="43">
        <v>95.741810000000001</v>
      </c>
      <c r="D35" s="43">
        <v>96.189109999999999</v>
      </c>
      <c r="E35" s="43">
        <v>98.716949999999997</v>
      </c>
      <c r="F35" s="43">
        <v>102.00825</v>
      </c>
      <c r="G35" s="43">
        <v>102.95223</v>
      </c>
      <c r="H35" s="43">
        <v>104.76075</v>
      </c>
      <c r="I35" s="43">
        <v>106.97481999999999</v>
      </c>
      <c r="J35" s="43">
        <v>104.88558</v>
      </c>
      <c r="K35" s="43">
        <v>110.00752</v>
      </c>
      <c r="L35" s="43">
        <v>107.24097</v>
      </c>
      <c r="M35" s="43">
        <v>105.60144</v>
      </c>
      <c r="N35" s="43">
        <v>108.41821</v>
      </c>
      <c r="O35" s="43">
        <v>107.86468000000001</v>
      </c>
      <c r="P35" s="43">
        <v>111.31064000000001</v>
      </c>
      <c r="Q35" s="43">
        <v>109.26759</v>
      </c>
    </row>
    <row r="36" spans="1:17" ht="11.25" customHeight="1" x14ac:dyDescent="0.2">
      <c r="A36" s="34" t="s">
        <v>51</v>
      </c>
      <c r="B36" s="35">
        <v>-16384.14862</v>
      </c>
      <c r="C36" s="35">
        <v>-19312.624619999999</v>
      </c>
      <c r="D36" s="35">
        <v>-14456.520119999999</v>
      </c>
      <c r="E36" s="35">
        <v>-5058.2161400000005</v>
      </c>
      <c r="F36" s="35">
        <v>-9418.6110599999993</v>
      </c>
      <c r="G36" s="35">
        <v>-10886.23554</v>
      </c>
      <c r="H36" s="35">
        <v>-5535.0201800000004</v>
      </c>
      <c r="I36" s="35">
        <v>-5876.8196500000004</v>
      </c>
      <c r="J36" s="35">
        <v>-4675.8920200000002</v>
      </c>
      <c r="K36" s="35">
        <v>-4550.6419400000004</v>
      </c>
      <c r="L36" s="35">
        <v>-6042.1685100000004</v>
      </c>
      <c r="M36" s="35">
        <v>-6341.6744200000003</v>
      </c>
      <c r="N36" s="35">
        <v>-5788.2003199999999</v>
      </c>
      <c r="O36" s="35">
        <v>-4668.0707300000004</v>
      </c>
      <c r="P36" s="35">
        <v>-5039.9689099999996</v>
      </c>
      <c r="Q36" s="35">
        <v>-4980.1962400000002</v>
      </c>
    </row>
    <row r="37" spans="1:17" ht="11.25" customHeight="1" x14ac:dyDescent="0.2">
      <c r="A37" s="44" t="s">
        <v>52</v>
      </c>
      <c r="B37" s="45">
        <v>12.4</v>
      </c>
      <c r="C37" s="45">
        <v>12.4</v>
      </c>
      <c r="D37" s="45">
        <v>12.4</v>
      </c>
      <c r="E37" s="45">
        <v>12.4</v>
      </c>
      <c r="F37" s="45">
        <v>12.4</v>
      </c>
      <c r="G37" s="45">
        <v>12.4</v>
      </c>
      <c r="H37" s="45">
        <v>10.26</v>
      </c>
      <c r="I37" s="45">
        <v>8.2080000000000002</v>
      </c>
      <c r="J37" s="45">
        <v>6.1559999999999997</v>
      </c>
      <c r="K37" s="45">
        <v>4.1040000000000001</v>
      </c>
      <c r="L37" s="45">
        <v>2.052</v>
      </c>
      <c r="M37" s="45">
        <v>2.052</v>
      </c>
      <c r="N37" s="45">
        <v>2.052</v>
      </c>
      <c r="O37" s="45">
        <v>2.052</v>
      </c>
      <c r="P37" s="45">
        <v>2.052</v>
      </c>
      <c r="Q37" s="45">
        <v>2.052</v>
      </c>
    </row>
    <row r="38" spans="1:17" ht="11.25" customHeight="1" x14ac:dyDescent="0.2">
      <c r="A38" s="44" t="s">
        <v>47</v>
      </c>
      <c r="B38" s="45">
        <v>1695.5774100000001</v>
      </c>
      <c r="C38" s="45">
        <v>1651.27684</v>
      </c>
      <c r="D38" s="45">
        <v>1540.8462099999999</v>
      </c>
      <c r="E38" s="45">
        <v>1452.97308</v>
      </c>
      <c r="F38" s="45">
        <v>1724.9305999999999</v>
      </c>
      <c r="G38" s="45">
        <v>1959.8328799999999</v>
      </c>
      <c r="H38" s="45">
        <v>2048.8819600000002</v>
      </c>
      <c r="I38" s="45">
        <v>2175.7944600000001</v>
      </c>
      <c r="J38" s="45">
        <v>2181.9674500000001</v>
      </c>
      <c r="K38" s="45">
        <v>1893.4039700000001</v>
      </c>
      <c r="L38" s="45">
        <v>2049.55051</v>
      </c>
      <c r="M38" s="45">
        <v>2168.4367999999999</v>
      </c>
      <c r="N38" s="45">
        <v>2072.65544</v>
      </c>
      <c r="O38" s="45">
        <v>1975.44139</v>
      </c>
      <c r="P38" s="45">
        <v>1976.70209</v>
      </c>
      <c r="Q38" s="45">
        <v>2127.50306</v>
      </c>
    </row>
    <row r="39" spans="1:17" ht="11.25" customHeight="1" x14ac:dyDescent="0.2">
      <c r="A39" s="46" t="s">
        <v>48</v>
      </c>
      <c r="B39" s="47">
        <v>72.39376</v>
      </c>
      <c r="C39" s="47">
        <v>76.511110000000002</v>
      </c>
      <c r="D39" s="47">
        <v>86.063980000000001</v>
      </c>
      <c r="E39" s="47">
        <v>68.618650000000002</v>
      </c>
      <c r="F39" s="47">
        <v>81.926310000000001</v>
      </c>
      <c r="G39" s="47">
        <v>80.365639999999999</v>
      </c>
      <c r="H39" s="47">
        <v>70.330020000000005</v>
      </c>
      <c r="I39" s="47">
        <v>75.440979999999996</v>
      </c>
      <c r="J39" s="47">
        <v>69.673689999999993</v>
      </c>
      <c r="K39" s="47">
        <v>59.536479999999997</v>
      </c>
      <c r="L39" s="47">
        <v>70.525819999999996</v>
      </c>
      <c r="M39" s="47">
        <v>62.243510000000001</v>
      </c>
      <c r="N39" s="47">
        <v>63.86298</v>
      </c>
      <c r="O39" s="47">
        <v>68.600679999999997</v>
      </c>
      <c r="P39" s="47">
        <v>63.938850000000002</v>
      </c>
      <c r="Q39" s="47">
        <v>52.868429999999996</v>
      </c>
    </row>
    <row r="40" spans="1:17" ht="11.25" customHeight="1" x14ac:dyDescent="0.2">
      <c r="A40" s="46" t="s">
        <v>49</v>
      </c>
      <c r="B40" s="47">
        <v>12758.14788</v>
      </c>
      <c r="C40" s="47">
        <v>13938.61382</v>
      </c>
      <c r="D40" s="47">
        <v>12902.53348</v>
      </c>
      <c r="E40" s="47">
        <v>13355.76784</v>
      </c>
      <c r="F40" s="47">
        <v>13478.80301</v>
      </c>
      <c r="G40" s="47">
        <v>15790.273349999999</v>
      </c>
      <c r="H40" s="47">
        <v>17046.929479999999</v>
      </c>
      <c r="I40" s="47">
        <v>18673.494060000001</v>
      </c>
      <c r="J40" s="47">
        <v>19945.082279999999</v>
      </c>
      <c r="K40" s="47">
        <v>20412.04709</v>
      </c>
      <c r="L40" s="47">
        <v>23021.954580000001</v>
      </c>
      <c r="M40" s="47">
        <v>22403.346259999998</v>
      </c>
      <c r="N40" s="47">
        <v>23425.070830000001</v>
      </c>
      <c r="O40" s="47">
        <v>24468.6067</v>
      </c>
      <c r="P40" s="47">
        <v>22200.667549999998</v>
      </c>
      <c r="Q40" s="47">
        <v>23378.076260000002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71921.202504722765</v>
      </c>
      <c r="C43" s="33">
        <f t="shared" si="0"/>
        <v>75927.291804959299</v>
      </c>
      <c r="D43" s="33">
        <f t="shared" si="0"/>
        <v>77985.207222432684</v>
      </c>
      <c r="E43" s="33">
        <f t="shared" si="0"/>
        <v>82922.927778545389</v>
      </c>
      <c r="F43" s="33">
        <f t="shared" si="0"/>
        <v>84615.86076252177</v>
      </c>
      <c r="G43" s="33">
        <f t="shared" si="0"/>
        <v>85556.042157106975</v>
      </c>
      <c r="H43" s="33">
        <f t="shared" si="0"/>
        <v>83570.255956937792</v>
      </c>
      <c r="I43" s="33">
        <f t="shared" si="0"/>
        <v>81645.612726261577</v>
      </c>
      <c r="J43" s="33">
        <f t="shared" si="0"/>
        <v>81803.418617004922</v>
      </c>
      <c r="K43" s="33">
        <f t="shared" si="0"/>
        <v>73354.667752715584</v>
      </c>
      <c r="L43" s="33">
        <f t="shared" si="0"/>
        <v>79730.120430418159</v>
      </c>
      <c r="M43" s="33">
        <f t="shared" si="0"/>
        <v>77883.645636453832</v>
      </c>
      <c r="N43" s="33">
        <f t="shared" si="0"/>
        <v>74798.245716710662</v>
      </c>
      <c r="O43" s="33">
        <f t="shared" si="0"/>
        <v>75296.504205105361</v>
      </c>
      <c r="P43" s="33">
        <f t="shared" si="0"/>
        <v>71648.898705872663</v>
      </c>
      <c r="Q43" s="33">
        <f t="shared" si="0"/>
        <v>73778.978445740737</v>
      </c>
    </row>
    <row r="44" spans="1:17" ht="11.25" customHeight="1" x14ac:dyDescent="0.2">
      <c r="A44" s="34" t="s">
        <v>34</v>
      </c>
      <c r="B44" s="35">
        <v>67102.555632051502</v>
      </c>
      <c r="C44" s="35">
        <v>71142.05913308145</v>
      </c>
      <c r="D44" s="35">
        <v>73077.985545941177</v>
      </c>
      <c r="E44" s="35">
        <v>77967.690280411</v>
      </c>
      <c r="F44" s="35">
        <v>79428.201505131306</v>
      </c>
      <c r="G44" s="35">
        <v>80470.79953494684</v>
      </c>
      <c r="H44" s="35">
        <v>78258.320498853296</v>
      </c>
      <c r="I44" s="35">
        <v>76130.935882053818</v>
      </c>
      <c r="J44" s="35">
        <v>76223.183615161804</v>
      </c>
      <c r="K44" s="35">
        <v>68670.115129754777</v>
      </c>
      <c r="L44" s="35">
        <v>74809.375458275957</v>
      </c>
      <c r="M44" s="35">
        <v>72833.401842314386</v>
      </c>
      <c r="N44" s="35">
        <v>69881.716916058547</v>
      </c>
      <c r="O44" s="35">
        <v>70411.759298730321</v>
      </c>
      <c r="P44" s="35">
        <v>66656.860567131895</v>
      </c>
      <c r="Q44" s="35">
        <v>68689.219010408822</v>
      </c>
    </row>
    <row r="45" spans="1:17" ht="11.25" customHeight="1" x14ac:dyDescent="0.2">
      <c r="A45" s="36" t="s">
        <v>32</v>
      </c>
      <c r="B45" s="37">
        <v>16291.365003187337</v>
      </c>
      <c r="C45" s="37">
        <v>17857.801727287384</v>
      </c>
      <c r="D45" s="37">
        <v>18141.658708660343</v>
      </c>
      <c r="E45" s="37">
        <v>20180.288401886341</v>
      </c>
      <c r="F45" s="37">
        <v>21159.839199340007</v>
      </c>
      <c r="G45" s="37">
        <v>20823.246208227763</v>
      </c>
      <c r="H45" s="37">
        <v>19962.131939097024</v>
      </c>
      <c r="I45" s="37">
        <v>19169.267489743113</v>
      </c>
      <c r="J45" s="37">
        <v>18602.368108628041</v>
      </c>
      <c r="K45" s="37">
        <v>16179.828546006182</v>
      </c>
      <c r="L45" s="37">
        <v>19231.478613160689</v>
      </c>
      <c r="M45" s="37">
        <v>19162.824200886345</v>
      </c>
      <c r="N45" s="37">
        <v>17467.748824552164</v>
      </c>
      <c r="O45" s="37">
        <v>16737.746400635031</v>
      </c>
      <c r="P45" s="37">
        <v>14909.124644522319</v>
      </c>
      <c r="Q45" s="37">
        <v>15757.384770158913</v>
      </c>
    </row>
    <row r="46" spans="1:17" ht="11.25" customHeight="1" x14ac:dyDescent="0.2">
      <c r="A46" s="38" t="s">
        <v>29</v>
      </c>
      <c r="B46" s="39">
        <v>12830.623481522247</v>
      </c>
      <c r="C46" s="39">
        <v>14552.066640360603</v>
      </c>
      <c r="D46" s="39">
        <v>14429.142789775091</v>
      </c>
      <c r="E46" s="39">
        <v>16759.907589884762</v>
      </c>
      <c r="F46" s="39">
        <v>17187.668982283067</v>
      </c>
      <c r="G46" s="39">
        <v>17603.479108227766</v>
      </c>
      <c r="H46" s="39">
        <v>16644.33757804969</v>
      </c>
      <c r="I46" s="39">
        <v>15703.766708790141</v>
      </c>
      <c r="J46" s="39">
        <v>15147.964613948041</v>
      </c>
      <c r="K46" s="39">
        <v>13839.351132773341</v>
      </c>
      <c r="L46" s="39">
        <v>16587.262167875895</v>
      </c>
      <c r="M46" s="39">
        <v>16348.979644632569</v>
      </c>
      <c r="N46" s="39">
        <v>14556.274817758274</v>
      </c>
      <c r="O46" s="39">
        <v>13882.953200635035</v>
      </c>
      <c r="P46" s="39">
        <v>12202.508557109841</v>
      </c>
      <c r="Q46" s="39">
        <v>13171.599875736714</v>
      </c>
    </row>
    <row r="47" spans="1:17" ht="11.25" customHeight="1" x14ac:dyDescent="0.2">
      <c r="A47" s="50" t="s">
        <v>84</v>
      </c>
      <c r="B47" s="51">
        <v>8601.875797807932</v>
      </c>
      <c r="C47" s="51">
        <v>10183.194610888717</v>
      </c>
      <c r="D47" s="51">
        <v>9767.5470061286032</v>
      </c>
      <c r="E47" s="51">
        <v>12306.270975733511</v>
      </c>
      <c r="F47" s="51">
        <v>12000.707902846296</v>
      </c>
      <c r="G47" s="51">
        <v>11934.197921828727</v>
      </c>
      <c r="H47" s="51">
        <v>10946.5198580222</v>
      </c>
      <c r="I47" s="51">
        <v>9672.6117049985987</v>
      </c>
      <c r="J47" s="51">
        <v>9373.0470178497471</v>
      </c>
      <c r="K47" s="51">
        <v>8417.8169856762142</v>
      </c>
      <c r="L47" s="51">
        <v>9725.3289489052331</v>
      </c>
      <c r="M47" s="51">
        <v>9423.2013244152986</v>
      </c>
      <c r="N47" s="51">
        <v>7916.8546513165593</v>
      </c>
      <c r="O47" s="51">
        <v>6857.8638871018102</v>
      </c>
      <c r="P47" s="51">
        <v>5309.7812959760713</v>
      </c>
      <c r="Q47" s="51">
        <v>6504.5963630947908</v>
      </c>
    </row>
    <row r="48" spans="1:17" ht="11.25" customHeight="1" x14ac:dyDescent="0.2">
      <c r="A48" s="50" t="s">
        <v>85</v>
      </c>
      <c r="B48" s="51">
        <v>3317.1986780078146</v>
      </c>
      <c r="C48" s="51">
        <v>3460.375234995156</v>
      </c>
      <c r="D48" s="51">
        <v>3873.1393597804199</v>
      </c>
      <c r="E48" s="51">
        <v>3776.4300249911166</v>
      </c>
      <c r="F48" s="51">
        <v>4494.2530846327563</v>
      </c>
      <c r="G48" s="51">
        <v>4758.8731255908697</v>
      </c>
      <c r="H48" s="51">
        <v>4913.470749176352</v>
      </c>
      <c r="I48" s="51">
        <v>5255.1187376585049</v>
      </c>
      <c r="J48" s="51">
        <v>4815.0854120539443</v>
      </c>
      <c r="K48" s="51">
        <v>4521.0393652862531</v>
      </c>
      <c r="L48" s="51">
        <v>5994.6582123243443</v>
      </c>
      <c r="M48" s="51">
        <v>6025.1437369168998</v>
      </c>
      <c r="N48" s="51">
        <v>5624.8534324727016</v>
      </c>
      <c r="O48" s="51">
        <v>5938.826313825457</v>
      </c>
      <c r="P48" s="51">
        <v>5891.0334538479183</v>
      </c>
      <c r="Q48" s="51">
        <v>5754.2515372497583</v>
      </c>
    </row>
    <row r="49" spans="1:17" ht="11.25" customHeight="1" x14ac:dyDescent="0.2">
      <c r="A49" s="50" t="s">
        <v>86</v>
      </c>
      <c r="B49" s="51">
        <v>911.54900570649909</v>
      </c>
      <c r="C49" s="51">
        <v>908.49679447672827</v>
      </c>
      <c r="D49" s="51">
        <v>788.45642386606812</v>
      </c>
      <c r="E49" s="51">
        <v>677.20658916013201</v>
      </c>
      <c r="F49" s="51">
        <v>692.70799480401615</v>
      </c>
      <c r="G49" s="51">
        <v>910.40806080817106</v>
      </c>
      <c r="H49" s="51">
        <v>784.34697085113612</v>
      </c>
      <c r="I49" s="51">
        <v>776.03626613304016</v>
      </c>
      <c r="J49" s="51">
        <v>959.8321840443482</v>
      </c>
      <c r="K49" s="51">
        <v>900.49478181087613</v>
      </c>
      <c r="L49" s="51">
        <v>867.27500664632123</v>
      </c>
      <c r="M49" s="51">
        <v>900.63458330036917</v>
      </c>
      <c r="N49" s="51">
        <v>1014.5667339690142</v>
      </c>
      <c r="O49" s="51">
        <v>1086.2629997077681</v>
      </c>
      <c r="P49" s="51">
        <v>1001.6938072858503</v>
      </c>
      <c r="Q49" s="51">
        <v>912.75197539216344</v>
      </c>
    </row>
    <row r="50" spans="1:17" ht="11.25" customHeight="1" x14ac:dyDescent="0.2">
      <c r="A50" s="38" t="s">
        <v>30</v>
      </c>
      <c r="B50" s="39">
        <v>2008.3025596257712</v>
      </c>
      <c r="C50" s="39">
        <v>1846.4916379443844</v>
      </c>
      <c r="D50" s="39">
        <v>2172.5371912052519</v>
      </c>
      <c r="E50" s="39">
        <v>1904.0460538841285</v>
      </c>
      <c r="F50" s="39">
        <v>2297.9079604870922</v>
      </c>
      <c r="G50" s="39">
        <v>2078.2633394138825</v>
      </c>
      <c r="H50" s="39">
        <v>2277.8332798762804</v>
      </c>
      <c r="I50" s="39">
        <v>2579.3126353382763</v>
      </c>
      <c r="J50" s="39">
        <v>2560.9887045452524</v>
      </c>
      <c r="K50" s="39">
        <v>1759.7715739513924</v>
      </c>
      <c r="L50" s="39">
        <v>1932.9074321395296</v>
      </c>
      <c r="M50" s="39">
        <v>1976.1456172808321</v>
      </c>
      <c r="N50" s="39">
        <v>2067.7353241020874</v>
      </c>
      <c r="O50" s="39">
        <v>2100.4387237514979</v>
      </c>
      <c r="P50" s="39">
        <v>1946.407772865025</v>
      </c>
      <c r="Q50" s="39">
        <v>1757.3858370947084</v>
      </c>
    </row>
    <row r="51" spans="1:17" ht="11.25" customHeight="1" x14ac:dyDescent="0.2">
      <c r="A51" s="38" t="s">
        <v>31</v>
      </c>
      <c r="B51" s="39">
        <v>1452.4389620393194</v>
      </c>
      <c r="C51" s="39">
        <v>1459.2434489823959</v>
      </c>
      <c r="D51" s="39">
        <v>1539.9787276800007</v>
      </c>
      <c r="E51" s="39">
        <v>1516.3347581174521</v>
      </c>
      <c r="F51" s="39">
        <v>1674.2622565698484</v>
      </c>
      <c r="G51" s="39">
        <v>1141.5037605861135</v>
      </c>
      <c r="H51" s="39">
        <v>1039.9610811710518</v>
      </c>
      <c r="I51" s="39">
        <v>886.18814561469617</v>
      </c>
      <c r="J51" s="39">
        <v>893.41479013474782</v>
      </c>
      <c r="K51" s="39">
        <v>580.70583928144788</v>
      </c>
      <c r="L51" s="39">
        <v>711.30901314525772</v>
      </c>
      <c r="M51" s="39">
        <v>837.69893897294787</v>
      </c>
      <c r="N51" s="39">
        <v>843.73868269179957</v>
      </c>
      <c r="O51" s="39">
        <v>754.3544762484994</v>
      </c>
      <c r="P51" s="39">
        <v>760.20831454745439</v>
      </c>
      <c r="Q51" s="39">
        <v>828.3990573274898</v>
      </c>
    </row>
    <row r="52" spans="1:17" ht="11.25" customHeight="1" x14ac:dyDescent="0.2">
      <c r="A52" s="40" t="s">
        <v>87</v>
      </c>
      <c r="B52" s="37">
        <v>17649.244210849709</v>
      </c>
      <c r="C52" s="37">
        <v>17467.980155995294</v>
      </c>
      <c r="D52" s="37">
        <v>18070.012587032856</v>
      </c>
      <c r="E52" s="37">
        <v>18596.736999327066</v>
      </c>
      <c r="F52" s="37">
        <v>18984.296407158829</v>
      </c>
      <c r="G52" s="37">
        <v>20084.38559433242</v>
      </c>
      <c r="H52" s="37">
        <v>20289.345387992431</v>
      </c>
      <c r="I52" s="37">
        <v>20440.708387317402</v>
      </c>
      <c r="J52" s="37">
        <v>21756.763126831029</v>
      </c>
      <c r="K52" s="37">
        <v>18619.729221079837</v>
      </c>
      <c r="L52" s="37">
        <v>20452.190620694695</v>
      </c>
      <c r="M52" s="37">
        <v>20688.088598279835</v>
      </c>
      <c r="N52" s="37">
        <v>19884.4226000985</v>
      </c>
      <c r="O52" s="37">
        <v>20113.725246883645</v>
      </c>
      <c r="P52" s="37">
        <v>19628.617235145852</v>
      </c>
      <c r="Q52" s="37">
        <v>19927.094572722504</v>
      </c>
    </row>
    <row r="53" spans="1:17" ht="11.25" customHeight="1" x14ac:dyDescent="0.2">
      <c r="A53" s="38" t="s">
        <v>36</v>
      </c>
      <c r="B53" s="39">
        <v>9858.6885370877317</v>
      </c>
      <c r="C53" s="39">
        <v>9189.1188193740854</v>
      </c>
      <c r="D53" s="39">
        <v>9590.0100407097107</v>
      </c>
      <c r="E53" s="39">
        <v>9434.4668630182805</v>
      </c>
      <c r="F53" s="39">
        <v>9180.892105380899</v>
      </c>
      <c r="G53" s="39">
        <v>10610.566874626431</v>
      </c>
      <c r="H53" s="39">
        <v>10766.608936516945</v>
      </c>
      <c r="I53" s="39">
        <v>11087.024901499404</v>
      </c>
      <c r="J53" s="39">
        <v>11916.237053211122</v>
      </c>
      <c r="K53" s="39">
        <v>8829.7691259863877</v>
      </c>
      <c r="L53" s="39">
        <v>10800.679483567088</v>
      </c>
      <c r="M53" s="39">
        <v>10969.523769069654</v>
      </c>
      <c r="N53" s="39">
        <v>10707.494925287845</v>
      </c>
      <c r="O53" s="39">
        <v>11249.513767783181</v>
      </c>
      <c r="P53" s="39">
        <v>11067.225856245102</v>
      </c>
      <c r="Q53" s="39">
        <v>11062.098025636873</v>
      </c>
    </row>
    <row r="54" spans="1:17" ht="11.25" customHeight="1" x14ac:dyDescent="0.2">
      <c r="A54" s="38" t="s">
        <v>37</v>
      </c>
      <c r="B54" s="39">
        <v>193.62416258698153</v>
      </c>
      <c r="C54" s="39">
        <v>203.73267741707622</v>
      </c>
      <c r="D54" s="39">
        <v>210.62141079382667</v>
      </c>
      <c r="E54" s="39">
        <v>212.87433277238426</v>
      </c>
      <c r="F54" s="39">
        <v>224.15706238194042</v>
      </c>
      <c r="G54" s="39">
        <v>219.53694668886322</v>
      </c>
      <c r="H54" s="39">
        <v>224.16106659559355</v>
      </c>
      <c r="I54" s="39">
        <v>255.49818293581177</v>
      </c>
      <c r="J54" s="39">
        <v>255.02481717321604</v>
      </c>
      <c r="K54" s="39">
        <v>235.35470298520804</v>
      </c>
      <c r="L54" s="39">
        <v>242.24663669857154</v>
      </c>
      <c r="M54" s="39">
        <v>254.56440774192475</v>
      </c>
      <c r="N54" s="39">
        <v>251.38653032190527</v>
      </c>
      <c r="O54" s="39">
        <v>282.75538213993349</v>
      </c>
      <c r="P54" s="39">
        <v>288.38072161417796</v>
      </c>
      <c r="Q54" s="39">
        <v>298.72295253819499</v>
      </c>
    </row>
    <row r="55" spans="1:17" ht="11.25" customHeight="1" x14ac:dyDescent="0.2">
      <c r="A55" s="38" t="s">
        <v>38</v>
      </c>
      <c r="B55" s="39">
        <v>1285.298908086743</v>
      </c>
      <c r="C55" s="39">
        <v>1376.280437979096</v>
      </c>
      <c r="D55" s="39">
        <v>1492.2289908369723</v>
      </c>
      <c r="E55" s="39">
        <v>1770.7190123496243</v>
      </c>
      <c r="F55" s="39">
        <v>1837.2786331949999</v>
      </c>
      <c r="G55" s="39">
        <v>1790.8654565356992</v>
      </c>
      <c r="H55" s="39">
        <v>1702.4460399843842</v>
      </c>
      <c r="I55" s="39">
        <v>1412.0475795989641</v>
      </c>
      <c r="J55" s="39">
        <v>1712.2489970921267</v>
      </c>
      <c r="K55" s="39">
        <v>1874.340774454248</v>
      </c>
      <c r="L55" s="39">
        <v>1842.8062126257923</v>
      </c>
      <c r="M55" s="39">
        <v>1876.9106758446287</v>
      </c>
      <c r="N55" s="39">
        <v>1580.3368868450275</v>
      </c>
      <c r="O55" s="39">
        <v>1406.3231347663914</v>
      </c>
      <c r="P55" s="39">
        <v>1296.0831277107757</v>
      </c>
      <c r="Q55" s="39">
        <v>1398.087335251171</v>
      </c>
    </row>
    <row r="56" spans="1:17" ht="11.25" customHeight="1" x14ac:dyDescent="0.2">
      <c r="A56" s="38" t="s">
        <v>39</v>
      </c>
      <c r="B56" s="39">
        <v>2006.1973106053129</v>
      </c>
      <c r="C56" s="39">
        <v>2083.5007149656522</v>
      </c>
      <c r="D56" s="39">
        <v>2177.0404453334882</v>
      </c>
      <c r="E56" s="39">
        <v>2122.5076422001202</v>
      </c>
      <c r="F56" s="39">
        <v>2403.8688578160964</v>
      </c>
      <c r="G56" s="39">
        <v>2172.6844090596787</v>
      </c>
      <c r="H56" s="39">
        <v>2289.8330769021841</v>
      </c>
      <c r="I56" s="39">
        <v>2563.6672081286642</v>
      </c>
      <c r="J56" s="39">
        <v>2641.3442910175322</v>
      </c>
      <c r="K56" s="39">
        <v>2573.1048299250961</v>
      </c>
      <c r="L56" s="39">
        <v>2340.7269219571176</v>
      </c>
      <c r="M56" s="39">
        <v>2370.1778818172124</v>
      </c>
      <c r="N56" s="39">
        <v>2149.8884108504467</v>
      </c>
      <c r="O56" s="39">
        <v>2138.4372165640034</v>
      </c>
      <c r="P56" s="39">
        <v>2201.4821103987774</v>
      </c>
      <c r="Q56" s="39">
        <v>2255.5455050557366</v>
      </c>
    </row>
    <row r="57" spans="1:17" ht="11.25" customHeight="1" x14ac:dyDescent="0.2">
      <c r="A57" s="38" t="s">
        <v>88</v>
      </c>
      <c r="B57" s="39">
        <v>1528.8002050206906</v>
      </c>
      <c r="C57" s="39">
        <v>1600.9435320396481</v>
      </c>
      <c r="D57" s="39">
        <v>1623.6796260093481</v>
      </c>
      <c r="E57" s="39">
        <v>1784.3569079802123</v>
      </c>
      <c r="F57" s="39">
        <v>1607.5306570110843</v>
      </c>
      <c r="G57" s="39">
        <v>1581.3257809174349</v>
      </c>
      <c r="H57" s="39">
        <v>1589.8044376379162</v>
      </c>
      <c r="I57" s="39">
        <v>1512.456979210308</v>
      </c>
      <c r="J57" s="39">
        <v>1611.4815204478198</v>
      </c>
      <c r="K57" s="39">
        <v>1606.7931298335723</v>
      </c>
      <c r="L57" s="39">
        <v>1704.5808407711336</v>
      </c>
      <c r="M57" s="39">
        <v>1655.0578200882853</v>
      </c>
      <c r="N57" s="39">
        <v>1576.3716367043587</v>
      </c>
      <c r="O57" s="39">
        <v>1620.5603280741484</v>
      </c>
      <c r="P57" s="39">
        <v>1456.066533452858</v>
      </c>
      <c r="Q57" s="39">
        <v>1511.2721733116639</v>
      </c>
    </row>
    <row r="58" spans="1:17" ht="11.25" customHeight="1" x14ac:dyDescent="0.2">
      <c r="A58" s="38" t="s">
        <v>89</v>
      </c>
      <c r="B58" s="39">
        <v>823.15590511477501</v>
      </c>
      <c r="C58" s="39">
        <v>862.21708962904813</v>
      </c>
      <c r="D58" s="39">
        <v>1034.132958018612</v>
      </c>
      <c r="E58" s="39">
        <v>884.46798669297618</v>
      </c>
      <c r="F58" s="39">
        <v>877.32553771609207</v>
      </c>
      <c r="G58" s="39">
        <v>895.67440856327471</v>
      </c>
      <c r="H58" s="39">
        <v>876.57242668282822</v>
      </c>
      <c r="I58" s="39">
        <v>827.29165696394421</v>
      </c>
      <c r="J58" s="39">
        <v>828.17313779728806</v>
      </c>
      <c r="K58" s="39">
        <v>850.26601091969997</v>
      </c>
      <c r="L58" s="39">
        <v>912.31489306620892</v>
      </c>
      <c r="M58" s="39">
        <v>901.85246708272382</v>
      </c>
      <c r="N58" s="39">
        <v>930.11944835201291</v>
      </c>
      <c r="O58" s="39">
        <v>831.07154180804434</v>
      </c>
      <c r="P58" s="39">
        <v>782.16695830828883</v>
      </c>
      <c r="Q58" s="39">
        <v>868.49308928906123</v>
      </c>
    </row>
    <row r="59" spans="1:17" ht="11.25" customHeight="1" x14ac:dyDescent="0.2">
      <c r="A59" s="38" t="s">
        <v>33</v>
      </c>
      <c r="B59" s="39">
        <v>1953.4791823474752</v>
      </c>
      <c r="C59" s="39">
        <v>2152.1868845906884</v>
      </c>
      <c r="D59" s="39">
        <v>1942.2991153308958</v>
      </c>
      <c r="E59" s="39">
        <v>2387.3442543134679</v>
      </c>
      <c r="F59" s="39">
        <v>2853.2435536577177</v>
      </c>
      <c r="G59" s="39">
        <v>2813.7317179410384</v>
      </c>
      <c r="H59" s="39">
        <v>2839.9194036725785</v>
      </c>
      <c r="I59" s="39">
        <v>2782.7218789803046</v>
      </c>
      <c r="J59" s="39">
        <v>2792.2533100919281</v>
      </c>
      <c r="K59" s="39">
        <v>2650.1006469756248</v>
      </c>
      <c r="L59" s="39">
        <v>2608.8356320087842</v>
      </c>
      <c r="M59" s="39">
        <v>2660.0015766354045</v>
      </c>
      <c r="N59" s="39">
        <v>2688.8247617369052</v>
      </c>
      <c r="O59" s="39">
        <v>2585.0638757479428</v>
      </c>
      <c r="P59" s="39">
        <v>2537.2119274158722</v>
      </c>
      <c r="Q59" s="39">
        <v>2532.8754916398029</v>
      </c>
    </row>
    <row r="60" spans="1:17" ht="11.25" customHeight="1" x14ac:dyDescent="0.2">
      <c r="A60" s="40" t="s">
        <v>90</v>
      </c>
      <c r="B60" s="37">
        <v>12906.058721374528</v>
      </c>
      <c r="C60" s="37">
        <v>14088.424911180266</v>
      </c>
      <c r="D60" s="37">
        <v>13380.765111800894</v>
      </c>
      <c r="E60" s="37">
        <v>14140.097357365297</v>
      </c>
      <c r="F60" s="37">
        <v>13654.689026357555</v>
      </c>
      <c r="G60" s="37">
        <v>13005.804566540766</v>
      </c>
      <c r="H60" s="37">
        <v>12480.502887763811</v>
      </c>
      <c r="I60" s="37">
        <v>10601.100092830788</v>
      </c>
      <c r="J60" s="37">
        <v>11301.805730579365</v>
      </c>
      <c r="K60" s="37">
        <v>10365.351964037027</v>
      </c>
      <c r="L60" s="37">
        <v>10731.946163292241</v>
      </c>
      <c r="M60" s="37">
        <v>9144.3501954577732</v>
      </c>
      <c r="N60" s="37">
        <v>8909.591694784318</v>
      </c>
      <c r="O60" s="37">
        <v>8889.3835576999227</v>
      </c>
      <c r="P60" s="37">
        <v>8032.5755814248878</v>
      </c>
      <c r="Q60" s="37">
        <v>8288.8466422569982</v>
      </c>
    </row>
    <row r="61" spans="1:17" ht="11.25" customHeight="1" x14ac:dyDescent="0.2">
      <c r="A61" s="38" t="s">
        <v>91</v>
      </c>
      <c r="B61" s="39">
        <v>8938.6436098904578</v>
      </c>
      <c r="C61" s="39">
        <v>9134.0358563181253</v>
      </c>
      <c r="D61" s="39">
        <v>8601.2718602572822</v>
      </c>
      <c r="E61" s="39">
        <v>8676.7212701674089</v>
      </c>
      <c r="F61" s="39">
        <v>8348.9689253486522</v>
      </c>
      <c r="G61" s="39">
        <v>7572.884857515196</v>
      </c>
      <c r="H61" s="39">
        <v>7161.2854120228312</v>
      </c>
      <c r="I61" s="39">
        <v>6673.7825396934122</v>
      </c>
      <c r="J61" s="39">
        <v>6769.5966010741322</v>
      </c>
      <c r="K61" s="39">
        <v>6269.6738321842677</v>
      </c>
      <c r="L61" s="39">
        <v>6933.5438705524321</v>
      </c>
      <c r="M61" s="39">
        <v>5962.7832232703395</v>
      </c>
      <c r="N61" s="39">
        <v>6164.5585916689743</v>
      </c>
      <c r="O61" s="39">
        <v>6193.9316119575224</v>
      </c>
      <c r="P61" s="39">
        <v>5142.2475529613566</v>
      </c>
      <c r="Q61" s="39">
        <v>5643.4839718841959</v>
      </c>
    </row>
    <row r="62" spans="1:17" ht="11.25" customHeight="1" x14ac:dyDescent="0.2">
      <c r="A62" s="38" t="s">
        <v>92</v>
      </c>
      <c r="B62" s="39">
        <v>2951.3967501107709</v>
      </c>
      <c r="C62" s="39">
        <v>3940.7380492198326</v>
      </c>
      <c r="D62" s="39">
        <v>3807.2508781183565</v>
      </c>
      <c r="E62" s="39">
        <v>4473.7714260860766</v>
      </c>
      <c r="F62" s="39">
        <v>4326.2004515469116</v>
      </c>
      <c r="G62" s="39">
        <v>4545.6602099418933</v>
      </c>
      <c r="H62" s="39">
        <v>4477.7520237158642</v>
      </c>
      <c r="I62" s="39">
        <v>3111.2306632964519</v>
      </c>
      <c r="J62" s="39">
        <v>3718.9987070841003</v>
      </c>
      <c r="K62" s="39">
        <v>3325.2959543143684</v>
      </c>
      <c r="L62" s="39">
        <v>3031.0264908126956</v>
      </c>
      <c r="M62" s="39">
        <v>2444.5431215303574</v>
      </c>
      <c r="N62" s="39">
        <v>2013.4196150657265</v>
      </c>
      <c r="O62" s="39">
        <v>1969.0256790870953</v>
      </c>
      <c r="P62" s="39">
        <v>2174.2655260981501</v>
      </c>
      <c r="Q62" s="39">
        <v>1926.798400156217</v>
      </c>
    </row>
    <row r="63" spans="1:17" ht="11.25" customHeight="1" x14ac:dyDescent="0.2">
      <c r="A63" s="38" t="s">
        <v>93</v>
      </c>
      <c r="B63" s="39">
        <v>1016.0183613732984</v>
      </c>
      <c r="C63" s="39">
        <v>1013.651005642308</v>
      </c>
      <c r="D63" s="39">
        <v>972.24237342525601</v>
      </c>
      <c r="E63" s="39">
        <v>989.60466111181222</v>
      </c>
      <c r="F63" s="39">
        <v>979.51964946199189</v>
      </c>
      <c r="G63" s="39">
        <v>887.25949908367727</v>
      </c>
      <c r="H63" s="39">
        <v>841.46545202511606</v>
      </c>
      <c r="I63" s="39">
        <v>816.0868898409243</v>
      </c>
      <c r="J63" s="39">
        <v>813.21042242113197</v>
      </c>
      <c r="K63" s="39">
        <v>770.38217753839206</v>
      </c>
      <c r="L63" s="39">
        <v>767.37580192711357</v>
      </c>
      <c r="M63" s="39">
        <v>737.02385065707597</v>
      </c>
      <c r="N63" s="39">
        <v>731.61348804961779</v>
      </c>
      <c r="O63" s="39">
        <v>726.42626665530588</v>
      </c>
      <c r="P63" s="39">
        <v>716.06250236538062</v>
      </c>
      <c r="Q63" s="39">
        <v>718.5642702165843</v>
      </c>
    </row>
    <row r="64" spans="1:17" ht="11.25" customHeight="1" x14ac:dyDescent="0.2">
      <c r="A64" s="40" t="s">
        <v>94</v>
      </c>
      <c r="B64" s="37">
        <v>20091.169316639927</v>
      </c>
      <c r="C64" s="37">
        <v>21544.920048618507</v>
      </c>
      <c r="D64" s="37">
        <v>23318.313288447094</v>
      </c>
      <c r="E64" s="37">
        <v>24817.33453183229</v>
      </c>
      <c r="F64" s="37">
        <v>25419.143462274904</v>
      </c>
      <c r="G64" s="37">
        <v>26352.129215845893</v>
      </c>
      <c r="H64" s="37">
        <v>25294.103644000035</v>
      </c>
      <c r="I64" s="37">
        <v>25682.619092162509</v>
      </c>
      <c r="J64" s="37">
        <v>24350.003569123375</v>
      </c>
      <c r="K64" s="37">
        <v>23239.96129863173</v>
      </c>
      <c r="L64" s="37">
        <v>24156.508451128338</v>
      </c>
      <c r="M64" s="37">
        <v>23604.885257690436</v>
      </c>
      <c r="N64" s="37">
        <v>23382.699826623575</v>
      </c>
      <c r="O64" s="37">
        <v>24419.654453511721</v>
      </c>
      <c r="P64" s="37">
        <v>23865.290866038835</v>
      </c>
      <c r="Q64" s="37">
        <v>24501.640525270399</v>
      </c>
    </row>
    <row r="65" spans="1:17" ht="11.25" customHeight="1" x14ac:dyDescent="0.2">
      <c r="A65" s="38" t="s">
        <v>95</v>
      </c>
      <c r="B65" s="39">
        <v>17817.259005456588</v>
      </c>
      <c r="C65" s="39">
        <v>19159.889019015205</v>
      </c>
      <c r="D65" s="39">
        <v>21258.203069231567</v>
      </c>
      <c r="E65" s="39">
        <v>22743.109633538741</v>
      </c>
      <c r="F65" s="39">
        <v>23063.314188483542</v>
      </c>
      <c r="G65" s="39">
        <v>23751.00995136832</v>
      </c>
      <c r="H65" s="39">
        <v>22490.80513000362</v>
      </c>
      <c r="I65" s="39">
        <v>22735.860111757334</v>
      </c>
      <c r="J65" s="39">
        <v>21429.891945067498</v>
      </c>
      <c r="K65" s="39">
        <v>20645.491636519637</v>
      </c>
      <c r="L65" s="39">
        <v>21399.044901241283</v>
      </c>
      <c r="M65" s="39">
        <v>20638.626140125416</v>
      </c>
      <c r="N65" s="39">
        <v>20619.062575199274</v>
      </c>
      <c r="O65" s="39">
        <v>21618.136302849289</v>
      </c>
      <c r="P65" s="39">
        <v>21170.759598980141</v>
      </c>
      <c r="Q65" s="39">
        <v>21574.103897984427</v>
      </c>
    </row>
    <row r="66" spans="1:17" ht="11.25" customHeight="1" x14ac:dyDescent="0.2">
      <c r="A66" s="38" t="s">
        <v>96</v>
      </c>
      <c r="B66" s="39">
        <v>139.10426853647934</v>
      </c>
      <c r="C66" s="39">
        <v>139.243131867024</v>
      </c>
      <c r="D66" s="39">
        <v>142.58070362880002</v>
      </c>
      <c r="E66" s="39">
        <v>148.82373623289601</v>
      </c>
      <c r="F66" s="39">
        <v>152.49469865000401</v>
      </c>
      <c r="G66" s="39">
        <v>177.93117159524806</v>
      </c>
      <c r="H66" s="39">
        <v>180.91129560994801</v>
      </c>
      <c r="I66" s="39">
        <v>177.838466684004</v>
      </c>
      <c r="J66" s="39">
        <v>165.05026239358801</v>
      </c>
      <c r="K66" s="39">
        <v>161.63862551179201</v>
      </c>
      <c r="L66" s="39">
        <v>152.21604107212201</v>
      </c>
      <c r="M66" s="39">
        <v>129.08300166868534</v>
      </c>
      <c r="N66" s="39">
        <v>132.34172000532797</v>
      </c>
      <c r="O66" s="39">
        <v>122.84482498714634</v>
      </c>
      <c r="P66" s="39">
        <v>128.78578660490223</v>
      </c>
      <c r="Q66" s="39">
        <v>125.67283583585457</v>
      </c>
    </row>
    <row r="67" spans="1:17" ht="11.25" customHeight="1" x14ac:dyDescent="0.2">
      <c r="A67" s="38" t="s">
        <v>97</v>
      </c>
      <c r="B67" s="39">
        <v>1671.8187878895324</v>
      </c>
      <c r="C67" s="39">
        <v>1628.0229287608202</v>
      </c>
      <c r="D67" s="39">
        <v>1522.5673422272041</v>
      </c>
      <c r="E67" s="39">
        <v>1438.0429774168442</v>
      </c>
      <c r="F67" s="39">
        <v>1706.167786108356</v>
      </c>
      <c r="G67" s="39">
        <v>1933.3259683822369</v>
      </c>
      <c r="H67" s="39">
        <v>2023.7938784599321</v>
      </c>
      <c r="I67" s="39">
        <v>2148.1607993466964</v>
      </c>
      <c r="J67" s="39">
        <v>2154.4859406253681</v>
      </c>
      <c r="K67" s="39">
        <v>1871.4496556209322</v>
      </c>
      <c r="L67" s="39">
        <v>2026.4336194886191</v>
      </c>
      <c r="M67" s="39">
        <v>2144.8664330815782</v>
      </c>
      <c r="N67" s="39">
        <v>2053.4578479166894</v>
      </c>
      <c r="O67" s="39">
        <v>1952.9501907281517</v>
      </c>
      <c r="P67" s="39">
        <v>1954.2419999999952</v>
      </c>
      <c r="Q67" s="39">
        <v>2106.9648650566896</v>
      </c>
    </row>
    <row r="68" spans="1:17" ht="11.25" customHeight="1" x14ac:dyDescent="0.2">
      <c r="A68" s="38" t="s">
        <v>98</v>
      </c>
      <c r="B68" s="39">
        <v>105.60339923502082</v>
      </c>
      <c r="C68" s="39">
        <v>99.449382364920012</v>
      </c>
      <c r="D68" s="39">
        <v>102.42032865296402</v>
      </c>
      <c r="E68" s="39">
        <v>99.445442041836003</v>
      </c>
      <c r="F68" s="39">
        <v>105.45432898636801</v>
      </c>
      <c r="G68" s="39">
        <v>111.5537963088094</v>
      </c>
      <c r="H68" s="39">
        <v>111.75020767314001</v>
      </c>
      <c r="I68" s="39">
        <v>111.82461456164401</v>
      </c>
      <c r="J68" s="39">
        <v>114.66805026470401</v>
      </c>
      <c r="K68" s="39">
        <v>108.46406384114401</v>
      </c>
      <c r="L68" s="39">
        <v>102.58380347788689</v>
      </c>
      <c r="M68" s="39">
        <v>102.33937760654399</v>
      </c>
      <c r="N68" s="39">
        <v>99.338002387040774</v>
      </c>
      <c r="O68" s="39">
        <v>96.256517833607987</v>
      </c>
      <c r="P68" s="39">
        <v>93.236599999999768</v>
      </c>
      <c r="Q68" s="39">
        <v>96.243941140926097</v>
      </c>
    </row>
    <row r="69" spans="1:17" ht="11.25" customHeight="1" x14ac:dyDescent="0.2">
      <c r="A69" s="38" t="s">
        <v>99</v>
      </c>
      <c r="B69" s="39">
        <v>15.171835436760912</v>
      </c>
      <c r="C69" s="39">
        <v>15.199489131948001</v>
      </c>
      <c r="D69" s="39">
        <v>12.096685104480002</v>
      </c>
      <c r="E69" s="39">
        <v>12.096743133528001</v>
      </c>
      <c r="F69" s="39">
        <v>15.199126890012</v>
      </c>
      <c r="G69" s="39">
        <v>15.173782133063046</v>
      </c>
      <c r="H69" s="39">
        <v>15.19964023356</v>
      </c>
      <c r="I69" s="39">
        <v>15.199431102900002</v>
      </c>
      <c r="J69" s="39">
        <v>15.207295671756002</v>
      </c>
      <c r="K69" s="39">
        <v>11.806983120996001</v>
      </c>
      <c r="L69" s="39">
        <v>11.779632076507609</v>
      </c>
      <c r="M69" s="39">
        <v>14.891792996943353</v>
      </c>
      <c r="N69" s="39">
        <v>14.891601995611</v>
      </c>
      <c r="O69" s="39">
        <v>14.891733397233264</v>
      </c>
      <c r="P69" s="39">
        <v>8.9349523604111898</v>
      </c>
      <c r="Q69" s="39">
        <v>8.9350180012870783</v>
      </c>
    </row>
    <row r="70" spans="1:17" ht="11.25" customHeight="1" x14ac:dyDescent="0.2">
      <c r="A70" s="38" t="s">
        <v>100</v>
      </c>
      <c r="B70" s="39">
        <v>342.21202008554354</v>
      </c>
      <c r="C70" s="39">
        <v>503.11609747858807</v>
      </c>
      <c r="D70" s="39">
        <v>280.44515960208003</v>
      </c>
      <c r="E70" s="39">
        <v>375.81599946844807</v>
      </c>
      <c r="F70" s="39">
        <v>376.51333315662004</v>
      </c>
      <c r="G70" s="39">
        <v>363.13454605821721</v>
      </c>
      <c r="H70" s="39">
        <v>471.64349201983202</v>
      </c>
      <c r="I70" s="39">
        <v>493.73566870993204</v>
      </c>
      <c r="J70" s="39">
        <v>470.70007510046406</v>
      </c>
      <c r="K70" s="39">
        <v>441.11033401723205</v>
      </c>
      <c r="L70" s="39">
        <v>464.4504537719186</v>
      </c>
      <c r="M70" s="39">
        <v>575.07851221127237</v>
      </c>
      <c r="N70" s="39">
        <v>463.60807911963394</v>
      </c>
      <c r="O70" s="39">
        <v>614.57488371628835</v>
      </c>
      <c r="P70" s="39">
        <v>509.33192809338505</v>
      </c>
      <c r="Q70" s="39">
        <v>589.71996725121346</v>
      </c>
    </row>
    <row r="71" spans="1:17" ht="11.25" customHeight="1" x14ac:dyDescent="0.2">
      <c r="A71" s="52" t="s">
        <v>54</v>
      </c>
      <c r="B71" s="53">
        <v>164.71838</v>
      </c>
      <c r="C71" s="53">
        <v>182.93228999999999</v>
      </c>
      <c r="D71" s="53">
        <v>167.23585</v>
      </c>
      <c r="E71" s="53">
        <v>233.23299</v>
      </c>
      <c r="F71" s="53">
        <v>210.23340999999999</v>
      </c>
      <c r="G71" s="53">
        <v>205.23394999999999</v>
      </c>
      <c r="H71" s="53">
        <v>232.23663999999999</v>
      </c>
      <c r="I71" s="53">
        <v>237.24082000000001</v>
      </c>
      <c r="J71" s="53">
        <v>212.24307999999999</v>
      </c>
      <c r="K71" s="53">
        <v>265.2441</v>
      </c>
      <c r="L71" s="53">
        <v>237.25161</v>
      </c>
      <c r="M71" s="53">
        <v>233.25359</v>
      </c>
      <c r="N71" s="53">
        <v>237.25397000000001</v>
      </c>
      <c r="O71" s="53">
        <v>251.24964</v>
      </c>
      <c r="P71" s="53">
        <v>221.25224</v>
      </c>
      <c r="Q71" s="53">
        <v>214.2525</v>
      </c>
    </row>
    <row r="72" spans="1:17" ht="11.25" customHeight="1" x14ac:dyDescent="0.2">
      <c r="A72" s="42" t="s">
        <v>55</v>
      </c>
      <c r="B72" s="43">
        <f t="shared" ref="B72:Q72" si="1">SUM(B73:B77)</f>
        <v>4707.6879226712636</v>
      </c>
      <c r="C72" s="43">
        <f t="shared" si="1"/>
        <v>4677.090861877854</v>
      </c>
      <c r="D72" s="43">
        <f t="shared" si="1"/>
        <v>4798.6325664915057</v>
      </c>
      <c r="E72" s="43">
        <f t="shared" si="1"/>
        <v>4844.1205481343895</v>
      </c>
      <c r="F72" s="43">
        <f t="shared" si="1"/>
        <v>5073.2510073904759</v>
      </c>
      <c r="G72" s="43">
        <f t="shared" si="1"/>
        <v>4969.8903921601486</v>
      </c>
      <c r="H72" s="43">
        <f t="shared" si="1"/>
        <v>5196.9147080845041</v>
      </c>
      <c r="I72" s="43">
        <f t="shared" si="1"/>
        <v>5399.494024207751</v>
      </c>
      <c r="J72" s="43">
        <f t="shared" si="1"/>
        <v>5469.1934218431097</v>
      </c>
      <c r="K72" s="43">
        <f t="shared" si="1"/>
        <v>4570.4411029607954</v>
      </c>
      <c r="L72" s="43">
        <f t="shared" si="1"/>
        <v>4811.4520021422086</v>
      </c>
      <c r="M72" s="43">
        <f t="shared" si="1"/>
        <v>4942.5903541394564</v>
      </c>
      <c r="N72" s="43">
        <f t="shared" si="1"/>
        <v>4806.0585906521083</v>
      </c>
      <c r="O72" s="43">
        <f t="shared" si="1"/>
        <v>4774.828226375038</v>
      </c>
      <c r="P72" s="43">
        <f t="shared" si="1"/>
        <v>4878.675498740783</v>
      </c>
      <c r="Q72" s="43">
        <f t="shared" si="1"/>
        <v>4978.4398453319181</v>
      </c>
    </row>
    <row r="73" spans="1:17" ht="11.25" customHeight="1" x14ac:dyDescent="0.2">
      <c r="A73" s="54" t="s">
        <v>36</v>
      </c>
      <c r="B73" s="39">
        <v>1063.9621826712628</v>
      </c>
      <c r="C73" s="39">
        <v>1054.4918518778541</v>
      </c>
      <c r="D73" s="39">
        <v>1097.9421964915064</v>
      </c>
      <c r="E73" s="39">
        <v>1115.8501781343894</v>
      </c>
      <c r="F73" s="39">
        <v>1272.0673473904758</v>
      </c>
      <c r="G73" s="39">
        <v>1218.0487921601484</v>
      </c>
      <c r="H73" s="39">
        <v>1258.9273980845037</v>
      </c>
      <c r="I73" s="39">
        <v>1309.3142642077514</v>
      </c>
      <c r="J73" s="39">
        <v>1320.5631018431093</v>
      </c>
      <c r="K73" s="39">
        <v>1052.2622829607949</v>
      </c>
      <c r="L73" s="39">
        <v>1256.7680021422082</v>
      </c>
      <c r="M73" s="39">
        <v>1249.2071041394563</v>
      </c>
      <c r="N73" s="39">
        <v>1213.4631106521094</v>
      </c>
      <c r="O73" s="39">
        <v>1241.7559963750382</v>
      </c>
      <c r="P73" s="39">
        <v>1224.5950487407831</v>
      </c>
      <c r="Q73" s="39">
        <v>1323.6592953319184</v>
      </c>
    </row>
    <row r="74" spans="1:17" ht="11.25" customHeight="1" x14ac:dyDescent="0.2">
      <c r="A74" s="55" t="s">
        <v>37</v>
      </c>
      <c r="B74" s="39">
        <v>8.7075800000000001</v>
      </c>
      <c r="C74" s="39">
        <v>8.6946300000000001</v>
      </c>
      <c r="D74" s="39">
        <v>8.6816800000000001</v>
      </c>
      <c r="E74" s="39">
        <v>8.66873</v>
      </c>
      <c r="F74" s="39">
        <v>9.0084699999999991</v>
      </c>
      <c r="G74" s="39">
        <v>9.0974199999999996</v>
      </c>
      <c r="H74" s="39">
        <v>9.83277</v>
      </c>
      <c r="I74" s="39">
        <v>9.9043199999999985</v>
      </c>
      <c r="J74" s="39">
        <v>9.5546600000000002</v>
      </c>
      <c r="K74" s="39">
        <v>8.5964099999999988</v>
      </c>
      <c r="L74" s="39">
        <v>9.2395600000000009</v>
      </c>
      <c r="M74" s="39">
        <v>9.3641100000000002</v>
      </c>
      <c r="N74" s="39">
        <v>9.0060500000000001</v>
      </c>
      <c r="O74" s="39">
        <v>9.0822000000000003</v>
      </c>
      <c r="P74" s="39">
        <v>10.007719999999999</v>
      </c>
      <c r="Q74" s="39">
        <v>9.8044800000000016</v>
      </c>
    </row>
    <row r="75" spans="1:17" ht="11.25" customHeight="1" x14ac:dyDescent="0.2">
      <c r="A75" s="55" t="s">
        <v>38</v>
      </c>
      <c r="B75" s="39">
        <v>674.07898</v>
      </c>
      <c r="C75" s="39">
        <v>628.60073</v>
      </c>
      <c r="D75" s="39">
        <v>637.36684000000002</v>
      </c>
      <c r="E75" s="39">
        <v>674.91264999999999</v>
      </c>
      <c r="F75" s="39">
        <v>667.98941000000002</v>
      </c>
      <c r="G75" s="39">
        <v>643.57541000000003</v>
      </c>
      <c r="H75" s="39">
        <v>666.24593000000004</v>
      </c>
      <c r="I75" s="39">
        <v>601.60865000000001</v>
      </c>
      <c r="J75" s="39">
        <v>651.71639000000005</v>
      </c>
      <c r="K75" s="39">
        <v>587.90152999999998</v>
      </c>
      <c r="L75" s="39">
        <v>676.79488000000003</v>
      </c>
      <c r="M75" s="39">
        <v>692.80550000000005</v>
      </c>
      <c r="N75" s="39">
        <v>662.16492000000005</v>
      </c>
      <c r="O75" s="39">
        <v>599.41367000000002</v>
      </c>
      <c r="P75" s="39">
        <v>715.91156999999998</v>
      </c>
      <c r="Q75" s="39">
        <v>699.81267000000003</v>
      </c>
    </row>
    <row r="76" spans="1:17" ht="11.25" customHeight="1" x14ac:dyDescent="0.2">
      <c r="A76" s="55" t="s">
        <v>39</v>
      </c>
      <c r="B76" s="39">
        <v>2733.2014600000002</v>
      </c>
      <c r="C76" s="39">
        <v>2758.66786</v>
      </c>
      <c r="D76" s="39">
        <v>2842.6558799999998</v>
      </c>
      <c r="E76" s="39">
        <v>2829.3438000000001</v>
      </c>
      <c r="F76" s="39">
        <v>2915.6190700000002</v>
      </c>
      <c r="G76" s="39">
        <v>2888.78829</v>
      </c>
      <c r="H76" s="39">
        <v>3053.3254900000002</v>
      </c>
      <c r="I76" s="39">
        <v>3265.67308</v>
      </c>
      <c r="J76" s="39">
        <v>3276.0907400000001</v>
      </c>
      <c r="K76" s="39">
        <v>2714.9216999999999</v>
      </c>
      <c r="L76" s="39">
        <v>2660.6808799999999</v>
      </c>
      <c r="M76" s="39">
        <v>2779.3628199999998</v>
      </c>
      <c r="N76" s="39">
        <v>2703.5558299999998</v>
      </c>
      <c r="O76" s="39">
        <v>2719.6949800000002</v>
      </c>
      <c r="P76" s="39">
        <v>2721.9402</v>
      </c>
      <c r="Q76" s="39">
        <v>2739.62736</v>
      </c>
    </row>
    <row r="77" spans="1:17" ht="11.25" customHeight="1" x14ac:dyDescent="0.2">
      <c r="A77" s="56" t="s">
        <v>58</v>
      </c>
      <c r="B77" s="57">
        <v>227.73772</v>
      </c>
      <c r="C77" s="57">
        <v>226.63578999999999</v>
      </c>
      <c r="D77" s="57">
        <v>211.98597000000001</v>
      </c>
      <c r="E77" s="57">
        <v>215.34519</v>
      </c>
      <c r="F77" s="57">
        <v>208.56671</v>
      </c>
      <c r="G77" s="57">
        <v>210.38048000000001</v>
      </c>
      <c r="H77" s="57">
        <v>208.58312000000001</v>
      </c>
      <c r="I77" s="57">
        <v>212.99371000000002</v>
      </c>
      <c r="J77" s="57">
        <v>211.26853</v>
      </c>
      <c r="K77" s="57">
        <v>206.75917999999999</v>
      </c>
      <c r="L77" s="57">
        <v>207.96868000000001</v>
      </c>
      <c r="M77" s="57">
        <v>211.85082</v>
      </c>
      <c r="N77" s="57">
        <v>217.86867999999998</v>
      </c>
      <c r="O77" s="57">
        <v>204.88138000000001</v>
      </c>
      <c r="P77" s="57">
        <v>206.22095999999999</v>
      </c>
      <c r="Q77" s="57">
        <v>205.53604000000001</v>
      </c>
    </row>
    <row r="78" spans="1:17" ht="11.25" customHeight="1" x14ac:dyDescent="0.2">
      <c r="A78" s="34" t="s">
        <v>57</v>
      </c>
      <c r="B78" s="35">
        <v>98.558949999999996</v>
      </c>
      <c r="C78" s="35">
        <v>95.741810000000001</v>
      </c>
      <c r="D78" s="35">
        <v>96.189109999999999</v>
      </c>
      <c r="E78" s="35">
        <v>98.716949999999997</v>
      </c>
      <c r="F78" s="35">
        <v>102.00825</v>
      </c>
      <c r="G78" s="35">
        <v>102.95223</v>
      </c>
      <c r="H78" s="35">
        <v>104.76075</v>
      </c>
      <c r="I78" s="35">
        <v>106.97481999999999</v>
      </c>
      <c r="J78" s="35">
        <v>104.88558</v>
      </c>
      <c r="K78" s="35">
        <v>110.00752</v>
      </c>
      <c r="L78" s="35">
        <v>107.24097</v>
      </c>
      <c r="M78" s="35">
        <v>105.60144</v>
      </c>
      <c r="N78" s="35">
        <v>108.41821</v>
      </c>
      <c r="O78" s="35">
        <v>107.86468000000001</v>
      </c>
      <c r="P78" s="35">
        <v>111.31064000000001</v>
      </c>
      <c r="Q78" s="35">
        <v>109.26759</v>
      </c>
    </row>
    <row r="79" spans="1:17" ht="11.25" customHeight="1" x14ac:dyDescent="0.2">
      <c r="A79" s="34" t="s">
        <v>56</v>
      </c>
      <c r="B79" s="35">
        <v>12.4</v>
      </c>
      <c r="C79" s="35">
        <v>12.4</v>
      </c>
      <c r="D79" s="35">
        <v>12.4</v>
      </c>
      <c r="E79" s="35">
        <v>12.4</v>
      </c>
      <c r="F79" s="35">
        <v>12.4</v>
      </c>
      <c r="G79" s="35">
        <v>12.4</v>
      </c>
      <c r="H79" s="35">
        <v>10.26</v>
      </c>
      <c r="I79" s="35">
        <v>8.2080000000000002</v>
      </c>
      <c r="J79" s="35">
        <v>6.1559999999999997</v>
      </c>
      <c r="K79" s="35">
        <v>4.1040000000000001</v>
      </c>
      <c r="L79" s="35">
        <v>2.052</v>
      </c>
      <c r="M79" s="35">
        <v>2.052</v>
      </c>
      <c r="N79" s="35">
        <v>2.052</v>
      </c>
      <c r="O79" s="35">
        <v>2.052</v>
      </c>
      <c r="P79" s="35">
        <v>2.052</v>
      </c>
      <c r="Q79" s="35">
        <v>2.052</v>
      </c>
    </row>
    <row r="80" spans="1:17" ht="11.25" customHeight="1" x14ac:dyDescent="0.2">
      <c r="A80" s="58" t="s">
        <v>101</v>
      </c>
      <c r="B80" s="59">
        <v>72.914400000000001</v>
      </c>
      <c r="C80" s="59">
        <v>76.009260600000005</v>
      </c>
      <c r="D80" s="59">
        <v>85.626758880000011</v>
      </c>
      <c r="E80" s="59">
        <v>69.804423</v>
      </c>
      <c r="F80" s="59">
        <v>82.524340080000002</v>
      </c>
      <c r="G80" s="59">
        <v>79.287000000000106</v>
      </c>
      <c r="H80" s="59">
        <v>69.804423</v>
      </c>
      <c r="I80" s="59">
        <v>76.009260600000005</v>
      </c>
      <c r="J80" s="59">
        <v>69.804423</v>
      </c>
      <c r="K80" s="59">
        <v>60.18692472</v>
      </c>
      <c r="L80" s="59">
        <v>69.802199999999942</v>
      </c>
      <c r="M80" s="59">
        <v>62.985000000000142</v>
      </c>
      <c r="N80" s="59">
        <v>62.985000000000142</v>
      </c>
      <c r="O80" s="59">
        <v>69.283500000000089</v>
      </c>
      <c r="P80" s="59">
        <v>62.836800000000139</v>
      </c>
      <c r="Q80" s="59">
        <v>53.426100000000133</v>
      </c>
    </row>
    <row r="81" spans="1:17" ht="11.25" customHeight="1" x14ac:dyDescent="0.2">
      <c r="A81" s="60" t="s">
        <v>35</v>
      </c>
      <c r="B81" s="61">
        <v>13387.426999999985</v>
      </c>
      <c r="C81" s="61">
        <v>14299.721673706223</v>
      </c>
      <c r="D81" s="61">
        <v>13539.170754033914</v>
      </c>
      <c r="E81" s="61">
        <v>14080.514877946802</v>
      </c>
      <c r="F81" s="61">
        <v>14329.408015653553</v>
      </c>
      <c r="G81" s="61">
        <v>16424.945922267078</v>
      </c>
      <c r="H81" s="61">
        <v>17867.32116028625</v>
      </c>
      <c r="I81" s="61">
        <v>19707.73984240229</v>
      </c>
      <c r="J81" s="61">
        <v>20991.517173851327</v>
      </c>
      <c r="K81" s="61">
        <v>21510.413134677867</v>
      </c>
      <c r="L81" s="61">
        <v>24059.907544026923</v>
      </c>
      <c r="M81" s="61">
        <v>23441.489088878719</v>
      </c>
      <c r="N81" s="61">
        <v>24326.052157384409</v>
      </c>
      <c r="O81" s="61">
        <v>25725.596024521656</v>
      </c>
      <c r="P81" s="61">
        <v>23740.945476945992</v>
      </c>
      <c r="Q81" s="61">
        <v>24956.967277893353</v>
      </c>
    </row>
    <row r="84" spans="1:17" ht="11.25" customHeight="1" x14ac:dyDescent="0.2">
      <c r="A84" s="31" t="s">
        <v>112</v>
      </c>
      <c r="B84" s="62">
        <f>B43/B2</f>
        <v>1.0570244806045612</v>
      </c>
      <c r="C84" s="62">
        <f t="shared" ref="C84:Q84" si="2">C43/C2</f>
        <v>1.0529662994594435</v>
      </c>
      <c r="D84" s="62">
        <f t="shared" si="2"/>
        <v>1.0575743301406466</v>
      </c>
      <c r="E84" s="62">
        <f t="shared" si="2"/>
        <v>1.0454999569204848</v>
      </c>
      <c r="F84" s="62">
        <f t="shared" si="2"/>
        <v>1.0591602802948945</v>
      </c>
      <c r="G84" s="62">
        <f t="shared" si="2"/>
        <v>1.0519734560210063</v>
      </c>
      <c r="H84" s="62">
        <f t="shared" si="2"/>
        <v>1.0614464826331913</v>
      </c>
      <c r="I84" s="62">
        <f t="shared" si="2"/>
        <v>1.0714073617634738</v>
      </c>
      <c r="J84" s="62">
        <f t="shared" si="2"/>
        <v>1.0765426932514557</v>
      </c>
      <c r="K84" s="62">
        <f t="shared" si="2"/>
        <v>1.054872020347466</v>
      </c>
      <c r="L84" s="62">
        <f t="shared" si="2"/>
        <v>1.068811818297716</v>
      </c>
      <c r="M84" s="62">
        <f t="shared" si="2"/>
        <v>1.0749213457355242</v>
      </c>
      <c r="N84" s="62">
        <f t="shared" si="2"/>
        <v>1.071704003907574</v>
      </c>
      <c r="O84" s="62">
        <f t="shared" si="2"/>
        <v>1.0767175592173865</v>
      </c>
      <c r="P84" s="62">
        <f t="shared" si="2"/>
        <v>1.0826192584260443</v>
      </c>
      <c r="Q84" s="62">
        <f t="shared" si="2"/>
        <v>1.0715641140906238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26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590508.82559655246</v>
      </c>
      <c r="C2" s="33">
        <v>599108.9838792776</v>
      </c>
      <c r="D2" s="33">
        <v>582468.91384627006</v>
      </c>
      <c r="E2" s="33">
        <v>594449.60789272271</v>
      </c>
      <c r="F2" s="33">
        <v>598863.07996323577</v>
      </c>
      <c r="G2" s="33">
        <v>598330.13688349084</v>
      </c>
      <c r="H2" s="33">
        <v>597106.58626339678</v>
      </c>
      <c r="I2" s="33">
        <v>588598.79101484572</v>
      </c>
      <c r="J2" s="33">
        <v>574130.27252673311</v>
      </c>
      <c r="K2" s="33">
        <v>521355.31765555672</v>
      </c>
      <c r="L2" s="33">
        <v>538899.57982754137</v>
      </c>
      <c r="M2" s="33">
        <v>497658.8326979659</v>
      </c>
      <c r="N2" s="33">
        <v>516265.86705918284</v>
      </c>
      <c r="O2" s="33">
        <v>506017.0294530032</v>
      </c>
      <c r="P2" s="33">
        <v>465929.47526845639</v>
      </c>
      <c r="Q2" s="33">
        <v>448762.17348234809</v>
      </c>
    </row>
    <row r="3" spans="1:17" ht="11.25" customHeight="1" x14ac:dyDescent="0.2">
      <c r="A3" s="34" t="s">
        <v>42</v>
      </c>
      <c r="B3" s="35">
        <v>536811.17726268258</v>
      </c>
      <c r="C3" s="35">
        <v>547826.8658480451</v>
      </c>
      <c r="D3" s="35">
        <v>532283.8875718544</v>
      </c>
      <c r="E3" s="35">
        <v>542164.46029257798</v>
      </c>
      <c r="F3" s="35">
        <v>542552.73792441306</v>
      </c>
      <c r="G3" s="35">
        <v>540846.08895660634</v>
      </c>
      <c r="H3" s="35">
        <v>540166.418984271</v>
      </c>
      <c r="I3" s="35">
        <v>530009.98191474995</v>
      </c>
      <c r="J3" s="35">
        <v>518536.81742162182</v>
      </c>
      <c r="K3" s="35">
        <v>473008.26897090586</v>
      </c>
      <c r="L3" s="35">
        <v>490069.65189975465</v>
      </c>
      <c r="M3" s="35">
        <v>448313.11502026167</v>
      </c>
      <c r="N3" s="35">
        <v>467792.8655188164</v>
      </c>
      <c r="O3" s="35">
        <v>455308.06825026398</v>
      </c>
      <c r="P3" s="35">
        <v>415535.9393593992</v>
      </c>
      <c r="Q3" s="35">
        <v>398328.62390766636</v>
      </c>
    </row>
    <row r="4" spans="1:17" ht="11.25" customHeight="1" x14ac:dyDescent="0.2">
      <c r="A4" s="36" t="s">
        <v>43</v>
      </c>
      <c r="B4" s="37">
        <v>198553.36269352239</v>
      </c>
      <c r="C4" s="37">
        <v>208691.27595084545</v>
      </c>
      <c r="D4" s="37">
        <v>207081.27946742179</v>
      </c>
      <c r="E4" s="37">
        <v>214759.41173944116</v>
      </c>
      <c r="F4" s="37">
        <v>212871.88606486056</v>
      </c>
      <c r="G4" s="37">
        <v>213628.59519659961</v>
      </c>
      <c r="H4" s="37">
        <v>220001.41924962896</v>
      </c>
      <c r="I4" s="37">
        <v>214799.42694363813</v>
      </c>
      <c r="J4" s="37">
        <v>209188.70078092118</v>
      </c>
      <c r="K4" s="37">
        <v>186102.66768540684</v>
      </c>
      <c r="L4" s="37">
        <v>192960.96790020264</v>
      </c>
      <c r="M4" s="37">
        <v>178903.46071568932</v>
      </c>
      <c r="N4" s="37">
        <v>190390.86581082223</v>
      </c>
      <c r="O4" s="37">
        <v>177783.43025104748</v>
      </c>
      <c r="P4" s="37">
        <v>152844.64675708924</v>
      </c>
      <c r="Q4" s="37">
        <v>132959.65231052533</v>
      </c>
    </row>
    <row r="5" spans="1:17" ht="11.25" customHeight="1" x14ac:dyDescent="0.2">
      <c r="A5" s="38" t="s">
        <v>59</v>
      </c>
      <c r="B5" s="39">
        <v>159376.46728389908</v>
      </c>
      <c r="C5" s="39">
        <v>169583.71228800542</v>
      </c>
      <c r="D5" s="39">
        <v>165351.50407009429</v>
      </c>
      <c r="E5" s="39">
        <v>174409.17186171026</v>
      </c>
      <c r="F5" s="39">
        <v>174174.2248971863</v>
      </c>
      <c r="G5" s="39">
        <v>173946.49542770712</v>
      </c>
      <c r="H5" s="39">
        <v>183060.53734636935</v>
      </c>
      <c r="I5" s="39">
        <v>178941.61344189112</v>
      </c>
      <c r="J5" s="39">
        <v>173938.85707163153</v>
      </c>
      <c r="K5" s="39">
        <v>152291.81019762822</v>
      </c>
      <c r="L5" s="39">
        <v>158315.10664189581</v>
      </c>
      <c r="M5" s="39">
        <v>145464.68517161775</v>
      </c>
      <c r="N5" s="39">
        <v>159156.20921008862</v>
      </c>
      <c r="O5" s="39">
        <v>148293.90225124522</v>
      </c>
      <c r="P5" s="39">
        <v>124935.85851266832</v>
      </c>
      <c r="Q5" s="39">
        <v>104384.00179906117</v>
      </c>
    </row>
    <row r="6" spans="1:17" ht="11.25" customHeight="1" x14ac:dyDescent="0.2">
      <c r="A6" s="38" t="s">
        <v>60</v>
      </c>
      <c r="B6" s="39">
        <v>17269.651794175206</v>
      </c>
      <c r="C6" s="39">
        <v>17079.271371350856</v>
      </c>
      <c r="D6" s="39">
        <v>19203.980722575998</v>
      </c>
      <c r="E6" s="39">
        <v>18622.593565929441</v>
      </c>
      <c r="F6" s="39">
        <v>18330.000000000011</v>
      </c>
      <c r="G6" s="39">
        <v>19895.345947648828</v>
      </c>
      <c r="H6" s="39">
        <v>18003.961037107409</v>
      </c>
      <c r="I6" s="39">
        <v>17808.093777223443</v>
      </c>
      <c r="J6" s="39">
        <v>17275.721564184922</v>
      </c>
      <c r="K6" s="39">
        <v>16469.100729241101</v>
      </c>
      <c r="L6" s="39">
        <v>16982.976416602683</v>
      </c>
      <c r="M6" s="39">
        <v>17372.604061709313</v>
      </c>
      <c r="N6" s="39">
        <v>16193.850123528962</v>
      </c>
      <c r="O6" s="39">
        <v>14675.717097169998</v>
      </c>
      <c r="P6" s="39">
        <v>13484.334448850012</v>
      </c>
      <c r="Q6" s="39">
        <v>13501.507000000011</v>
      </c>
    </row>
    <row r="7" spans="1:17" ht="11.25" customHeight="1" x14ac:dyDescent="0.2">
      <c r="A7" s="38" t="s">
        <v>61</v>
      </c>
      <c r="B7" s="39">
        <v>21907.243615448097</v>
      </c>
      <c r="C7" s="39">
        <v>22028.292291489168</v>
      </c>
      <c r="D7" s="39">
        <v>22525.794674751498</v>
      </c>
      <c r="E7" s="39">
        <v>21727.646311801447</v>
      </c>
      <c r="F7" s="39">
        <v>20367.661167674254</v>
      </c>
      <c r="G7" s="39">
        <v>19786.753821243641</v>
      </c>
      <c r="H7" s="39">
        <v>18936.920866152199</v>
      </c>
      <c r="I7" s="39">
        <v>18049.719724523577</v>
      </c>
      <c r="J7" s="39">
        <v>17974.122145104717</v>
      </c>
      <c r="K7" s="39">
        <v>17341.756758537518</v>
      </c>
      <c r="L7" s="39">
        <v>17662.884841704152</v>
      </c>
      <c r="M7" s="39">
        <v>16066.171482362259</v>
      </c>
      <c r="N7" s="39">
        <v>15040.806477204649</v>
      </c>
      <c r="O7" s="39">
        <v>14813.810902632256</v>
      </c>
      <c r="P7" s="39">
        <v>14424.453795570911</v>
      </c>
      <c r="Q7" s="39">
        <v>15074.143511464144</v>
      </c>
    </row>
    <row r="8" spans="1:17" ht="11.25" customHeight="1" x14ac:dyDescent="0.2">
      <c r="A8" s="40" t="s">
        <v>41</v>
      </c>
      <c r="B8" s="37">
        <v>90336.257724720694</v>
      </c>
      <c r="C8" s="37">
        <v>88237.027716504715</v>
      </c>
      <c r="D8" s="37">
        <v>79669.672360023076</v>
      </c>
      <c r="E8" s="37">
        <v>81122.055143419973</v>
      </c>
      <c r="F8" s="37">
        <v>80017.030240066451</v>
      </c>
      <c r="G8" s="37">
        <v>80633.487404900618</v>
      </c>
      <c r="H8" s="37">
        <v>78918.322729220774</v>
      </c>
      <c r="I8" s="37">
        <v>77140.869006031426</v>
      </c>
      <c r="J8" s="37">
        <v>69795.328361404667</v>
      </c>
      <c r="K8" s="37">
        <v>59497.303793354658</v>
      </c>
      <c r="L8" s="37">
        <v>60319.618994242905</v>
      </c>
      <c r="M8" s="37">
        <v>55629.338004946396</v>
      </c>
      <c r="N8" s="37">
        <v>55206.887243495541</v>
      </c>
      <c r="O8" s="37">
        <v>55279.797206464602</v>
      </c>
      <c r="P8" s="37">
        <v>55820.551507209217</v>
      </c>
      <c r="Q8" s="37">
        <v>53164.65179974959</v>
      </c>
    </row>
    <row r="9" spans="1:17" ht="11.25" customHeight="1" x14ac:dyDescent="0.2">
      <c r="A9" s="38" t="s">
        <v>62</v>
      </c>
      <c r="B9" s="39">
        <v>18598.284605482662</v>
      </c>
      <c r="C9" s="39">
        <v>17354.409784205338</v>
      </c>
      <c r="D9" s="39">
        <v>15202.484392445796</v>
      </c>
      <c r="E9" s="39">
        <v>16761.857713075915</v>
      </c>
      <c r="F9" s="39">
        <v>16839.870326936463</v>
      </c>
      <c r="G9" s="39">
        <v>16460.935866525859</v>
      </c>
      <c r="H9" s="39">
        <v>17644.450125593718</v>
      </c>
      <c r="I9" s="39">
        <v>17556.964806211276</v>
      </c>
      <c r="J9" s="39">
        <v>16686.299549347157</v>
      </c>
      <c r="K9" s="39">
        <v>13712.125410589359</v>
      </c>
      <c r="L9" s="39">
        <v>11927.769040279702</v>
      </c>
      <c r="M9" s="39">
        <v>10974.383413381545</v>
      </c>
      <c r="N9" s="39">
        <v>12039.948467284219</v>
      </c>
      <c r="O9" s="39">
        <v>14615.488511903326</v>
      </c>
      <c r="P9" s="39">
        <v>14935.674141491809</v>
      </c>
      <c r="Q9" s="39">
        <v>13220.409038622947</v>
      </c>
    </row>
    <row r="10" spans="1:17" ht="11.25" customHeight="1" x14ac:dyDescent="0.2">
      <c r="A10" s="38" t="s">
        <v>63</v>
      </c>
      <c r="B10" s="39">
        <v>4463.5614570901198</v>
      </c>
      <c r="C10" s="39">
        <v>4950.2444391640429</v>
      </c>
      <c r="D10" s="39">
        <v>4836.6816037797726</v>
      </c>
      <c r="E10" s="39">
        <v>4560.6569989516256</v>
      </c>
      <c r="F10" s="39">
        <v>4049.7298032224103</v>
      </c>
      <c r="G10" s="39">
        <v>4072.8169748621626</v>
      </c>
      <c r="H10" s="39">
        <v>4206.3148464066935</v>
      </c>
      <c r="I10" s="39">
        <v>4014.5733789202254</v>
      </c>
      <c r="J10" s="39">
        <v>3906.4432671435511</v>
      </c>
      <c r="K10" s="39">
        <v>3579.8363236236642</v>
      </c>
      <c r="L10" s="39">
        <v>3275.8894355395114</v>
      </c>
      <c r="M10" s="39">
        <v>3275.5253533289888</v>
      </c>
      <c r="N10" s="39">
        <v>2815.4915754841932</v>
      </c>
      <c r="O10" s="39">
        <v>566.52456187086693</v>
      </c>
      <c r="P10" s="39">
        <v>550.86991745726573</v>
      </c>
      <c r="Q10" s="39">
        <v>538.0916849643304</v>
      </c>
    </row>
    <row r="11" spans="1:17" ht="11.25" customHeight="1" x14ac:dyDescent="0.2">
      <c r="A11" s="38" t="s">
        <v>64</v>
      </c>
      <c r="B11" s="39">
        <v>11468.661792354635</v>
      </c>
      <c r="C11" s="39">
        <v>11397.886725529099</v>
      </c>
      <c r="D11" s="39">
        <v>10360.689534170104</v>
      </c>
      <c r="E11" s="39">
        <v>10255.574326110922</v>
      </c>
      <c r="F11" s="39">
        <v>10077.160204916203</v>
      </c>
      <c r="G11" s="39">
        <v>9100.3428490094029</v>
      </c>
      <c r="H11" s="39">
        <v>8695.5813694988829</v>
      </c>
      <c r="I11" s="39">
        <v>8301.7756970823211</v>
      </c>
      <c r="J11" s="39">
        <v>6953.9704485763214</v>
      </c>
      <c r="K11" s="39">
        <v>5512.2136471276926</v>
      </c>
      <c r="L11" s="39">
        <v>5908.3200142143178</v>
      </c>
      <c r="M11" s="39">
        <v>5278.2560530882192</v>
      </c>
      <c r="N11" s="39">
        <v>4707.8240585723097</v>
      </c>
      <c r="O11" s="39">
        <v>4727.5587576167181</v>
      </c>
      <c r="P11" s="39">
        <v>4310.5082885647116</v>
      </c>
      <c r="Q11" s="39">
        <v>4236.8061007079195</v>
      </c>
    </row>
    <row r="12" spans="1:17" ht="11.25" customHeight="1" x14ac:dyDescent="0.2">
      <c r="A12" s="38" t="s">
        <v>65</v>
      </c>
      <c r="B12" s="39">
        <v>4629.5403860064835</v>
      </c>
      <c r="C12" s="39">
        <v>4648.2373045086233</v>
      </c>
      <c r="D12" s="39">
        <v>4797.9664725875236</v>
      </c>
      <c r="E12" s="39">
        <v>4459.6350776412146</v>
      </c>
      <c r="F12" s="39">
        <v>4510.7141494511052</v>
      </c>
      <c r="G12" s="39">
        <v>4270.0359373586234</v>
      </c>
      <c r="H12" s="39">
        <v>4304.1564514648517</v>
      </c>
      <c r="I12" s="39">
        <v>4377.9284813949489</v>
      </c>
      <c r="J12" s="39">
        <v>3594.9340107362741</v>
      </c>
      <c r="K12" s="39">
        <v>2326.7902185273424</v>
      </c>
      <c r="L12" s="39">
        <v>2440.0898780978259</v>
      </c>
      <c r="M12" s="39">
        <v>2492.3204965724008</v>
      </c>
      <c r="N12" s="39">
        <v>2233.4908267691526</v>
      </c>
      <c r="O12" s="39">
        <v>2367.7876753875498</v>
      </c>
      <c r="P12" s="39">
        <v>2433.294436593123</v>
      </c>
      <c r="Q12" s="39">
        <v>2592.053335823221</v>
      </c>
    </row>
    <row r="13" spans="1:17" ht="11.25" customHeight="1" x14ac:dyDescent="0.2">
      <c r="A13" s="41" t="s">
        <v>66</v>
      </c>
      <c r="B13" s="39">
        <v>4227.7424410184985</v>
      </c>
      <c r="C13" s="39">
        <v>4114.2671395250973</v>
      </c>
      <c r="D13" s="39">
        <v>3812.1575258767716</v>
      </c>
      <c r="E13" s="39">
        <v>3747.823238375684</v>
      </c>
      <c r="F13" s="39">
        <v>3390.328215768182</v>
      </c>
      <c r="G13" s="39">
        <v>4136.8172352764232</v>
      </c>
      <c r="H13" s="39">
        <v>3854.1220044103952</v>
      </c>
      <c r="I13" s="39">
        <v>3636.9406526515986</v>
      </c>
      <c r="J13" s="39">
        <v>2406.2223249707195</v>
      </c>
      <c r="K13" s="39">
        <v>2017.5350365388731</v>
      </c>
      <c r="L13" s="39">
        <v>2107.5935555048031</v>
      </c>
      <c r="M13" s="39">
        <v>1966.4988575896373</v>
      </c>
      <c r="N13" s="39">
        <v>1930.6086445694402</v>
      </c>
      <c r="O13" s="39">
        <v>2087.0724392304678</v>
      </c>
      <c r="P13" s="39">
        <v>2111.590029726653</v>
      </c>
      <c r="Q13" s="39">
        <v>2039.2410132789348</v>
      </c>
    </row>
    <row r="14" spans="1:17" ht="11.25" customHeight="1" x14ac:dyDescent="0.2">
      <c r="A14" s="38" t="s">
        <v>67</v>
      </c>
      <c r="B14" s="39">
        <v>6606.6342424403119</v>
      </c>
      <c r="C14" s="39">
        <v>6704.6716762265241</v>
      </c>
      <c r="D14" s="39">
        <v>6131.4009933608359</v>
      </c>
      <c r="E14" s="39">
        <v>5948.003451218683</v>
      </c>
      <c r="F14" s="39">
        <v>5912.3133661898228</v>
      </c>
      <c r="G14" s="39">
        <v>5328.5213136149332</v>
      </c>
      <c r="H14" s="39">
        <v>4992.879748609018</v>
      </c>
      <c r="I14" s="39">
        <v>4915.8663774673078</v>
      </c>
      <c r="J14" s="39">
        <v>4554.2002663037501</v>
      </c>
      <c r="K14" s="39">
        <v>4038.1975100857071</v>
      </c>
      <c r="L14" s="39">
        <v>4419.8849277893287</v>
      </c>
      <c r="M14" s="39">
        <v>4504.2914782965181</v>
      </c>
      <c r="N14" s="39">
        <v>4424.6720540963797</v>
      </c>
      <c r="O14" s="39">
        <v>4540.8121402811021</v>
      </c>
      <c r="P14" s="39">
        <v>4515.2192665899156</v>
      </c>
      <c r="Q14" s="39">
        <v>4472.8253216252124</v>
      </c>
    </row>
    <row r="15" spans="1:17" ht="11.25" customHeight="1" x14ac:dyDescent="0.2">
      <c r="A15" s="38" t="s">
        <v>68</v>
      </c>
      <c r="B15" s="39">
        <v>40341.832800327982</v>
      </c>
      <c r="C15" s="39">
        <v>39067.310647345992</v>
      </c>
      <c r="D15" s="39">
        <v>34528.29183780228</v>
      </c>
      <c r="E15" s="39">
        <v>35388.504338045939</v>
      </c>
      <c r="F15" s="39">
        <v>35236.914173582263</v>
      </c>
      <c r="G15" s="39">
        <v>37264.017228253215</v>
      </c>
      <c r="H15" s="39">
        <v>35220.818183237214</v>
      </c>
      <c r="I15" s="39">
        <v>34336.819612303749</v>
      </c>
      <c r="J15" s="39">
        <v>31693.258494326896</v>
      </c>
      <c r="K15" s="39">
        <v>28310.605646862026</v>
      </c>
      <c r="L15" s="39">
        <v>30240.072142817422</v>
      </c>
      <c r="M15" s="39">
        <v>27138.062352689085</v>
      </c>
      <c r="N15" s="39">
        <v>27054.851616719847</v>
      </c>
      <c r="O15" s="39">
        <v>26374.553120174573</v>
      </c>
      <c r="P15" s="39">
        <v>26963.395426785737</v>
      </c>
      <c r="Q15" s="39">
        <v>26065.225304727024</v>
      </c>
    </row>
    <row r="16" spans="1:17" ht="11.25" customHeight="1" x14ac:dyDescent="0.2">
      <c r="A16" s="40" t="s">
        <v>40</v>
      </c>
      <c r="B16" s="37">
        <v>117257.52619175895</v>
      </c>
      <c r="C16" s="37">
        <v>119838.30394935556</v>
      </c>
      <c r="D16" s="37">
        <v>112213.72103910022</v>
      </c>
      <c r="E16" s="37">
        <v>113376.77279241601</v>
      </c>
      <c r="F16" s="37">
        <v>115403.16910659308</v>
      </c>
      <c r="G16" s="37">
        <v>110819.52838327712</v>
      </c>
      <c r="H16" s="37">
        <v>105818.58301096506</v>
      </c>
      <c r="I16" s="37">
        <v>100940.9660199194</v>
      </c>
      <c r="J16" s="37">
        <v>108951.51287714322</v>
      </c>
      <c r="K16" s="37">
        <v>101373.99873464086</v>
      </c>
      <c r="L16" s="37">
        <v>112502.28635296175</v>
      </c>
      <c r="M16" s="37">
        <v>91515.248438328941</v>
      </c>
      <c r="N16" s="37">
        <v>101323.06578931298</v>
      </c>
      <c r="O16" s="37">
        <v>102137.07734227259</v>
      </c>
      <c r="P16" s="37">
        <v>85368.853761115111</v>
      </c>
      <c r="Q16" s="37">
        <v>88296.700484716072</v>
      </c>
    </row>
    <row r="17" spans="1:17" ht="11.25" customHeight="1" x14ac:dyDescent="0.2">
      <c r="A17" s="38" t="s">
        <v>69</v>
      </c>
      <c r="B17" s="39">
        <v>85947.443384542668</v>
      </c>
      <c r="C17" s="39">
        <v>88194.445746778234</v>
      </c>
      <c r="D17" s="39">
        <v>84809.488190677614</v>
      </c>
      <c r="E17" s="39">
        <v>85613.455205046732</v>
      </c>
      <c r="F17" s="39">
        <v>87265.736639822164</v>
      </c>
      <c r="G17" s="39">
        <v>82812.643865683116</v>
      </c>
      <c r="H17" s="39">
        <v>80209.243174502088</v>
      </c>
      <c r="I17" s="39">
        <v>76684.828978291305</v>
      </c>
      <c r="J17" s="39">
        <v>78569.787204924025</v>
      </c>
      <c r="K17" s="39">
        <v>75247.038905112116</v>
      </c>
      <c r="L17" s="39">
        <v>84842.094483245557</v>
      </c>
      <c r="M17" s="39">
        <v>64814.717270902525</v>
      </c>
      <c r="N17" s="39">
        <v>74372.278306734079</v>
      </c>
      <c r="O17" s="39">
        <v>74662.840272620699</v>
      </c>
      <c r="P17" s="39">
        <v>61365.261805715891</v>
      </c>
      <c r="Q17" s="39">
        <v>63788.254845761738</v>
      </c>
    </row>
    <row r="18" spans="1:17" ht="11.25" customHeight="1" x14ac:dyDescent="0.2">
      <c r="A18" s="38" t="s">
        <v>70</v>
      </c>
      <c r="B18" s="39">
        <v>26467.532998254137</v>
      </c>
      <c r="C18" s="39">
        <v>26730.219186990955</v>
      </c>
      <c r="D18" s="39">
        <v>22532.898831650535</v>
      </c>
      <c r="E18" s="39">
        <v>22924.080366651848</v>
      </c>
      <c r="F18" s="39">
        <v>23455.779142334759</v>
      </c>
      <c r="G18" s="39">
        <v>23351.476276648336</v>
      </c>
      <c r="H18" s="39">
        <v>21152.809295112111</v>
      </c>
      <c r="I18" s="39">
        <v>19975.528538052833</v>
      </c>
      <c r="J18" s="39">
        <v>26136.839312599419</v>
      </c>
      <c r="K18" s="39">
        <v>21975.49466948105</v>
      </c>
      <c r="L18" s="39">
        <v>23373.398057027327</v>
      </c>
      <c r="M18" s="39">
        <v>22522.873966638013</v>
      </c>
      <c r="N18" s="39">
        <v>22687.373434460158</v>
      </c>
      <c r="O18" s="39">
        <v>23322.355979081534</v>
      </c>
      <c r="P18" s="39">
        <v>19958.891416509287</v>
      </c>
      <c r="Q18" s="39">
        <v>20396.694204333664</v>
      </c>
    </row>
    <row r="19" spans="1:17" ht="11.25" customHeight="1" x14ac:dyDescent="0.2">
      <c r="A19" s="38" t="s">
        <v>71</v>
      </c>
      <c r="B19" s="39">
        <v>4842.5498089621497</v>
      </c>
      <c r="C19" s="39">
        <v>4913.6390155863619</v>
      </c>
      <c r="D19" s="39">
        <v>4871.3340167720635</v>
      </c>
      <c r="E19" s="39">
        <v>4839.2372207174285</v>
      </c>
      <c r="F19" s="39">
        <v>4681.6533244361444</v>
      </c>
      <c r="G19" s="39">
        <v>4655.4082409456751</v>
      </c>
      <c r="H19" s="39">
        <v>4456.5305413508577</v>
      </c>
      <c r="I19" s="39">
        <v>4280.6085035752567</v>
      </c>
      <c r="J19" s="39">
        <v>4244.8863596197825</v>
      </c>
      <c r="K19" s="39">
        <v>4151.4651600476955</v>
      </c>
      <c r="L19" s="39">
        <v>4286.7938126888621</v>
      </c>
      <c r="M19" s="39">
        <v>4177.6572007884024</v>
      </c>
      <c r="N19" s="39">
        <v>4263.4140481187451</v>
      </c>
      <c r="O19" s="39">
        <v>4151.8810905703531</v>
      </c>
      <c r="P19" s="39">
        <v>4044.7005388899383</v>
      </c>
      <c r="Q19" s="39">
        <v>4111.7514346206681</v>
      </c>
    </row>
    <row r="20" spans="1:17" ht="11.25" customHeight="1" x14ac:dyDescent="0.2">
      <c r="A20" s="40" t="s">
        <v>44</v>
      </c>
      <c r="B20" s="37">
        <v>121870.91662723887</v>
      </c>
      <c r="C20" s="37">
        <v>122030.93927168315</v>
      </c>
      <c r="D20" s="37">
        <v>124471.76518365994</v>
      </c>
      <c r="E20" s="37">
        <v>124253.0317482838</v>
      </c>
      <c r="F20" s="37">
        <v>125741.63413214845</v>
      </c>
      <c r="G20" s="37">
        <v>126913.04588838965</v>
      </c>
      <c r="H20" s="37">
        <v>126826.40637395733</v>
      </c>
      <c r="I20" s="37">
        <v>128051.80333591538</v>
      </c>
      <c r="J20" s="37">
        <v>122724.85275608646</v>
      </c>
      <c r="K20" s="37">
        <v>118236.87854311135</v>
      </c>
      <c r="L20" s="37">
        <v>116701.3864243252</v>
      </c>
      <c r="M20" s="37">
        <v>115120.55196139724</v>
      </c>
      <c r="N20" s="37">
        <v>114633.32142561168</v>
      </c>
      <c r="O20" s="37">
        <v>113698.4004068502</v>
      </c>
      <c r="P20" s="37">
        <v>115134.74317744095</v>
      </c>
      <c r="Q20" s="37">
        <v>117362.93761589348</v>
      </c>
    </row>
    <row r="21" spans="1:17" ht="11.25" customHeight="1" x14ac:dyDescent="0.2">
      <c r="A21" s="38" t="s">
        <v>72</v>
      </c>
      <c r="B21" s="39">
        <v>115005.63032940867</v>
      </c>
      <c r="C21" s="39">
        <v>115033.36838540016</v>
      </c>
      <c r="D21" s="39">
        <v>117413.79768771121</v>
      </c>
      <c r="E21" s="39">
        <v>117099.65224222044</v>
      </c>
      <c r="F21" s="39">
        <v>118275.88867949529</v>
      </c>
      <c r="G21" s="39">
        <v>119038.25012730781</v>
      </c>
      <c r="H21" s="39">
        <v>119070.40131159604</v>
      </c>
      <c r="I21" s="39">
        <v>120334.49773174287</v>
      </c>
      <c r="J21" s="39">
        <v>115175.93578392689</v>
      </c>
      <c r="K21" s="39">
        <v>111102.1100167291</v>
      </c>
      <c r="L21" s="39">
        <v>109775.80382327891</v>
      </c>
      <c r="M21" s="39">
        <v>108299.2495331378</v>
      </c>
      <c r="N21" s="39">
        <v>107948.93294199323</v>
      </c>
      <c r="O21" s="39">
        <v>107097.74626135462</v>
      </c>
      <c r="P21" s="39">
        <v>108519.04448624885</v>
      </c>
      <c r="Q21" s="39">
        <v>110728.49137771835</v>
      </c>
    </row>
    <row r="22" spans="1:17" ht="11.25" customHeight="1" x14ac:dyDescent="0.2">
      <c r="A22" s="38" t="s">
        <v>73</v>
      </c>
      <c r="B22" s="39">
        <v>1695.755390150664</v>
      </c>
      <c r="C22" s="39">
        <v>1759.9441815968489</v>
      </c>
      <c r="D22" s="39">
        <v>1729.1530770397749</v>
      </c>
      <c r="E22" s="39">
        <v>1749.2498337845468</v>
      </c>
      <c r="F22" s="39">
        <v>1824.5614731545061</v>
      </c>
      <c r="G22" s="39">
        <v>1872.6429326904317</v>
      </c>
      <c r="H22" s="39">
        <v>1903.4143156143721</v>
      </c>
      <c r="I22" s="39">
        <v>1989.8845140416504</v>
      </c>
      <c r="J22" s="39">
        <v>1979.4248618079675</v>
      </c>
      <c r="K22" s="39">
        <v>1967.1817779480259</v>
      </c>
      <c r="L22" s="39">
        <v>1977.669534936558</v>
      </c>
      <c r="M22" s="39">
        <v>1951.7014252523065</v>
      </c>
      <c r="N22" s="39">
        <v>2016.9053073695861</v>
      </c>
      <c r="O22" s="39">
        <v>1994.1095508124033</v>
      </c>
      <c r="P22" s="39">
        <v>2021.0857066395001</v>
      </c>
      <c r="Q22" s="39">
        <v>1890.7815764108627</v>
      </c>
    </row>
    <row r="23" spans="1:17" ht="11.25" customHeight="1" x14ac:dyDescent="0.2">
      <c r="A23" s="38" t="s">
        <v>74</v>
      </c>
      <c r="B23" s="39">
        <v>2430.9215634254292</v>
      </c>
      <c r="C23" s="39">
        <v>2545.5270150906445</v>
      </c>
      <c r="D23" s="39">
        <v>2531.995394092045</v>
      </c>
      <c r="E23" s="39">
        <v>2590.6693441361426</v>
      </c>
      <c r="F23" s="39">
        <v>2745.2443340809591</v>
      </c>
      <c r="G23" s="39">
        <v>3001.4614533166978</v>
      </c>
      <c r="H23" s="39">
        <v>2892.5921061942358</v>
      </c>
      <c r="I23" s="39">
        <v>2741.8936934936837</v>
      </c>
      <c r="J23" s="39">
        <v>2630.6891963532721</v>
      </c>
      <c r="K23" s="39">
        <v>2331.8089158128532</v>
      </c>
      <c r="L23" s="39">
        <v>2193.2400378229195</v>
      </c>
      <c r="M23" s="39">
        <v>2089.3316015157825</v>
      </c>
      <c r="N23" s="39">
        <v>1986.0036433315724</v>
      </c>
      <c r="O23" s="39">
        <v>1989.2559499964354</v>
      </c>
      <c r="P23" s="39">
        <v>1864.6058826671929</v>
      </c>
      <c r="Q23" s="39">
        <v>1863.7659007759639</v>
      </c>
    </row>
    <row r="24" spans="1:17" ht="11.25" customHeight="1" x14ac:dyDescent="0.2">
      <c r="A24" s="38" t="s">
        <v>75</v>
      </c>
      <c r="B24" s="39">
        <v>2381.9386183998618</v>
      </c>
      <c r="C24" s="39">
        <v>2332.7641197823609</v>
      </c>
      <c r="D24" s="39">
        <v>2423.705742454868</v>
      </c>
      <c r="E24" s="39">
        <v>2417.001340589472</v>
      </c>
      <c r="F24" s="39">
        <v>2468.2936559079071</v>
      </c>
      <c r="G24" s="39">
        <v>2548.1953190939412</v>
      </c>
      <c r="H24" s="39">
        <v>2495.2339784259043</v>
      </c>
      <c r="I24" s="39">
        <v>2508.2312935444729</v>
      </c>
      <c r="J24" s="39">
        <v>2472.1399606318378</v>
      </c>
      <c r="K24" s="39">
        <v>2397.0468337988145</v>
      </c>
      <c r="L24" s="39">
        <v>2330.9250392779104</v>
      </c>
      <c r="M24" s="39">
        <v>2339.2609604004056</v>
      </c>
      <c r="N24" s="39">
        <v>2237.9189783014294</v>
      </c>
      <c r="O24" s="39">
        <v>2158.3368515421616</v>
      </c>
      <c r="P24" s="39">
        <v>2251.1485892795363</v>
      </c>
      <c r="Q24" s="39">
        <v>2374.8680663746231</v>
      </c>
    </row>
    <row r="25" spans="1:17" ht="11.25" customHeight="1" x14ac:dyDescent="0.2">
      <c r="A25" s="38" t="s">
        <v>76</v>
      </c>
      <c r="B25" s="39">
        <v>356.67072585424199</v>
      </c>
      <c r="C25" s="39">
        <v>359.33556981315002</v>
      </c>
      <c r="D25" s="39">
        <v>373.11328236204099</v>
      </c>
      <c r="E25" s="39">
        <v>396.45898755320002</v>
      </c>
      <c r="F25" s="39">
        <v>427.64598950979098</v>
      </c>
      <c r="G25" s="39">
        <v>452.49605598076602</v>
      </c>
      <c r="H25" s="39">
        <v>464.76466212678298</v>
      </c>
      <c r="I25" s="39">
        <v>477.29610309269901</v>
      </c>
      <c r="J25" s="39">
        <v>466.66295336647602</v>
      </c>
      <c r="K25" s="39">
        <v>438.73099882256702</v>
      </c>
      <c r="L25" s="39">
        <v>423.74798900889903</v>
      </c>
      <c r="M25" s="39">
        <v>441.008441090948</v>
      </c>
      <c r="N25" s="39">
        <v>443.56055461586499</v>
      </c>
      <c r="O25" s="39">
        <v>458.95179314457101</v>
      </c>
      <c r="P25" s="39">
        <v>478.85851260587702</v>
      </c>
      <c r="Q25" s="39">
        <v>505.03069461367198</v>
      </c>
    </row>
    <row r="26" spans="1:17" ht="11.25" customHeight="1" x14ac:dyDescent="0.2">
      <c r="A26" s="40" t="s">
        <v>45</v>
      </c>
      <c r="B26" s="37">
        <v>2916.3104318381752</v>
      </c>
      <c r="C26" s="37">
        <v>2921.904091468778</v>
      </c>
      <c r="D26" s="37">
        <v>3056.6340844327224</v>
      </c>
      <c r="E26" s="37">
        <v>3162.1757310474413</v>
      </c>
      <c r="F26" s="37">
        <v>3052.7481864055703</v>
      </c>
      <c r="G26" s="37">
        <v>2838.8280382624239</v>
      </c>
      <c r="H26" s="37">
        <v>3458.9575580235846</v>
      </c>
      <c r="I26" s="37">
        <v>3746.4866716015667</v>
      </c>
      <c r="J26" s="37">
        <v>3249.497734318938</v>
      </c>
      <c r="K26" s="37">
        <v>2977.1006713310353</v>
      </c>
      <c r="L26" s="37">
        <v>2890.7565611324062</v>
      </c>
      <c r="M26" s="37">
        <v>2748.0683406602257</v>
      </c>
      <c r="N26" s="37">
        <v>2519.1586319622738</v>
      </c>
      <c r="O26" s="37">
        <v>2285.3544592584039</v>
      </c>
      <c r="P26" s="37">
        <v>2019.2659217101084</v>
      </c>
      <c r="Q26" s="37">
        <v>1984.6811397980471</v>
      </c>
    </row>
    <row r="27" spans="1:17" ht="11.25" customHeight="1" x14ac:dyDescent="0.2">
      <c r="A27" s="40" t="s">
        <v>77</v>
      </c>
      <c r="B27" s="37">
        <v>5876.8035936035376</v>
      </c>
      <c r="C27" s="37">
        <v>6107.4148681875195</v>
      </c>
      <c r="D27" s="37">
        <v>5790.8154372166418</v>
      </c>
      <c r="E27" s="37">
        <v>5491.0131379696959</v>
      </c>
      <c r="F27" s="37">
        <v>5466.2701943390402</v>
      </c>
      <c r="G27" s="37">
        <v>6012.6040451769113</v>
      </c>
      <c r="H27" s="37">
        <v>5142.7300624752652</v>
      </c>
      <c r="I27" s="37">
        <v>5330.4299376440213</v>
      </c>
      <c r="J27" s="37">
        <v>4626.9249117473282</v>
      </c>
      <c r="K27" s="37">
        <v>4820.3195430611659</v>
      </c>
      <c r="L27" s="37">
        <v>4694.6356668898597</v>
      </c>
      <c r="M27" s="37">
        <v>4396.4475592395384</v>
      </c>
      <c r="N27" s="37">
        <v>3719.5666176116956</v>
      </c>
      <c r="O27" s="37">
        <v>4124.0085843707193</v>
      </c>
      <c r="P27" s="37">
        <v>4347.8782348345321</v>
      </c>
      <c r="Q27" s="37">
        <v>4560.0005569838813</v>
      </c>
    </row>
    <row r="28" spans="1:17" ht="11.25" customHeight="1" x14ac:dyDescent="0.2">
      <c r="A28" s="42" t="s">
        <v>46</v>
      </c>
      <c r="B28" s="43">
        <v>22190.491386638038</v>
      </c>
      <c r="C28" s="43">
        <v>20579.190964113121</v>
      </c>
      <c r="D28" s="43">
        <v>19963.006991897611</v>
      </c>
      <c r="E28" s="43">
        <v>21260.940236828887</v>
      </c>
      <c r="F28" s="43">
        <v>22552.099317125612</v>
      </c>
      <c r="G28" s="43">
        <v>21331.380579201734</v>
      </c>
      <c r="H28" s="43">
        <v>20323.098220421849</v>
      </c>
      <c r="I28" s="43">
        <v>21930.469975292181</v>
      </c>
      <c r="J28" s="43">
        <v>19958.679644489344</v>
      </c>
      <c r="K28" s="43">
        <v>14271.108654279506</v>
      </c>
      <c r="L28" s="43">
        <v>15853.348376942755</v>
      </c>
      <c r="M28" s="43">
        <v>14769.685672987258</v>
      </c>
      <c r="N28" s="43">
        <v>14984.122727271186</v>
      </c>
      <c r="O28" s="43">
        <v>16810.787351767558</v>
      </c>
      <c r="P28" s="43">
        <v>16405.288774881432</v>
      </c>
      <c r="Q28" s="43">
        <v>15918.36034208355</v>
      </c>
    </row>
    <row r="29" spans="1:17" ht="11.25" customHeight="1" x14ac:dyDescent="0.2">
      <c r="A29" s="36" t="s">
        <v>78</v>
      </c>
      <c r="B29" s="37">
        <v>8848.7828822292267</v>
      </c>
      <c r="C29" s="37">
        <v>8426.0372754877935</v>
      </c>
      <c r="D29" s="37">
        <v>8457.4899067752649</v>
      </c>
      <c r="E29" s="37">
        <v>8505.7429155790996</v>
      </c>
      <c r="F29" s="37">
        <v>8782.4626075531996</v>
      </c>
      <c r="G29" s="37">
        <v>8744.2203480536991</v>
      </c>
      <c r="H29" s="37">
        <v>8716.2984382688974</v>
      </c>
      <c r="I29" s="37">
        <v>9009.267040206536</v>
      </c>
      <c r="J29" s="37">
        <v>7848.9086152869286</v>
      </c>
      <c r="K29" s="37">
        <v>5680.3369898461406</v>
      </c>
      <c r="L29" s="37">
        <v>5984.1855922746645</v>
      </c>
      <c r="M29" s="37">
        <v>6344.3450855693736</v>
      </c>
      <c r="N29" s="37">
        <v>6061.5804939137824</v>
      </c>
      <c r="O29" s="37">
        <v>6430.1312609095976</v>
      </c>
      <c r="P29" s="37">
        <v>6562.1176383076336</v>
      </c>
      <c r="Q29" s="37">
        <v>6638.0038758635774</v>
      </c>
    </row>
    <row r="30" spans="1:17" ht="11.25" customHeight="1" x14ac:dyDescent="0.2">
      <c r="A30" s="40" t="s">
        <v>79</v>
      </c>
      <c r="B30" s="37">
        <v>6607.7850054682058</v>
      </c>
      <c r="C30" s="37">
        <v>6295.4391782931571</v>
      </c>
      <c r="D30" s="37">
        <v>6106.8271707310496</v>
      </c>
      <c r="E30" s="37">
        <v>6384.2078227653474</v>
      </c>
      <c r="F30" s="37">
        <v>6416.6532893183748</v>
      </c>
      <c r="G30" s="37">
        <v>6217.5806111815982</v>
      </c>
      <c r="H30" s="37">
        <v>5723.6287696077179</v>
      </c>
      <c r="I30" s="37">
        <v>6416.9251862958172</v>
      </c>
      <c r="J30" s="37">
        <v>5429.0457074639253</v>
      </c>
      <c r="K30" s="37">
        <v>4844.1312436072576</v>
      </c>
      <c r="L30" s="37">
        <v>5185.4340656542308</v>
      </c>
      <c r="M30" s="37">
        <v>4575.815518712282</v>
      </c>
      <c r="N30" s="37">
        <v>5222.722565681026</v>
      </c>
      <c r="O30" s="37">
        <v>4757.8731167944152</v>
      </c>
      <c r="P30" s="37">
        <v>4183.5051354278467</v>
      </c>
      <c r="Q30" s="37">
        <v>4582.7067430981615</v>
      </c>
    </row>
    <row r="31" spans="1:17" ht="11.25" customHeight="1" x14ac:dyDescent="0.2">
      <c r="A31" s="40" t="s">
        <v>80</v>
      </c>
      <c r="B31" s="37">
        <v>6156.3506112481627</v>
      </c>
      <c r="C31" s="37">
        <v>5303.1205546502051</v>
      </c>
      <c r="D31" s="37">
        <v>4312.5058245966775</v>
      </c>
      <c r="E31" s="37">
        <v>5280.5454443417266</v>
      </c>
      <c r="F31" s="37">
        <v>5488.0627624251947</v>
      </c>
      <c r="G31" s="37">
        <v>5853.4512705561847</v>
      </c>
      <c r="H31" s="37">
        <v>5402.8281721342028</v>
      </c>
      <c r="I31" s="37">
        <v>6048.2686321548708</v>
      </c>
      <c r="J31" s="37">
        <v>5976.7099122262462</v>
      </c>
      <c r="K31" s="37">
        <v>3353.0522141107281</v>
      </c>
      <c r="L31" s="37">
        <v>3573.4710207838748</v>
      </c>
      <c r="M31" s="37">
        <v>3098.5804594655087</v>
      </c>
      <c r="N31" s="37">
        <v>3009.3503636784812</v>
      </c>
      <c r="O31" s="37">
        <v>4994.8605161434934</v>
      </c>
      <c r="P31" s="37">
        <v>4859.8412775608558</v>
      </c>
      <c r="Q31" s="37">
        <v>4392.3872658127193</v>
      </c>
    </row>
    <row r="32" spans="1:17" ht="11.25" customHeight="1" x14ac:dyDescent="0.2">
      <c r="A32" s="40" t="s">
        <v>81</v>
      </c>
      <c r="B32" s="37">
        <v>577.57288769244053</v>
      </c>
      <c r="C32" s="37">
        <v>554.59395568196453</v>
      </c>
      <c r="D32" s="37">
        <v>1086.1840897946201</v>
      </c>
      <c r="E32" s="37">
        <v>1090.4440541427148</v>
      </c>
      <c r="F32" s="37">
        <v>1864.9206578288445</v>
      </c>
      <c r="G32" s="37">
        <v>516.12834941024937</v>
      </c>
      <c r="H32" s="37">
        <v>480.34284041103058</v>
      </c>
      <c r="I32" s="37">
        <v>456.00911663495538</v>
      </c>
      <c r="J32" s="37">
        <v>704.01540951224445</v>
      </c>
      <c r="K32" s="37">
        <v>393.5882067153803</v>
      </c>
      <c r="L32" s="37">
        <v>1110.2576982299856</v>
      </c>
      <c r="M32" s="37">
        <v>750.9446092400924</v>
      </c>
      <c r="N32" s="37">
        <v>690.46930399789721</v>
      </c>
      <c r="O32" s="37">
        <v>627.92245792005303</v>
      </c>
      <c r="P32" s="37">
        <v>799.82472358509699</v>
      </c>
      <c r="Q32" s="37">
        <v>305.26245730909011</v>
      </c>
    </row>
    <row r="33" spans="1:17" ht="11.25" customHeight="1" x14ac:dyDescent="0.2">
      <c r="A33" s="40" t="s">
        <v>82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83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1040.1145963583049</v>
      </c>
      <c r="C35" s="43">
        <v>1001.820629235061</v>
      </c>
      <c r="D35" s="43">
        <v>1076.8379165268107</v>
      </c>
      <c r="E35" s="43">
        <v>1215.5781668295451</v>
      </c>
      <c r="F35" s="43">
        <v>1169.9783186579575</v>
      </c>
      <c r="G35" s="43">
        <v>1050.9767737310651</v>
      </c>
      <c r="H35" s="43">
        <v>1101.7681309387856</v>
      </c>
      <c r="I35" s="43">
        <v>1249.493270759973</v>
      </c>
      <c r="J35" s="43">
        <v>1039.4108559631702</v>
      </c>
      <c r="K35" s="43">
        <v>1275.5514651280964</v>
      </c>
      <c r="L35" s="43">
        <v>1247.3906527810998</v>
      </c>
      <c r="M35" s="43">
        <v>1385.6454975132262</v>
      </c>
      <c r="N35" s="43">
        <v>1160.9756167551252</v>
      </c>
      <c r="O35" s="43">
        <v>1286.2330450811228</v>
      </c>
      <c r="P35" s="43">
        <v>1139.81384937898</v>
      </c>
      <c r="Q35" s="43">
        <v>1192.6652705316569</v>
      </c>
    </row>
    <row r="36" spans="1:17" ht="11.25" customHeight="1" x14ac:dyDescent="0.2">
      <c r="A36" s="34" t="s">
        <v>51</v>
      </c>
      <c r="B36" s="35">
        <v>-1791.9142778650576</v>
      </c>
      <c r="C36" s="35">
        <v>-2697.2005221456729</v>
      </c>
      <c r="D36" s="35">
        <v>-3788.1921359574221</v>
      </c>
      <c r="E36" s="35">
        <v>-3973.3495454107688</v>
      </c>
      <c r="F36" s="35">
        <v>-4682.2144713066609</v>
      </c>
      <c r="G36" s="35">
        <v>-5198.7703577197017</v>
      </c>
      <c r="H36" s="35">
        <v>-6008.7907345126523</v>
      </c>
      <c r="I36" s="35">
        <v>-6522.1599747461014</v>
      </c>
      <c r="J36" s="35">
        <v>-7381.327229391718</v>
      </c>
      <c r="K36" s="35">
        <v>-7389.924677548026</v>
      </c>
      <c r="L36" s="35">
        <v>-7529.7679022906268</v>
      </c>
      <c r="M36" s="35">
        <v>-7664.3798182231403</v>
      </c>
      <c r="N36" s="35">
        <v>-6926.8420792793477</v>
      </c>
      <c r="O36" s="35">
        <v>-8159.5391014106399</v>
      </c>
      <c r="P36" s="35">
        <v>-9017.7723068308078</v>
      </c>
      <c r="Q36" s="35">
        <v>-8913.2952252634004</v>
      </c>
    </row>
    <row r="37" spans="1:17" ht="11.25" customHeight="1" x14ac:dyDescent="0.2">
      <c r="A37" s="44" t="s">
        <v>52</v>
      </c>
      <c r="B37" s="45">
        <v>539.90080678261893</v>
      </c>
      <c r="C37" s="45">
        <v>546.62326036757077</v>
      </c>
      <c r="D37" s="45">
        <v>525.467289313175</v>
      </c>
      <c r="E37" s="45">
        <v>505.40437989807003</v>
      </c>
      <c r="F37" s="45">
        <v>465.19460073901979</v>
      </c>
      <c r="G37" s="45">
        <v>408.9865639980527</v>
      </c>
      <c r="H37" s="45">
        <v>294.42751343273733</v>
      </c>
      <c r="I37" s="45">
        <v>354.60960092447891</v>
      </c>
      <c r="J37" s="45">
        <v>305.74389735121503</v>
      </c>
      <c r="K37" s="45">
        <v>301.09569850323004</v>
      </c>
      <c r="L37" s="45">
        <v>299.5660843187635</v>
      </c>
      <c r="M37" s="45">
        <v>290.13940576356248</v>
      </c>
      <c r="N37" s="45">
        <v>288.42567747743124</v>
      </c>
      <c r="O37" s="45">
        <v>294.48507238614565</v>
      </c>
      <c r="P37" s="45">
        <v>289.50574023577138</v>
      </c>
      <c r="Q37" s="45">
        <v>281.84659768207104</v>
      </c>
    </row>
    <row r="38" spans="1:17" ht="11.25" customHeight="1" x14ac:dyDescent="0.2">
      <c r="A38" s="44" t="s">
        <v>47</v>
      </c>
      <c r="B38" s="45">
        <v>29927.141544090966</v>
      </c>
      <c r="C38" s="45">
        <v>29154.483177516879</v>
      </c>
      <c r="D38" s="45">
        <v>28619.714076677988</v>
      </c>
      <c r="E38" s="45">
        <v>29303.22481658819</v>
      </c>
      <c r="F38" s="45">
        <v>32123.069802300077</v>
      </c>
      <c r="G38" s="45">
        <v>34692.70400995369</v>
      </c>
      <c r="H38" s="45">
        <v>35220.873414332549</v>
      </c>
      <c r="I38" s="45">
        <v>35054.236253119176</v>
      </c>
      <c r="J38" s="45">
        <v>34289.620707307637</v>
      </c>
      <c r="K38" s="45">
        <v>32499.292866740012</v>
      </c>
      <c r="L38" s="45">
        <v>31429.622813744099</v>
      </c>
      <c r="M38" s="45">
        <v>32900.247101440211</v>
      </c>
      <c r="N38" s="45">
        <v>32039.477518862703</v>
      </c>
      <c r="O38" s="45">
        <v>32317.455733504368</v>
      </c>
      <c r="P38" s="45">
        <v>32558.927544560964</v>
      </c>
      <c r="Q38" s="45">
        <v>33040.677364384479</v>
      </c>
    </row>
    <row r="39" spans="1:17" ht="11.25" customHeight="1" x14ac:dyDescent="0.2">
      <c r="A39" s="46" t="s">
        <v>48</v>
      </c>
      <c r="B39" s="47">
        <v>6827.4474944443309</v>
      </c>
      <c r="C39" s="47">
        <v>7044.7716161690714</v>
      </c>
      <c r="D39" s="47">
        <v>5505.7803639958447</v>
      </c>
      <c r="E39" s="47">
        <v>6552.0126235018133</v>
      </c>
      <c r="F39" s="47">
        <v>7412.1643599238078</v>
      </c>
      <c r="G39" s="47">
        <v>7895.010611812394</v>
      </c>
      <c r="H39" s="47">
        <v>10224.885333590961</v>
      </c>
      <c r="I39" s="47">
        <v>9707.530930621926</v>
      </c>
      <c r="J39" s="47">
        <v>11333.742351750006</v>
      </c>
      <c r="K39" s="47">
        <v>10849.560337401615</v>
      </c>
      <c r="L39" s="47">
        <v>9228.3142411946192</v>
      </c>
      <c r="M39" s="47">
        <v>10291.206927733789</v>
      </c>
      <c r="N39" s="47">
        <v>8798.8534750915132</v>
      </c>
      <c r="O39" s="47">
        <v>8775.3993835387628</v>
      </c>
      <c r="P39" s="47">
        <v>8975.6497958517502</v>
      </c>
      <c r="Q39" s="47">
        <v>7696.9774293625578</v>
      </c>
    </row>
    <row r="40" spans="1:17" ht="11.25" customHeight="1" x14ac:dyDescent="0.2">
      <c r="A40" s="46" t="s">
        <v>49</v>
      </c>
      <c r="B40" s="47">
        <v>6639.6074733730566</v>
      </c>
      <c r="C40" s="47">
        <v>7343.8043803125493</v>
      </c>
      <c r="D40" s="47">
        <v>7788.1729872120704</v>
      </c>
      <c r="E40" s="47">
        <v>9019.3112615916343</v>
      </c>
      <c r="F40" s="47">
        <v>10204.217312267179</v>
      </c>
      <c r="G40" s="47">
        <v>11860.553566624922</v>
      </c>
      <c r="H40" s="47">
        <v>12381.136872042316</v>
      </c>
      <c r="I40" s="47">
        <v>12907.716881006101</v>
      </c>
      <c r="J40" s="47">
        <v>15847.355370738156</v>
      </c>
      <c r="K40" s="47">
        <v>17263.893198557362</v>
      </c>
      <c r="L40" s="47">
        <v>20576.909683472735</v>
      </c>
      <c r="M40" s="47">
        <v>20799.501557062427</v>
      </c>
      <c r="N40" s="47">
        <v>22150.452098721998</v>
      </c>
      <c r="O40" s="47">
        <v>26673.818164922475</v>
      </c>
      <c r="P40" s="47">
        <v>30933.36552583965</v>
      </c>
      <c r="Q40" s="47">
        <v>35958.28183642785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595797.25877590908</v>
      </c>
      <c r="C43" s="33">
        <f t="shared" si="0"/>
        <v>606115.61822535319</v>
      </c>
      <c r="D43" s="33">
        <f t="shared" si="0"/>
        <v>593385.46981149958</v>
      </c>
      <c r="E43" s="33">
        <f t="shared" si="0"/>
        <v>609810.50683426473</v>
      </c>
      <c r="F43" s="33">
        <f t="shared" si="0"/>
        <v>607347.53434229328</v>
      </c>
      <c r="G43" s="33">
        <f t="shared" si="0"/>
        <v>607275.19235193369</v>
      </c>
      <c r="H43" s="33">
        <f t="shared" si="0"/>
        <v>607224.57955297187</v>
      </c>
      <c r="I43" s="33">
        <f t="shared" si="0"/>
        <v>598349.77789190924</v>
      </c>
      <c r="J43" s="33">
        <f t="shared" si="0"/>
        <v>583840.23148748302</v>
      </c>
      <c r="K43" s="33">
        <f t="shared" si="0"/>
        <v>526006.96582683281</v>
      </c>
      <c r="L43" s="33">
        <f t="shared" si="0"/>
        <v>542322.14966836432</v>
      </c>
      <c r="M43" s="33">
        <f t="shared" si="0"/>
        <v>503714.525330815</v>
      </c>
      <c r="N43" s="33">
        <f t="shared" si="0"/>
        <v>528034.83365557611</v>
      </c>
      <c r="O43" s="33">
        <f t="shared" si="0"/>
        <v>515657.74622635316</v>
      </c>
      <c r="P43" s="33">
        <f t="shared" si="0"/>
        <v>474733.83253598923</v>
      </c>
      <c r="Q43" s="33">
        <f t="shared" si="0"/>
        <v>455661.7654194021</v>
      </c>
    </row>
    <row r="44" spans="1:17" ht="11.25" customHeight="1" x14ac:dyDescent="0.2">
      <c r="A44" s="34" t="s">
        <v>34</v>
      </c>
      <c r="B44" s="35">
        <v>572443.55384339544</v>
      </c>
      <c r="C44" s="35">
        <v>583910.78390991793</v>
      </c>
      <c r="D44" s="35">
        <v>571773.21494094655</v>
      </c>
      <c r="E44" s="35">
        <v>586784.0275908577</v>
      </c>
      <c r="F44" s="35">
        <v>583010.02051192301</v>
      </c>
      <c r="G44" s="35">
        <v>584720.55841271067</v>
      </c>
      <c r="H44" s="35">
        <v>585982.11200988654</v>
      </c>
      <c r="I44" s="35">
        <v>575399.46240715741</v>
      </c>
      <c r="J44" s="35">
        <v>563099.57227220561</v>
      </c>
      <c r="K44" s="35">
        <v>510058.73292951082</v>
      </c>
      <c r="L44" s="35">
        <v>524967.32399152103</v>
      </c>
      <c r="M44" s="35">
        <v>487263.31485267292</v>
      </c>
      <c r="N44" s="35">
        <v>511502.37424717902</v>
      </c>
      <c r="O44" s="35">
        <v>497432.92688963795</v>
      </c>
      <c r="P44" s="35">
        <v>457206.87052723661</v>
      </c>
      <c r="Q44" s="35">
        <v>439169.41953408287</v>
      </c>
    </row>
    <row r="45" spans="1:17" ht="11.25" customHeight="1" x14ac:dyDescent="0.2">
      <c r="A45" s="36" t="s">
        <v>32</v>
      </c>
      <c r="B45" s="37">
        <v>223472.07108071289</v>
      </c>
      <c r="C45" s="37">
        <v>232616.72366949089</v>
      </c>
      <c r="D45" s="37">
        <v>232527.64124019048</v>
      </c>
      <c r="E45" s="37">
        <v>244161.47495165525</v>
      </c>
      <c r="F45" s="37">
        <v>235270.67894793811</v>
      </c>
      <c r="G45" s="37">
        <v>239410.62748808356</v>
      </c>
      <c r="H45" s="37">
        <v>244997.68254688766</v>
      </c>
      <c r="I45" s="37">
        <v>238959.24457464425</v>
      </c>
      <c r="J45" s="37">
        <v>232386.95295860613</v>
      </c>
      <c r="K45" s="37">
        <v>205060.54640317266</v>
      </c>
      <c r="L45" s="37">
        <v>209605.65677940764</v>
      </c>
      <c r="M45" s="37">
        <v>197792.93367804485</v>
      </c>
      <c r="N45" s="37">
        <v>213373.11517454055</v>
      </c>
      <c r="O45" s="37">
        <v>196355.45417283976</v>
      </c>
      <c r="P45" s="37">
        <v>169898.37010658797</v>
      </c>
      <c r="Q45" s="37">
        <v>148648.47690519813</v>
      </c>
    </row>
    <row r="46" spans="1:17" ht="11.25" customHeight="1" x14ac:dyDescent="0.2">
      <c r="A46" s="38" t="s">
        <v>29</v>
      </c>
      <c r="B46" s="39">
        <v>190392.99037653505</v>
      </c>
      <c r="C46" s="39">
        <v>198135.64924410798</v>
      </c>
      <c r="D46" s="39">
        <v>196072.36125671334</v>
      </c>
      <c r="E46" s="39">
        <v>208978.57699718143</v>
      </c>
      <c r="F46" s="39">
        <v>200696.08212579053</v>
      </c>
      <c r="G46" s="39">
        <v>203336.07949395414</v>
      </c>
      <c r="H46" s="39">
        <v>211730.0673049883</v>
      </c>
      <c r="I46" s="39">
        <v>208500.08649345621</v>
      </c>
      <c r="J46" s="39">
        <v>201490.8709266049</v>
      </c>
      <c r="K46" s="39">
        <v>176645.05813738555</v>
      </c>
      <c r="L46" s="39">
        <v>180331.12337025581</v>
      </c>
      <c r="M46" s="39">
        <v>170205.68850642507</v>
      </c>
      <c r="N46" s="39">
        <v>186731.13267454057</v>
      </c>
      <c r="O46" s="39">
        <v>172397.61941955378</v>
      </c>
      <c r="P46" s="39">
        <v>147696.81056432569</v>
      </c>
      <c r="Q46" s="39">
        <v>124983.51436370294</v>
      </c>
    </row>
    <row r="47" spans="1:17" ht="11.25" customHeight="1" x14ac:dyDescent="0.2">
      <c r="A47" s="50" t="s">
        <v>84</v>
      </c>
      <c r="B47" s="51">
        <v>158850.52996276121</v>
      </c>
      <c r="C47" s="51">
        <v>167988.74815323495</v>
      </c>
      <c r="D47" s="51">
        <v>165161.66901051431</v>
      </c>
      <c r="E47" s="51">
        <v>176713.29981534669</v>
      </c>
      <c r="F47" s="51">
        <v>168788.32346747135</v>
      </c>
      <c r="G47" s="51">
        <v>171595.32636891265</v>
      </c>
      <c r="H47" s="51">
        <v>180957.99173999453</v>
      </c>
      <c r="I47" s="51">
        <v>177524.9008560057</v>
      </c>
      <c r="J47" s="51">
        <v>171908.8793451066</v>
      </c>
      <c r="K47" s="51">
        <v>149777.78668667201</v>
      </c>
      <c r="L47" s="51">
        <v>155231.75123934797</v>
      </c>
      <c r="M47" s="51">
        <v>144584.7288698655</v>
      </c>
      <c r="N47" s="51">
        <v>159381.8471782626</v>
      </c>
      <c r="O47" s="51">
        <v>149335.94117008211</v>
      </c>
      <c r="P47" s="51">
        <v>123982.51136908666</v>
      </c>
      <c r="Q47" s="51">
        <v>101923.22396180674</v>
      </c>
    </row>
    <row r="48" spans="1:17" ht="11.25" customHeight="1" x14ac:dyDescent="0.2">
      <c r="A48" s="50" t="s">
        <v>85</v>
      </c>
      <c r="B48" s="51">
        <v>22400.90358086062</v>
      </c>
      <c r="C48" s="51">
        <v>21220.806764433706</v>
      </c>
      <c r="D48" s="51">
        <v>22936.79260717654</v>
      </c>
      <c r="E48" s="51">
        <v>26515.534018770039</v>
      </c>
      <c r="F48" s="51">
        <v>26308.011119947525</v>
      </c>
      <c r="G48" s="51">
        <v>26092.431862027108</v>
      </c>
      <c r="H48" s="51">
        <v>25206.437490360153</v>
      </c>
      <c r="I48" s="51">
        <v>25038.048269076084</v>
      </c>
      <c r="J48" s="51">
        <v>23104.582872346982</v>
      </c>
      <c r="K48" s="51">
        <v>20941.039867101521</v>
      </c>
      <c r="L48" s="51">
        <v>19027.480022876331</v>
      </c>
      <c r="M48" s="51">
        <v>19414.672256244055</v>
      </c>
      <c r="N48" s="51">
        <v>20951.350607525608</v>
      </c>
      <c r="O48" s="51">
        <v>17297.311824379089</v>
      </c>
      <c r="P48" s="51">
        <v>17880.146614275025</v>
      </c>
      <c r="Q48" s="51">
        <v>17403.625117972351</v>
      </c>
    </row>
    <row r="49" spans="1:17" ht="11.25" customHeight="1" x14ac:dyDescent="0.2">
      <c r="A49" s="50" t="s">
        <v>86</v>
      </c>
      <c r="B49" s="51">
        <v>9141.5568329131929</v>
      </c>
      <c r="C49" s="51">
        <v>8926.0943264393045</v>
      </c>
      <c r="D49" s="51">
        <v>7973.8996390225202</v>
      </c>
      <c r="E49" s="51">
        <v>5749.7431630646879</v>
      </c>
      <c r="F49" s="51">
        <v>5599.7475383716928</v>
      </c>
      <c r="G49" s="51">
        <v>5648.3212630143589</v>
      </c>
      <c r="H49" s="51">
        <v>5565.6380746336326</v>
      </c>
      <c r="I49" s="51">
        <v>5937.1373683744205</v>
      </c>
      <c r="J49" s="51">
        <v>6477.4087091513284</v>
      </c>
      <c r="K49" s="51">
        <v>5926.2315836120288</v>
      </c>
      <c r="L49" s="51">
        <v>6071.8921080315449</v>
      </c>
      <c r="M49" s="51">
        <v>6206.2873803155353</v>
      </c>
      <c r="N49" s="51">
        <v>6397.9348887523411</v>
      </c>
      <c r="O49" s="51">
        <v>5764.3664250925876</v>
      </c>
      <c r="P49" s="51">
        <v>5834.1525809640098</v>
      </c>
      <c r="Q49" s="51">
        <v>5656.6652839238786</v>
      </c>
    </row>
    <row r="50" spans="1:17" ht="11.25" customHeight="1" x14ac:dyDescent="0.2">
      <c r="A50" s="38" t="s">
        <v>30</v>
      </c>
      <c r="B50" s="39">
        <v>16384.274653998917</v>
      </c>
      <c r="C50" s="39">
        <v>17179.523394950524</v>
      </c>
      <c r="D50" s="39">
        <v>19281.385597979919</v>
      </c>
      <c r="E50" s="39">
        <v>18453.326998219021</v>
      </c>
      <c r="F50" s="39">
        <v>18118.57658274634</v>
      </c>
      <c r="G50" s="39">
        <v>18757.210399468968</v>
      </c>
      <c r="H50" s="39">
        <v>16832.094778165796</v>
      </c>
      <c r="I50" s="39">
        <v>15024.126563189604</v>
      </c>
      <c r="J50" s="39">
        <v>15717.549591713736</v>
      </c>
      <c r="K50" s="39">
        <v>13567.886551486765</v>
      </c>
      <c r="L50" s="39">
        <v>13846.707006999291</v>
      </c>
      <c r="M50" s="39">
        <v>13547.589773718748</v>
      </c>
      <c r="N50" s="39">
        <v>13542.315023793908</v>
      </c>
      <c r="O50" s="39">
        <v>11174.129075719362</v>
      </c>
      <c r="P50" s="39">
        <v>9599.8546722235969</v>
      </c>
      <c r="Q50" s="39">
        <v>10116.267160930433</v>
      </c>
    </row>
    <row r="51" spans="1:17" ht="11.25" customHeight="1" x14ac:dyDescent="0.2">
      <c r="A51" s="38" t="s">
        <v>31</v>
      </c>
      <c r="B51" s="39">
        <v>16694.80605017893</v>
      </c>
      <c r="C51" s="39">
        <v>17301.551030432387</v>
      </c>
      <c r="D51" s="39">
        <v>17173.894385497209</v>
      </c>
      <c r="E51" s="39">
        <v>16729.57095625484</v>
      </c>
      <c r="F51" s="39">
        <v>16456.020239401209</v>
      </c>
      <c r="G51" s="39">
        <v>17317.337594660457</v>
      </c>
      <c r="H51" s="39">
        <v>16435.520463733563</v>
      </c>
      <c r="I51" s="39">
        <v>15435.031517998459</v>
      </c>
      <c r="J51" s="39">
        <v>15178.532440287492</v>
      </c>
      <c r="K51" s="39">
        <v>14847.601714300301</v>
      </c>
      <c r="L51" s="39">
        <v>15427.826402152506</v>
      </c>
      <c r="M51" s="39">
        <v>14039.655397901002</v>
      </c>
      <c r="N51" s="39">
        <v>13099.667476206083</v>
      </c>
      <c r="O51" s="39">
        <v>12783.705677566626</v>
      </c>
      <c r="P51" s="39">
        <v>12601.7048700387</v>
      </c>
      <c r="Q51" s="39">
        <v>13548.695380564715</v>
      </c>
    </row>
    <row r="52" spans="1:17" ht="11.25" customHeight="1" x14ac:dyDescent="0.2">
      <c r="A52" s="40" t="s">
        <v>87</v>
      </c>
      <c r="B52" s="37">
        <v>77294.555732952926</v>
      </c>
      <c r="C52" s="37">
        <v>77831.760834822489</v>
      </c>
      <c r="D52" s="37">
        <v>71600.405991866006</v>
      </c>
      <c r="E52" s="37">
        <v>73313.313686730398</v>
      </c>
      <c r="F52" s="37">
        <v>70269.933651051339</v>
      </c>
      <c r="G52" s="37">
        <v>67355.322979061384</v>
      </c>
      <c r="H52" s="37">
        <v>66908.47473257489</v>
      </c>
      <c r="I52" s="37">
        <v>66168.452823906016</v>
      </c>
      <c r="J52" s="37">
        <v>61475.243289566628</v>
      </c>
      <c r="K52" s="37">
        <v>49207.601507301777</v>
      </c>
      <c r="L52" s="37">
        <v>51739.288226008946</v>
      </c>
      <c r="M52" s="37">
        <v>46381.088978508225</v>
      </c>
      <c r="N52" s="37">
        <v>47174.521666015222</v>
      </c>
      <c r="O52" s="37">
        <v>50141.416904762285</v>
      </c>
      <c r="P52" s="37">
        <v>50805.766485157881</v>
      </c>
      <c r="Q52" s="37">
        <v>48140.805002298825</v>
      </c>
    </row>
    <row r="53" spans="1:17" ht="11.25" customHeight="1" x14ac:dyDescent="0.2">
      <c r="A53" s="38" t="s">
        <v>36</v>
      </c>
      <c r="B53" s="39">
        <v>23640.759416520475</v>
      </c>
      <c r="C53" s="39">
        <v>21476.025069251686</v>
      </c>
      <c r="D53" s="39">
        <v>18559.754448172709</v>
      </c>
      <c r="E53" s="39">
        <v>19193.989985893844</v>
      </c>
      <c r="F53" s="39">
        <v>19046.67237078377</v>
      </c>
      <c r="G53" s="39">
        <v>18583.41891481795</v>
      </c>
      <c r="H53" s="39">
        <v>20140.273650932104</v>
      </c>
      <c r="I53" s="39">
        <v>20195.960738664362</v>
      </c>
      <c r="J53" s="39">
        <v>19463.54174641837</v>
      </c>
      <c r="K53" s="39">
        <v>14061.176826696155</v>
      </c>
      <c r="L53" s="39">
        <v>13881.393188520738</v>
      </c>
      <c r="M53" s="39">
        <v>12691.119942186291</v>
      </c>
      <c r="N53" s="39">
        <v>13065.638385856932</v>
      </c>
      <c r="O53" s="39">
        <v>16275.452261754242</v>
      </c>
      <c r="P53" s="39">
        <v>16544.392812649323</v>
      </c>
      <c r="Q53" s="39">
        <v>15244.581715816501</v>
      </c>
    </row>
    <row r="54" spans="1:17" ht="11.25" customHeight="1" x14ac:dyDescent="0.2">
      <c r="A54" s="38" t="s">
        <v>37</v>
      </c>
      <c r="B54" s="39">
        <v>1628.2611048839631</v>
      </c>
      <c r="C54" s="39">
        <v>1680.0145204747321</v>
      </c>
      <c r="D54" s="39">
        <v>1433.0165799490555</v>
      </c>
      <c r="E54" s="39">
        <v>1117.8746542437461</v>
      </c>
      <c r="F54" s="39">
        <v>768.65782235450365</v>
      </c>
      <c r="G54" s="39">
        <v>838.2004332276781</v>
      </c>
      <c r="H54" s="39">
        <v>875.86371009028255</v>
      </c>
      <c r="I54" s="39">
        <v>752.23586980944674</v>
      </c>
      <c r="J54" s="39">
        <v>518.3404673394175</v>
      </c>
      <c r="K54" s="39">
        <v>369.65061299628366</v>
      </c>
      <c r="L54" s="39">
        <v>397.8245114659187</v>
      </c>
      <c r="M54" s="39">
        <v>391.88728634986512</v>
      </c>
      <c r="N54" s="39">
        <v>396.03671050192872</v>
      </c>
      <c r="O54" s="39">
        <v>408.82369558620474</v>
      </c>
      <c r="P54" s="39">
        <v>425.0884869920759</v>
      </c>
      <c r="Q54" s="39">
        <v>411.05907642326775</v>
      </c>
    </row>
    <row r="55" spans="1:17" ht="11.25" customHeight="1" x14ac:dyDescent="0.2">
      <c r="A55" s="38" t="s">
        <v>38</v>
      </c>
      <c r="B55" s="39">
        <v>9183.0146712097576</v>
      </c>
      <c r="C55" s="39">
        <v>9928.795352002704</v>
      </c>
      <c r="D55" s="39">
        <v>8879.6094568779263</v>
      </c>
      <c r="E55" s="39">
        <v>8953.5345301963807</v>
      </c>
      <c r="F55" s="39">
        <v>8601.2768611805404</v>
      </c>
      <c r="G55" s="39">
        <v>7493.0720158456479</v>
      </c>
      <c r="H55" s="39">
        <v>7142.1477675644528</v>
      </c>
      <c r="I55" s="39">
        <v>6346.8426123067329</v>
      </c>
      <c r="J55" s="39">
        <v>4777.7778403274888</v>
      </c>
      <c r="K55" s="39">
        <v>4000.3111881806049</v>
      </c>
      <c r="L55" s="39">
        <v>4290.1955815351248</v>
      </c>
      <c r="M55" s="39">
        <v>3669.7046177183465</v>
      </c>
      <c r="N55" s="39">
        <v>3315.4275390986054</v>
      </c>
      <c r="O55" s="39">
        <v>3285.0746646389443</v>
      </c>
      <c r="P55" s="39">
        <v>3206.5679309816205</v>
      </c>
      <c r="Q55" s="39">
        <v>3293.7913826429849</v>
      </c>
    </row>
    <row r="56" spans="1:17" ht="11.25" customHeight="1" x14ac:dyDescent="0.2">
      <c r="A56" s="38" t="s">
        <v>39</v>
      </c>
      <c r="B56" s="39">
        <v>6270.3187007078777</v>
      </c>
      <c r="C56" s="39">
        <v>6697.2936579888965</v>
      </c>
      <c r="D56" s="39">
        <v>6476.0346548567641</v>
      </c>
      <c r="E56" s="39">
        <v>6463.6899234980401</v>
      </c>
      <c r="F56" s="39">
        <v>5860.2258745644604</v>
      </c>
      <c r="G56" s="39">
        <v>6759.6703317568827</v>
      </c>
      <c r="H56" s="39">
        <v>6432.3275757006968</v>
      </c>
      <c r="I56" s="39">
        <v>6661.3455800807769</v>
      </c>
      <c r="J56" s="39">
        <v>7701.4699422231606</v>
      </c>
      <c r="K56" s="39">
        <v>6488.2213721548214</v>
      </c>
      <c r="L56" s="39">
        <v>6632.8556041173033</v>
      </c>
      <c r="M56" s="39">
        <v>6084.0565115177033</v>
      </c>
      <c r="N56" s="39">
        <v>6041.9027522929664</v>
      </c>
      <c r="O56" s="39">
        <v>6203.5589837161051</v>
      </c>
      <c r="P56" s="39">
        <v>6341.5927679421402</v>
      </c>
      <c r="Q56" s="39">
        <v>5917.9158477042365</v>
      </c>
    </row>
    <row r="57" spans="1:17" ht="11.25" customHeight="1" x14ac:dyDescent="0.2">
      <c r="A57" s="38" t="s">
        <v>88</v>
      </c>
      <c r="B57" s="39">
        <v>3342.4008288866944</v>
      </c>
      <c r="C57" s="39">
        <v>3599.0479210143608</v>
      </c>
      <c r="D57" s="39">
        <v>3349.5320939413687</v>
      </c>
      <c r="E57" s="39">
        <v>3396.4676960525644</v>
      </c>
      <c r="F57" s="39">
        <v>3049.5422537485201</v>
      </c>
      <c r="G57" s="39">
        <v>3839.8052685927796</v>
      </c>
      <c r="H57" s="39">
        <v>3529.4663818099443</v>
      </c>
      <c r="I57" s="39">
        <v>3376.2168938478962</v>
      </c>
      <c r="J57" s="39">
        <v>2196.9736438821124</v>
      </c>
      <c r="K57" s="39">
        <v>1802.5445383365959</v>
      </c>
      <c r="L57" s="39">
        <v>1883.9841897801593</v>
      </c>
      <c r="M57" s="39">
        <v>1748.9099369279102</v>
      </c>
      <c r="N57" s="39">
        <v>1714.5913502095341</v>
      </c>
      <c r="O57" s="39">
        <v>1875.2568772624941</v>
      </c>
      <c r="P57" s="39">
        <v>1899.5941549518634</v>
      </c>
      <c r="Q57" s="39">
        <v>1821.2930732152722</v>
      </c>
    </row>
    <row r="58" spans="1:17" ht="11.25" customHeight="1" x14ac:dyDescent="0.2">
      <c r="A58" s="38" t="s">
        <v>89</v>
      </c>
      <c r="B58" s="39">
        <v>5718.8842240797567</v>
      </c>
      <c r="C58" s="39">
        <v>6372.6120586188008</v>
      </c>
      <c r="D58" s="39">
        <v>6118.6656038275096</v>
      </c>
      <c r="E58" s="39">
        <v>6018.4328849571611</v>
      </c>
      <c r="F58" s="39">
        <v>6236.3866742625241</v>
      </c>
      <c r="G58" s="39">
        <v>5554.0443716130776</v>
      </c>
      <c r="H58" s="39">
        <v>5198.737374653545</v>
      </c>
      <c r="I58" s="39">
        <v>5092.6554327916092</v>
      </c>
      <c r="J58" s="39">
        <v>4625.8833593576883</v>
      </c>
      <c r="K58" s="39">
        <v>3980.7589743643321</v>
      </c>
      <c r="L58" s="39">
        <v>4199.619349889259</v>
      </c>
      <c r="M58" s="39">
        <v>4259.1380956336916</v>
      </c>
      <c r="N58" s="39">
        <v>4149.402627283218</v>
      </c>
      <c r="O58" s="39">
        <v>4237.571710484478</v>
      </c>
      <c r="P58" s="39">
        <v>4232.0392890387466</v>
      </c>
      <c r="Q58" s="39">
        <v>4182.5719676993422</v>
      </c>
    </row>
    <row r="59" spans="1:17" ht="11.25" customHeight="1" x14ac:dyDescent="0.2">
      <c r="A59" s="38" t="s">
        <v>33</v>
      </c>
      <c r="B59" s="39">
        <v>27510.916786664398</v>
      </c>
      <c r="C59" s="39">
        <v>28077.972255471308</v>
      </c>
      <c r="D59" s="39">
        <v>26783.793154240673</v>
      </c>
      <c r="E59" s="39">
        <v>28169.324011888668</v>
      </c>
      <c r="F59" s="39">
        <v>26707.171794157017</v>
      </c>
      <c r="G59" s="39">
        <v>24287.111643207369</v>
      </c>
      <c r="H59" s="39">
        <v>23589.658271823864</v>
      </c>
      <c r="I59" s="39">
        <v>23743.195696405193</v>
      </c>
      <c r="J59" s="39">
        <v>22191.256290018391</v>
      </c>
      <c r="K59" s="39">
        <v>18504.937994572985</v>
      </c>
      <c r="L59" s="39">
        <v>20453.415800700444</v>
      </c>
      <c r="M59" s="39">
        <v>17536.272588174419</v>
      </c>
      <c r="N59" s="39">
        <v>18491.522300772034</v>
      </c>
      <c r="O59" s="39">
        <v>17855.678711319815</v>
      </c>
      <c r="P59" s="39">
        <v>18156.491042602109</v>
      </c>
      <c r="Q59" s="39">
        <v>17269.591938797221</v>
      </c>
    </row>
    <row r="60" spans="1:17" ht="11.25" customHeight="1" x14ac:dyDescent="0.2">
      <c r="A60" s="40" t="s">
        <v>90</v>
      </c>
      <c r="B60" s="37">
        <v>109690.86173806868</v>
      </c>
      <c r="C60" s="37">
        <v>112898.58000472658</v>
      </c>
      <c r="D60" s="37">
        <v>106399.57531907813</v>
      </c>
      <c r="E60" s="37">
        <v>106269.66335869645</v>
      </c>
      <c r="F60" s="37">
        <v>110092.73850896418</v>
      </c>
      <c r="G60" s="37">
        <v>106318.37811528461</v>
      </c>
      <c r="H60" s="37">
        <v>101235.75488240743</v>
      </c>
      <c r="I60" s="37">
        <v>96640.928650447546</v>
      </c>
      <c r="J60" s="37">
        <v>104257.31428116714</v>
      </c>
      <c r="K60" s="37">
        <v>97102.239343140071</v>
      </c>
      <c r="L60" s="37">
        <v>108119.44285399577</v>
      </c>
      <c r="M60" s="37">
        <v>87775.650094800367</v>
      </c>
      <c r="N60" s="37">
        <v>97282.451591005243</v>
      </c>
      <c r="O60" s="37">
        <v>98183.526607381529</v>
      </c>
      <c r="P60" s="37">
        <v>82115.773726793908</v>
      </c>
      <c r="Q60" s="37">
        <v>85039.854571679782</v>
      </c>
    </row>
    <row r="61" spans="1:17" ht="11.25" customHeight="1" x14ac:dyDescent="0.2">
      <c r="A61" s="38" t="s">
        <v>91</v>
      </c>
      <c r="B61" s="39">
        <v>82481.85130929212</v>
      </c>
      <c r="C61" s="39">
        <v>84707.490528187234</v>
      </c>
      <c r="D61" s="39">
        <v>82622.335482267707</v>
      </c>
      <c r="E61" s="39">
        <v>83315.759518219667</v>
      </c>
      <c r="F61" s="39">
        <v>85045.45308559257</v>
      </c>
      <c r="G61" s="39">
        <v>80768.675673967693</v>
      </c>
      <c r="H61" s="39">
        <v>78284.427006762737</v>
      </c>
      <c r="I61" s="39">
        <v>74843.937381388954</v>
      </c>
      <c r="J61" s="39">
        <v>76701.356087484179</v>
      </c>
      <c r="K61" s="39">
        <v>73830.796962203094</v>
      </c>
      <c r="L61" s="39">
        <v>83384.050685944298</v>
      </c>
      <c r="M61" s="39">
        <v>63674.168072667744</v>
      </c>
      <c r="N61" s="39">
        <v>72996.33248782366</v>
      </c>
      <c r="O61" s="39">
        <v>73162.122060559021</v>
      </c>
      <c r="P61" s="39">
        <v>59988.323871010958</v>
      </c>
      <c r="Q61" s="39">
        <v>62344.828005637406</v>
      </c>
    </row>
    <row r="62" spans="1:17" ht="11.25" customHeight="1" x14ac:dyDescent="0.2">
      <c r="A62" s="38" t="s">
        <v>92</v>
      </c>
      <c r="B62" s="39">
        <v>25070.85169141422</v>
      </c>
      <c r="C62" s="39">
        <v>25900.467048123632</v>
      </c>
      <c r="D62" s="39">
        <v>21745.760023587027</v>
      </c>
      <c r="E62" s="39">
        <v>21614.987822301468</v>
      </c>
      <c r="F62" s="39">
        <v>23840.767377012064</v>
      </c>
      <c r="G62" s="39">
        <v>24107.630506223297</v>
      </c>
      <c r="H62" s="39">
        <v>21730.118234371668</v>
      </c>
      <c r="I62" s="39">
        <v>20608.836004107186</v>
      </c>
      <c r="J62" s="39">
        <v>26451.555681039445</v>
      </c>
      <c r="K62" s="39">
        <v>22225.105785840409</v>
      </c>
      <c r="L62" s="39">
        <v>23593.250939858826</v>
      </c>
      <c r="M62" s="39">
        <v>23026.344038992334</v>
      </c>
      <c r="N62" s="39">
        <v>23068.446384002025</v>
      </c>
      <c r="O62" s="39">
        <v>23838.366741427999</v>
      </c>
      <c r="P62" s="39">
        <v>21104.109596831859</v>
      </c>
      <c r="Q62" s="39">
        <v>21517.186254549339</v>
      </c>
    </row>
    <row r="63" spans="1:17" ht="11.25" customHeight="1" x14ac:dyDescent="0.2">
      <c r="A63" s="38" t="s">
        <v>93</v>
      </c>
      <c r="B63" s="39">
        <v>2138.1587373623279</v>
      </c>
      <c r="C63" s="39">
        <v>2290.6224284157001</v>
      </c>
      <c r="D63" s="39">
        <v>2031.4798132233959</v>
      </c>
      <c r="E63" s="39">
        <v>1338.9160181753159</v>
      </c>
      <c r="F63" s="39">
        <v>1206.5180463595441</v>
      </c>
      <c r="G63" s="39">
        <v>1442.071935093619</v>
      </c>
      <c r="H63" s="39">
        <v>1221.2096412730323</v>
      </c>
      <c r="I63" s="39">
        <v>1188.1552649514122</v>
      </c>
      <c r="J63" s="39">
        <v>1104.4025126435163</v>
      </c>
      <c r="K63" s="39">
        <v>1046.336595096564</v>
      </c>
      <c r="L63" s="39">
        <v>1142.1412281926414</v>
      </c>
      <c r="M63" s="39">
        <v>1075.1379831402903</v>
      </c>
      <c r="N63" s="39">
        <v>1217.6727191795514</v>
      </c>
      <c r="O63" s="39">
        <v>1183.0378053945055</v>
      </c>
      <c r="P63" s="39">
        <v>1023.3402589510985</v>
      </c>
      <c r="Q63" s="39">
        <v>1177.8403114930338</v>
      </c>
    </row>
    <row r="64" spans="1:17" ht="11.25" customHeight="1" x14ac:dyDescent="0.2">
      <c r="A64" s="40" t="s">
        <v>94</v>
      </c>
      <c r="B64" s="37">
        <v>156109.26169805732</v>
      </c>
      <c r="C64" s="37">
        <v>154456.30453269041</v>
      </c>
      <c r="D64" s="37">
        <v>155454.77695259525</v>
      </c>
      <c r="E64" s="37">
        <v>157548.56245580592</v>
      </c>
      <c r="F64" s="37">
        <v>161910.39920963047</v>
      </c>
      <c r="G64" s="37">
        <v>165623.62578510429</v>
      </c>
      <c r="H64" s="37">
        <v>167697.46978554121</v>
      </c>
      <c r="I64" s="37">
        <v>168300.40642051553</v>
      </c>
      <c r="J64" s="37">
        <v>160353.13683111832</v>
      </c>
      <c r="K64" s="37">
        <v>153868.02613283522</v>
      </c>
      <c r="L64" s="37">
        <v>150808.30046521884</v>
      </c>
      <c r="M64" s="37">
        <v>150917.19454207999</v>
      </c>
      <c r="N64" s="37">
        <v>149952.71919800635</v>
      </c>
      <c r="O64" s="37">
        <v>148628.5206202837</v>
      </c>
      <c r="P64" s="37">
        <v>150039.08197386228</v>
      </c>
      <c r="Q64" s="37">
        <v>152780.28249792231</v>
      </c>
    </row>
    <row r="65" spans="1:17" ht="11.25" customHeight="1" x14ac:dyDescent="0.2">
      <c r="A65" s="38" t="s">
        <v>95</v>
      </c>
      <c r="B65" s="39">
        <v>117767.04937133731</v>
      </c>
      <c r="C65" s="39">
        <v>117479.51666434362</v>
      </c>
      <c r="D65" s="39">
        <v>118801.08052734891</v>
      </c>
      <c r="E65" s="39">
        <v>118582.81000863323</v>
      </c>
      <c r="F65" s="39">
        <v>119602.51001273186</v>
      </c>
      <c r="G65" s="39">
        <v>120098.23369540044</v>
      </c>
      <c r="H65" s="39">
        <v>120559.85950430221</v>
      </c>
      <c r="I65" s="39">
        <v>121822.7246460485</v>
      </c>
      <c r="J65" s="39">
        <v>116783.85006895245</v>
      </c>
      <c r="K65" s="39">
        <v>112650.83180421096</v>
      </c>
      <c r="L65" s="39">
        <v>110951.45999272037</v>
      </c>
      <c r="M65" s="39">
        <v>109750.07002034003</v>
      </c>
      <c r="N65" s="39">
        <v>109998.30823760503</v>
      </c>
      <c r="O65" s="39">
        <v>108924.51705388716</v>
      </c>
      <c r="P65" s="39">
        <v>110518.30886496797</v>
      </c>
      <c r="Q65" s="39">
        <v>112894.69872531963</v>
      </c>
    </row>
    <row r="66" spans="1:17" ht="11.25" customHeight="1" x14ac:dyDescent="0.2">
      <c r="A66" s="38" t="s">
        <v>96</v>
      </c>
      <c r="B66" s="39">
        <v>1864.9973438673414</v>
      </c>
      <c r="C66" s="39">
        <v>1937.961696415068</v>
      </c>
      <c r="D66" s="39">
        <v>1928.353002849864</v>
      </c>
      <c r="E66" s="39">
        <v>1944.4003845052321</v>
      </c>
      <c r="F66" s="39">
        <v>2040.555038297832</v>
      </c>
      <c r="G66" s="39">
        <v>1995.150013220328</v>
      </c>
      <c r="H66" s="39">
        <v>1897.6440026385724</v>
      </c>
      <c r="I66" s="39">
        <v>1941.7905982421998</v>
      </c>
      <c r="J66" s="39">
        <v>1976.659576933464</v>
      </c>
      <c r="K66" s="39">
        <v>1970.0536500899279</v>
      </c>
      <c r="L66" s="39">
        <v>1963.685797470255</v>
      </c>
      <c r="M66" s="39">
        <v>1939.5875850712421</v>
      </c>
      <c r="N66" s="39">
        <v>2021.6673540436602</v>
      </c>
      <c r="O66" s="39">
        <v>1992.807270131671</v>
      </c>
      <c r="P66" s="39">
        <v>2018.4258265961769</v>
      </c>
      <c r="Q66" s="39">
        <v>1977.9439552001106</v>
      </c>
    </row>
    <row r="67" spans="1:17" ht="11.25" customHeight="1" x14ac:dyDescent="0.2">
      <c r="A67" s="38" t="s">
        <v>97</v>
      </c>
      <c r="B67" s="39">
        <v>31417.851549524246</v>
      </c>
      <c r="C67" s="39">
        <v>30849.239246096273</v>
      </c>
      <c r="D67" s="39">
        <v>30573.79453400811</v>
      </c>
      <c r="E67" s="39">
        <v>31290.966852849113</v>
      </c>
      <c r="F67" s="39">
        <v>34416.255821510706</v>
      </c>
      <c r="G67" s="39">
        <v>36984.305763923789</v>
      </c>
      <c r="H67" s="39">
        <v>37382.081146216959</v>
      </c>
      <c r="I67" s="39">
        <v>37297.141840386474</v>
      </c>
      <c r="J67" s="39">
        <v>36219.774544303829</v>
      </c>
      <c r="K67" s="39">
        <v>34211.513108738596</v>
      </c>
      <c r="L67" s="39">
        <v>32966.30048264574</v>
      </c>
      <c r="M67" s="39">
        <v>34351.9175862306</v>
      </c>
      <c r="N67" s="39">
        <v>33301.288237797322</v>
      </c>
      <c r="O67" s="39">
        <v>33022.024113992884</v>
      </c>
      <c r="P67" s="39">
        <v>33027.294751270056</v>
      </c>
      <c r="Q67" s="39">
        <v>33439.681727259405</v>
      </c>
    </row>
    <row r="68" spans="1:17" ht="11.25" customHeight="1" x14ac:dyDescent="0.2">
      <c r="A68" s="38" t="s">
        <v>98</v>
      </c>
      <c r="B68" s="39">
        <v>2160.5136795605549</v>
      </c>
      <c r="C68" s="39">
        <v>2144.6317570566603</v>
      </c>
      <c r="D68" s="39">
        <v>2098.4105216664721</v>
      </c>
      <c r="E68" s="39">
        <v>2126.5171230139922</v>
      </c>
      <c r="F68" s="39">
        <v>2344.6496217324243</v>
      </c>
      <c r="G68" s="39">
        <v>2522.2796619214778</v>
      </c>
      <c r="H68" s="39">
        <v>2530.4363847313562</v>
      </c>
      <c r="I68" s="39">
        <v>2482.8401103949805</v>
      </c>
      <c r="J68" s="39">
        <v>2406.6008358789963</v>
      </c>
      <c r="K68" s="39">
        <v>2253.1340870356325</v>
      </c>
      <c r="L68" s="39">
        <v>2170.5895310818923</v>
      </c>
      <c r="M68" s="39">
        <v>2260.7542349845808</v>
      </c>
      <c r="N68" s="39">
        <v>2178.4834074227651</v>
      </c>
      <c r="O68" s="39">
        <v>2536.1219844247539</v>
      </c>
      <c r="P68" s="39">
        <v>2483.9138359029553</v>
      </c>
      <c r="Q68" s="39">
        <v>2517.34951053954</v>
      </c>
    </row>
    <row r="69" spans="1:17" ht="11.25" customHeight="1" x14ac:dyDescent="0.2">
      <c r="A69" s="38" t="s">
        <v>99</v>
      </c>
      <c r="B69" s="39">
        <v>2898.849753767865</v>
      </c>
      <c r="C69" s="39">
        <v>2044.95516877878</v>
      </c>
      <c r="D69" s="39">
        <v>2053.1383667218802</v>
      </c>
      <c r="E69" s="39">
        <v>3603.8680868043357</v>
      </c>
      <c r="F69" s="39">
        <v>3506.4287153576643</v>
      </c>
      <c r="G69" s="39">
        <v>4023.6566506382733</v>
      </c>
      <c r="H69" s="39">
        <v>5327.4487476521163</v>
      </c>
      <c r="I69" s="39">
        <v>4755.9092254433644</v>
      </c>
      <c r="J69" s="39">
        <v>2966.2518050496001</v>
      </c>
      <c r="K69" s="39">
        <v>2782.4934827601001</v>
      </c>
      <c r="L69" s="39">
        <v>2756.2646613005777</v>
      </c>
      <c r="M69" s="39">
        <v>2614.865115453546</v>
      </c>
      <c r="N69" s="39">
        <v>2452.9719611375731</v>
      </c>
      <c r="O69" s="39">
        <v>2153.0501978472153</v>
      </c>
      <c r="P69" s="39">
        <v>1991.1386951251095</v>
      </c>
      <c r="Q69" s="39">
        <v>1950.6085796036239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5876.8035936035376</v>
      </c>
      <c r="C71" s="53">
        <v>6107.4148681875195</v>
      </c>
      <c r="D71" s="53">
        <v>5790.8154372166418</v>
      </c>
      <c r="E71" s="53">
        <v>5491.0131379696959</v>
      </c>
      <c r="F71" s="53">
        <v>5466.2701943390402</v>
      </c>
      <c r="G71" s="53">
        <v>6012.6040451769113</v>
      </c>
      <c r="H71" s="53">
        <v>5142.7300624752652</v>
      </c>
      <c r="I71" s="53">
        <v>5330.4299376440213</v>
      </c>
      <c r="J71" s="53">
        <v>4626.9249117473282</v>
      </c>
      <c r="K71" s="53">
        <v>4820.3195430611659</v>
      </c>
      <c r="L71" s="53">
        <v>4694.6356668898597</v>
      </c>
      <c r="M71" s="53">
        <v>4396.4475592395384</v>
      </c>
      <c r="N71" s="53">
        <v>3719.5666176116956</v>
      </c>
      <c r="O71" s="53">
        <v>4124.0085843707193</v>
      </c>
      <c r="P71" s="53">
        <v>4347.8782348345321</v>
      </c>
      <c r="Q71" s="53">
        <v>4560.0005569838813</v>
      </c>
    </row>
    <row r="72" spans="1:17" ht="11.25" customHeight="1" x14ac:dyDescent="0.2">
      <c r="A72" s="42" t="s">
        <v>55</v>
      </c>
      <c r="B72" s="43">
        <f t="shared" ref="B72:Q72" si="1">SUM(B73:B77)</f>
        <v>21773.689529372707</v>
      </c>
      <c r="C72" s="43">
        <f t="shared" si="1"/>
        <v>20656.390425832691</v>
      </c>
      <c r="D72" s="43">
        <f t="shared" si="1"/>
        <v>20009.949664712953</v>
      </c>
      <c r="E72" s="43">
        <f t="shared" si="1"/>
        <v>21305.496696679413</v>
      </c>
      <c r="F72" s="43">
        <f t="shared" si="1"/>
        <v>22702.340910973304</v>
      </c>
      <c r="G72" s="43">
        <f t="shared" si="1"/>
        <v>21094.670601493959</v>
      </c>
      <c r="H72" s="43">
        <f t="shared" si="1"/>
        <v>19846.271898713909</v>
      </c>
      <c r="I72" s="43">
        <f t="shared" si="1"/>
        <v>21346.212613067466</v>
      </c>
      <c r="J72" s="43">
        <f t="shared" si="1"/>
        <v>19395.504461963064</v>
      </c>
      <c r="K72" s="43">
        <f t="shared" si="1"/>
        <v>14371.585733690661</v>
      </c>
      <c r="L72" s="43">
        <f t="shared" si="1"/>
        <v>15807.868939743394</v>
      </c>
      <c r="M72" s="43">
        <f t="shared" si="1"/>
        <v>14775.42557486531</v>
      </c>
      <c r="N72" s="43">
        <f t="shared" si="1"/>
        <v>15083.058114164667</v>
      </c>
      <c r="O72" s="43">
        <f t="shared" si="1"/>
        <v>16644.101219247896</v>
      </c>
      <c r="P72" s="43">
        <f t="shared" si="1"/>
        <v>16097.642419137879</v>
      </c>
      <c r="Q72" s="43">
        <f t="shared" si="1"/>
        <v>15017.834017105546</v>
      </c>
    </row>
    <row r="73" spans="1:17" ht="11.25" customHeight="1" x14ac:dyDescent="0.2">
      <c r="A73" s="54" t="s">
        <v>36</v>
      </c>
      <c r="B73" s="39">
        <v>4772.0323839246985</v>
      </c>
      <c r="C73" s="39">
        <v>4478.7431159131966</v>
      </c>
      <c r="D73" s="39">
        <v>3654.0147957423146</v>
      </c>
      <c r="E73" s="39">
        <v>4728.0891353904863</v>
      </c>
      <c r="F73" s="39">
        <v>5084.4726162728875</v>
      </c>
      <c r="G73" s="39">
        <v>5045.2849222824316</v>
      </c>
      <c r="H73" s="39">
        <v>4371.1013504262601</v>
      </c>
      <c r="I73" s="39">
        <v>4902.0097441186326</v>
      </c>
      <c r="J73" s="39">
        <v>4910.7337755676317</v>
      </c>
      <c r="K73" s="39">
        <v>3060.443655521884</v>
      </c>
      <c r="L73" s="39">
        <v>3241.4737396645119</v>
      </c>
      <c r="M73" s="39">
        <v>2774.8163326435615</v>
      </c>
      <c r="N73" s="39">
        <v>3016.6507055319616</v>
      </c>
      <c r="O73" s="39">
        <v>4760.0362243038289</v>
      </c>
      <c r="P73" s="39">
        <v>4487.7484997773008</v>
      </c>
      <c r="Q73" s="39">
        <v>3418.5894841147169</v>
      </c>
    </row>
    <row r="74" spans="1:17" ht="11.25" customHeight="1" x14ac:dyDescent="0.2">
      <c r="A74" s="55" t="s">
        <v>37</v>
      </c>
      <c r="B74" s="39">
        <v>967.51637005813495</v>
      </c>
      <c r="C74" s="39">
        <v>901.57690045657796</v>
      </c>
      <c r="D74" s="39">
        <v>705.43370166970601</v>
      </c>
      <c r="E74" s="39">
        <v>597.01276880176738</v>
      </c>
      <c r="F74" s="39">
        <v>553.83173999999997</v>
      </c>
      <c r="G74" s="39">
        <v>571.45637056597832</v>
      </c>
      <c r="H74" s="39">
        <v>554.90050000000008</v>
      </c>
      <c r="I74" s="39">
        <v>562.00152581152429</v>
      </c>
      <c r="J74" s="39">
        <v>502.80095413233403</v>
      </c>
      <c r="K74" s="39">
        <v>393.08563800000002</v>
      </c>
      <c r="L74" s="39">
        <v>286.51784392000002</v>
      </c>
      <c r="M74" s="39">
        <v>329.50402869999999</v>
      </c>
      <c r="N74" s="39">
        <v>91.635045040000008</v>
      </c>
      <c r="O74" s="39">
        <v>68.13815932</v>
      </c>
      <c r="P74" s="39">
        <v>64.446422040000002</v>
      </c>
      <c r="Q74" s="39">
        <v>73.271456720000003</v>
      </c>
    </row>
    <row r="75" spans="1:17" ht="11.25" customHeight="1" x14ac:dyDescent="0.2">
      <c r="A75" s="55" t="s">
        <v>38</v>
      </c>
      <c r="B75" s="39">
        <v>6607.7850054682058</v>
      </c>
      <c r="C75" s="39">
        <v>6295.4391782931571</v>
      </c>
      <c r="D75" s="39">
        <v>6106.8271707310496</v>
      </c>
      <c r="E75" s="39">
        <v>6384.2078227653474</v>
      </c>
      <c r="F75" s="39">
        <v>6416.6532893183748</v>
      </c>
      <c r="G75" s="39">
        <v>6217.5806111815982</v>
      </c>
      <c r="H75" s="39">
        <v>5723.6287696077179</v>
      </c>
      <c r="I75" s="39">
        <v>6416.9251862958172</v>
      </c>
      <c r="J75" s="39">
        <v>5429.0457074639253</v>
      </c>
      <c r="K75" s="39">
        <v>4844.1312436072576</v>
      </c>
      <c r="L75" s="39">
        <v>5185.4340656542308</v>
      </c>
      <c r="M75" s="39">
        <v>4575.815518712282</v>
      </c>
      <c r="N75" s="39">
        <v>5222.722565681026</v>
      </c>
      <c r="O75" s="39">
        <v>4757.8731167944152</v>
      </c>
      <c r="P75" s="39">
        <v>4183.5051354278467</v>
      </c>
      <c r="Q75" s="39">
        <v>4582.7067430981615</v>
      </c>
    </row>
    <row r="76" spans="1:17" ht="11.25" customHeight="1" x14ac:dyDescent="0.2">
      <c r="A76" s="55" t="s">
        <v>39</v>
      </c>
      <c r="B76" s="39">
        <v>8848.7828822292267</v>
      </c>
      <c r="C76" s="39">
        <v>8426.0372754877935</v>
      </c>
      <c r="D76" s="39">
        <v>8457.4899067752649</v>
      </c>
      <c r="E76" s="39">
        <v>8505.7429155790996</v>
      </c>
      <c r="F76" s="39">
        <v>8782.4626075531996</v>
      </c>
      <c r="G76" s="39">
        <v>8744.2203480536991</v>
      </c>
      <c r="H76" s="39">
        <v>8716.2984382688974</v>
      </c>
      <c r="I76" s="39">
        <v>9009.267040206536</v>
      </c>
      <c r="J76" s="39">
        <v>7848.9086152869286</v>
      </c>
      <c r="K76" s="39">
        <v>5680.3369898461406</v>
      </c>
      <c r="L76" s="39">
        <v>5984.1855922746645</v>
      </c>
      <c r="M76" s="39">
        <v>6344.3450855693736</v>
      </c>
      <c r="N76" s="39">
        <v>6061.5804939137824</v>
      </c>
      <c r="O76" s="39">
        <v>6430.1312609095976</v>
      </c>
      <c r="P76" s="39">
        <v>6562.1176383076336</v>
      </c>
      <c r="Q76" s="39">
        <v>6638.0038758635774</v>
      </c>
    </row>
    <row r="77" spans="1:17" ht="11.25" customHeight="1" x14ac:dyDescent="0.2">
      <c r="A77" s="56" t="s">
        <v>58</v>
      </c>
      <c r="B77" s="57">
        <v>577.57288769244053</v>
      </c>
      <c r="C77" s="57">
        <v>554.59395568196453</v>
      </c>
      <c r="D77" s="57">
        <v>1086.1840897946201</v>
      </c>
      <c r="E77" s="57">
        <v>1090.4440541427148</v>
      </c>
      <c r="F77" s="57">
        <v>1864.9206578288445</v>
      </c>
      <c r="G77" s="57">
        <v>516.12834941024937</v>
      </c>
      <c r="H77" s="57">
        <v>480.34284041103058</v>
      </c>
      <c r="I77" s="57">
        <v>456.00911663495538</v>
      </c>
      <c r="J77" s="57">
        <v>704.01540951224445</v>
      </c>
      <c r="K77" s="57">
        <v>393.5882067153803</v>
      </c>
      <c r="L77" s="57">
        <v>1110.2576982299856</v>
      </c>
      <c r="M77" s="57">
        <v>750.9446092400924</v>
      </c>
      <c r="N77" s="57">
        <v>690.46930399789721</v>
      </c>
      <c r="O77" s="57">
        <v>627.92245792005303</v>
      </c>
      <c r="P77" s="57">
        <v>799.82472358509699</v>
      </c>
      <c r="Q77" s="57">
        <v>305.26245730909011</v>
      </c>
    </row>
    <row r="78" spans="1:17" ht="11.25" customHeight="1" x14ac:dyDescent="0.2">
      <c r="A78" s="34" t="s">
        <v>57</v>
      </c>
      <c r="B78" s="35">
        <v>1040.1145963583049</v>
      </c>
      <c r="C78" s="35">
        <v>1001.820629235061</v>
      </c>
      <c r="D78" s="35">
        <v>1076.8379165268107</v>
      </c>
      <c r="E78" s="35">
        <v>1215.5781668295451</v>
      </c>
      <c r="F78" s="35">
        <v>1169.9783186579575</v>
      </c>
      <c r="G78" s="35">
        <v>1050.9767737310651</v>
      </c>
      <c r="H78" s="35">
        <v>1101.7681309387856</v>
      </c>
      <c r="I78" s="35">
        <v>1249.493270759973</v>
      </c>
      <c r="J78" s="35">
        <v>1039.4108559631702</v>
      </c>
      <c r="K78" s="35">
        <v>1275.5514651280964</v>
      </c>
      <c r="L78" s="35">
        <v>1247.3906527810998</v>
      </c>
      <c r="M78" s="35">
        <v>1385.6454975132262</v>
      </c>
      <c r="N78" s="35">
        <v>1160.9756167551252</v>
      </c>
      <c r="O78" s="35">
        <v>1286.2330450811228</v>
      </c>
      <c r="P78" s="35">
        <v>1139.81384937898</v>
      </c>
      <c r="Q78" s="35">
        <v>1192.6652705316569</v>
      </c>
    </row>
    <row r="79" spans="1:17" ht="11.25" customHeight="1" x14ac:dyDescent="0.2">
      <c r="A79" s="34" t="s">
        <v>56</v>
      </c>
      <c r="B79" s="35">
        <v>539.90080678261893</v>
      </c>
      <c r="C79" s="35">
        <v>546.62326036757077</v>
      </c>
      <c r="D79" s="35">
        <v>525.467289313175</v>
      </c>
      <c r="E79" s="35">
        <v>505.40437989807003</v>
      </c>
      <c r="F79" s="35">
        <v>465.19460073901979</v>
      </c>
      <c r="G79" s="35">
        <v>408.9865639980527</v>
      </c>
      <c r="H79" s="35">
        <v>294.42751343273733</v>
      </c>
      <c r="I79" s="35">
        <v>354.60960092447891</v>
      </c>
      <c r="J79" s="35">
        <v>305.74389735121503</v>
      </c>
      <c r="K79" s="35">
        <v>301.09569850323004</v>
      </c>
      <c r="L79" s="35">
        <v>299.5660843187635</v>
      </c>
      <c r="M79" s="35">
        <v>290.13940576356248</v>
      </c>
      <c r="N79" s="35">
        <v>288.42567747743124</v>
      </c>
      <c r="O79" s="35">
        <v>294.48507238614565</v>
      </c>
      <c r="P79" s="35">
        <v>289.50574023577138</v>
      </c>
      <c r="Q79" s="35">
        <v>281.84659768207104</v>
      </c>
    </row>
    <row r="80" spans="1:17" ht="11.25" customHeight="1" x14ac:dyDescent="0.2">
      <c r="A80" s="58" t="s">
        <v>101</v>
      </c>
      <c r="B80" s="59">
        <v>6531.168899999986</v>
      </c>
      <c r="C80" s="59">
        <v>6981.0112861200005</v>
      </c>
      <c r="D80" s="59">
        <v>6017.5117944000012</v>
      </c>
      <c r="E80" s="59">
        <v>5535.6081836400008</v>
      </c>
      <c r="F80" s="59">
        <v>6544.1117730722772</v>
      </c>
      <c r="G80" s="59">
        <v>6429.6795000000111</v>
      </c>
      <c r="H80" s="59">
        <v>7355.1027034800009</v>
      </c>
      <c r="I80" s="59">
        <v>7418.4686654400011</v>
      </c>
      <c r="J80" s="59">
        <v>10834.305870600001</v>
      </c>
      <c r="K80" s="59">
        <v>10322.101550880001</v>
      </c>
      <c r="L80" s="59">
        <v>8745.0330000000013</v>
      </c>
      <c r="M80" s="59">
        <v>9752.8467000000092</v>
      </c>
      <c r="N80" s="59">
        <v>8347.9814999999962</v>
      </c>
      <c r="O80" s="59">
        <v>8527.5660000000025</v>
      </c>
      <c r="P80" s="59">
        <v>8876.5887000000112</v>
      </c>
      <c r="Q80" s="59">
        <v>7636.4991000000045</v>
      </c>
    </row>
    <row r="81" spans="1:17" ht="11.25" customHeight="1" x14ac:dyDescent="0.2">
      <c r="A81" s="60" t="s">
        <v>35</v>
      </c>
      <c r="B81" s="61">
        <v>6046.9513533476402</v>
      </c>
      <c r="C81" s="61">
        <v>6255.7413689643126</v>
      </c>
      <c r="D81" s="61">
        <v>6847.0045896184556</v>
      </c>
      <c r="E81" s="61">
        <v>7854.0542550984947</v>
      </c>
      <c r="F81" s="61">
        <v>8894.3292829232632</v>
      </c>
      <c r="G81" s="61">
        <v>11200.404651356781</v>
      </c>
      <c r="H81" s="61">
        <v>11889.229574535193</v>
      </c>
      <c r="I81" s="61">
        <v>12243.455853883632</v>
      </c>
      <c r="J81" s="61">
        <v>16904.160914419514</v>
      </c>
      <c r="K81" s="61">
        <v>18746.361924078166</v>
      </c>
      <c r="L81" s="61">
        <v>21839.47188207326</v>
      </c>
      <c r="M81" s="61">
        <v>22080.414453212725</v>
      </c>
      <c r="N81" s="61">
        <v>23654.80614304982</v>
      </c>
      <c r="O81" s="61">
        <v>28612.30630919939</v>
      </c>
      <c r="P81" s="61">
        <v>33420.728240812488</v>
      </c>
      <c r="Q81" s="61">
        <v>39639.464496754917</v>
      </c>
    </row>
    <row r="84" spans="1:17" ht="11.25" customHeight="1" x14ac:dyDescent="0.2">
      <c r="A84" s="31" t="s">
        <v>112</v>
      </c>
      <c r="B84" s="62">
        <f>B43/B2</f>
        <v>1.0089557225059491</v>
      </c>
      <c r="C84" s="62">
        <f t="shared" ref="C84:Q84" si="2">C43/C2</f>
        <v>1.0116950914351293</v>
      </c>
      <c r="D84" s="62">
        <f t="shared" si="2"/>
        <v>1.0187418688031662</v>
      </c>
      <c r="E84" s="62">
        <f t="shared" si="2"/>
        <v>1.0258405401191115</v>
      </c>
      <c r="F84" s="62">
        <f t="shared" si="2"/>
        <v>1.0141676030180027</v>
      </c>
      <c r="G84" s="62">
        <f t="shared" si="2"/>
        <v>1.0149500332960575</v>
      </c>
      <c r="H84" s="62">
        <f t="shared" si="2"/>
        <v>1.016945037154743</v>
      </c>
      <c r="I84" s="62">
        <f t="shared" si="2"/>
        <v>1.0165664405464563</v>
      </c>
      <c r="J84" s="62">
        <f t="shared" si="2"/>
        <v>1.0169124664303393</v>
      </c>
      <c r="K84" s="62">
        <f t="shared" si="2"/>
        <v>1.0089222225490933</v>
      </c>
      <c r="L84" s="62">
        <f t="shared" si="2"/>
        <v>1.0063510345321076</v>
      </c>
      <c r="M84" s="62">
        <f t="shared" si="2"/>
        <v>1.0121683616063224</v>
      </c>
      <c r="N84" s="62">
        <f t="shared" si="2"/>
        <v>1.0227963290763984</v>
      </c>
      <c r="O84" s="62">
        <f t="shared" si="2"/>
        <v>1.0190521587460633</v>
      </c>
      <c r="P84" s="62">
        <f t="shared" si="2"/>
        <v>1.0188963303136382</v>
      </c>
      <c r="Q84" s="62">
        <f t="shared" si="2"/>
        <v>1.0153747181575352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28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f>SUM(AT!B2,BE!B2,BG!B2,CY!B2,CZ!B2,DE!B2,DK!B2,EE!B2,EL!B2,ES!B2,FI!B2,FR!B2,HR!B2,HU!B2,IE!B2,IT!B2,LT!B2,LU!B2,LV!B2,MT!B2,NL!B2,PL!B2,PT!B2,RO!B2,SE!B2,SI!B2,SK!B2,UK!B2)</f>
        <v>4285133.9326991094</v>
      </c>
      <c r="C2" s="33">
        <f>SUM(AT!C2,BE!C2,BG!C2,CY!C2,CZ!C2,DE!C2,DK!C2,EE!C2,EL!C2,ES!C2,FI!C2,FR!C2,HR!C2,HU!C2,IE!C2,IT!C2,LT!C2,LU!C2,LV!C2,MT!C2,NL!C2,PL!C2,PT!C2,RO!C2,SE!C2,SI!C2,SK!C2,UK!C2)</f>
        <v>4353055.6693585832</v>
      </c>
      <c r="D2" s="33">
        <f>SUM(AT!D2,BE!D2,BG!D2,CY!D2,CZ!D2,DE!D2,DK!D2,EE!D2,EL!D2,ES!D2,FI!D2,FR!D2,HR!D2,HU!D2,IE!D2,IT!D2,LT!D2,LU!D2,LV!D2,MT!D2,NL!D2,PL!D2,PT!D2,RO!D2,SE!D2,SI!D2,SK!D2,UK!D2)</f>
        <v>4328199.4591946527</v>
      </c>
      <c r="E2" s="33">
        <f>SUM(AT!E2,BE!E2,BG!E2,CY!E2,CZ!E2,DE!E2,DK!E2,EE!E2,EL!E2,ES!E2,FI!E2,FR!E2,HR!E2,HU!E2,IE!E2,IT!E2,LT!E2,LU!E2,LV!E2,MT!E2,NL!E2,PL!E2,PT!E2,RO!E2,SE!E2,SI!E2,SK!E2,UK!E2)</f>
        <v>4425031.5454211859</v>
      </c>
      <c r="F2" s="33">
        <f>SUM(AT!F2,BE!F2,BG!F2,CY!F2,CZ!F2,DE!F2,DK!F2,EE!F2,EL!F2,ES!F2,FI!F2,FR!F2,HR!F2,HU!F2,IE!F2,IT!F2,LT!F2,LU!F2,LV!F2,MT!F2,NL!F2,PL!F2,PT!F2,RO!F2,SE!F2,SI!F2,SK!F2,UK!F2)</f>
        <v>4444740.7563256603</v>
      </c>
      <c r="G2" s="33">
        <f>SUM(AT!G2,BE!G2,BG!G2,CY!G2,CZ!G2,DE!G2,DK!G2,EE!G2,EL!G2,ES!G2,FI!G2,FR!G2,HR!G2,HU!G2,IE!G2,IT!G2,LT!G2,LU!G2,LV!G2,MT!G2,NL!G2,PL!G2,PT!G2,RO!G2,SE!G2,SI!G2,SK!G2,UK!G2)</f>
        <v>4429180.1589639122</v>
      </c>
      <c r="H2" s="33">
        <f>SUM(AT!H2,BE!H2,BG!H2,CY!H2,CZ!H2,DE!H2,DK!H2,EE!H2,EL!H2,ES!H2,FI!H2,FR!H2,HR!H2,HU!H2,IE!H2,IT!H2,LT!H2,LU!H2,LV!H2,MT!H2,NL!H2,PL!H2,PT!H2,RO!H2,SE!H2,SI!H2,SK!H2,UK!H2)</f>
        <v>4440912.1909361072</v>
      </c>
      <c r="I2" s="33">
        <f>SUM(AT!I2,BE!I2,BG!I2,CY!I2,CZ!I2,DE!I2,DK!I2,EE!I2,EL!I2,ES!I2,FI!I2,FR!I2,HR!I2,HU!I2,IE!I2,IT!I2,LT!I2,LU!I2,LV!I2,MT!I2,NL!I2,PL!I2,PT!I2,RO!I2,SE!I2,SI!I2,SK!I2,UK!I2)</f>
        <v>4399964.228684742</v>
      </c>
      <c r="J2" s="33">
        <f>SUM(AT!J2,BE!J2,BG!J2,CY!J2,CZ!J2,DE!J2,DK!J2,EE!J2,EL!J2,ES!J2,FI!J2,FR!J2,HR!J2,HU!J2,IE!J2,IT!J2,LT!J2,LU!J2,LV!J2,MT!J2,NL!J2,PL!J2,PT!J2,RO!J2,SE!J2,SI!J2,SK!J2,UK!J2)</f>
        <v>4300739.1795275379</v>
      </c>
      <c r="K2" s="33">
        <f>SUM(AT!K2,BE!K2,BG!K2,CY!K2,CZ!K2,DE!K2,DK!K2,EE!K2,EL!K2,ES!K2,FI!K2,FR!K2,HR!K2,HU!K2,IE!K2,IT!K2,LT!K2,LU!K2,LV!K2,MT!K2,NL!K2,PL!K2,PT!K2,RO!K2,SE!K2,SI!K2,SK!K2,UK!K2)</f>
        <v>3952044.1242090026</v>
      </c>
      <c r="L2" s="33">
        <f>SUM(AT!L2,BE!L2,BG!L2,CY!L2,CZ!L2,DE!L2,DK!L2,EE!L2,EL!L2,ES!L2,FI!L2,FR!L2,HR!L2,HU!L2,IE!L2,IT!L2,LT!L2,LU!L2,LV!L2,MT!L2,NL!L2,PL!L2,PT!L2,RO!L2,SE!L2,SI!L2,SK!L2,UK!L2)</f>
        <v>4070965.1440130384</v>
      </c>
      <c r="M2" s="33">
        <f>SUM(AT!M2,BE!M2,BG!M2,CY!M2,CZ!M2,DE!M2,DK!M2,EE!M2,EL!M2,ES!M2,FI!M2,FR!M2,HR!M2,HU!M2,IE!M2,IT!M2,LT!M2,LU!M2,LV!M2,MT!M2,NL!M2,PL!M2,PT!M2,RO!M2,SE!M2,SI!M2,SK!M2,UK!M2)</f>
        <v>3931745.7614043932</v>
      </c>
      <c r="N2" s="33">
        <f>SUM(AT!N2,BE!N2,BG!N2,CY!N2,CZ!N2,DE!N2,DK!N2,EE!N2,EL!N2,ES!N2,FI!N2,FR!N2,HR!N2,HU!N2,IE!N2,IT!N2,LT!N2,LU!N2,LV!N2,MT!N2,NL!N2,PL!N2,PT!N2,RO!N2,SE!N2,SI!N2,SK!N2,UK!N2)</f>
        <v>3871838.6930837189</v>
      </c>
      <c r="O2" s="33">
        <f>SUM(AT!O2,BE!O2,BG!O2,CY!O2,CZ!O2,DE!O2,DK!O2,EE!O2,EL!O2,ES!O2,FI!O2,FR!O2,HR!O2,HU!O2,IE!O2,IT!O2,LT!O2,LU!O2,LV!O2,MT!O2,NL!O2,PL!O2,PT!O2,RO!O2,SE!O2,SI!O2,SK!O2,UK!O2)</f>
        <v>3786855.9651780105</v>
      </c>
      <c r="P2" s="33">
        <f>SUM(AT!P2,BE!P2,BG!P2,CY!P2,CZ!P2,DE!P2,DK!P2,EE!P2,EL!P2,ES!P2,FI!P2,FR!P2,HR!P2,HU!P2,IE!P2,IT!P2,LT!P2,LU!P2,LV!P2,MT!P2,NL!P2,PL!P2,PT!P2,RO!P2,SE!P2,SI!P2,SK!P2,UK!P2)</f>
        <v>3615022.6456495775</v>
      </c>
      <c r="Q2" s="33">
        <f>SUM(AT!Q2,BE!Q2,BG!Q2,CY!Q2,CZ!Q2,DE!Q2,DK!Q2,EE!Q2,EL!Q2,ES!Q2,FI!Q2,FR!Q2,HR!Q2,HU!Q2,IE!Q2,IT!Q2,LT!Q2,LU!Q2,LV!Q2,MT!Q2,NL!Q2,PL!Q2,PT!Q2,RO!Q2,SE!Q2,SI!Q2,SK!Q2,UK!Q2)</f>
        <v>3648950.4106380292</v>
      </c>
    </row>
    <row r="3" spans="1:17" ht="11.25" customHeight="1" x14ac:dyDescent="0.2">
      <c r="A3" s="34" t="s">
        <v>42</v>
      </c>
      <c r="B3" s="35">
        <f>SUM(AT!B3,BE!B3,BG!B3,CY!B3,CZ!B3,DE!B3,DK!B3,EE!B3,EL!B3,ES!B3,FI!B3,FR!B3,HR!B3,HU!B3,IE!B3,IT!B3,LT!B3,LU!B3,LV!B3,MT!B3,NL!B3,PL!B3,PT!B3,RO!B3,SE!B3,SI!B3,SK!B3,UK!B3)</f>
        <v>3851817.3937343592</v>
      </c>
      <c r="C3" s="35">
        <f>SUM(AT!C3,BE!C3,BG!C3,CY!C3,CZ!C3,DE!C3,DK!C3,EE!C3,EL!C3,ES!C3,FI!C3,FR!C3,HR!C3,HU!C3,IE!C3,IT!C3,LT!C3,LU!C3,LV!C3,MT!C3,NL!C3,PL!C3,PT!C3,RO!C3,SE!C3,SI!C3,SK!C3,UK!C3)</f>
        <v>3933171.4249870339</v>
      </c>
      <c r="D3" s="35">
        <f>SUM(AT!D3,BE!D3,BG!D3,CY!D3,CZ!D3,DE!D3,DK!D3,EE!D3,EL!D3,ES!D3,FI!D3,FR!D3,HR!D3,HU!D3,IE!D3,IT!D3,LT!D3,LU!D3,LV!D3,MT!D3,NL!D3,PL!D3,PT!D3,RO!D3,SE!D3,SI!D3,SK!D3,UK!D3)</f>
        <v>3912143.8733089296</v>
      </c>
      <c r="E3" s="35">
        <f>SUM(AT!E3,BE!E3,BG!E3,CY!E3,CZ!E3,DE!E3,DK!E3,EE!E3,EL!E3,ES!E3,FI!E3,FR!E3,HR!E3,HU!E3,IE!E3,IT!E3,LT!E3,LU!E3,LV!E3,MT!E3,NL!E3,PL!E3,PT!E3,RO!E3,SE!E3,SI!E3,SK!E3,UK!E3)</f>
        <v>3994095.1238284362</v>
      </c>
      <c r="F3" s="35">
        <f>SUM(AT!F3,BE!F3,BG!F3,CY!F3,CZ!F3,DE!F3,DK!F3,EE!F3,EL!F3,ES!F3,FI!F3,FR!F3,HR!F3,HU!F3,IE!F3,IT!F3,LT!F3,LU!F3,LV!F3,MT!F3,NL!F3,PL!F3,PT!F3,RO!F3,SE!F3,SI!F3,SK!F3,UK!F3)</f>
        <v>3995588.9360779356</v>
      </c>
      <c r="G3" s="35">
        <f>SUM(AT!G3,BE!G3,BG!G3,CY!G3,CZ!G3,DE!G3,DK!G3,EE!G3,EL!G3,ES!G3,FI!G3,FR!G3,HR!G3,HU!G3,IE!G3,IT!G3,LT!G3,LU!G3,LV!G3,MT!G3,NL!G3,PL!G3,PT!G3,RO!G3,SE!G3,SI!G3,SK!G3,UK!G3)</f>
        <v>3976294.6932899524</v>
      </c>
      <c r="H3" s="35">
        <f>SUM(AT!H3,BE!H3,BG!H3,CY!H3,CZ!H3,DE!H3,DK!H3,EE!H3,EL!H3,ES!H3,FI!H3,FR!H3,HR!H3,HU!H3,IE!H3,IT!H3,LT!H3,LU!H3,LV!H3,MT!H3,NL!H3,PL!H3,PT!H3,RO!H3,SE!H3,SI!H3,SK!H3,UK!H3)</f>
        <v>3980106.4103912581</v>
      </c>
      <c r="I3" s="35">
        <f>SUM(AT!I3,BE!I3,BG!I3,CY!I3,CZ!I3,DE!I3,DK!I3,EE!I3,EL!I3,ES!I3,FI!I3,FR!I3,HR!I3,HU!I3,IE!I3,IT!I3,LT!I3,LU!I3,LV!I3,MT!I3,NL!I3,PL!I3,PT!I3,RO!I3,SE!I3,SI!I3,SK!I3,UK!I3)</f>
        <v>3928908.0481812782</v>
      </c>
      <c r="J3" s="35">
        <f>SUM(AT!J3,BE!J3,BG!J3,CY!J3,CZ!J3,DE!J3,DK!J3,EE!J3,EL!J3,ES!J3,FI!J3,FR!J3,HR!J3,HU!J3,IE!J3,IT!J3,LT!J3,LU!J3,LV!J3,MT!J3,NL!J3,PL!J3,PT!J3,RO!J3,SE!J3,SI!J3,SK!J3,UK!J3)</f>
        <v>3849618.8646056908</v>
      </c>
      <c r="K3" s="35">
        <f>SUM(AT!K3,BE!K3,BG!K3,CY!K3,CZ!K3,DE!K3,DK!K3,EE!K3,EL!K3,ES!K3,FI!K3,FR!K3,HR!K3,HU!K3,IE!K3,IT!K3,LT!K3,LU!K3,LV!K3,MT!K3,NL!K3,PL!K3,PT!K3,RO!K3,SE!K3,SI!K3,SK!K3,UK!K3)</f>
        <v>3574521.4577617496</v>
      </c>
      <c r="L3" s="35">
        <f>SUM(AT!L3,BE!L3,BG!L3,CY!L3,CZ!L3,DE!L3,DK!L3,EE!L3,EL!L3,ES!L3,FI!L3,FR!L3,HR!L3,HU!L3,IE!L3,IT!L3,LT!L3,LU!L3,LV!L3,MT!L3,NL!L3,PL!L3,PT!L3,RO!L3,SE!L3,SI!L3,SK!L3,UK!L3)</f>
        <v>3672094.7699871911</v>
      </c>
      <c r="M3" s="35">
        <f>SUM(AT!M3,BE!M3,BG!M3,CY!M3,CZ!M3,DE!M3,DK!M3,EE!M3,EL!M3,ES!M3,FI!M3,FR!M3,HR!M3,HU!M3,IE!M3,IT!M3,LT!M3,LU!M3,LV!M3,MT!M3,NL!M3,PL!M3,PT!M3,RO!M3,SE!M3,SI!M3,SK!M3,UK!M3)</f>
        <v>3529127.9603593447</v>
      </c>
      <c r="N3" s="35">
        <f>SUM(AT!N3,BE!N3,BG!N3,CY!N3,CZ!N3,DE!N3,DK!N3,EE!N3,EL!N3,ES!N3,FI!N3,FR!N3,HR!N3,HU!N3,IE!N3,IT!N3,LT!N3,LU!N3,LV!N3,MT!N3,NL!N3,PL!N3,PT!N3,RO!N3,SE!N3,SI!N3,SK!N3,UK!N3)</f>
        <v>3485289.7234283374</v>
      </c>
      <c r="O3" s="35">
        <f>SUM(AT!O3,BE!O3,BG!O3,CY!O3,CZ!O3,DE!O3,DK!O3,EE!O3,EL!O3,ES!O3,FI!O3,FR!O3,HR!O3,HU!O3,IE!O3,IT!O3,LT!O3,LU!O3,LV!O3,MT!O3,NL!O3,PL!O3,PT!O3,RO!O3,SE!O3,SI!O3,SK!O3,UK!O3)</f>
        <v>3401283.4445129745</v>
      </c>
      <c r="P3" s="35">
        <f>SUM(AT!P3,BE!P3,BG!P3,CY!P3,CZ!P3,DE!P3,DK!P3,EE!P3,EL!P3,ES!P3,FI!P3,FR!P3,HR!P3,HU!P3,IE!P3,IT!P3,LT!P3,LU!P3,LV!P3,MT!P3,NL!P3,PL!P3,PT!P3,RO!P3,SE!P3,SI!P3,SK!P3,UK!P3)</f>
        <v>3222265.4226922165</v>
      </c>
      <c r="Q3" s="35">
        <f>SUM(AT!Q3,BE!Q3,BG!Q3,CY!Q3,CZ!Q3,DE!Q3,DK!Q3,EE!Q3,EL!Q3,ES!Q3,FI!Q3,FR!Q3,HR!Q3,HU!Q3,IE!Q3,IT!Q3,LT!Q3,LU!Q3,LV!Q3,MT!Q3,NL!Q3,PL!Q3,PT!Q3,RO!Q3,SE!Q3,SI!Q3,SK!Q3,UK!Q3)</f>
        <v>3250585.4409143752</v>
      </c>
    </row>
    <row r="4" spans="1:17" ht="11.25" customHeight="1" x14ac:dyDescent="0.2">
      <c r="A4" s="36" t="s">
        <v>43</v>
      </c>
      <c r="B4" s="37">
        <f>SUM(AT!B4,BE!B4,BG!B4,CY!B4,CZ!B4,DE!B4,DK!B4,EE!B4,EL!B4,ES!B4,FI!B4,FR!B4,HR!B4,HU!B4,IE!B4,IT!B4,LT!B4,LU!B4,LV!B4,MT!B4,NL!B4,PL!B4,PT!B4,RO!B4,SE!B4,SI!B4,SK!B4,UK!B4)</f>
        <v>1501891.2284234804</v>
      </c>
      <c r="C4" s="37">
        <f>SUM(AT!C4,BE!C4,BG!C4,CY!C4,CZ!C4,DE!C4,DK!C4,EE!C4,EL!C4,ES!C4,FI!C4,FR!C4,HR!C4,HU!C4,IE!C4,IT!C4,LT!C4,LU!C4,LV!C4,MT!C4,NL!C4,PL!C4,PT!C4,RO!C4,SE!C4,SI!C4,SK!C4,UK!C4)</f>
        <v>1542762.3402265026</v>
      </c>
      <c r="D4" s="37">
        <f>SUM(AT!D4,BE!D4,BG!D4,CY!D4,CZ!D4,DE!D4,DK!D4,EE!D4,EL!D4,ES!D4,FI!D4,FR!D4,HR!D4,HU!D4,IE!D4,IT!D4,LT!D4,LU!D4,LV!D4,MT!D4,NL!D4,PL!D4,PT!D4,RO!D4,SE!D4,SI!D4,SK!D4,UK!D4)</f>
        <v>1559655.1343482204</v>
      </c>
      <c r="E4" s="37">
        <f>SUM(AT!E4,BE!E4,BG!E4,CY!E4,CZ!E4,DE!E4,DK!E4,EE!E4,EL!E4,ES!E4,FI!E4,FR!E4,HR!E4,HU!E4,IE!E4,IT!E4,LT!E4,LU!E4,LV!E4,MT!E4,NL!E4,PL!E4,PT!E4,RO!E4,SE!E4,SI!E4,SK!E4,UK!E4)</f>
        <v>1609540.9005933166</v>
      </c>
      <c r="F4" s="37">
        <f>SUM(AT!F4,BE!F4,BG!F4,CY!F4,CZ!F4,DE!F4,DK!F4,EE!F4,EL!F4,ES!F4,FI!F4,FR!F4,HR!F4,HU!F4,IE!F4,IT!F4,LT!F4,LU!F4,LV!F4,MT!F4,NL!F4,PL!F4,PT!F4,RO!F4,SE!F4,SI!F4,SK!F4,UK!F4)</f>
        <v>1596229.7275002217</v>
      </c>
      <c r="G4" s="37">
        <f>SUM(AT!G4,BE!G4,BG!G4,CY!G4,CZ!G4,DE!G4,DK!G4,EE!G4,EL!G4,ES!G4,FI!G4,FR!G4,HR!G4,HU!G4,IE!G4,IT!G4,LT!G4,LU!G4,LV!G4,MT!G4,NL!G4,PL!G4,PT!G4,RO!G4,SE!G4,SI!G4,SK!G4,UK!G4)</f>
        <v>1589494.5445275451</v>
      </c>
      <c r="H4" s="37">
        <f>SUM(AT!H4,BE!H4,BG!H4,CY!H4,CZ!H4,DE!H4,DK!H4,EE!H4,EL!H4,ES!H4,FI!H4,FR!H4,HR!H4,HU!H4,IE!H4,IT!H4,LT!H4,LU!H4,LV!H4,MT!H4,NL!H4,PL!H4,PT!H4,RO!H4,SE!H4,SI!H4,SK!H4,UK!H4)</f>
        <v>1600281.9929087611</v>
      </c>
      <c r="I4" s="37">
        <f>SUM(AT!I4,BE!I4,BG!I4,CY!I4,CZ!I4,DE!I4,DK!I4,EE!I4,EL!I4,ES!I4,FI!I4,FR!I4,HR!I4,HU!I4,IE!I4,IT!I4,LT!I4,LU!I4,LV!I4,MT!I4,NL!I4,PL!I4,PT!I4,RO!I4,SE!I4,SI!I4,SK!I4,UK!I4)</f>
        <v>1614449.3933220608</v>
      </c>
      <c r="J4" s="37">
        <f>SUM(AT!J4,BE!J4,BG!J4,CY!J4,CZ!J4,DE!J4,DK!J4,EE!J4,EL!J4,ES!J4,FI!J4,FR!J4,HR!J4,HU!J4,IE!J4,IT!J4,LT!J4,LU!J4,LV!J4,MT!J4,NL!J4,PL!J4,PT!J4,RO!J4,SE!J4,SI!J4,SK!J4,UK!J4)</f>
        <v>1538532.1573381505</v>
      </c>
      <c r="K4" s="37">
        <f>SUM(AT!K4,BE!K4,BG!K4,CY!K4,CZ!K4,DE!K4,DK!K4,EE!K4,EL!K4,ES!K4,FI!K4,FR!K4,HR!K4,HU!K4,IE!K4,IT!K4,LT!K4,LU!K4,LV!K4,MT!K4,NL!K4,PL!K4,PT!K4,RO!K4,SE!K4,SI!K4,SK!K4,UK!K4)</f>
        <v>1412657.589582854</v>
      </c>
      <c r="L4" s="37">
        <f>SUM(AT!L4,BE!L4,BG!L4,CY!L4,CZ!L4,DE!L4,DK!L4,EE!L4,EL!L4,ES!L4,FI!L4,FR!L4,HR!L4,HU!L4,IE!L4,IT!L4,LT!L4,LU!L4,LV!L4,MT!L4,NL!L4,PL!L4,PT!L4,RO!L4,SE!L4,SI!L4,SK!L4,UK!L4)</f>
        <v>1436103.2651661206</v>
      </c>
      <c r="M4" s="37">
        <f>SUM(AT!M4,BE!M4,BG!M4,CY!M4,CZ!M4,DE!M4,DK!M4,EE!M4,EL!M4,ES!M4,FI!M4,FR!M4,HR!M4,HU!M4,IE!M4,IT!M4,LT!M4,LU!M4,LV!M4,MT!M4,NL!M4,PL!M4,PT!M4,RO!M4,SE!M4,SI!M4,SK!M4,UK!M4)</f>
        <v>1413098.8411075748</v>
      </c>
      <c r="N4" s="37">
        <f>SUM(AT!N4,BE!N4,BG!N4,CY!N4,CZ!N4,DE!N4,DK!N4,EE!N4,EL!N4,ES!N4,FI!N4,FR!N4,HR!N4,HU!N4,IE!N4,IT!N4,LT!N4,LU!N4,LV!N4,MT!N4,NL!N4,PL!N4,PT!N4,RO!N4,SE!N4,SI!N4,SK!N4,UK!N4)</f>
        <v>1406703.047766512</v>
      </c>
      <c r="O4" s="37">
        <f>SUM(AT!O4,BE!O4,BG!O4,CY!O4,CZ!O4,DE!O4,DK!O4,EE!O4,EL!O4,ES!O4,FI!O4,FR!O4,HR!O4,HU!O4,IE!O4,IT!O4,LT!O4,LU!O4,LV!O4,MT!O4,NL!O4,PL!O4,PT!O4,RO!O4,SE!O4,SI!O4,SK!O4,UK!O4)</f>
        <v>1332578.0586216908</v>
      </c>
      <c r="P4" s="37">
        <f>SUM(AT!P4,BE!P4,BG!P4,CY!P4,CZ!P4,DE!P4,DK!P4,EE!P4,EL!P4,ES!P4,FI!P4,FR!P4,HR!P4,HU!P4,IE!P4,IT!P4,LT!P4,LU!P4,LV!P4,MT!P4,NL!P4,PL!P4,PT!P4,RO!P4,SE!P4,SI!P4,SK!P4,UK!P4)</f>
        <v>1245005.3584553585</v>
      </c>
      <c r="Q4" s="37">
        <f>SUM(AT!Q4,BE!Q4,BG!Q4,CY!Q4,CZ!Q4,DE!Q4,DK!Q4,EE!Q4,EL!Q4,ES!Q4,FI!Q4,FR!Q4,HR!Q4,HU!Q4,IE!Q4,IT!Q4,LT!Q4,LU!Q4,LV!Q4,MT!Q4,NL!Q4,PL!Q4,PT!Q4,RO!Q4,SE!Q4,SI!Q4,SK!Q4,UK!Q4)</f>
        <v>1232428.6623320656</v>
      </c>
    </row>
    <row r="5" spans="1:17" ht="11.25" customHeight="1" x14ac:dyDescent="0.2">
      <c r="A5" s="38" t="s">
        <v>59</v>
      </c>
      <c r="B5" s="39">
        <f>SUM(AT!B5,BE!B5,BG!B5,CY!B5,CZ!B5,DE!B5,DK!B5,EE!B5,EL!B5,ES!B5,FI!B5,FR!B5,HR!B5,HU!B5,IE!B5,IT!B5,LT!B5,LU!B5,LV!B5,MT!B5,NL!B5,PL!B5,PT!B5,RO!B5,SE!B5,SI!B5,SK!B5,UK!B5)</f>
        <v>1285626.8129013465</v>
      </c>
      <c r="C5" s="39">
        <f>SUM(AT!C5,BE!C5,BG!C5,CY!C5,CZ!C5,DE!C5,DK!C5,EE!C5,EL!C5,ES!C5,FI!C5,FR!C5,HR!C5,HU!C5,IE!C5,IT!C5,LT!C5,LU!C5,LV!C5,MT!C5,NL!C5,PL!C5,PT!C5,RO!C5,SE!C5,SI!C5,SK!C5,UK!C5)</f>
        <v>1327026.9537501156</v>
      </c>
      <c r="D5" s="39">
        <f>SUM(AT!D5,BE!D5,BG!D5,CY!D5,CZ!D5,DE!D5,DK!D5,EE!D5,EL!D5,ES!D5,FI!D5,FR!D5,HR!D5,HU!D5,IE!D5,IT!D5,LT!D5,LU!D5,LV!D5,MT!D5,NL!D5,PL!D5,PT!D5,RO!D5,SE!D5,SI!D5,SK!D5,UK!D5)</f>
        <v>1342935.0588284587</v>
      </c>
      <c r="E5" s="39">
        <f>SUM(AT!E5,BE!E5,BG!E5,CY!E5,CZ!E5,DE!E5,DK!E5,EE!E5,EL!E5,ES!E5,FI!E5,FR!E5,HR!E5,HU!E5,IE!E5,IT!E5,LT!E5,LU!E5,LV!E5,MT!E5,NL!E5,PL!E5,PT!E5,RO!E5,SE!E5,SI!E5,SK!E5,UK!E5)</f>
        <v>1394337.8117702904</v>
      </c>
      <c r="F5" s="39">
        <f>SUM(AT!F5,BE!F5,BG!F5,CY!F5,CZ!F5,DE!F5,DK!F5,EE!F5,EL!F5,ES!F5,FI!F5,FR!F5,HR!F5,HU!F5,IE!F5,IT!F5,LT!F5,LU!F5,LV!F5,MT!F5,NL!F5,PL!F5,PT!F5,RO!F5,SE!F5,SI!F5,SK!F5,UK!F5)</f>
        <v>1378867.6429325715</v>
      </c>
      <c r="G5" s="39">
        <f>SUM(AT!G5,BE!G5,BG!G5,CY!G5,CZ!G5,DE!G5,DK!G5,EE!G5,EL!G5,ES!G5,FI!G5,FR!G5,HR!G5,HU!G5,IE!G5,IT!G5,LT!G5,LU!G5,LV!G5,MT!G5,NL!G5,PL!G5,PT!G5,RO!G5,SE!G5,SI!G5,SK!G5,UK!G5)</f>
        <v>1368279.8491900824</v>
      </c>
      <c r="H5" s="39">
        <f>SUM(AT!H5,BE!H5,BG!H5,CY!H5,CZ!H5,DE!H5,DK!H5,EE!H5,EL!H5,ES!H5,FI!H5,FR!H5,HR!H5,HU!H5,IE!H5,IT!H5,LT!H5,LU!H5,LV!H5,MT!H5,NL!H5,PL!H5,PT!H5,RO!H5,SE!H5,SI!H5,SK!H5,UK!H5)</f>
        <v>1380386.5791645513</v>
      </c>
      <c r="I5" s="39">
        <f>SUM(AT!I5,BE!I5,BG!I5,CY!I5,CZ!I5,DE!I5,DK!I5,EE!I5,EL!I5,ES!I5,FI!I5,FR!I5,HR!I5,HU!I5,IE!I5,IT!I5,LT!I5,LU!I5,LV!I5,MT!I5,NL!I5,PL!I5,PT!I5,RO!I5,SE!I5,SI!I5,SK!I5,UK!I5)</f>
        <v>1396063.2275214295</v>
      </c>
      <c r="J5" s="39">
        <f>SUM(AT!J5,BE!J5,BG!J5,CY!J5,CZ!J5,DE!J5,DK!J5,EE!J5,EL!J5,ES!J5,FI!J5,FR!J5,HR!J5,HU!J5,IE!J5,IT!J5,LT!J5,LU!J5,LV!J5,MT!J5,NL!J5,PL!J5,PT!J5,RO!J5,SE!J5,SI!J5,SK!J5,UK!J5)</f>
        <v>1321081.907210459</v>
      </c>
      <c r="K5" s="39">
        <f>SUM(AT!K5,BE!K5,BG!K5,CY!K5,CZ!K5,DE!K5,DK!K5,EE!K5,EL!K5,ES!K5,FI!K5,FR!K5,HR!K5,HU!K5,IE!K5,IT!K5,LT!K5,LU!K5,LV!K5,MT!K5,NL!K5,PL!K5,PT!K5,RO!K5,SE!K5,SI!K5,SK!K5,UK!K5)</f>
        <v>1215820.2937557688</v>
      </c>
      <c r="L5" s="39">
        <f>SUM(AT!L5,BE!L5,BG!L5,CY!L5,CZ!L5,DE!L5,DK!L5,EE!L5,EL!L5,ES!L5,FI!L5,FR!L5,HR!L5,HU!L5,IE!L5,IT!L5,LT!L5,LU!L5,LV!L5,MT!L5,NL!L5,PL!L5,PT!L5,RO!L5,SE!L5,SI!L5,SK!L5,UK!L5)</f>
        <v>1230916.9233681364</v>
      </c>
      <c r="M5" s="39">
        <f>SUM(AT!M5,BE!M5,BG!M5,CY!M5,CZ!M5,DE!M5,DK!M5,EE!M5,EL!M5,ES!M5,FI!M5,FR!M5,HR!M5,HU!M5,IE!M5,IT!M5,LT!M5,LU!M5,LV!M5,MT!M5,NL!M5,PL!M5,PT!M5,RO!M5,SE!M5,SI!M5,SK!M5,UK!M5)</f>
        <v>1212337.3026279802</v>
      </c>
      <c r="N5" s="39">
        <f>SUM(AT!N5,BE!N5,BG!N5,CY!N5,CZ!N5,DE!N5,DK!N5,EE!N5,EL!N5,ES!N5,FI!N5,FR!N5,HR!N5,HU!N5,IE!N5,IT!N5,LT!N5,LU!N5,LV!N5,MT!N5,NL!N5,PL!N5,PT!N5,RO!N5,SE!N5,SI!N5,SK!N5,UK!N5)</f>
        <v>1221775.4048671925</v>
      </c>
      <c r="O5" s="39">
        <f>SUM(AT!O5,BE!O5,BG!O5,CY!O5,CZ!O5,DE!O5,DK!O5,EE!O5,EL!O5,ES!O5,FI!O5,FR!O5,HR!O5,HU!O5,IE!O5,IT!O5,LT!O5,LU!O5,LV!O5,MT!O5,NL!O5,PL!O5,PT!O5,RO!O5,SE!O5,SI!O5,SK!O5,UK!O5)</f>
        <v>1157978.5738575163</v>
      </c>
      <c r="P5" s="39">
        <f>SUM(AT!P5,BE!P5,BG!P5,CY!P5,CZ!P5,DE!P5,DK!P5,EE!P5,EL!P5,ES!P5,FI!P5,FR!P5,HR!P5,HU!P5,IE!P5,IT!P5,LT!P5,LU!P5,LV!P5,MT!P5,NL!P5,PL!P5,PT!P5,RO!P5,SE!P5,SI!P5,SK!P5,UK!P5)</f>
        <v>1074563.056114488</v>
      </c>
      <c r="Q5" s="39">
        <f>SUM(AT!Q5,BE!Q5,BG!Q5,CY!Q5,CZ!Q5,DE!Q5,DK!Q5,EE!Q5,EL!Q5,ES!Q5,FI!Q5,FR!Q5,HR!Q5,HU!Q5,IE!Q5,IT!Q5,LT!Q5,LU!Q5,LV!Q5,MT!Q5,NL!Q5,PL!Q5,PT!Q5,RO!Q5,SE!Q5,SI!Q5,SK!Q5,UK!Q5)</f>
        <v>1061316.02162159</v>
      </c>
    </row>
    <row r="6" spans="1:17" ht="11.25" customHeight="1" x14ac:dyDescent="0.2">
      <c r="A6" s="38" t="s">
        <v>60</v>
      </c>
      <c r="B6" s="39">
        <f>SUM(AT!B6,BE!B6,BG!B6,CY!B6,CZ!B6,DE!B6,DK!B6,EE!B6,EL!B6,ES!B6,FI!B6,FR!B6,HR!B6,HU!B6,IE!B6,IT!B6,LT!B6,LU!B6,LV!B6,MT!B6,NL!B6,PL!B6,PT!B6,RO!B6,SE!B6,SI!B6,SK!B6,UK!B6)</f>
        <v>132025.13455555763</v>
      </c>
      <c r="C6" s="39">
        <f>SUM(AT!C6,BE!C6,BG!C6,CY!C6,CZ!C6,DE!C6,DK!C6,EE!C6,EL!C6,ES!C6,FI!C6,FR!C6,HR!C6,HU!C6,IE!C6,IT!C6,LT!C6,LU!C6,LV!C6,MT!C6,NL!C6,PL!C6,PT!C6,RO!C6,SE!C6,SI!C6,SK!C6,UK!C6)</f>
        <v>135000.79322290004</v>
      </c>
      <c r="D6" s="39">
        <f>SUM(AT!D6,BE!D6,BG!D6,CY!D6,CZ!D6,DE!D6,DK!D6,EE!D6,EL!D6,ES!D6,FI!D6,FR!D6,HR!D6,HU!D6,IE!D6,IT!D6,LT!D6,LU!D6,LV!D6,MT!D6,NL!D6,PL!D6,PT!D6,RO!D6,SE!D6,SI!D6,SK!D6,UK!D6)</f>
        <v>135332.46924155692</v>
      </c>
      <c r="E6" s="39">
        <f>SUM(AT!E6,BE!E6,BG!E6,CY!E6,CZ!E6,DE!E6,DK!E6,EE!E6,EL!E6,ES!E6,FI!E6,FR!E6,HR!E6,HU!E6,IE!E6,IT!E6,LT!E6,LU!E6,LV!E6,MT!E6,NL!E6,PL!E6,PT!E6,RO!E6,SE!E6,SI!E6,SK!E6,UK!E6)</f>
        <v>134796.86104908082</v>
      </c>
      <c r="F6" s="39">
        <f>SUM(AT!F6,BE!F6,BG!F6,CY!F6,CZ!F6,DE!F6,DK!F6,EE!F6,EL!F6,ES!F6,FI!F6,FR!F6,HR!F6,HU!F6,IE!F6,IT!F6,LT!F6,LU!F6,LV!F6,MT!F6,NL!F6,PL!F6,PT!F6,RO!F6,SE!F6,SI!F6,SK!F6,UK!F6)</f>
        <v>138215.54869759275</v>
      </c>
      <c r="G6" s="39">
        <f>SUM(AT!G6,BE!G6,BG!G6,CY!G6,CZ!G6,DE!G6,DK!G6,EE!G6,EL!G6,ES!G6,FI!G6,FR!G6,HR!G6,HU!G6,IE!G6,IT!G6,LT!G6,LU!G6,LV!G6,MT!G6,NL!G6,PL!G6,PT!G6,RO!G6,SE!G6,SI!G6,SK!G6,UK!G6)</f>
        <v>141633.2736134509</v>
      </c>
      <c r="H6" s="39">
        <f>SUM(AT!H6,BE!H6,BG!H6,CY!H6,CZ!H6,DE!H6,DK!H6,EE!H6,EL!H6,ES!H6,FI!H6,FR!H6,HR!H6,HU!H6,IE!H6,IT!H6,LT!H6,LU!H6,LV!H6,MT!H6,NL!H6,PL!H6,PT!H6,RO!H6,SE!H6,SI!H6,SK!H6,UK!H6)</f>
        <v>138178.27702079702</v>
      </c>
      <c r="I6" s="39">
        <f>SUM(AT!I6,BE!I6,BG!I6,CY!I6,CZ!I6,DE!I6,DK!I6,EE!I6,EL!I6,ES!I6,FI!I6,FR!I6,HR!I6,HU!I6,IE!I6,IT!I6,LT!I6,LU!I6,LV!I6,MT!I6,NL!I6,PL!I6,PT!I6,RO!I6,SE!I6,SI!I6,SK!I6,UK!I6)</f>
        <v>138921.22177532065</v>
      </c>
      <c r="J6" s="39">
        <f>SUM(AT!J6,BE!J6,BG!J6,CY!J6,CZ!J6,DE!J6,DK!J6,EE!J6,EL!J6,ES!J6,FI!J6,FR!J6,HR!J6,HU!J6,IE!J6,IT!J6,LT!J6,LU!J6,LV!J6,MT!J6,NL!J6,PL!J6,PT!J6,RO!J6,SE!J6,SI!J6,SK!J6,UK!J6)</f>
        <v>140082.65773737634</v>
      </c>
      <c r="K6" s="39">
        <f>SUM(AT!K6,BE!K6,BG!K6,CY!K6,CZ!K6,DE!K6,DK!K6,EE!K6,EL!K6,ES!K6,FI!K6,FR!K6,HR!K6,HU!K6,IE!K6,IT!K6,LT!K6,LU!K6,LV!K6,MT!K6,NL!K6,PL!K6,PT!K6,RO!K6,SE!K6,SI!K6,SK!K6,UK!K6)</f>
        <v>132624.48936824725</v>
      </c>
      <c r="L6" s="39">
        <f>SUM(AT!L6,BE!L6,BG!L6,CY!L6,CZ!L6,DE!L6,DK!L6,EE!L6,EL!L6,ES!L6,FI!L6,FR!L6,HR!L6,HU!L6,IE!L6,IT!L6,LT!L6,LU!L6,LV!L6,MT!L6,NL!L6,PL!L6,PT!L6,RO!L6,SE!L6,SI!L6,SK!L6,UK!L6)</f>
        <v>133170.56032096277</v>
      </c>
      <c r="M6" s="39">
        <f>SUM(AT!M6,BE!M6,BG!M6,CY!M6,CZ!M6,DE!M6,DK!M6,EE!M6,EL!M6,ES!M6,FI!M6,FR!M6,HR!M6,HU!M6,IE!M6,IT!M6,LT!M6,LU!M6,LV!M6,MT!M6,NL!M6,PL!M6,PT!M6,RO!M6,SE!M6,SI!M6,SK!M6,UK!M6)</f>
        <v>131025.27314150141</v>
      </c>
      <c r="N6" s="39">
        <f>SUM(AT!N6,BE!N6,BG!N6,CY!N6,CZ!N6,DE!N6,DK!N6,EE!N6,EL!N6,ES!N6,FI!N6,FR!N6,HR!N6,HU!N6,IE!N6,IT!N6,LT!N6,LU!N6,LV!N6,MT!N6,NL!N6,PL!N6,PT!N6,RO!N6,SE!N6,SI!N6,SK!N6,UK!N6)</f>
        <v>126468.03853454735</v>
      </c>
      <c r="O6" s="39">
        <f>SUM(AT!O6,BE!O6,BG!O6,CY!O6,CZ!O6,DE!O6,DK!O6,EE!O6,EL!O6,ES!O6,FI!O6,FR!O6,HR!O6,HU!O6,IE!O6,IT!O6,LT!O6,LU!O6,LV!O6,MT!O6,NL!O6,PL!O6,PT!O6,RO!O6,SE!O6,SI!O6,SK!O6,UK!O6)</f>
        <v>119215.3619105641</v>
      </c>
      <c r="P6" s="39">
        <f>SUM(AT!P6,BE!P6,BG!P6,CY!P6,CZ!P6,DE!P6,DK!P6,EE!P6,EL!P6,ES!P6,FI!P6,FR!P6,HR!P6,HU!P6,IE!P6,IT!P6,LT!P6,LU!P6,LV!P6,MT!P6,NL!P6,PL!P6,PT!P6,RO!P6,SE!P6,SI!P6,SK!P6,UK!P6)</f>
        <v>115864.35876015382</v>
      </c>
      <c r="Q6" s="39">
        <f>SUM(AT!Q6,BE!Q6,BG!Q6,CY!Q6,CZ!Q6,DE!Q6,DK!Q6,EE!Q6,EL!Q6,ES!Q6,FI!Q6,FR!Q6,HR!Q6,HU!Q6,IE!Q6,IT!Q6,LT!Q6,LU!Q6,LV!Q6,MT!Q6,NL!Q6,PL!Q6,PT!Q6,RO!Q6,SE!Q6,SI!Q6,SK!Q6,UK!Q6)</f>
        <v>117729.64578162026</v>
      </c>
    </row>
    <row r="7" spans="1:17" ht="11.25" customHeight="1" x14ac:dyDescent="0.2">
      <c r="A7" s="38" t="s">
        <v>61</v>
      </c>
      <c r="B7" s="39">
        <f>SUM(AT!B7,BE!B7,BG!B7,CY!B7,CZ!B7,DE!B7,DK!B7,EE!B7,EL!B7,ES!B7,FI!B7,FR!B7,HR!B7,HU!B7,IE!B7,IT!B7,LT!B7,LU!B7,LV!B7,MT!B7,NL!B7,PL!B7,PT!B7,RO!B7,SE!B7,SI!B7,SK!B7,UK!B7)</f>
        <v>84239.280976576294</v>
      </c>
      <c r="C7" s="39">
        <f>SUM(AT!C7,BE!C7,BG!C7,CY!C7,CZ!C7,DE!C7,DK!C7,EE!C7,EL!C7,ES!C7,FI!C7,FR!C7,HR!C7,HU!C7,IE!C7,IT!C7,LT!C7,LU!C7,LV!C7,MT!C7,NL!C7,PL!C7,PT!C7,RO!C7,SE!C7,SI!C7,SK!C7,UK!C7)</f>
        <v>80734.593293486789</v>
      </c>
      <c r="D7" s="39">
        <f>SUM(AT!D7,BE!D7,BG!D7,CY!D7,CZ!D7,DE!D7,DK!D7,EE!D7,EL!D7,ES!D7,FI!D7,FR!D7,HR!D7,HU!D7,IE!D7,IT!D7,LT!D7,LU!D7,LV!D7,MT!D7,NL!D7,PL!D7,PT!D7,RO!D7,SE!D7,SI!D7,SK!D7,UK!D7)</f>
        <v>81387.606258204309</v>
      </c>
      <c r="E7" s="39">
        <f>SUM(AT!E7,BE!E7,BG!E7,CY!E7,CZ!E7,DE!E7,DK!E7,EE!E7,EL!E7,ES!E7,FI!E7,FR!E7,HR!E7,HU!E7,IE!E7,IT!E7,LT!E7,LU!E7,LV!E7,MT!E7,NL!E7,PL!E7,PT!E7,RO!E7,SE!E7,SI!E7,SK!E7,UK!E7)</f>
        <v>80406.227743945157</v>
      </c>
      <c r="F7" s="39">
        <f>SUM(AT!F7,BE!F7,BG!F7,CY!F7,CZ!F7,DE!F7,DK!F7,EE!F7,EL!F7,ES!F7,FI!F7,FR!F7,HR!F7,HU!F7,IE!F7,IT!F7,LT!F7,LU!F7,LV!F7,MT!F7,NL!F7,PL!F7,PT!F7,RO!F7,SE!F7,SI!F7,SK!F7,UK!F7)</f>
        <v>79146.535870058025</v>
      </c>
      <c r="G7" s="39">
        <f>SUM(AT!G7,BE!G7,BG!G7,CY!G7,CZ!G7,DE!G7,DK!G7,EE!G7,EL!G7,ES!G7,FI!G7,FR!G7,HR!G7,HU!G7,IE!G7,IT!G7,LT!G7,LU!G7,LV!G7,MT!G7,NL!G7,PL!G7,PT!G7,RO!G7,SE!G7,SI!G7,SK!G7,UK!G7)</f>
        <v>79581.421694012621</v>
      </c>
      <c r="H7" s="39">
        <f>SUM(AT!H7,BE!H7,BG!H7,CY!H7,CZ!H7,DE!H7,DK!H7,EE!H7,EL!H7,ES!H7,FI!H7,FR!H7,HR!H7,HU!H7,IE!H7,IT!H7,LT!H7,LU!H7,LV!H7,MT!H7,NL!H7,PL!H7,PT!H7,RO!H7,SE!H7,SI!H7,SK!H7,UK!H7)</f>
        <v>81717.136683412857</v>
      </c>
      <c r="I7" s="39">
        <f>SUM(AT!I7,BE!I7,BG!I7,CY!I7,CZ!I7,DE!I7,DK!I7,EE!I7,EL!I7,ES!I7,FI!I7,FR!I7,HR!I7,HU!I7,IE!I7,IT!I7,LT!I7,LU!I7,LV!I7,MT!I7,NL!I7,PL!I7,PT!I7,RO!I7,SE!I7,SI!I7,SK!I7,UK!I7)</f>
        <v>79464.944045311262</v>
      </c>
      <c r="J7" s="39">
        <f>SUM(AT!J7,BE!J7,BG!J7,CY!J7,CZ!J7,DE!J7,DK!J7,EE!J7,EL!J7,ES!J7,FI!J7,FR!J7,HR!J7,HU!J7,IE!J7,IT!J7,LT!J7,LU!J7,LV!J7,MT!J7,NL!J7,PL!J7,PT!J7,RO!J7,SE!J7,SI!J7,SK!J7,UK!J7)</f>
        <v>77367.592410315236</v>
      </c>
      <c r="K7" s="39">
        <f>SUM(AT!K7,BE!K7,BG!K7,CY!K7,CZ!K7,DE!K7,DK!K7,EE!K7,EL!K7,ES!K7,FI!K7,FR!K7,HR!K7,HU!K7,IE!K7,IT!K7,LT!K7,LU!K7,LV!K7,MT!K7,NL!K7,PL!K7,PT!K7,RO!K7,SE!K7,SI!K7,SK!K7,UK!K7)</f>
        <v>64212.806438837346</v>
      </c>
      <c r="L7" s="39">
        <f>SUM(AT!L7,BE!L7,BG!L7,CY!L7,CZ!L7,DE!L7,DK!L7,EE!L7,EL!L7,ES!L7,FI!L7,FR!L7,HR!L7,HU!L7,IE!L7,IT!L7,LT!L7,LU!L7,LV!L7,MT!L7,NL!L7,PL!L7,PT!L7,RO!L7,SE!L7,SI!L7,SK!L7,UK!L7)</f>
        <v>72015.781457021396</v>
      </c>
      <c r="M7" s="39">
        <f>SUM(AT!M7,BE!M7,BG!M7,CY!M7,CZ!M7,DE!M7,DK!M7,EE!M7,EL!M7,ES!M7,FI!M7,FR!M7,HR!M7,HU!M7,IE!M7,IT!M7,LT!M7,LU!M7,LV!M7,MT!M7,NL!M7,PL!M7,PT!M7,RO!M7,SE!M7,SI!M7,SK!M7,UK!M7)</f>
        <v>69736.265328093228</v>
      </c>
      <c r="N7" s="39">
        <f>SUM(AT!N7,BE!N7,BG!N7,CY!N7,CZ!N7,DE!N7,DK!N7,EE!N7,EL!N7,ES!N7,FI!N7,FR!N7,HR!N7,HU!N7,IE!N7,IT!N7,LT!N7,LU!N7,LV!N7,MT!N7,NL!N7,PL!N7,PT!N7,RO!N7,SE!N7,SI!N7,SK!N7,UK!N7)</f>
        <v>58459.604374772207</v>
      </c>
      <c r="O7" s="39">
        <f>SUM(AT!O7,BE!O7,BG!O7,CY!O7,CZ!O7,DE!O7,DK!O7,EE!O7,EL!O7,ES!O7,FI!O7,FR!O7,HR!O7,HU!O7,IE!O7,IT!O7,LT!O7,LU!O7,LV!O7,MT!O7,NL!O7,PL!O7,PT!O7,RO!O7,SE!O7,SI!O7,SK!O7,UK!O7)</f>
        <v>55384.122863610282</v>
      </c>
      <c r="P7" s="39">
        <f>SUM(AT!P7,BE!P7,BG!P7,CY!P7,CZ!P7,DE!P7,DK!P7,EE!P7,EL!P7,ES!P7,FI!P7,FR!P7,HR!P7,HU!P7,IE!P7,IT!P7,LT!P7,LU!P7,LV!P7,MT!P7,NL!P7,PL!P7,PT!P7,RO!P7,SE!P7,SI!P7,SK!P7,UK!P7)</f>
        <v>54577.943590716895</v>
      </c>
      <c r="Q7" s="39">
        <f>SUM(AT!Q7,BE!Q7,BG!Q7,CY!Q7,CZ!Q7,DE!Q7,DK!Q7,EE!Q7,EL!Q7,ES!Q7,FI!Q7,FR!Q7,HR!Q7,HU!Q7,IE!Q7,IT!Q7,LT!Q7,LU!Q7,LV!Q7,MT!Q7,NL!Q7,PL!Q7,PT!Q7,RO!Q7,SE!Q7,SI!Q7,SK!Q7,UK!Q7)</f>
        <v>53382.994958855365</v>
      </c>
    </row>
    <row r="8" spans="1:17" ht="11.25" customHeight="1" x14ac:dyDescent="0.2">
      <c r="A8" s="40" t="s">
        <v>41</v>
      </c>
      <c r="B8" s="37">
        <f>SUM(AT!B8,BE!B8,BG!B8,CY!B8,CZ!B8,DE!B8,DK!B8,EE!B8,EL!B8,ES!B8,FI!B8,FR!B8,HR!B8,HU!B8,IE!B8,IT!B8,LT!B8,LU!B8,LV!B8,MT!B8,NL!B8,PL!B8,PT!B8,RO!B8,SE!B8,SI!B8,SK!B8,UK!B8)</f>
        <v>673825.02415784774</v>
      </c>
      <c r="C8" s="37">
        <f>SUM(AT!C8,BE!C8,BG!C8,CY!C8,CZ!C8,DE!C8,DK!C8,EE!C8,EL!C8,ES!C8,FI!C8,FR!C8,HR!C8,HU!C8,IE!C8,IT!C8,LT!C8,LU!C8,LV!C8,MT!C8,NL!C8,PL!C8,PT!C8,RO!C8,SE!C8,SI!C8,SK!C8,UK!C8)</f>
        <v>650385.22309623309</v>
      </c>
      <c r="D8" s="37">
        <f>SUM(AT!D8,BE!D8,BG!D8,CY!D8,CZ!D8,DE!D8,DK!D8,EE!D8,EL!D8,ES!D8,FI!D8,FR!D8,HR!D8,HU!D8,IE!D8,IT!D8,LT!D8,LU!D8,LV!D8,MT!D8,NL!D8,PL!D8,PT!D8,RO!D8,SE!D8,SI!D8,SK!D8,UK!D8)</f>
        <v>634976.21656758524</v>
      </c>
      <c r="E8" s="37">
        <f>SUM(AT!E8,BE!E8,BG!E8,CY!E8,CZ!E8,DE!E8,DK!E8,EE!E8,EL!E8,ES!E8,FI!E8,FR!E8,HR!E8,HU!E8,IE!E8,IT!E8,LT!E8,LU!E8,LV!E8,MT!E8,NL!E8,PL!E8,PT!E8,RO!E8,SE!E8,SI!E8,SK!E8,UK!E8)</f>
        <v>642990.6168575132</v>
      </c>
      <c r="F8" s="37">
        <f>SUM(AT!F8,BE!F8,BG!F8,CY!F8,CZ!F8,DE!F8,DK!F8,EE!F8,EL!F8,ES!F8,FI!F8,FR!F8,HR!F8,HU!F8,IE!F8,IT!F8,LT!F8,LU!F8,LV!F8,MT!F8,NL!F8,PL!F8,PT!F8,RO!F8,SE!F8,SI!F8,SK!F8,UK!F8)</f>
        <v>640291.66067751439</v>
      </c>
      <c r="G8" s="37">
        <f>SUM(AT!G8,BE!G8,BG!G8,CY!G8,CZ!G8,DE!G8,DK!G8,EE!G8,EL!G8,ES!G8,FI!G8,FR!G8,HR!G8,HU!G8,IE!G8,IT!G8,LT!G8,LU!G8,LV!G8,MT!G8,NL!G8,PL!G8,PT!G8,RO!G8,SE!G8,SI!G8,SK!G8,UK!G8)</f>
        <v>629177.82785092038</v>
      </c>
      <c r="H8" s="37">
        <f>SUM(AT!H8,BE!H8,BG!H8,CY!H8,CZ!H8,DE!H8,DK!H8,EE!H8,EL!H8,ES!H8,FI!H8,FR!H8,HR!H8,HU!H8,IE!H8,IT!H8,LT!H8,LU!H8,LV!H8,MT!H8,NL!H8,PL!H8,PT!H8,RO!H8,SE!H8,SI!H8,SK!H8,UK!H8)</f>
        <v>621965.49052330211</v>
      </c>
      <c r="I8" s="37">
        <f>SUM(AT!I8,BE!I8,BG!I8,CY!I8,CZ!I8,DE!I8,DK!I8,EE!I8,EL!I8,ES!I8,FI!I8,FR!I8,HR!I8,HU!I8,IE!I8,IT!I8,LT!I8,LU!I8,LV!I8,MT!I8,NL!I8,PL!I8,PT!I8,RO!I8,SE!I8,SI!I8,SK!I8,UK!I8)</f>
        <v>623854.53438187018</v>
      </c>
      <c r="J8" s="37">
        <f>SUM(AT!J8,BE!J8,BG!J8,CY!J8,CZ!J8,DE!J8,DK!J8,EE!J8,EL!J8,ES!J8,FI!J8,FR!J8,HR!J8,HU!J8,IE!J8,IT!J8,LT!J8,LU!J8,LV!J8,MT!J8,NL!J8,PL!J8,PT!J8,RO!J8,SE!J8,SI!J8,SK!J8,UK!J8)</f>
        <v>594984.35840842046</v>
      </c>
      <c r="K8" s="37">
        <f>SUM(AT!K8,BE!K8,BG!K8,CY!K8,CZ!K8,DE!K8,DK!K8,EE!K8,EL!K8,ES!K8,FI!K8,FR!K8,HR!K8,HU!K8,IE!K8,IT!K8,LT!K8,LU!K8,LV!K8,MT!K8,NL!K8,PL!K8,PT!K8,RO!K8,SE!K8,SI!K8,SK!K8,UK!K8)</f>
        <v>499145.22435598564</v>
      </c>
      <c r="L8" s="37">
        <f>SUM(AT!L8,BE!L8,BG!L8,CY!L8,CZ!L8,DE!L8,DK!L8,EE!L8,EL!L8,ES!L8,FI!L8,FR!L8,HR!L8,HU!L8,IE!L8,IT!L8,LT!L8,LU!L8,LV!L8,MT!L8,NL!L8,PL!L8,PT!L8,RO!L8,SE!L8,SI!L8,SK!L8,UK!L8)</f>
        <v>533351.7010290738</v>
      </c>
      <c r="M8" s="37">
        <f>SUM(AT!M8,BE!M8,BG!M8,CY!M8,CZ!M8,DE!M8,DK!M8,EE!M8,EL!M8,ES!M8,FI!M8,FR!M8,HR!M8,HU!M8,IE!M8,IT!M8,LT!M8,LU!M8,LV!M8,MT!M8,NL!M8,PL!M8,PT!M8,RO!M8,SE!M8,SI!M8,SK!M8,UK!M8)</f>
        <v>519707.11912544305</v>
      </c>
      <c r="N8" s="37">
        <f>SUM(AT!N8,BE!N8,BG!N8,CY!N8,CZ!N8,DE!N8,DK!N8,EE!N8,EL!N8,ES!N8,FI!N8,FR!N8,HR!N8,HU!N8,IE!N8,IT!N8,LT!N8,LU!N8,LV!N8,MT!N8,NL!N8,PL!N8,PT!N8,RO!N8,SE!N8,SI!N8,SK!N8,UK!N8)</f>
        <v>495844.26468430058</v>
      </c>
      <c r="O8" s="37">
        <f>SUM(AT!O8,BE!O8,BG!O8,CY!O8,CZ!O8,DE!O8,DK!O8,EE!O8,EL!O8,ES!O8,FI!O8,FR!O8,HR!O8,HU!O8,IE!O8,IT!O8,LT!O8,LU!O8,LV!O8,MT!O8,NL!O8,PL!O8,PT!O8,RO!O8,SE!O8,SI!O8,SK!O8,UK!O8)</f>
        <v>486128.05208027619</v>
      </c>
      <c r="P8" s="37">
        <f>SUM(AT!P8,BE!P8,BG!P8,CY!P8,CZ!P8,DE!P8,DK!P8,EE!P8,EL!P8,ES!P8,FI!P8,FR!P8,HR!P8,HU!P8,IE!P8,IT!P8,LT!P8,LU!P8,LV!P8,MT!P8,NL!P8,PL!P8,PT!P8,RO!P8,SE!P8,SI!P8,SK!P8,UK!P8)</f>
        <v>479197.92816737189</v>
      </c>
      <c r="Q8" s="37">
        <f>SUM(AT!Q8,BE!Q8,BG!Q8,CY!Q8,CZ!Q8,DE!Q8,DK!Q8,EE!Q8,EL!Q8,ES!Q8,FI!Q8,FR!Q8,HR!Q8,HU!Q8,IE!Q8,IT!Q8,LT!Q8,LU!Q8,LV!Q8,MT!Q8,NL!Q8,PL!Q8,PT!Q8,RO!Q8,SE!Q8,SI!Q8,SK!Q8,UK!Q8)</f>
        <v>480758.69674146356</v>
      </c>
    </row>
    <row r="9" spans="1:17" ht="11.25" customHeight="1" x14ac:dyDescent="0.2">
      <c r="A9" s="38" t="s">
        <v>62</v>
      </c>
      <c r="B9" s="39">
        <f>SUM(AT!B9,BE!B9,BG!B9,CY!B9,CZ!B9,DE!B9,DK!B9,EE!B9,EL!B9,ES!B9,FI!B9,FR!B9,HR!B9,HU!B9,IE!B9,IT!B9,LT!B9,LU!B9,LV!B9,MT!B9,NL!B9,PL!B9,PT!B9,RO!B9,SE!B9,SI!B9,SK!B9,UK!B9)</f>
        <v>137433.51625499508</v>
      </c>
      <c r="C9" s="39">
        <f>SUM(AT!C9,BE!C9,BG!C9,CY!C9,CZ!C9,DE!C9,DK!C9,EE!C9,EL!C9,ES!C9,FI!C9,FR!C9,HR!C9,HU!C9,IE!C9,IT!C9,LT!C9,LU!C9,LV!C9,MT!C9,NL!C9,PL!C9,PT!C9,RO!C9,SE!C9,SI!C9,SK!C9,UK!C9)</f>
        <v>129316.71256902051</v>
      </c>
      <c r="D9" s="39">
        <f>SUM(AT!D9,BE!D9,BG!D9,CY!D9,CZ!D9,DE!D9,DK!D9,EE!D9,EL!D9,ES!D9,FI!D9,FR!D9,HR!D9,HU!D9,IE!D9,IT!D9,LT!D9,LU!D9,LV!D9,MT!D9,NL!D9,PL!D9,PT!D9,RO!D9,SE!D9,SI!D9,SK!D9,UK!D9)</f>
        <v>123126.56422932717</v>
      </c>
      <c r="E9" s="39">
        <f>SUM(AT!E9,BE!E9,BG!E9,CY!E9,CZ!E9,DE!E9,DK!E9,EE!E9,EL!E9,ES!E9,FI!E9,FR!E9,HR!E9,HU!E9,IE!E9,IT!E9,LT!E9,LU!E9,LV!E9,MT!E9,NL!E9,PL!E9,PT!E9,RO!E9,SE!E9,SI!E9,SK!E9,UK!E9)</f>
        <v>124132.87394265752</v>
      </c>
      <c r="F9" s="39">
        <f>SUM(AT!F9,BE!F9,BG!F9,CY!F9,CZ!F9,DE!F9,DK!F9,EE!F9,EL!F9,ES!F9,FI!F9,FR!F9,HR!F9,HU!F9,IE!F9,IT!F9,LT!F9,LU!F9,LV!F9,MT!F9,NL!F9,PL!F9,PT!F9,RO!F9,SE!F9,SI!F9,SK!F9,UK!F9)</f>
        <v>127817.31874624133</v>
      </c>
      <c r="G9" s="39">
        <f>SUM(AT!G9,BE!G9,BG!G9,CY!G9,CZ!G9,DE!G9,DK!G9,EE!G9,EL!G9,ES!G9,FI!G9,FR!G9,HR!G9,HU!G9,IE!G9,IT!G9,LT!G9,LU!G9,LV!G9,MT!G9,NL!G9,PL!G9,PT!G9,RO!G9,SE!G9,SI!G9,SK!G9,UK!G9)</f>
        <v>123753.72143149456</v>
      </c>
      <c r="H9" s="39">
        <f>SUM(AT!H9,BE!H9,BG!H9,CY!H9,CZ!H9,DE!H9,DK!H9,EE!H9,EL!H9,ES!H9,FI!H9,FR!H9,HR!H9,HU!H9,IE!H9,IT!H9,LT!H9,LU!H9,LV!H9,MT!H9,NL!H9,PL!H9,PT!H9,RO!H9,SE!H9,SI!H9,SK!H9,UK!H9)</f>
        <v>126387.43219956674</v>
      </c>
      <c r="I9" s="39">
        <f>SUM(AT!I9,BE!I9,BG!I9,CY!I9,CZ!I9,DE!I9,DK!I9,EE!I9,EL!I9,ES!I9,FI!I9,FR!I9,HR!I9,HU!I9,IE!I9,IT!I9,LT!I9,LU!I9,LV!I9,MT!I9,NL!I9,PL!I9,PT!I9,RO!I9,SE!I9,SI!I9,SK!I9,UK!I9)</f>
        <v>132710.26871759599</v>
      </c>
      <c r="J9" s="39">
        <f>SUM(AT!J9,BE!J9,BG!J9,CY!J9,CZ!J9,DE!J9,DK!J9,EE!J9,EL!J9,ES!J9,FI!J9,FR!J9,HR!J9,HU!J9,IE!J9,IT!J9,LT!J9,LU!J9,LV!J9,MT!J9,NL!J9,PL!J9,PT!J9,RO!J9,SE!J9,SI!J9,SK!J9,UK!J9)</f>
        <v>124981.04033381837</v>
      </c>
      <c r="K9" s="39">
        <f>SUM(AT!K9,BE!K9,BG!K9,CY!K9,CZ!K9,DE!K9,DK!K9,EE!K9,EL!K9,ES!K9,FI!K9,FR!K9,HR!K9,HU!K9,IE!K9,IT!K9,LT!K9,LU!K9,LV!K9,MT!K9,NL!K9,PL!K9,PT!K9,RO!K9,SE!K9,SI!K9,SK!K9,UK!K9)</f>
        <v>91402.326673467658</v>
      </c>
      <c r="L9" s="39">
        <f>SUM(AT!L9,BE!L9,BG!L9,CY!L9,CZ!L9,DE!L9,DK!L9,EE!L9,EL!L9,ES!L9,FI!L9,FR!L9,HR!L9,HU!L9,IE!L9,IT!L9,LT!L9,LU!L9,LV!L9,MT!L9,NL!L9,PL!L9,PT!L9,RO!L9,SE!L9,SI!L9,SK!L9,UK!L9)</f>
        <v>110167.26764400845</v>
      </c>
      <c r="M9" s="39">
        <f>SUM(AT!M9,BE!M9,BG!M9,CY!M9,CZ!M9,DE!M9,DK!M9,EE!M9,EL!M9,ES!M9,FI!M9,FR!M9,HR!M9,HU!M9,IE!M9,IT!M9,LT!M9,LU!M9,LV!M9,MT!M9,NL!M9,PL!M9,PT!M9,RO!M9,SE!M9,SI!M9,SK!M9,UK!M9)</f>
        <v>108419.74105970112</v>
      </c>
      <c r="N9" s="39">
        <f>SUM(AT!N9,BE!N9,BG!N9,CY!N9,CZ!N9,DE!N9,DK!N9,EE!N9,EL!N9,ES!N9,FI!N9,FR!N9,HR!N9,HU!N9,IE!N9,IT!N9,LT!N9,LU!N9,LV!N9,MT!N9,NL!N9,PL!N9,PT!N9,RO!N9,SE!N9,SI!N9,SK!N9,UK!N9)</f>
        <v>103647.00755490991</v>
      </c>
      <c r="O9" s="39">
        <f>SUM(AT!O9,BE!O9,BG!O9,CY!O9,CZ!O9,DE!O9,DK!O9,EE!O9,EL!O9,ES!O9,FI!O9,FR!O9,HR!O9,HU!O9,IE!O9,IT!O9,LT!O9,LU!O9,LV!O9,MT!O9,NL!O9,PL!O9,PT!O9,RO!O9,SE!O9,SI!O9,SK!O9,UK!O9)</f>
        <v>102653.28239175782</v>
      </c>
      <c r="P9" s="39">
        <f>SUM(AT!P9,BE!P9,BG!P9,CY!P9,CZ!P9,DE!P9,DK!P9,EE!P9,EL!P9,ES!P9,FI!P9,FR!P9,HR!P9,HU!P9,IE!P9,IT!P9,LT!P9,LU!P9,LV!P9,MT!P9,NL!P9,PL!P9,PT!P9,RO!P9,SE!P9,SI!P9,SK!P9,UK!P9)</f>
        <v>104742.28182706646</v>
      </c>
      <c r="Q9" s="39">
        <f>SUM(AT!Q9,BE!Q9,BG!Q9,CY!Q9,CZ!Q9,DE!Q9,DK!Q9,EE!Q9,EL!Q9,ES!Q9,FI!Q9,FR!Q9,HR!Q9,HU!Q9,IE!Q9,IT!Q9,LT!Q9,LU!Q9,LV!Q9,MT!Q9,NL!Q9,PL!Q9,PT!Q9,RO!Q9,SE!Q9,SI!Q9,SK!Q9,UK!Q9)</f>
        <v>105086.42646812735</v>
      </c>
    </row>
    <row r="10" spans="1:17" ht="11.25" customHeight="1" x14ac:dyDescent="0.2">
      <c r="A10" s="38" t="s">
        <v>63</v>
      </c>
      <c r="B10" s="39">
        <f>SUM(AT!B10,BE!B10,BG!B10,CY!B10,CZ!B10,DE!B10,DK!B10,EE!B10,EL!B10,ES!B10,FI!B10,FR!B10,HR!B10,HU!B10,IE!B10,IT!B10,LT!B10,LU!B10,LV!B10,MT!B10,NL!B10,PL!B10,PT!B10,RO!B10,SE!B10,SI!B10,SK!B10,UK!B10)</f>
        <v>17369.301984462771</v>
      </c>
      <c r="C10" s="39">
        <f>SUM(AT!C10,BE!C10,BG!C10,CY!C10,CZ!C10,DE!C10,DK!C10,EE!C10,EL!C10,ES!C10,FI!C10,FR!C10,HR!C10,HU!C10,IE!C10,IT!C10,LT!C10,LU!C10,LV!C10,MT!C10,NL!C10,PL!C10,PT!C10,RO!C10,SE!C10,SI!C10,SK!C10,UK!C10)</f>
        <v>18185.125856298378</v>
      </c>
      <c r="D10" s="39">
        <f>SUM(AT!D10,BE!D10,BG!D10,CY!D10,CZ!D10,DE!D10,DK!D10,EE!D10,EL!D10,ES!D10,FI!D10,FR!D10,HR!D10,HU!D10,IE!D10,IT!D10,LT!D10,LU!D10,LV!D10,MT!D10,NL!D10,PL!D10,PT!D10,RO!D10,SE!D10,SI!D10,SK!D10,UK!D10)</f>
        <v>17879.359924146458</v>
      </c>
      <c r="E10" s="39">
        <f>SUM(AT!E10,BE!E10,BG!E10,CY!E10,CZ!E10,DE!E10,DK!E10,EE!E10,EL!E10,ES!E10,FI!E10,FR!E10,HR!E10,HU!E10,IE!E10,IT!E10,LT!E10,LU!E10,LV!E10,MT!E10,NL!E10,PL!E10,PT!E10,RO!E10,SE!E10,SI!E10,SK!E10,UK!E10)</f>
        <v>17245.320856694059</v>
      </c>
      <c r="F10" s="39">
        <f>SUM(AT!F10,BE!F10,BG!F10,CY!F10,CZ!F10,DE!F10,DK!F10,EE!F10,EL!F10,ES!F10,FI!F10,FR!F10,HR!F10,HU!F10,IE!F10,IT!F10,LT!F10,LU!F10,LV!F10,MT!F10,NL!F10,PL!F10,PT!F10,RO!F10,SE!F10,SI!F10,SK!F10,UK!F10)</f>
        <v>16775.243745797088</v>
      </c>
      <c r="G10" s="39">
        <f>SUM(AT!G10,BE!G10,BG!G10,CY!G10,CZ!G10,DE!G10,DK!G10,EE!G10,EL!G10,ES!G10,FI!G10,FR!G10,HR!G10,HU!G10,IE!G10,IT!G10,LT!G10,LU!G10,LV!G10,MT!G10,NL!G10,PL!G10,PT!G10,RO!G10,SE!G10,SI!G10,SK!G10,UK!G10)</f>
        <v>15730.404064099035</v>
      </c>
      <c r="H10" s="39">
        <f>SUM(AT!H10,BE!H10,BG!H10,CY!H10,CZ!H10,DE!H10,DK!H10,EE!H10,EL!H10,ES!H10,FI!H10,FR!H10,HR!H10,HU!H10,IE!H10,IT!H10,LT!H10,LU!H10,LV!H10,MT!H10,NL!H10,PL!H10,PT!H10,RO!H10,SE!H10,SI!H10,SK!H10,UK!H10)</f>
        <v>15606.451368488859</v>
      </c>
      <c r="I10" s="39">
        <f>SUM(AT!I10,BE!I10,BG!I10,CY!I10,CZ!I10,DE!I10,DK!I10,EE!I10,EL!I10,ES!I10,FI!I10,FR!I10,HR!I10,HU!I10,IE!I10,IT!I10,LT!I10,LU!I10,LV!I10,MT!I10,NL!I10,PL!I10,PT!I10,RO!I10,SE!I10,SI!I10,SK!I10,UK!I10)</f>
        <v>15372.514042691399</v>
      </c>
      <c r="J10" s="39">
        <f>SUM(AT!J10,BE!J10,BG!J10,CY!J10,CZ!J10,DE!J10,DK!J10,EE!J10,EL!J10,ES!J10,FI!J10,FR!J10,HR!J10,HU!J10,IE!J10,IT!J10,LT!J10,LU!J10,LV!J10,MT!J10,NL!J10,PL!J10,PT!J10,RO!J10,SE!J10,SI!J10,SK!J10,UK!J10)</f>
        <v>14810.240744008095</v>
      </c>
      <c r="K10" s="39">
        <f>SUM(AT!K10,BE!K10,BG!K10,CY!K10,CZ!K10,DE!K10,DK!K10,EE!K10,EL!K10,ES!K10,FI!K10,FR!K10,HR!K10,HU!K10,IE!K10,IT!K10,LT!K10,LU!K10,LV!K10,MT!K10,NL!K10,PL!K10,PT!K10,RO!K10,SE!K10,SI!K10,SK!K10,UK!K10)</f>
        <v>13508.474487273972</v>
      </c>
      <c r="L10" s="39">
        <f>SUM(AT!L10,BE!L10,BG!L10,CY!L10,CZ!L10,DE!L10,DK!L10,EE!L10,EL!L10,ES!L10,FI!L10,FR!L10,HR!L10,HU!L10,IE!L10,IT!L10,LT!L10,LU!L10,LV!L10,MT!L10,NL!L10,PL!L10,PT!L10,RO!L10,SE!L10,SI!L10,SK!L10,UK!L10)</f>
        <v>13943.685180556628</v>
      </c>
      <c r="M10" s="39">
        <f>SUM(AT!M10,BE!M10,BG!M10,CY!M10,CZ!M10,DE!M10,DK!M10,EE!M10,EL!M10,ES!M10,FI!M10,FR!M10,HR!M10,HU!M10,IE!M10,IT!M10,LT!M10,LU!M10,LV!M10,MT!M10,NL!M10,PL!M10,PT!M10,RO!M10,SE!M10,SI!M10,SK!M10,UK!M10)</f>
        <v>13142.13357005426</v>
      </c>
      <c r="N10" s="39">
        <f>SUM(AT!N10,BE!N10,BG!N10,CY!N10,CZ!N10,DE!N10,DK!N10,EE!N10,EL!N10,ES!N10,FI!N10,FR!N10,HR!N10,HU!N10,IE!N10,IT!N10,LT!N10,LU!N10,LV!N10,MT!N10,NL!N10,PL!N10,PT!N10,RO!N10,SE!N10,SI!N10,SK!N10,UK!N10)</f>
        <v>12187.466941780964</v>
      </c>
      <c r="O10" s="39">
        <f>SUM(AT!O10,BE!O10,BG!O10,CY!O10,CZ!O10,DE!O10,DK!O10,EE!O10,EL!O10,ES!O10,FI!O10,FR!O10,HR!O10,HU!O10,IE!O10,IT!O10,LT!O10,LU!O10,LV!O10,MT!O10,NL!O10,PL!O10,PT!O10,RO!O10,SE!O10,SI!O10,SK!O10,UK!O10)</f>
        <v>9486.2244263891753</v>
      </c>
      <c r="P10" s="39">
        <f>SUM(AT!P10,BE!P10,BG!P10,CY!P10,CZ!P10,DE!P10,DK!P10,EE!P10,EL!P10,ES!P10,FI!P10,FR!P10,HR!P10,HU!P10,IE!P10,IT!P10,LT!P10,LU!P10,LV!P10,MT!P10,NL!P10,PL!P10,PT!P10,RO!P10,SE!P10,SI!P10,SK!P10,UK!P10)</f>
        <v>8808.0054099721347</v>
      </c>
      <c r="Q10" s="39">
        <f>SUM(AT!Q10,BE!Q10,BG!Q10,CY!Q10,CZ!Q10,DE!Q10,DK!Q10,EE!Q10,EL!Q10,ES!Q10,FI!Q10,FR!Q10,HR!Q10,HU!Q10,IE!Q10,IT!Q10,LT!Q10,LU!Q10,LV!Q10,MT!Q10,NL!Q10,PL!Q10,PT!Q10,RO!Q10,SE!Q10,SI!Q10,SK!Q10,UK!Q10)</f>
        <v>9149.3901485065107</v>
      </c>
    </row>
    <row r="11" spans="1:17" ht="11.25" customHeight="1" x14ac:dyDescent="0.2">
      <c r="A11" s="38" t="s">
        <v>64</v>
      </c>
      <c r="B11" s="39">
        <f>SUM(AT!B11,BE!B11,BG!B11,CY!B11,CZ!B11,DE!B11,DK!B11,EE!B11,EL!B11,ES!B11,FI!B11,FR!B11,HR!B11,HU!B11,IE!B11,IT!B11,LT!B11,LU!B11,LV!B11,MT!B11,NL!B11,PL!B11,PT!B11,RO!B11,SE!B11,SI!B11,SK!B11,UK!B11)</f>
        <v>91576.582361627035</v>
      </c>
      <c r="C11" s="39">
        <f>SUM(AT!C11,BE!C11,BG!C11,CY!C11,CZ!C11,DE!C11,DK!C11,EE!C11,EL!C11,ES!C11,FI!C11,FR!C11,HR!C11,HU!C11,IE!C11,IT!C11,LT!C11,LU!C11,LV!C11,MT!C11,NL!C11,PL!C11,PT!C11,RO!C11,SE!C11,SI!C11,SK!C11,UK!C11)</f>
        <v>89104.259578715224</v>
      </c>
      <c r="D11" s="39">
        <f>SUM(AT!D11,BE!D11,BG!D11,CY!D11,CZ!D11,DE!D11,DK!D11,EE!D11,EL!D11,ES!D11,FI!D11,FR!D11,HR!D11,HU!D11,IE!D11,IT!D11,LT!D11,LU!D11,LV!D11,MT!D11,NL!D11,PL!D11,PT!D11,RO!D11,SE!D11,SI!D11,SK!D11,UK!D11)</f>
        <v>87174.409609798662</v>
      </c>
      <c r="E11" s="39">
        <f>SUM(AT!E11,BE!E11,BG!E11,CY!E11,CZ!E11,DE!E11,DK!E11,EE!E11,EL!E11,ES!E11,FI!E11,FR!E11,HR!E11,HU!E11,IE!E11,IT!E11,LT!E11,LU!E11,LV!E11,MT!E11,NL!E11,PL!E11,PT!E11,RO!E11,SE!E11,SI!E11,SK!E11,UK!E11)</f>
        <v>89656.599631692719</v>
      </c>
      <c r="F11" s="39">
        <f>SUM(AT!F11,BE!F11,BG!F11,CY!F11,CZ!F11,DE!F11,DK!F11,EE!F11,EL!F11,ES!F11,FI!F11,FR!F11,HR!F11,HU!F11,IE!F11,IT!F11,LT!F11,LU!F11,LV!F11,MT!F11,NL!F11,PL!F11,PT!F11,RO!F11,SE!F11,SI!F11,SK!F11,UK!F11)</f>
        <v>88582.599841676172</v>
      </c>
      <c r="G11" s="39">
        <f>SUM(AT!G11,BE!G11,BG!G11,CY!G11,CZ!G11,DE!G11,DK!G11,EE!G11,EL!G11,ES!G11,FI!G11,FR!G11,HR!G11,HU!G11,IE!G11,IT!G11,LT!G11,LU!G11,LV!G11,MT!G11,NL!G11,PL!G11,PT!G11,RO!G11,SE!G11,SI!G11,SK!G11,UK!G11)</f>
        <v>86715.854197197521</v>
      </c>
      <c r="H11" s="39">
        <f>SUM(AT!H11,BE!H11,BG!H11,CY!H11,CZ!H11,DE!H11,DK!H11,EE!H11,EL!H11,ES!H11,FI!H11,FR!H11,HR!H11,HU!H11,IE!H11,IT!H11,LT!H11,LU!H11,LV!H11,MT!H11,NL!H11,PL!H11,PT!H11,RO!H11,SE!H11,SI!H11,SK!H11,UK!H11)</f>
        <v>84275.940341556648</v>
      </c>
      <c r="I11" s="39">
        <f>SUM(AT!I11,BE!I11,BG!I11,CY!I11,CZ!I11,DE!I11,DK!I11,EE!I11,EL!I11,ES!I11,FI!I11,FR!I11,HR!I11,HU!I11,IE!I11,IT!I11,LT!I11,LU!I11,LV!I11,MT!I11,NL!I11,PL!I11,PT!I11,RO!I11,SE!I11,SI!I11,SK!I11,UK!I11)</f>
        <v>80877.459592357525</v>
      </c>
      <c r="J11" s="39">
        <f>SUM(AT!J11,BE!J11,BG!J11,CY!J11,CZ!J11,DE!J11,DK!J11,EE!J11,EL!J11,ES!J11,FI!J11,FR!J11,HR!J11,HU!J11,IE!J11,IT!J11,LT!J11,LU!J11,LV!J11,MT!J11,NL!J11,PL!J11,PT!J11,RO!J11,SE!J11,SI!J11,SK!J11,UK!J11)</f>
        <v>80083.350827492905</v>
      </c>
      <c r="K11" s="39">
        <f>SUM(AT!K11,BE!K11,BG!K11,CY!K11,CZ!K11,DE!K11,DK!K11,EE!K11,EL!K11,ES!K11,FI!K11,FR!K11,HR!K11,HU!K11,IE!K11,IT!K11,LT!K11,LU!K11,LV!K11,MT!K11,NL!K11,PL!K11,PT!K11,RO!K11,SE!K11,SI!K11,SK!K11,UK!K11)</f>
        <v>71138.011213932099</v>
      </c>
      <c r="L11" s="39">
        <f>SUM(AT!L11,BE!L11,BG!L11,CY!L11,CZ!L11,DE!L11,DK!L11,EE!L11,EL!L11,ES!L11,FI!L11,FR!L11,HR!L11,HU!L11,IE!L11,IT!L11,LT!L11,LU!L11,LV!L11,MT!L11,NL!L11,PL!L11,PT!L11,RO!L11,SE!L11,SI!L11,SK!L11,UK!L11)</f>
        <v>72736.929094610416</v>
      </c>
      <c r="M11" s="39">
        <f>SUM(AT!M11,BE!M11,BG!M11,CY!M11,CZ!M11,DE!M11,DK!M11,EE!M11,EL!M11,ES!M11,FI!M11,FR!M11,HR!M11,HU!M11,IE!M11,IT!M11,LT!M11,LU!M11,LV!M11,MT!M11,NL!M11,PL!M11,PT!M11,RO!M11,SE!M11,SI!M11,SK!M11,UK!M11)</f>
        <v>71587.990576010649</v>
      </c>
      <c r="N11" s="39">
        <f>SUM(AT!N11,BE!N11,BG!N11,CY!N11,CZ!N11,DE!N11,DK!N11,EE!N11,EL!N11,ES!N11,FI!N11,FR!N11,HR!N11,HU!N11,IE!N11,IT!N11,LT!N11,LU!N11,LV!N11,MT!N11,NL!N11,PL!N11,PT!N11,RO!N11,SE!N11,SI!N11,SK!N11,UK!N11)</f>
        <v>68765.296628111086</v>
      </c>
      <c r="O11" s="39">
        <f>SUM(AT!O11,BE!O11,BG!O11,CY!O11,CZ!O11,DE!O11,DK!O11,EE!O11,EL!O11,ES!O11,FI!O11,FR!O11,HR!O11,HU!O11,IE!O11,IT!O11,LT!O11,LU!O11,LV!O11,MT!O11,NL!O11,PL!O11,PT!O11,RO!O11,SE!O11,SI!O11,SK!O11,UK!O11)</f>
        <v>69226.404726182242</v>
      </c>
      <c r="P11" s="39">
        <f>SUM(AT!P11,BE!P11,BG!P11,CY!P11,CZ!P11,DE!P11,DK!P11,EE!P11,EL!P11,ES!P11,FI!P11,FR!P11,HR!P11,HU!P11,IE!P11,IT!P11,LT!P11,LU!P11,LV!P11,MT!P11,NL!P11,PL!P11,PT!P11,RO!P11,SE!P11,SI!P11,SK!P11,UK!P11)</f>
        <v>65251.178255197439</v>
      </c>
      <c r="Q11" s="39">
        <f>SUM(AT!Q11,BE!Q11,BG!Q11,CY!Q11,CZ!Q11,DE!Q11,DK!Q11,EE!Q11,EL!Q11,ES!Q11,FI!Q11,FR!Q11,HR!Q11,HU!Q11,IE!Q11,IT!Q11,LT!Q11,LU!Q11,LV!Q11,MT!Q11,NL!Q11,PL!Q11,PT!Q11,RO!Q11,SE!Q11,SI!Q11,SK!Q11,UK!Q11)</f>
        <v>65035.019156292954</v>
      </c>
    </row>
    <row r="12" spans="1:17" ht="11.25" customHeight="1" x14ac:dyDescent="0.2">
      <c r="A12" s="38" t="s">
        <v>65</v>
      </c>
      <c r="B12" s="39">
        <f>SUM(AT!B12,BE!B12,BG!B12,CY!B12,CZ!B12,DE!B12,DK!B12,EE!B12,EL!B12,ES!B12,FI!B12,FR!B12,HR!B12,HU!B12,IE!B12,IT!B12,LT!B12,LU!B12,LV!B12,MT!B12,NL!B12,PL!B12,PT!B12,RO!B12,SE!B12,SI!B12,SK!B12,UK!B12)</f>
        <v>123136.53763628329</v>
      </c>
      <c r="C12" s="39">
        <f>SUM(AT!C12,BE!C12,BG!C12,CY!C12,CZ!C12,DE!C12,DK!C12,EE!C12,EL!C12,ES!C12,FI!C12,FR!C12,HR!C12,HU!C12,IE!C12,IT!C12,LT!C12,LU!C12,LV!C12,MT!C12,NL!C12,PL!C12,PT!C12,RO!C12,SE!C12,SI!C12,SK!C12,UK!C12)</f>
        <v>118505.83107855628</v>
      </c>
      <c r="D12" s="39">
        <f>SUM(AT!D12,BE!D12,BG!D12,CY!D12,CZ!D12,DE!D12,DK!D12,EE!D12,EL!D12,ES!D12,FI!D12,FR!D12,HR!D12,HU!D12,IE!D12,IT!D12,LT!D12,LU!D12,LV!D12,MT!D12,NL!D12,PL!D12,PT!D12,RO!D12,SE!D12,SI!D12,SK!D12,UK!D12)</f>
        <v>116157.05950431382</v>
      </c>
      <c r="E12" s="39">
        <f>SUM(AT!E12,BE!E12,BG!E12,CY!E12,CZ!E12,DE!E12,DK!E12,EE!E12,EL!E12,ES!E12,FI!E12,FR!E12,HR!E12,HU!E12,IE!E12,IT!E12,LT!E12,LU!E12,LV!E12,MT!E12,NL!E12,PL!E12,PT!E12,RO!E12,SE!E12,SI!E12,SK!E12,UK!E12)</f>
        <v>120013.27037916759</v>
      </c>
      <c r="F12" s="39">
        <f>SUM(AT!F12,BE!F12,BG!F12,CY!F12,CZ!F12,DE!F12,DK!F12,EE!F12,EL!F12,ES!F12,FI!F12,FR!F12,HR!F12,HU!F12,IE!F12,IT!F12,LT!F12,LU!F12,LV!F12,MT!F12,NL!F12,PL!F12,PT!F12,RO!F12,SE!F12,SI!F12,SK!F12,UK!F12)</f>
        <v>121851.16303540571</v>
      </c>
      <c r="G12" s="39">
        <f>SUM(AT!G12,BE!G12,BG!G12,CY!G12,CZ!G12,DE!G12,DK!G12,EE!G12,EL!G12,ES!G12,FI!G12,FR!G12,HR!G12,HU!G12,IE!G12,IT!G12,LT!G12,LU!G12,LV!G12,MT!G12,NL!G12,PL!G12,PT!G12,RO!G12,SE!G12,SI!G12,SK!G12,UK!G12)</f>
        <v>122263.29746589699</v>
      </c>
      <c r="H12" s="39">
        <f>SUM(AT!H12,BE!H12,BG!H12,CY!H12,CZ!H12,DE!H12,DK!H12,EE!H12,EL!H12,ES!H12,FI!H12,FR!H12,HR!H12,HU!H12,IE!H12,IT!H12,LT!H12,LU!H12,LV!H12,MT!H12,NL!H12,PL!H12,PT!H12,RO!H12,SE!H12,SI!H12,SK!H12,UK!H12)</f>
        <v>124345.71238871739</v>
      </c>
      <c r="I12" s="39">
        <f>SUM(AT!I12,BE!I12,BG!I12,CY!I12,CZ!I12,DE!I12,DK!I12,EE!I12,EL!I12,ES!I12,FI!I12,FR!I12,HR!I12,HU!I12,IE!I12,IT!I12,LT!I12,LU!I12,LV!I12,MT!I12,NL!I12,PL!I12,PT!I12,RO!I12,SE!I12,SI!I12,SK!I12,UK!I12)</f>
        <v>124487.31951460113</v>
      </c>
      <c r="J12" s="39">
        <f>SUM(AT!J12,BE!J12,BG!J12,CY!J12,CZ!J12,DE!J12,DK!J12,EE!J12,EL!J12,ES!J12,FI!J12,FR!J12,HR!J12,HU!J12,IE!J12,IT!J12,LT!J12,LU!J12,LV!J12,MT!J12,NL!J12,PL!J12,PT!J12,RO!J12,SE!J12,SI!J12,SK!J12,UK!J12)</f>
        <v>116753.84104861198</v>
      </c>
      <c r="K12" s="39">
        <f>SUM(AT!K12,BE!K12,BG!K12,CY!K12,CZ!K12,DE!K12,DK!K12,EE!K12,EL!K12,ES!K12,FI!K12,FR!K12,HR!K12,HU!K12,IE!K12,IT!K12,LT!K12,LU!K12,LV!K12,MT!K12,NL!K12,PL!K12,PT!K12,RO!K12,SE!K12,SI!K12,SK!K12,UK!K12)</f>
        <v>96093.42110198205</v>
      </c>
      <c r="L12" s="39">
        <f>SUM(AT!L12,BE!L12,BG!L12,CY!L12,CZ!L12,DE!L12,DK!L12,EE!L12,EL!L12,ES!L12,FI!L12,FR!L12,HR!L12,HU!L12,IE!L12,IT!L12,LT!L12,LU!L12,LV!L12,MT!L12,NL!L12,PL!L12,PT!L12,RO!L12,SE!L12,SI!L12,SK!L12,UK!L12)</f>
        <v>96872.135116117541</v>
      </c>
      <c r="M12" s="39">
        <f>SUM(AT!M12,BE!M12,BG!M12,CY!M12,CZ!M12,DE!M12,DK!M12,EE!M12,EL!M12,ES!M12,FI!M12,FR!M12,HR!M12,HU!M12,IE!M12,IT!M12,LT!M12,LU!M12,LV!M12,MT!M12,NL!M12,PL!M12,PT!M12,RO!M12,SE!M12,SI!M12,SK!M12,UK!M12)</f>
        <v>96640.851606594777</v>
      </c>
      <c r="N12" s="39">
        <f>SUM(AT!N12,BE!N12,BG!N12,CY!N12,CZ!N12,DE!N12,DK!N12,EE!N12,EL!N12,ES!N12,FI!N12,FR!N12,HR!N12,HU!N12,IE!N12,IT!N12,LT!N12,LU!N12,LV!N12,MT!N12,NL!N12,PL!N12,PT!N12,RO!N12,SE!N12,SI!N12,SK!N12,UK!N12)</f>
        <v>86961.190818947231</v>
      </c>
      <c r="O12" s="39">
        <f>SUM(AT!O12,BE!O12,BG!O12,CY!O12,CZ!O12,DE!O12,DK!O12,EE!O12,EL!O12,ES!O12,FI!O12,FR!O12,HR!O12,HU!O12,IE!O12,IT!O12,LT!O12,LU!O12,LV!O12,MT!O12,NL!O12,PL!O12,PT!O12,RO!O12,SE!O12,SI!O12,SK!O12,UK!O12)</f>
        <v>80451.194728629605</v>
      </c>
      <c r="P12" s="39">
        <f>SUM(AT!P12,BE!P12,BG!P12,CY!P12,CZ!P12,DE!P12,DK!P12,EE!P12,EL!P12,ES!P12,FI!P12,FR!P12,HR!P12,HU!P12,IE!P12,IT!P12,LT!P12,LU!P12,LV!P12,MT!P12,NL!P12,PL!P12,PT!P12,RO!P12,SE!P12,SI!P12,SK!P12,UK!P12)</f>
        <v>83632.858051497329</v>
      </c>
      <c r="Q12" s="39">
        <f>SUM(AT!Q12,BE!Q12,BG!Q12,CY!Q12,CZ!Q12,DE!Q12,DK!Q12,EE!Q12,EL!Q12,ES!Q12,FI!Q12,FR!Q12,HR!Q12,HU!Q12,IE!Q12,IT!Q12,LT!Q12,LU!Q12,LV!Q12,MT!Q12,NL!Q12,PL!Q12,PT!Q12,RO!Q12,SE!Q12,SI!Q12,SK!Q12,UK!Q12)</f>
        <v>82046.09871587684</v>
      </c>
    </row>
    <row r="13" spans="1:17" ht="11.25" customHeight="1" x14ac:dyDescent="0.2">
      <c r="A13" s="41" t="s">
        <v>66</v>
      </c>
      <c r="B13" s="39">
        <f>SUM(AT!B13,BE!B13,BG!B13,CY!B13,CZ!B13,DE!B13,DK!B13,EE!B13,EL!B13,ES!B13,FI!B13,FR!B13,HR!B13,HU!B13,IE!B13,IT!B13,LT!B13,LU!B13,LV!B13,MT!B13,NL!B13,PL!B13,PT!B13,RO!B13,SE!B13,SI!B13,SK!B13,UK!B13)</f>
        <v>36397.519471544096</v>
      </c>
      <c r="C13" s="39">
        <f>SUM(AT!C13,BE!C13,BG!C13,CY!C13,CZ!C13,DE!C13,DK!C13,EE!C13,EL!C13,ES!C13,FI!C13,FR!C13,HR!C13,HU!C13,IE!C13,IT!C13,LT!C13,LU!C13,LV!C13,MT!C13,NL!C13,PL!C13,PT!C13,RO!C13,SE!C13,SI!C13,SK!C13,UK!C13)</f>
        <v>34002.628357075351</v>
      </c>
      <c r="D13" s="39">
        <f>SUM(AT!D13,BE!D13,BG!D13,CY!D13,CZ!D13,DE!D13,DK!D13,EE!D13,EL!D13,ES!D13,FI!D13,FR!D13,HR!D13,HU!D13,IE!D13,IT!D13,LT!D13,LU!D13,LV!D13,MT!D13,NL!D13,PL!D13,PT!D13,RO!D13,SE!D13,SI!D13,SK!D13,UK!D13)</f>
        <v>34238.019066968824</v>
      </c>
      <c r="E13" s="39">
        <f>SUM(AT!E13,BE!E13,BG!E13,CY!E13,CZ!E13,DE!E13,DK!E13,EE!E13,EL!E13,ES!E13,FI!E13,FR!E13,HR!E13,HU!E13,IE!E13,IT!E13,LT!E13,LU!E13,LV!E13,MT!E13,NL!E13,PL!E13,PT!E13,RO!E13,SE!E13,SI!E13,SK!E13,UK!E13)</f>
        <v>34675.554942903356</v>
      </c>
      <c r="F13" s="39">
        <f>SUM(AT!F13,BE!F13,BG!F13,CY!F13,CZ!F13,DE!F13,DK!F13,EE!F13,EL!F13,ES!F13,FI!F13,FR!F13,HR!F13,HU!F13,IE!F13,IT!F13,LT!F13,LU!F13,LV!F13,MT!F13,NL!F13,PL!F13,PT!F13,RO!F13,SE!F13,SI!F13,SK!F13,UK!F13)</f>
        <v>33445.471837265577</v>
      </c>
      <c r="G13" s="39">
        <f>SUM(AT!G13,BE!G13,BG!G13,CY!G13,CZ!G13,DE!G13,DK!G13,EE!G13,EL!G13,ES!G13,FI!G13,FR!G13,HR!G13,HU!G13,IE!G13,IT!G13,LT!G13,LU!G13,LV!G13,MT!G13,NL!G13,PL!G13,PT!G13,RO!G13,SE!G13,SI!G13,SK!G13,UK!G13)</f>
        <v>33591.830256296395</v>
      </c>
      <c r="H13" s="39">
        <f>SUM(AT!H13,BE!H13,BG!H13,CY!H13,CZ!H13,DE!H13,DK!H13,EE!H13,EL!H13,ES!H13,FI!H13,FR!H13,HR!H13,HU!H13,IE!H13,IT!H13,LT!H13,LU!H13,LV!H13,MT!H13,NL!H13,PL!H13,PT!H13,RO!H13,SE!H13,SI!H13,SK!H13,UK!H13)</f>
        <v>33044.477811128032</v>
      </c>
      <c r="I13" s="39">
        <f>SUM(AT!I13,BE!I13,BG!I13,CY!I13,CZ!I13,DE!I13,DK!I13,EE!I13,EL!I13,ES!I13,FI!I13,FR!I13,HR!I13,HU!I13,IE!I13,IT!I13,LT!I13,LU!I13,LV!I13,MT!I13,NL!I13,PL!I13,PT!I13,RO!I13,SE!I13,SI!I13,SK!I13,UK!I13)</f>
        <v>32501.968000274948</v>
      </c>
      <c r="J13" s="39">
        <f>SUM(AT!J13,BE!J13,BG!J13,CY!J13,CZ!J13,DE!J13,DK!J13,EE!J13,EL!J13,ES!J13,FI!J13,FR!J13,HR!J13,HU!J13,IE!J13,IT!J13,LT!J13,LU!J13,LV!J13,MT!J13,NL!J13,PL!J13,PT!J13,RO!J13,SE!J13,SI!J13,SK!J13,UK!J13)</f>
        <v>29137.339110817829</v>
      </c>
      <c r="K13" s="39">
        <f>SUM(AT!K13,BE!K13,BG!K13,CY!K13,CZ!K13,DE!K13,DK!K13,EE!K13,EL!K13,ES!K13,FI!K13,FR!K13,HR!K13,HU!K13,IE!K13,IT!K13,LT!K13,LU!K13,LV!K13,MT!K13,NL!K13,PL!K13,PT!K13,RO!K13,SE!K13,SI!K13,SK!K13,UK!K13)</f>
        <v>26398.450369566759</v>
      </c>
      <c r="L13" s="39">
        <f>SUM(AT!L13,BE!L13,BG!L13,CY!L13,CZ!L13,DE!L13,DK!L13,EE!L13,EL!L13,ES!L13,FI!L13,FR!L13,HR!L13,HU!L13,IE!L13,IT!L13,LT!L13,LU!L13,LV!L13,MT!L13,NL!L13,PL!L13,PT!L13,RO!L13,SE!L13,SI!L13,SK!L13,UK!L13)</f>
        <v>27912.709905991065</v>
      </c>
      <c r="M13" s="39">
        <f>SUM(AT!M13,BE!M13,BG!M13,CY!M13,CZ!M13,DE!M13,DK!M13,EE!M13,EL!M13,ES!M13,FI!M13,FR!M13,HR!M13,HU!M13,IE!M13,IT!M13,LT!M13,LU!M13,LV!M13,MT!M13,NL!M13,PL!M13,PT!M13,RO!M13,SE!M13,SI!M13,SK!M13,UK!M13)</f>
        <v>26660.312369519546</v>
      </c>
      <c r="N13" s="39">
        <f>SUM(AT!N13,BE!N13,BG!N13,CY!N13,CZ!N13,DE!N13,DK!N13,EE!N13,EL!N13,ES!N13,FI!N13,FR!N13,HR!N13,HU!N13,IE!N13,IT!N13,LT!N13,LU!N13,LV!N13,MT!N13,NL!N13,PL!N13,PT!N13,RO!N13,SE!N13,SI!N13,SK!N13,UK!N13)</f>
        <v>25778.388927189477</v>
      </c>
      <c r="O13" s="39">
        <f>SUM(AT!O13,BE!O13,BG!O13,CY!O13,CZ!O13,DE!O13,DK!O13,EE!O13,EL!O13,ES!O13,FI!O13,FR!O13,HR!O13,HU!O13,IE!O13,IT!O13,LT!O13,LU!O13,LV!O13,MT!O13,NL!O13,PL!O13,PT!O13,RO!O13,SE!O13,SI!O13,SK!O13,UK!O13)</f>
        <v>25965.135692025106</v>
      </c>
      <c r="P13" s="39">
        <f>SUM(AT!P13,BE!P13,BG!P13,CY!P13,CZ!P13,DE!P13,DK!P13,EE!P13,EL!P13,ES!P13,FI!P13,FR!P13,HR!P13,HU!P13,IE!P13,IT!P13,LT!P13,LU!P13,LV!P13,MT!P13,NL!P13,PL!P13,PT!P13,RO!P13,SE!P13,SI!P13,SK!P13,UK!P13)</f>
        <v>24394.556237278848</v>
      </c>
      <c r="Q13" s="39">
        <f>SUM(AT!Q13,BE!Q13,BG!Q13,CY!Q13,CZ!Q13,DE!Q13,DK!Q13,EE!Q13,EL!Q13,ES!Q13,FI!Q13,FR!Q13,HR!Q13,HU!Q13,IE!Q13,IT!Q13,LT!Q13,LU!Q13,LV!Q13,MT!Q13,NL!Q13,PL!Q13,PT!Q13,RO!Q13,SE!Q13,SI!Q13,SK!Q13,UK!Q13)</f>
        <v>24730.195341292361</v>
      </c>
    </row>
    <row r="14" spans="1:17" ht="11.25" customHeight="1" x14ac:dyDescent="0.2">
      <c r="A14" s="38" t="s">
        <v>67</v>
      </c>
      <c r="B14" s="39">
        <f>SUM(AT!B14,BE!B14,BG!B14,CY!B14,CZ!B14,DE!B14,DK!B14,EE!B14,EL!B14,ES!B14,FI!B14,FR!B14,HR!B14,HU!B14,IE!B14,IT!B14,LT!B14,LU!B14,LV!B14,MT!B14,NL!B14,PL!B14,PT!B14,RO!B14,SE!B14,SI!B14,SK!B14,UK!B14)</f>
        <v>55424.288978168399</v>
      </c>
      <c r="C14" s="39">
        <f>SUM(AT!C14,BE!C14,BG!C14,CY!C14,CZ!C14,DE!C14,DK!C14,EE!C14,EL!C14,ES!C14,FI!C14,FR!C14,HR!C14,HU!C14,IE!C14,IT!C14,LT!C14,LU!C14,LV!C14,MT!C14,NL!C14,PL!C14,PT!C14,RO!C14,SE!C14,SI!C14,SK!C14,UK!C14)</f>
        <v>54749.326361482541</v>
      </c>
      <c r="D14" s="39">
        <f>SUM(AT!D14,BE!D14,BG!D14,CY!D14,CZ!D14,DE!D14,DK!D14,EE!D14,EL!D14,ES!D14,FI!D14,FR!D14,HR!D14,HU!D14,IE!D14,IT!D14,LT!D14,LU!D14,LV!D14,MT!D14,NL!D14,PL!D14,PT!D14,RO!D14,SE!D14,SI!D14,SK!D14,UK!D14)</f>
        <v>54786.462815729363</v>
      </c>
      <c r="E14" s="39">
        <f>SUM(AT!E14,BE!E14,BG!E14,CY!E14,CZ!E14,DE!E14,DK!E14,EE!E14,EL!E14,ES!E14,FI!E14,FR!E14,HR!E14,HU!E14,IE!E14,IT!E14,LT!E14,LU!E14,LV!E14,MT!E14,NL!E14,PL!E14,PT!E14,RO!E14,SE!E14,SI!E14,SK!E14,UK!E14)</f>
        <v>53691.000383495651</v>
      </c>
      <c r="F14" s="39">
        <f>SUM(AT!F14,BE!F14,BG!F14,CY!F14,CZ!F14,DE!F14,DK!F14,EE!F14,EL!F14,ES!F14,FI!F14,FR!F14,HR!F14,HU!F14,IE!F14,IT!F14,LT!F14,LU!F14,LV!F14,MT!F14,NL!F14,PL!F14,PT!F14,RO!F14,SE!F14,SI!F14,SK!F14,UK!F14)</f>
        <v>52528.683682850773</v>
      </c>
      <c r="G14" s="39">
        <f>SUM(AT!G14,BE!G14,BG!G14,CY!G14,CZ!G14,DE!G14,DK!G14,EE!G14,EL!G14,ES!G14,FI!G14,FR!G14,HR!G14,HU!G14,IE!G14,IT!G14,LT!G14,LU!G14,LV!G14,MT!G14,NL!G14,PL!G14,PT!G14,RO!G14,SE!G14,SI!G14,SK!G14,UK!G14)</f>
        <v>50531.110476458511</v>
      </c>
      <c r="H14" s="39">
        <f>SUM(AT!H14,BE!H14,BG!H14,CY!H14,CZ!H14,DE!H14,DK!H14,EE!H14,EL!H14,ES!H14,FI!H14,FR!H14,HR!H14,HU!H14,IE!H14,IT!H14,LT!H14,LU!H14,LV!H14,MT!H14,NL!H14,PL!H14,PT!H14,RO!H14,SE!H14,SI!H14,SK!H14,UK!H14)</f>
        <v>45933.888573674281</v>
      </c>
      <c r="I14" s="39">
        <f>SUM(AT!I14,BE!I14,BG!I14,CY!I14,CZ!I14,DE!I14,DK!I14,EE!I14,EL!I14,ES!I14,FI!I14,FR!I14,HR!I14,HU!I14,IE!I14,IT!I14,LT!I14,LU!I14,LV!I14,MT!I14,NL!I14,PL!I14,PT!I14,RO!I14,SE!I14,SI!I14,SK!I14,UK!I14)</f>
        <v>45822.686274540669</v>
      </c>
      <c r="J14" s="39">
        <f>SUM(AT!J14,BE!J14,BG!J14,CY!J14,CZ!J14,DE!J14,DK!J14,EE!J14,EL!J14,ES!J14,FI!J14,FR!J14,HR!J14,HU!J14,IE!J14,IT!J14,LT!J14,LU!J14,LV!J14,MT!J14,NL!J14,PL!J14,PT!J14,RO!J14,SE!J14,SI!J14,SK!J14,UK!J14)</f>
        <v>42985.100795375554</v>
      </c>
      <c r="K14" s="39">
        <f>SUM(AT!K14,BE!K14,BG!K14,CY!K14,CZ!K14,DE!K14,DK!K14,EE!K14,EL!K14,ES!K14,FI!K14,FR!K14,HR!K14,HU!K14,IE!K14,IT!K14,LT!K14,LU!K14,LV!K14,MT!K14,NL!K14,PL!K14,PT!K14,RO!K14,SE!K14,SI!K14,SK!K14,UK!K14)</f>
        <v>38919.798872552448</v>
      </c>
      <c r="L14" s="39">
        <f>SUM(AT!L14,BE!L14,BG!L14,CY!L14,CZ!L14,DE!L14,DK!L14,EE!L14,EL!L14,ES!L14,FI!L14,FR!L14,HR!L14,HU!L14,IE!L14,IT!L14,LT!L14,LU!L14,LV!L14,MT!L14,NL!L14,PL!L14,PT!L14,RO!L14,SE!L14,SI!L14,SK!L14,UK!L14)</f>
        <v>40840.342340168652</v>
      </c>
      <c r="M14" s="39">
        <f>SUM(AT!M14,BE!M14,BG!M14,CY!M14,CZ!M14,DE!M14,DK!M14,EE!M14,EL!M14,ES!M14,FI!M14,FR!M14,HR!M14,HU!M14,IE!M14,IT!M14,LT!M14,LU!M14,LV!M14,MT!M14,NL!M14,PL!M14,PT!M14,RO!M14,SE!M14,SI!M14,SK!M14,UK!M14)</f>
        <v>38861.232028831633</v>
      </c>
      <c r="N14" s="39">
        <f>SUM(AT!N14,BE!N14,BG!N14,CY!N14,CZ!N14,DE!N14,DK!N14,EE!N14,EL!N14,ES!N14,FI!N14,FR!N14,HR!N14,HU!N14,IE!N14,IT!N14,LT!N14,LU!N14,LV!N14,MT!N14,NL!N14,PL!N14,PT!N14,RO!N14,SE!N14,SI!N14,SK!N14,UK!N14)</f>
        <v>38571.099303609088</v>
      </c>
      <c r="O14" s="39">
        <f>SUM(AT!O14,BE!O14,BG!O14,CY!O14,CZ!O14,DE!O14,DK!O14,EE!O14,EL!O14,ES!O14,FI!O14,FR!O14,HR!O14,HU!O14,IE!O14,IT!O14,LT!O14,LU!O14,LV!O14,MT!O14,NL!O14,PL!O14,PT!O14,RO!O14,SE!O14,SI!O14,SK!O14,UK!O14)</f>
        <v>38044.247046490316</v>
      </c>
      <c r="P14" s="39">
        <f>SUM(AT!P14,BE!P14,BG!P14,CY!P14,CZ!P14,DE!P14,DK!P14,EE!P14,EL!P14,ES!P14,FI!P14,FR!P14,HR!P14,HU!P14,IE!P14,IT!P14,LT!P14,LU!P14,LV!P14,MT!P14,NL!P14,PL!P14,PT!P14,RO!P14,SE!P14,SI!P14,SK!P14,UK!P14)</f>
        <v>37261.616395832294</v>
      </c>
      <c r="Q14" s="39">
        <f>SUM(AT!Q14,BE!Q14,BG!Q14,CY!Q14,CZ!Q14,DE!Q14,DK!Q14,EE!Q14,EL!Q14,ES!Q14,FI!Q14,FR!Q14,HR!Q14,HU!Q14,IE!Q14,IT!Q14,LT!Q14,LU!Q14,LV!Q14,MT!Q14,NL!Q14,PL!Q14,PT!Q14,RO!Q14,SE!Q14,SI!Q14,SK!Q14,UK!Q14)</f>
        <v>38152.155124847406</v>
      </c>
    </row>
    <row r="15" spans="1:17" ht="11.25" customHeight="1" x14ac:dyDescent="0.2">
      <c r="A15" s="38" t="s">
        <v>68</v>
      </c>
      <c r="B15" s="39">
        <f>SUM(AT!B15,BE!B15,BG!B15,CY!B15,CZ!B15,DE!B15,DK!B15,EE!B15,EL!B15,ES!B15,FI!B15,FR!B15,HR!B15,HU!B15,IE!B15,IT!B15,LT!B15,LU!B15,LV!B15,MT!B15,NL!B15,PL!B15,PT!B15,RO!B15,SE!B15,SI!B15,SK!B15,UK!B15)</f>
        <v>212487.27746076707</v>
      </c>
      <c r="C15" s="39">
        <f>SUM(AT!C15,BE!C15,BG!C15,CY!C15,CZ!C15,DE!C15,DK!C15,EE!C15,EL!C15,ES!C15,FI!C15,FR!C15,HR!C15,HU!C15,IE!C15,IT!C15,LT!C15,LU!C15,LV!C15,MT!C15,NL!C15,PL!C15,PT!C15,RO!C15,SE!C15,SI!C15,SK!C15,UK!C15)</f>
        <v>206521.33925508466</v>
      </c>
      <c r="D15" s="39">
        <f>SUM(AT!D15,BE!D15,BG!D15,CY!D15,CZ!D15,DE!D15,DK!D15,EE!D15,EL!D15,ES!D15,FI!D15,FR!D15,HR!D15,HU!D15,IE!D15,IT!D15,LT!D15,LU!D15,LV!D15,MT!D15,NL!D15,PL!D15,PT!D15,RO!D15,SE!D15,SI!D15,SK!D15,UK!D15)</f>
        <v>201614.34139730103</v>
      </c>
      <c r="E15" s="39">
        <f>SUM(AT!E15,BE!E15,BG!E15,CY!E15,CZ!E15,DE!E15,DK!E15,EE!E15,EL!E15,ES!E15,FI!E15,FR!E15,HR!E15,HU!E15,IE!E15,IT!E15,LT!E15,LU!E15,LV!E15,MT!E15,NL!E15,PL!E15,PT!E15,RO!E15,SE!E15,SI!E15,SK!E15,UK!E15)</f>
        <v>203575.9966709023</v>
      </c>
      <c r="F15" s="39">
        <f>SUM(AT!F15,BE!F15,BG!F15,CY!F15,CZ!F15,DE!F15,DK!F15,EE!F15,EL!F15,ES!F15,FI!F15,FR!F15,HR!F15,HU!F15,IE!F15,IT!F15,LT!F15,LU!F15,LV!F15,MT!F15,NL!F15,PL!F15,PT!F15,RO!F15,SE!F15,SI!F15,SK!F15,UK!F15)</f>
        <v>199291.17982827773</v>
      </c>
      <c r="G15" s="39">
        <f>SUM(AT!G15,BE!G15,BG!G15,CY!G15,CZ!G15,DE!G15,DK!G15,EE!G15,EL!G15,ES!G15,FI!G15,FR!G15,HR!G15,HU!G15,IE!G15,IT!G15,LT!G15,LU!G15,LV!G15,MT!G15,NL!G15,PL!G15,PT!G15,RO!G15,SE!G15,SI!G15,SK!G15,UK!G15)</f>
        <v>196591.60997947733</v>
      </c>
      <c r="H15" s="39">
        <f>SUM(AT!H15,BE!H15,BG!H15,CY!H15,CZ!H15,DE!H15,DK!H15,EE!H15,EL!H15,ES!H15,FI!H15,FR!H15,HR!H15,HU!H15,IE!H15,IT!H15,LT!H15,LU!H15,LV!H15,MT!H15,NL!H15,PL!H15,PT!H15,RO!H15,SE!H15,SI!H15,SK!H15,UK!H15)</f>
        <v>192371.58779017019</v>
      </c>
      <c r="I15" s="39">
        <f>SUM(AT!I15,BE!I15,BG!I15,CY!I15,CZ!I15,DE!I15,DK!I15,EE!I15,EL!I15,ES!I15,FI!I15,FR!I15,HR!I15,HU!I15,IE!I15,IT!I15,LT!I15,LU!I15,LV!I15,MT!I15,NL!I15,PL!I15,PT!I15,RO!I15,SE!I15,SI!I15,SK!I15,UK!I15)</f>
        <v>192082.31824980842</v>
      </c>
      <c r="J15" s="39">
        <f>SUM(AT!J15,BE!J15,BG!J15,CY!J15,CZ!J15,DE!J15,DK!J15,EE!J15,EL!J15,ES!J15,FI!J15,FR!J15,HR!J15,HU!J15,IE!J15,IT!J15,LT!J15,LU!J15,LV!J15,MT!J15,NL!J15,PL!J15,PT!J15,RO!J15,SE!J15,SI!J15,SK!J15,UK!J15)</f>
        <v>186233.44556829566</v>
      </c>
      <c r="K15" s="39">
        <f>SUM(AT!K15,BE!K15,BG!K15,CY!K15,CZ!K15,DE!K15,DK!K15,EE!K15,EL!K15,ES!K15,FI!K15,FR!K15,HR!K15,HU!K15,IE!K15,IT!K15,LT!K15,LU!K15,LV!K15,MT!K15,NL!K15,PL!K15,PT!K15,RO!K15,SE!K15,SI!K15,SK!K15,UK!K15)</f>
        <v>161684.74163721065</v>
      </c>
      <c r="L15" s="39">
        <f>SUM(AT!L15,BE!L15,BG!L15,CY!L15,CZ!L15,DE!L15,DK!L15,EE!L15,EL!L15,ES!L15,FI!L15,FR!L15,HR!L15,HU!L15,IE!L15,IT!L15,LT!L15,LU!L15,LV!L15,MT!L15,NL!L15,PL!L15,PT!L15,RO!L15,SE!L15,SI!L15,SK!L15,UK!L15)</f>
        <v>170878.63173762115</v>
      </c>
      <c r="M15" s="39">
        <f>SUM(AT!M15,BE!M15,BG!M15,CY!M15,CZ!M15,DE!M15,DK!M15,EE!M15,EL!M15,ES!M15,FI!M15,FR!M15,HR!M15,HU!M15,IE!M15,IT!M15,LT!M15,LU!M15,LV!M15,MT!M15,NL!M15,PL!M15,PT!M15,RO!M15,SE!M15,SI!M15,SK!M15,UK!M15)</f>
        <v>164394.8579447309</v>
      </c>
      <c r="N15" s="39">
        <f>SUM(AT!N15,BE!N15,BG!N15,CY!N15,CZ!N15,DE!N15,DK!N15,EE!N15,EL!N15,ES!N15,FI!N15,FR!N15,HR!N15,HU!N15,IE!N15,IT!N15,LT!N15,LU!N15,LV!N15,MT!N15,NL!N15,PL!N15,PT!N15,RO!N15,SE!N15,SI!N15,SK!N15,UK!N15)</f>
        <v>159933.8144597527</v>
      </c>
      <c r="O15" s="39">
        <f>SUM(AT!O15,BE!O15,BG!O15,CY!O15,CZ!O15,DE!O15,DK!O15,EE!O15,EL!O15,ES!O15,FI!O15,FR!O15,HR!O15,HU!O15,IE!O15,IT!O15,LT!O15,LU!O15,LV!O15,MT!O15,NL!O15,PL!O15,PT!O15,RO!O15,SE!O15,SI!O15,SK!O15,UK!O15)</f>
        <v>160301.56308880192</v>
      </c>
      <c r="P15" s="39">
        <f>SUM(AT!P15,BE!P15,BG!P15,CY!P15,CZ!P15,DE!P15,DK!P15,EE!P15,EL!P15,ES!P15,FI!P15,FR!P15,HR!P15,HU!P15,IE!P15,IT!P15,LT!P15,LU!P15,LV!P15,MT!P15,NL!P15,PL!P15,PT!P15,RO!P15,SE!P15,SI!P15,SK!P15,UK!P15)</f>
        <v>155107.43196052735</v>
      </c>
      <c r="Q15" s="39">
        <f>SUM(AT!Q15,BE!Q15,BG!Q15,CY!Q15,CZ!Q15,DE!Q15,DK!Q15,EE!Q15,EL!Q15,ES!Q15,FI!Q15,FR!Q15,HR!Q15,HU!Q15,IE!Q15,IT!Q15,LT!Q15,LU!Q15,LV!Q15,MT!Q15,NL!Q15,PL!Q15,PT!Q15,RO!Q15,SE!Q15,SI!Q15,SK!Q15,UK!Q15)</f>
        <v>156559.41171652015</v>
      </c>
    </row>
    <row r="16" spans="1:17" ht="11.25" customHeight="1" x14ac:dyDescent="0.2">
      <c r="A16" s="40" t="s">
        <v>40</v>
      </c>
      <c r="B16" s="37">
        <f>SUM(AT!B16,BE!B16,BG!B16,CY!B16,CZ!B16,DE!B16,DK!B16,EE!B16,EL!B16,ES!B16,FI!B16,FR!B16,HR!B16,HU!B16,IE!B16,IT!B16,LT!B16,LU!B16,LV!B16,MT!B16,NL!B16,PL!B16,PT!B16,RO!B16,SE!B16,SI!B16,SK!B16,UK!B16)</f>
        <v>734150.98863098572</v>
      </c>
      <c r="C16" s="37">
        <f>SUM(AT!C16,BE!C16,BG!C16,CY!C16,CZ!C16,DE!C16,DK!C16,EE!C16,EL!C16,ES!C16,FI!C16,FR!C16,HR!C16,HU!C16,IE!C16,IT!C16,LT!C16,LU!C16,LV!C16,MT!C16,NL!C16,PL!C16,PT!C16,RO!C16,SE!C16,SI!C16,SK!C16,UK!C16)</f>
        <v>785682.96075767837</v>
      </c>
      <c r="D16" s="37">
        <f>SUM(AT!D16,BE!D16,BG!D16,CY!D16,CZ!D16,DE!D16,DK!D16,EE!D16,EL!D16,ES!D16,FI!D16,FR!D16,HR!D16,HU!D16,IE!D16,IT!D16,LT!D16,LU!D16,LV!D16,MT!D16,NL!D16,PL!D16,PT!D16,RO!D16,SE!D16,SI!D16,SK!D16,UK!D16)</f>
        <v>751143.82446465991</v>
      </c>
      <c r="E16" s="37">
        <f>SUM(AT!E16,BE!E16,BG!E16,CY!E16,CZ!E16,DE!E16,DK!E16,EE!E16,EL!E16,ES!E16,FI!E16,FR!E16,HR!E16,HU!E16,IE!E16,IT!E16,LT!E16,LU!E16,LV!E16,MT!E16,NL!E16,PL!E16,PT!E16,RO!E16,SE!E16,SI!E16,SK!E16,UK!E16)</f>
        <v>764030.60972446646</v>
      </c>
      <c r="F16" s="37">
        <f>SUM(AT!F16,BE!F16,BG!F16,CY!F16,CZ!F16,DE!F16,DK!F16,EE!F16,EL!F16,ES!F16,FI!F16,FR!F16,HR!F16,HU!F16,IE!F16,IT!F16,LT!F16,LU!F16,LV!F16,MT!F16,NL!F16,PL!F16,PT!F16,RO!F16,SE!F16,SI!F16,SK!F16,UK!F16)</f>
        <v>761667.76029880752</v>
      </c>
      <c r="G16" s="37">
        <f>SUM(AT!G16,BE!G16,BG!G16,CY!G16,CZ!G16,DE!G16,DK!G16,EE!G16,EL!G16,ES!G16,FI!G16,FR!G16,HR!G16,HU!G16,IE!G16,IT!G16,LT!G16,LU!G16,LV!G16,MT!G16,NL!G16,PL!G16,PT!G16,RO!G16,SE!G16,SI!G16,SK!G16,UK!G16)</f>
        <v>758282.50843424583</v>
      </c>
      <c r="H16" s="37">
        <f>SUM(AT!H16,BE!H16,BG!H16,CY!H16,CZ!H16,DE!H16,DK!H16,EE!H16,EL!H16,ES!H16,FI!H16,FR!H16,HR!H16,HU!H16,IE!H16,IT!H16,LT!H16,LU!H16,LV!H16,MT!H16,NL!H16,PL!H16,PT!H16,RO!H16,SE!H16,SI!H16,SK!H16,UK!H16)</f>
        <v>749596.86671630701</v>
      </c>
      <c r="I16" s="37">
        <f>SUM(AT!I16,BE!I16,BG!I16,CY!I16,CZ!I16,DE!I16,DK!I16,EE!I16,EL!I16,ES!I16,FI!I16,FR!I16,HR!I16,HU!I16,IE!I16,IT!I16,LT!I16,LU!I16,LV!I16,MT!I16,NL!I16,PL!I16,PT!I16,RO!I16,SE!I16,SI!I16,SK!I16,UK!I16)</f>
        <v>672081.53892711294</v>
      </c>
      <c r="J16" s="37">
        <f>SUM(AT!J16,BE!J16,BG!J16,CY!J16,CZ!J16,DE!J16,DK!J16,EE!J16,EL!J16,ES!J16,FI!J16,FR!J16,HR!J16,HU!J16,IE!J16,IT!J16,LT!J16,LU!J16,LV!J16,MT!J16,NL!J16,PL!J16,PT!J16,RO!J16,SE!J16,SI!J16,SK!J16,UK!J16)</f>
        <v>723580.0479646062</v>
      </c>
      <c r="K16" s="37">
        <f>SUM(AT!K16,BE!K16,BG!K16,CY!K16,CZ!K16,DE!K16,DK!K16,EE!K16,EL!K16,ES!K16,FI!K16,FR!K16,HR!K16,HU!K16,IE!K16,IT!K16,LT!K16,LU!K16,LV!K16,MT!K16,NL!K16,PL!K16,PT!K16,RO!K16,SE!K16,SI!K16,SK!K16,UK!K16)</f>
        <v>699574.27768792445</v>
      </c>
      <c r="L16" s="37">
        <f>SUM(AT!L16,BE!L16,BG!L16,CY!L16,CZ!L16,DE!L16,DK!L16,EE!L16,EL!L16,ES!L16,FI!L16,FR!L16,HR!L16,HU!L16,IE!L16,IT!L16,LT!L16,LU!L16,LV!L16,MT!L16,NL!L16,PL!L16,PT!L16,RO!L16,SE!L16,SI!L16,SK!L16,UK!L16)</f>
        <v>744801.72753550927</v>
      </c>
      <c r="M16" s="37">
        <f>SUM(AT!M16,BE!M16,BG!M16,CY!M16,CZ!M16,DE!M16,DK!M16,EE!M16,EL!M16,ES!M16,FI!M16,FR!M16,HR!M16,HU!M16,IE!M16,IT!M16,LT!M16,LU!M16,LV!M16,MT!M16,NL!M16,PL!M16,PT!M16,RO!M16,SE!M16,SI!M16,SK!M16,UK!M16)</f>
        <v>650981.34195457201</v>
      </c>
      <c r="N16" s="37">
        <f>SUM(AT!N16,BE!N16,BG!N16,CY!N16,CZ!N16,DE!N16,DK!N16,EE!N16,EL!N16,ES!N16,FI!N16,FR!N16,HR!N16,HU!N16,IE!N16,IT!N16,LT!N16,LU!N16,LV!N16,MT!N16,NL!N16,PL!N16,PT!N16,RO!N16,SE!N16,SI!N16,SK!N16,UK!N16)</f>
        <v>667539.27415888885</v>
      </c>
      <c r="O16" s="37">
        <f>SUM(AT!O16,BE!O16,BG!O16,CY!O16,CZ!O16,DE!O16,DK!O16,EE!O16,EL!O16,ES!O16,FI!O16,FR!O16,HR!O16,HU!O16,IE!O16,IT!O16,LT!O16,LU!O16,LV!O16,MT!O16,NL!O16,PL!O16,PT!O16,RO!O16,SE!O16,SI!O16,SK!O16,UK!O16)</f>
        <v>672673.44016863138</v>
      </c>
      <c r="P16" s="37">
        <f>SUM(AT!P16,BE!P16,BG!P16,CY!P16,CZ!P16,DE!P16,DK!P16,EE!P16,EL!P16,ES!P16,FI!P16,FR!P16,HR!P16,HU!P16,IE!P16,IT!P16,LT!P16,LU!P16,LV!P16,MT!P16,NL!P16,PL!P16,PT!P16,RO!P16,SE!P16,SI!P16,SK!P16,UK!P16)</f>
        <v>581714.05028149253</v>
      </c>
      <c r="Q16" s="37">
        <f>SUM(AT!Q16,BE!Q16,BG!Q16,CY!Q16,CZ!Q16,DE!Q16,DK!Q16,EE!Q16,EL!Q16,ES!Q16,FI!Q16,FR!Q16,HR!Q16,HU!Q16,IE!Q16,IT!Q16,LT!Q16,LU!Q16,LV!Q16,MT!Q16,NL!Q16,PL!Q16,PT!Q16,RO!Q16,SE!Q16,SI!Q16,SK!Q16,UK!Q16)</f>
        <v>606554.16199672676</v>
      </c>
    </row>
    <row r="17" spans="1:17" ht="11.25" customHeight="1" x14ac:dyDescent="0.2">
      <c r="A17" s="38" t="s">
        <v>69</v>
      </c>
      <c r="B17" s="39">
        <f>SUM(AT!B17,BE!B17,BG!B17,CY!B17,CZ!B17,DE!B17,DK!B17,EE!B17,EL!B17,ES!B17,FI!B17,FR!B17,HR!B17,HU!B17,IE!B17,IT!B17,LT!B17,LU!B17,LV!B17,MT!B17,NL!B17,PL!B17,PT!B17,RO!B17,SE!B17,SI!B17,SK!B17,UK!B17)</f>
        <v>474410.78056933091</v>
      </c>
      <c r="C17" s="39">
        <f>SUM(AT!C17,BE!C17,BG!C17,CY!C17,CZ!C17,DE!C17,DK!C17,EE!C17,EL!C17,ES!C17,FI!C17,FR!C17,HR!C17,HU!C17,IE!C17,IT!C17,LT!C17,LU!C17,LV!C17,MT!C17,NL!C17,PL!C17,PT!C17,RO!C17,SE!C17,SI!C17,SK!C17,UK!C17)</f>
        <v>510781.16856905469</v>
      </c>
      <c r="D17" s="39">
        <f>SUM(AT!D17,BE!D17,BG!D17,CY!D17,CZ!D17,DE!D17,DK!D17,EE!D17,EL!D17,ES!D17,FI!D17,FR!D17,HR!D17,HU!D17,IE!D17,IT!D17,LT!D17,LU!D17,LV!D17,MT!D17,NL!D17,PL!D17,PT!D17,RO!D17,SE!D17,SI!D17,SK!D17,UK!D17)</f>
        <v>490040.82690768666</v>
      </c>
      <c r="E17" s="39">
        <f>SUM(AT!E17,BE!E17,BG!E17,CY!E17,CZ!E17,DE!E17,DK!E17,EE!E17,EL!E17,ES!E17,FI!E17,FR!E17,HR!E17,HU!E17,IE!E17,IT!E17,LT!E17,LU!E17,LV!E17,MT!E17,NL!E17,PL!E17,PT!E17,RO!E17,SE!E17,SI!E17,SK!E17,UK!E17)</f>
        <v>501399.77764283656</v>
      </c>
      <c r="F17" s="39">
        <f>SUM(AT!F17,BE!F17,BG!F17,CY!F17,CZ!F17,DE!F17,DK!F17,EE!F17,EL!F17,ES!F17,FI!F17,FR!F17,HR!F17,HU!F17,IE!F17,IT!F17,LT!F17,LU!F17,LV!F17,MT!F17,NL!F17,PL!F17,PT!F17,RO!F17,SE!F17,SI!F17,SK!F17,UK!F17)</f>
        <v>493885.7325942649</v>
      </c>
      <c r="G17" s="39">
        <f>SUM(AT!G17,BE!G17,BG!G17,CY!G17,CZ!G17,DE!G17,DK!G17,EE!G17,EL!G17,ES!G17,FI!G17,FR!G17,HR!G17,HU!G17,IE!G17,IT!G17,LT!G17,LU!G17,LV!G17,MT!G17,NL!G17,PL!G17,PT!G17,RO!G17,SE!G17,SI!G17,SK!G17,UK!G17)</f>
        <v>489646.66370378796</v>
      </c>
      <c r="H17" s="39">
        <f>SUM(AT!H17,BE!H17,BG!H17,CY!H17,CZ!H17,DE!H17,DK!H17,EE!H17,EL!H17,ES!H17,FI!H17,FR!H17,HR!H17,HU!H17,IE!H17,IT!H17,LT!H17,LU!H17,LV!H17,MT!H17,NL!H17,PL!H17,PT!H17,RO!H17,SE!H17,SI!H17,SK!H17,UK!H17)</f>
        <v>478558.76261273789</v>
      </c>
      <c r="I17" s="39">
        <f>SUM(AT!I17,BE!I17,BG!I17,CY!I17,CZ!I17,DE!I17,DK!I17,EE!I17,EL!I17,ES!I17,FI!I17,FR!I17,HR!I17,HU!I17,IE!I17,IT!I17,LT!I17,LU!I17,LV!I17,MT!I17,NL!I17,PL!I17,PT!I17,RO!I17,SE!I17,SI!I17,SK!I17,UK!I17)</f>
        <v>425689.31357315253</v>
      </c>
      <c r="J17" s="39">
        <f>SUM(AT!J17,BE!J17,BG!J17,CY!J17,CZ!J17,DE!J17,DK!J17,EE!J17,EL!J17,ES!J17,FI!J17,FR!J17,HR!J17,HU!J17,IE!J17,IT!J17,LT!J17,LU!J17,LV!J17,MT!J17,NL!J17,PL!J17,PT!J17,RO!J17,SE!J17,SI!J17,SK!J17,UK!J17)</f>
        <v>455888.79418977984</v>
      </c>
      <c r="K17" s="39">
        <f>SUM(AT!K17,BE!K17,BG!K17,CY!K17,CZ!K17,DE!K17,DK!K17,EE!K17,EL!K17,ES!K17,FI!K17,FR!K17,HR!K17,HU!K17,IE!K17,IT!K17,LT!K17,LU!K17,LV!K17,MT!K17,NL!K17,PL!K17,PT!K17,RO!K17,SE!K17,SI!K17,SK!K17,UK!K17)</f>
        <v>442437.83650357992</v>
      </c>
      <c r="L17" s="39">
        <f>SUM(AT!L17,BE!L17,BG!L17,CY!L17,CZ!L17,DE!L17,DK!L17,EE!L17,EL!L17,ES!L17,FI!L17,FR!L17,HR!L17,HU!L17,IE!L17,IT!L17,LT!L17,LU!L17,LV!L17,MT!L17,NL!L17,PL!L17,PT!L17,RO!L17,SE!L17,SI!L17,SK!L17,UK!L17)</f>
        <v>477468.38323704427</v>
      </c>
      <c r="M17" s="39">
        <f>SUM(AT!M17,BE!M17,BG!M17,CY!M17,CZ!M17,DE!M17,DK!M17,EE!M17,EL!M17,ES!M17,FI!M17,FR!M17,HR!M17,HU!M17,IE!M17,IT!M17,LT!M17,LU!M17,LV!M17,MT!M17,NL!M17,PL!M17,PT!M17,RO!M17,SE!M17,SI!M17,SK!M17,UK!M17)</f>
        <v>404402.81635533465</v>
      </c>
      <c r="N17" s="39">
        <f>SUM(AT!N17,BE!N17,BG!N17,CY!N17,CZ!N17,DE!N17,DK!N17,EE!N17,EL!N17,ES!N17,FI!N17,FR!N17,HR!N17,HU!N17,IE!N17,IT!N17,LT!N17,LU!N17,LV!N17,MT!N17,NL!N17,PL!N17,PT!N17,RO!N17,SE!N17,SI!N17,SK!N17,UK!N17)</f>
        <v>425526.1535667415</v>
      </c>
      <c r="O17" s="39">
        <f>SUM(AT!O17,BE!O17,BG!O17,CY!O17,CZ!O17,DE!O17,DK!O17,EE!O17,EL!O17,ES!O17,FI!O17,FR!O17,HR!O17,HU!O17,IE!O17,IT!O17,LT!O17,LU!O17,LV!O17,MT!O17,NL!O17,PL!O17,PT!O17,RO!O17,SE!O17,SI!O17,SK!O17,UK!O17)</f>
        <v>428933.94722019718</v>
      </c>
      <c r="P17" s="39">
        <f>SUM(AT!P17,BE!P17,BG!P17,CY!P17,CZ!P17,DE!P17,DK!P17,EE!P17,EL!P17,ES!P17,FI!P17,FR!P17,HR!P17,HU!P17,IE!P17,IT!P17,LT!P17,LU!P17,LV!P17,MT!P17,NL!P17,PL!P17,PT!P17,RO!P17,SE!P17,SI!P17,SK!P17,UK!P17)</f>
        <v>358488.93663639948</v>
      </c>
      <c r="Q17" s="39">
        <f>SUM(AT!Q17,BE!Q17,BG!Q17,CY!Q17,CZ!Q17,DE!Q17,DK!Q17,EE!Q17,EL!Q17,ES!Q17,FI!Q17,FR!Q17,HR!Q17,HU!Q17,IE!Q17,IT!Q17,LT!Q17,LU!Q17,LV!Q17,MT!Q17,NL!Q17,PL!Q17,PT!Q17,RO!Q17,SE!Q17,SI!Q17,SK!Q17,UK!Q17)</f>
        <v>378023.90698445635</v>
      </c>
    </row>
    <row r="18" spans="1:17" ht="11.25" customHeight="1" x14ac:dyDescent="0.2">
      <c r="A18" s="38" t="s">
        <v>70</v>
      </c>
      <c r="B18" s="39">
        <f>SUM(AT!B18,BE!B18,BG!B18,CY!B18,CZ!B18,DE!B18,DK!B18,EE!B18,EL!B18,ES!B18,FI!B18,FR!B18,HR!B18,HU!B18,IE!B18,IT!B18,LT!B18,LU!B18,LV!B18,MT!B18,NL!B18,PL!B18,PT!B18,RO!B18,SE!B18,SI!B18,SK!B18,UK!B18)</f>
        <v>174748.17603386022</v>
      </c>
      <c r="C18" s="39">
        <f>SUM(AT!C18,BE!C18,BG!C18,CY!C18,CZ!C18,DE!C18,DK!C18,EE!C18,EL!C18,ES!C18,FI!C18,FR!C18,HR!C18,HU!C18,IE!C18,IT!C18,LT!C18,LU!C18,LV!C18,MT!C18,NL!C18,PL!C18,PT!C18,RO!C18,SE!C18,SI!C18,SK!C18,UK!C18)</f>
        <v>189710.59806020095</v>
      </c>
      <c r="D18" s="39">
        <f>SUM(AT!D18,BE!D18,BG!D18,CY!D18,CZ!D18,DE!D18,DK!D18,EE!D18,EL!D18,ES!D18,FI!D18,FR!D18,HR!D18,HU!D18,IE!D18,IT!D18,LT!D18,LU!D18,LV!D18,MT!D18,NL!D18,PL!D18,PT!D18,RO!D18,SE!D18,SI!D18,SK!D18,UK!D18)</f>
        <v>177700.97382650941</v>
      </c>
      <c r="E18" s="39">
        <f>SUM(AT!E18,BE!E18,BG!E18,CY!E18,CZ!E18,DE!E18,DK!E18,EE!E18,EL!E18,ES!E18,FI!E18,FR!E18,HR!E18,HU!E18,IE!E18,IT!E18,LT!E18,LU!E18,LV!E18,MT!E18,NL!E18,PL!E18,PT!E18,RO!E18,SE!E18,SI!E18,SK!E18,UK!E18)</f>
        <v>178860.4611532815</v>
      </c>
      <c r="F18" s="39">
        <f>SUM(AT!F18,BE!F18,BG!F18,CY!F18,CZ!F18,DE!F18,DK!F18,EE!F18,EL!F18,ES!F18,FI!F18,FR!F18,HR!F18,HU!F18,IE!F18,IT!F18,LT!F18,LU!F18,LV!F18,MT!F18,NL!F18,PL!F18,PT!F18,RO!F18,SE!F18,SI!F18,SK!F18,UK!F18)</f>
        <v>183529.36950813269</v>
      </c>
      <c r="G18" s="39">
        <f>SUM(AT!G18,BE!G18,BG!G18,CY!G18,CZ!G18,DE!G18,DK!G18,EE!G18,EL!G18,ES!G18,FI!G18,FR!G18,HR!G18,HU!G18,IE!G18,IT!G18,LT!G18,LU!G18,LV!G18,MT!G18,NL!G18,PL!G18,PT!G18,RO!G18,SE!G18,SI!G18,SK!G18,UK!G18)</f>
        <v>183989.54342367104</v>
      </c>
      <c r="H18" s="39">
        <f>SUM(AT!H18,BE!H18,BG!H18,CY!H18,CZ!H18,DE!H18,DK!H18,EE!H18,EL!H18,ES!H18,FI!H18,FR!H18,HR!H18,HU!H18,IE!H18,IT!H18,LT!H18,LU!H18,LV!H18,MT!H18,NL!H18,PL!H18,PT!H18,RO!H18,SE!H18,SI!H18,SK!H18,UK!H18)</f>
        <v>189461.79960890158</v>
      </c>
      <c r="I18" s="39">
        <f>SUM(AT!I18,BE!I18,BG!I18,CY!I18,CZ!I18,DE!I18,DK!I18,EE!I18,EL!I18,ES!I18,FI!I18,FR!I18,HR!I18,HU!I18,IE!I18,IT!I18,LT!I18,LU!I18,LV!I18,MT!I18,NL!I18,PL!I18,PT!I18,RO!I18,SE!I18,SI!I18,SK!I18,UK!I18)</f>
        <v>168055.17493954152</v>
      </c>
      <c r="J18" s="39">
        <f>SUM(AT!J18,BE!J18,BG!J18,CY!J18,CZ!J18,DE!J18,DK!J18,EE!J18,EL!J18,ES!J18,FI!J18,FR!J18,HR!J18,HU!J18,IE!J18,IT!J18,LT!J18,LU!J18,LV!J18,MT!J18,NL!J18,PL!J18,PT!J18,RO!J18,SE!J18,SI!J18,SK!J18,UK!J18)</f>
        <v>188405.11879847012</v>
      </c>
      <c r="K18" s="39">
        <f>SUM(AT!K18,BE!K18,BG!K18,CY!K18,CZ!K18,DE!K18,DK!K18,EE!K18,EL!K18,ES!K18,FI!K18,FR!K18,HR!K18,HU!K18,IE!K18,IT!K18,LT!K18,LU!K18,LV!K18,MT!K18,NL!K18,PL!K18,PT!K18,RO!K18,SE!K18,SI!K18,SK!K18,UK!K18)</f>
        <v>179833.35142121714</v>
      </c>
      <c r="L18" s="39">
        <f>SUM(AT!L18,BE!L18,BG!L18,CY!L18,CZ!L18,DE!L18,DK!L18,EE!L18,EL!L18,ES!L18,FI!L18,FR!L18,HR!L18,HU!L18,IE!L18,IT!L18,LT!L18,LU!L18,LV!L18,MT!L18,NL!L18,PL!L18,PT!L18,RO!L18,SE!L18,SI!L18,SK!L18,UK!L18)</f>
        <v>188012.44909738202</v>
      </c>
      <c r="M18" s="39">
        <f>SUM(AT!M18,BE!M18,BG!M18,CY!M18,CZ!M18,DE!M18,DK!M18,EE!M18,EL!M18,ES!M18,FI!M18,FR!M18,HR!M18,HU!M18,IE!M18,IT!M18,LT!M18,LU!M18,LV!M18,MT!M18,NL!M18,PL!M18,PT!M18,RO!M18,SE!M18,SI!M18,SK!M18,UK!M18)</f>
        <v>168921.94127907837</v>
      </c>
      <c r="N18" s="39">
        <f>SUM(AT!N18,BE!N18,BG!N18,CY!N18,CZ!N18,DE!N18,DK!N18,EE!N18,EL!N18,ES!N18,FI!N18,FR!N18,HR!N18,HU!N18,IE!N18,IT!N18,LT!N18,LU!N18,LV!N18,MT!N18,NL!N18,PL!N18,PT!N18,RO!N18,SE!N18,SI!N18,SK!N18,UK!N18)</f>
        <v>165819.23269137097</v>
      </c>
      <c r="O18" s="39">
        <f>SUM(AT!O18,BE!O18,BG!O18,CY!O18,CZ!O18,DE!O18,DK!O18,EE!O18,EL!O18,ES!O18,FI!O18,FR!O18,HR!O18,HU!O18,IE!O18,IT!O18,LT!O18,LU!O18,LV!O18,MT!O18,NL!O18,PL!O18,PT!O18,RO!O18,SE!O18,SI!O18,SK!O18,UK!O18)</f>
        <v>167503.29312231371</v>
      </c>
      <c r="P18" s="39">
        <f>SUM(AT!P18,BE!P18,BG!P18,CY!P18,CZ!P18,DE!P18,DK!P18,EE!P18,EL!P18,ES!P18,FI!P18,FR!P18,HR!P18,HU!P18,IE!P18,IT!P18,LT!P18,LU!P18,LV!P18,MT!P18,NL!P18,PL!P18,PT!P18,RO!P18,SE!P18,SI!P18,SK!P18,UK!P18)</f>
        <v>149496.0581172267</v>
      </c>
      <c r="Q18" s="39">
        <f>SUM(AT!Q18,BE!Q18,BG!Q18,CY!Q18,CZ!Q18,DE!Q18,DK!Q18,EE!Q18,EL!Q18,ES!Q18,FI!Q18,FR!Q18,HR!Q18,HU!Q18,IE!Q18,IT!Q18,LT!Q18,LU!Q18,LV!Q18,MT!Q18,NL!Q18,PL!Q18,PT!Q18,RO!Q18,SE!Q18,SI!Q18,SK!Q18,UK!Q18)</f>
        <v>155060.34836568759</v>
      </c>
    </row>
    <row r="19" spans="1:17" ht="11.25" customHeight="1" x14ac:dyDescent="0.2">
      <c r="A19" s="38" t="s">
        <v>71</v>
      </c>
      <c r="B19" s="39">
        <f>SUM(AT!B19,BE!B19,BG!B19,CY!B19,CZ!B19,DE!B19,DK!B19,EE!B19,EL!B19,ES!B19,FI!B19,FR!B19,HR!B19,HU!B19,IE!B19,IT!B19,LT!B19,LU!B19,LV!B19,MT!B19,NL!B19,PL!B19,PT!B19,RO!B19,SE!B19,SI!B19,SK!B19,UK!B19)</f>
        <v>84992.031997794707</v>
      </c>
      <c r="C19" s="39">
        <f>SUM(AT!C19,BE!C19,BG!C19,CY!C19,CZ!C19,DE!C19,DK!C19,EE!C19,EL!C19,ES!C19,FI!C19,FR!C19,HR!C19,HU!C19,IE!C19,IT!C19,LT!C19,LU!C19,LV!C19,MT!C19,NL!C19,PL!C19,PT!C19,RO!C19,SE!C19,SI!C19,SK!C19,UK!C19)</f>
        <v>85191.194128422649</v>
      </c>
      <c r="D19" s="39">
        <f>SUM(AT!D19,BE!D19,BG!D19,CY!D19,CZ!D19,DE!D19,DK!D19,EE!D19,EL!D19,ES!D19,FI!D19,FR!D19,HR!D19,HU!D19,IE!D19,IT!D19,LT!D19,LU!D19,LV!D19,MT!D19,NL!D19,PL!D19,PT!D19,RO!D19,SE!D19,SI!D19,SK!D19,UK!D19)</f>
        <v>83402.023720464</v>
      </c>
      <c r="E19" s="39">
        <f>SUM(AT!E19,BE!E19,BG!E19,CY!E19,CZ!E19,DE!E19,DK!E19,EE!E19,EL!E19,ES!E19,FI!E19,FR!E19,HR!E19,HU!E19,IE!E19,IT!E19,LT!E19,LU!E19,LV!E19,MT!E19,NL!E19,PL!E19,PT!E19,RO!E19,SE!E19,SI!E19,SK!E19,UK!E19)</f>
        <v>83770.370958348241</v>
      </c>
      <c r="F19" s="39">
        <f>SUM(AT!F19,BE!F19,BG!F19,CY!F19,CZ!F19,DE!F19,DK!F19,EE!F19,EL!F19,ES!F19,FI!F19,FR!F19,HR!F19,HU!F19,IE!F19,IT!F19,LT!F19,LU!F19,LV!F19,MT!F19,NL!F19,PL!F19,PT!F19,RO!F19,SE!F19,SI!F19,SK!F19,UK!F19)</f>
        <v>84252.658206409949</v>
      </c>
      <c r="G19" s="39">
        <f>SUM(AT!G19,BE!G19,BG!G19,CY!G19,CZ!G19,DE!G19,DK!G19,EE!G19,EL!G19,ES!G19,FI!G19,FR!G19,HR!G19,HU!G19,IE!G19,IT!G19,LT!G19,LU!G19,LV!G19,MT!G19,NL!G19,PL!G19,PT!G19,RO!G19,SE!G19,SI!G19,SK!G19,UK!G19)</f>
        <v>84646.301296786885</v>
      </c>
      <c r="H19" s="39">
        <f>SUM(AT!H19,BE!H19,BG!H19,CY!H19,CZ!H19,DE!H19,DK!H19,EE!H19,EL!H19,ES!H19,FI!H19,FR!H19,HR!H19,HU!H19,IE!H19,IT!H19,LT!H19,LU!H19,LV!H19,MT!H19,NL!H19,PL!H19,PT!H19,RO!H19,SE!H19,SI!H19,SK!H19,UK!H19)</f>
        <v>81576.304484667795</v>
      </c>
      <c r="I19" s="39">
        <f>SUM(AT!I19,BE!I19,BG!I19,CY!I19,CZ!I19,DE!I19,DK!I19,EE!I19,EL!I19,ES!I19,FI!I19,FR!I19,HR!I19,HU!I19,IE!I19,IT!I19,LT!I19,LU!I19,LV!I19,MT!I19,NL!I19,PL!I19,PT!I19,RO!I19,SE!I19,SI!I19,SK!I19,UK!I19)</f>
        <v>78337.05039441878</v>
      </c>
      <c r="J19" s="39">
        <f>SUM(AT!J19,BE!J19,BG!J19,CY!J19,CZ!J19,DE!J19,DK!J19,EE!J19,EL!J19,ES!J19,FI!J19,FR!J19,HR!J19,HU!J19,IE!J19,IT!J19,LT!J19,LU!J19,LV!J19,MT!J19,NL!J19,PL!J19,PT!J19,RO!J19,SE!J19,SI!J19,SK!J19,UK!J19)</f>
        <v>79286.134936356393</v>
      </c>
      <c r="K19" s="39">
        <f>SUM(AT!K19,BE!K19,BG!K19,CY!K19,CZ!K19,DE!K19,DK!K19,EE!K19,EL!K19,ES!K19,FI!K19,FR!K19,HR!K19,HU!K19,IE!K19,IT!K19,LT!K19,LU!K19,LV!K19,MT!K19,NL!K19,PL!K19,PT!K19,RO!K19,SE!K19,SI!K19,SK!K19,UK!K19)</f>
        <v>77303.089753127395</v>
      </c>
      <c r="L19" s="39">
        <f>SUM(AT!L19,BE!L19,BG!L19,CY!L19,CZ!L19,DE!L19,DK!L19,EE!L19,EL!L19,ES!L19,FI!L19,FR!L19,HR!L19,HU!L19,IE!L19,IT!L19,LT!L19,LU!L19,LV!L19,MT!L19,NL!L19,PL!L19,PT!L19,RO!L19,SE!L19,SI!L19,SK!L19,UK!L19)</f>
        <v>79320.895211083043</v>
      </c>
      <c r="M19" s="39">
        <f>SUM(AT!M19,BE!M19,BG!M19,CY!M19,CZ!M19,DE!M19,DK!M19,EE!M19,EL!M19,ES!M19,FI!M19,FR!M19,HR!M19,HU!M19,IE!M19,IT!M19,LT!M19,LU!M19,LV!M19,MT!M19,NL!M19,PL!M19,PT!M19,RO!M19,SE!M19,SI!M19,SK!M19,UK!M19)</f>
        <v>77656.584350159072</v>
      </c>
      <c r="N19" s="39">
        <f>SUM(AT!N19,BE!N19,BG!N19,CY!N19,CZ!N19,DE!N19,DK!N19,EE!N19,EL!N19,ES!N19,FI!N19,FR!N19,HR!N19,HU!N19,IE!N19,IT!N19,LT!N19,LU!N19,LV!N19,MT!N19,NL!N19,PL!N19,PT!N19,RO!N19,SE!N19,SI!N19,SK!N19,UK!N19)</f>
        <v>76193.88796077641</v>
      </c>
      <c r="O19" s="39">
        <f>SUM(AT!O19,BE!O19,BG!O19,CY!O19,CZ!O19,DE!O19,DK!O19,EE!O19,EL!O19,ES!O19,FI!O19,FR!O19,HR!O19,HU!O19,IE!O19,IT!O19,LT!O19,LU!O19,LV!O19,MT!O19,NL!O19,PL!O19,PT!O19,RO!O19,SE!O19,SI!O19,SK!O19,UK!O19)</f>
        <v>76236.199836120388</v>
      </c>
      <c r="P19" s="39">
        <f>SUM(AT!P19,BE!P19,BG!P19,CY!P19,CZ!P19,DE!P19,DK!P19,EE!P19,EL!P19,ES!P19,FI!P19,FR!P19,HR!P19,HU!P19,IE!P19,IT!P19,LT!P19,LU!P19,LV!P19,MT!P19,NL!P19,PL!P19,PT!P19,RO!P19,SE!P19,SI!P19,SK!P19,UK!P19)</f>
        <v>73729.055507866447</v>
      </c>
      <c r="Q19" s="39">
        <f>SUM(AT!Q19,BE!Q19,BG!Q19,CY!Q19,CZ!Q19,DE!Q19,DK!Q19,EE!Q19,EL!Q19,ES!Q19,FI!Q19,FR!Q19,HR!Q19,HU!Q19,IE!Q19,IT!Q19,LT!Q19,LU!Q19,LV!Q19,MT!Q19,NL!Q19,PL!Q19,PT!Q19,RO!Q19,SE!Q19,SI!Q19,SK!Q19,UK!Q19)</f>
        <v>73469.906656582854</v>
      </c>
    </row>
    <row r="20" spans="1:17" ht="11.25" customHeight="1" x14ac:dyDescent="0.2">
      <c r="A20" s="40" t="s">
        <v>44</v>
      </c>
      <c r="B20" s="37">
        <f>SUM(AT!B20,BE!B20,BG!B20,CY!B20,CZ!B20,DE!B20,DK!B20,EE!B20,EL!B20,ES!B20,FI!B20,FR!B20,HR!B20,HU!B20,IE!B20,IT!B20,LT!B20,LU!B20,LV!B20,MT!B20,NL!B20,PL!B20,PT!B20,RO!B20,SE!B20,SI!B20,SK!B20,UK!B20)</f>
        <v>905161.87720931682</v>
      </c>
      <c r="C20" s="37">
        <f>SUM(AT!C20,BE!C20,BG!C20,CY!C20,CZ!C20,DE!C20,DK!C20,EE!C20,EL!C20,ES!C20,FI!C20,FR!C20,HR!C20,HU!C20,IE!C20,IT!C20,LT!C20,LU!C20,LV!C20,MT!C20,NL!C20,PL!C20,PT!C20,RO!C20,SE!C20,SI!C20,SK!C20,UK!C20)</f>
        <v>919407.6855648926</v>
      </c>
      <c r="D20" s="37">
        <f>SUM(AT!D20,BE!D20,BG!D20,CY!D20,CZ!D20,DE!D20,DK!D20,EE!D20,EL!D20,ES!D20,FI!D20,FR!D20,HR!D20,HU!D20,IE!D20,IT!D20,LT!D20,LU!D20,LV!D20,MT!D20,NL!D20,PL!D20,PT!D20,RO!D20,SE!D20,SI!D20,SK!D20,UK!D20)</f>
        <v>931004.15072520613</v>
      </c>
      <c r="E20" s="37">
        <f>SUM(AT!E20,BE!E20,BG!E20,CY!E20,CZ!E20,DE!E20,DK!E20,EE!E20,EL!E20,ES!E20,FI!E20,FR!E20,HR!E20,HU!E20,IE!E20,IT!E20,LT!E20,LU!E20,LV!E20,MT!E20,NL!E20,PL!E20,PT!E20,RO!E20,SE!E20,SI!E20,SK!E20,UK!E20)</f>
        <v>940818.71471443726</v>
      </c>
      <c r="F20" s="37">
        <f>SUM(AT!F20,BE!F20,BG!F20,CY!F20,CZ!F20,DE!F20,DK!F20,EE!F20,EL!F20,ES!F20,FI!F20,FR!F20,HR!F20,HU!F20,IE!F20,IT!F20,LT!F20,LU!F20,LV!F20,MT!F20,NL!F20,PL!F20,PT!F20,RO!F20,SE!F20,SI!F20,SK!F20,UK!F20)</f>
        <v>960908.83865344652</v>
      </c>
      <c r="G20" s="37">
        <f>SUM(AT!G20,BE!G20,BG!G20,CY!G20,CZ!G20,DE!G20,DK!G20,EE!G20,EL!G20,ES!G20,FI!G20,FR!G20,HR!G20,HU!G20,IE!G20,IT!G20,LT!G20,LU!G20,LV!G20,MT!G20,NL!G20,PL!G20,PT!G20,RO!G20,SE!G20,SI!G20,SK!G20,UK!G20)</f>
        <v>961417.09241483267</v>
      </c>
      <c r="H20" s="37">
        <f>SUM(AT!H20,BE!H20,BG!H20,CY!H20,CZ!H20,DE!H20,DK!H20,EE!H20,EL!H20,ES!H20,FI!H20,FR!H20,HR!H20,HU!H20,IE!H20,IT!H20,LT!H20,LU!H20,LV!H20,MT!H20,NL!H20,PL!H20,PT!H20,RO!H20,SE!H20,SI!H20,SK!H20,UK!H20)</f>
        <v>969467.29669334402</v>
      </c>
      <c r="I20" s="37">
        <f>SUM(AT!I20,BE!I20,BG!I20,CY!I20,CZ!I20,DE!I20,DK!I20,EE!I20,EL!I20,ES!I20,FI!I20,FR!I20,HR!I20,HU!I20,IE!I20,IT!I20,LT!I20,LU!I20,LV!I20,MT!I20,NL!I20,PL!I20,PT!I20,RO!I20,SE!I20,SI!I20,SK!I20,UK!I20)</f>
        <v>979581.5650716268</v>
      </c>
      <c r="J20" s="37">
        <f>SUM(AT!J20,BE!J20,BG!J20,CY!J20,CZ!J20,DE!J20,DK!J20,EE!J20,EL!J20,ES!J20,FI!J20,FR!J20,HR!J20,HU!J20,IE!J20,IT!J20,LT!J20,LU!J20,LV!J20,MT!J20,NL!J20,PL!J20,PT!J20,RO!J20,SE!J20,SI!J20,SK!J20,UK!J20)</f>
        <v>955419.46330123814</v>
      </c>
      <c r="K20" s="37">
        <f>SUM(AT!K20,BE!K20,BG!K20,CY!K20,CZ!K20,DE!K20,DK!K20,EE!K20,EL!K20,ES!K20,FI!K20,FR!K20,HR!K20,HU!K20,IE!K20,IT!K20,LT!K20,LU!K20,LV!K20,MT!K20,NL!K20,PL!K20,PT!K20,RO!K20,SE!K20,SI!K20,SK!K20,UK!K20)</f>
        <v>928920.64584238536</v>
      </c>
      <c r="L20" s="37">
        <f>SUM(AT!L20,BE!L20,BG!L20,CY!L20,CZ!L20,DE!L20,DK!L20,EE!L20,EL!L20,ES!L20,FI!L20,FR!L20,HR!L20,HU!L20,IE!L20,IT!L20,LT!L20,LU!L20,LV!L20,MT!L20,NL!L20,PL!L20,PT!L20,RO!L20,SE!L20,SI!L20,SK!L20,UK!L20)</f>
        <v>923432.22760862089</v>
      </c>
      <c r="M20" s="37">
        <f>SUM(AT!M20,BE!M20,BG!M20,CY!M20,CZ!M20,DE!M20,DK!M20,EE!M20,EL!M20,ES!M20,FI!M20,FR!M20,HR!M20,HU!M20,IE!M20,IT!M20,LT!M20,LU!M20,LV!M20,MT!M20,NL!M20,PL!M20,PT!M20,RO!M20,SE!M20,SI!M20,SK!M20,UK!M20)</f>
        <v>911450.76670537342</v>
      </c>
      <c r="N20" s="37">
        <f>SUM(AT!N20,BE!N20,BG!N20,CY!N20,CZ!N20,DE!N20,DK!N20,EE!N20,EL!N20,ES!N20,FI!N20,FR!N20,HR!N20,HU!N20,IE!N20,IT!N20,LT!N20,LU!N20,LV!N20,MT!N20,NL!N20,PL!N20,PT!N20,RO!N20,SE!N20,SI!N20,SK!N20,UK!N20)</f>
        <v>882885.30696861912</v>
      </c>
      <c r="O20" s="37">
        <f>SUM(AT!O20,BE!O20,BG!O20,CY!O20,CZ!O20,DE!O20,DK!O20,EE!O20,EL!O20,ES!O20,FI!O20,FR!O20,HR!O20,HU!O20,IE!O20,IT!O20,LT!O20,LU!O20,LV!O20,MT!O20,NL!O20,PL!O20,PT!O20,RO!O20,SE!O20,SI!O20,SK!O20,UK!O20)</f>
        <v>875987.72336729441</v>
      </c>
      <c r="P20" s="37">
        <f>SUM(AT!P20,BE!P20,BG!P20,CY!P20,CZ!P20,DE!P20,DK!P20,EE!P20,EL!P20,ES!P20,FI!P20,FR!P20,HR!P20,HU!P20,IE!P20,IT!P20,LT!P20,LU!P20,LV!P20,MT!P20,NL!P20,PL!P20,PT!P20,RO!P20,SE!P20,SI!P20,SK!P20,UK!P20)</f>
        <v>883534.0141210868</v>
      </c>
      <c r="Q20" s="37">
        <f>SUM(AT!Q20,BE!Q20,BG!Q20,CY!Q20,CZ!Q20,DE!Q20,DK!Q20,EE!Q20,EL!Q20,ES!Q20,FI!Q20,FR!Q20,HR!Q20,HU!Q20,IE!Q20,IT!Q20,LT!Q20,LU!Q20,LV!Q20,MT!Q20,NL!Q20,PL!Q20,PT!Q20,RO!Q20,SE!Q20,SI!Q20,SK!Q20,UK!Q20)</f>
        <v>897560.17987079872</v>
      </c>
    </row>
    <row r="21" spans="1:17" ht="11.25" customHeight="1" x14ac:dyDescent="0.2">
      <c r="A21" s="38" t="s">
        <v>72</v>
      </c>
      <c r="B21" s="39">
        <f>SUM(AT!B21,BE!B21,BG!B21,CY!B21,CZ!B21,DE!B21,DK!B21,EE!B21,EL!B21,ES!B21,FI!B21,FR!B21,HR!B21,HU!B21,IE!B21,IT!B21,LT!B21,LU!B21,LV!B21,MT!B21,NL!B21,PL!B21,PT!B21,RO!B21,SE!B21,SI!B21,SK!B21,UK!B21)</f>
        <v>847399.54817666614</v>
      </c>
      <c r="C21" s="39">
        <f>SUM(AT!C21,BE!C21,BG!C21,CY!C21,CZ!C21,DE!C21,DK!C21,EE!C21,EL!C21,ES!C21,FI!C21,FR!C21,HR!C21,HU!C21,IE!C21,IT!C21,LT!C21,LU!C21,LV!C21,MT!C21,NL!C21,PL!C21,PT!C21,RO!C21,SE!C21,SI!C21,SK!C21,UK!C21)</f>
        <v>862554.09315098776</v>
      </c>
      <c r="D21" s="39">
        <f>SUM(AT!D21,BE!D21,BG!D21,CY!D21,CZ!D21,DE!D21,DK!D21,EE!D21,EL!D21,ES!D21,FI!D21,FR!D21,HR!D21,HU!D21,IE!D21,IT!D21,LT!D21,LU!D21,LV!D21,MT!D21,NL!D21,PL!D21,PT!D21,RO!D21,SE!D21,SI!D21,SK!D21,UK!D21)</f>
        <v>875120.8424115954</v>
      </c>
      <c r="E21" s="39">
        <f>SUM(AT!E21,BE!E21,BG!E21,CY!E21,CZ!E21,DE!E21,DK!E21,EE!E21,EL!E21,ES!E21,FI!E21,FR!E21,HR!E21,HU!E21,IE!E21,IT!E21,LT!E21,LU!E21,LV!E21,MT!E21,NL!E21,PL!E21,PT!E21,RO!E21,SE!E21,SI!E21,SK!E21,UK!E21)</f>
        <v>884852.89218654518</v>
      </c>
      <c r="F21" s="39">
        <f>SUM(AT!F21,BE!F21,BG!F21,CY!F21,CZ!F21,DE!F21,DK!F21,EE!F21,EL!F21,ES!F21,FI!F21,FR!F21,HR!F21,HU!F21,IE!F21,IT!F21,LT!F21,LU!F21,LV!F21,MT!F21,NL!F21,PL!F21,PT!F21,RO!F21,SE!F21,SI!F21,SK!F21,UK!F21)</f>
        <v>902935.46144908748</v>
      </c>
      <c r="G21" s="39">
        <f>SUM(AT!G21,BE!G21,BG!G21,CY!G21,CZ!G21,DE!G21,DK!G21,EE!G21,EL!G21,ES!G21,FI!G21,FR!G21,HR!G21,HU!G21,IE!G21,IT!G21,LT!G21,LU!G21,LV!G21,MT!G21,NL!G21,PL!G21,PT!G21,RO!G21,SE!G21,SI!G21,SK!G21,UK!G21)</f>
        <v>902983.88943643717</v>
      </c>
      <c r="H21" s="39">
        <f>SUM(AT!H21,BE!H21,BG!H21,CY!H21,CZ!H21,DE!H21,DK!H21,EE!H21,EL!H21,ES!H21,FI!H21,FR!H21,HR!H21,HU!H21,IE!H21,IT!H21,LT!H21,LU!H21,LV!H21,MT!H21,NL!H21,PL!H21,PT!H21,RO!H21,SE!H21,SI!H21,SK!H21,UK!H21)</f>
        <v>910983.92552897451</v>
      </c>
      <c r="I21" s="39">
        <f>SUM(AT!I21,BE!I21,BG!I21,CY!I21,CZ!I21,DE!I21,DK!I21,EE!I21,EL!I21,ES!I21,FI!I21,FR!I21,HR!I21,HU!I21,IE!I21,IT!I21,LT!I21,LU!I21,LV!I21,MT!I21,NL!I21,PL!I21,PT!I21,RO!I21,SE!I21,SI!I21,SK!I21,UK!I21)</f>
        <v>922067.35008428805</v>
      </c>
      <c r="J21" s="39">
        <f>SUM(AT!J21,BE!J21,BG!J21,CY!J21,CZ!J21,DE!J21,DK!J21,EE!J21,EL!J21,ES!J21,FI!J21,FR!J21,HR!J21,HU!J21,IE!J21,IT!J21,LT!J21,LU!J21,LV!J21,MT!J21,NL!J21,PL!J21,PT!J21,RO!J21,SE!J21,SI!J21,SK!J21,UK!J21)</f>
        <v>898881.78806720371</v>
      </c>
      <c r="K21" s="39">
        <f>SUM(AT!K21,BE!K21,BG!K21,CY!K21,CZ!K21,DE!K21,DK!K21,EE!K21,EL!K21,ES!K21,FI!K21,FR!K21,HR!K21,HU!K21,IE!K21,IT!K21,LT!K21,LU!K21,LV!K21,MT!K21,NL!K21,PL!K21,PT!K21,RO!K21,SE!K21,SI!K21,SK!K21,UK!K21)</f>
        <v>875527.11807639094</v>
      </c>
      <c r="L21" s="39">
        <f>SUM(AT!L21,BE!L21,BG!L21,CY!L21,CZ!L21,DE!L21,DK!L21,EE!L21,EL!L21,ES!L21,FI!L21,FR!L21,HR!L21,HU!L21,IE!L21,IT!L21,LT!L21,LU!L21,LV!L21,MT!L21,NL!L21,PL!L21,PT!L21,RO!L21,SE!L21,SI!L21,SK!L21,UK!L21)</f>
        <v>870422.9943159289</v>
      </c>
      <c r="M21" s="39">
        <f>SUM(AT!M21,BE!M21,BG!M21,CY!M21,CZ!M21,DE!M21,DK!M21,EE!M21,EL!M21,ES!M21,FI!M21,FR!M21,HR!M21,HU!M21,IE!M21,IT!M21,LT!M21,LU!M21,LV!M21,MT!M21,NL!M21,PL!M21,PT!M21,RO!M21,SE!M21,SI!M21,SK!M21,UK!M21)</f>
        <v>861062.18695135985</v>
      </c>
      <c r="N21" s="39">
        <f>SUM(AT!N21,BE!N21,BG!N21,CY!N21,CZ!N21,DE!N21,DK!N21,EE!N21,EL!N21,ES!N21,FI!N21,FR!N21,HR!N21,HU!N21,IE!N21,IT!N21,LT!N21,LU!N21,LV!N21,MT!N21,NL!N21,PL!N21,PT!N21,RO!N21,SE!N21,SI!N21,SK!N21,UK!N21)</f>
        <v>834838.90763806738</v>
      </c>
      <c r="O21" s="39">
        <f>SUM(AT!O21,BE!O21,BG!O21,CY!O21,CZ!O21,DE!O21,DK!O21,EE!O21,EL!O21,ES!O21,FI!O21,FR!O21,HR!O21,HU!O21,IE!O21,IT!O21,LT!O21,LU!O21,LV!O21,MT!O21,NL!O21,PL!O21,PT!O21,RO!O21,SE!O21,SI!O21,SK!O21,UK!O21)</f>
        <v>830537.77009986411</v>
      </c>
      <c r="P21" s="39">
        <f>SUM(AT!P21,BE!P21,BG!P21,CY!P21,CZ!P21,DE!P21,DK!P21,EE!P21,EL!P21,ES!P21,FI!P21,FR!P21,HR!P21,HU!P21,IE!P21,IT!P21,LT!P21,LU!P21,LV!P21,MT!P21,NL!P21,PL!P21,PT!P21,RO!P21,SE!P21,SI!P21,SK!P21,UK!P21)</f>
        <v>840431.56501202506</v>
      </c>
      <c r="Q21" s="39">
        <f>SUM(AT!Q21,BE!Q21,BG!Q21,CY!Q21,CZ!Q21,DE!Q21,DK!Q21,EE!Q21,EL!Q21,ES!Q21,FI!Q21,FR!Q21,HR!Q21,HU!Q21,IE!Q21,IT!Q21,LT!Q21,LU!Q21,LV!Q21,MT!Q21,NL!Q21,PL!Q21,PT!Q21,RO!Q21,SE!Q21,SI!Q21,SK!Q21,UK!Q21)</f>
        <v>853964.07524004159</v>
      </c>
    </row>
    <row r="22" spans="1:17" ht="11.25" customHeight="1" x14ac:dyDescent="0.2">
      <c r="A22" s="38" t="s">
        <v>73</v>
      </c>
      <c r="B22" s="39">
        <f>SUM(AT!B22,BE!B22,BG!B22,CY!B22,CZ!B22,DE!B22,DK!B22,EE!B22,EL!B22,ES!B22,FI!B22,FR!B22,HR!B22,HU!B22,IE!B22,IT!B22,LT!B22,LU!B22,LV!B22,MT!B22,NL!B22,PL!B22,PT!B22,RO!B22,SE!B22,SI!B22,SK!B22,UK!B22)</f>
        <v>9411.6524701506623</v>
      </c>
      <c r="C22" s="39">
        <f>SUM(AT!C22,BE!C22,BG!C22,CY!C22,CZ!C22,DE!C22,DK!C22,EE!C22,EL!C22,ES!C22,FI!C22,FR!C22,HR!C22,HU!C22,IE!C22,IT!C22,LT!C22,LU!C22,LV!C22,MT!C22,NL!C22,PL!C22,PT!C22,RO!C22,SE!C22,SI!C22,SK!C22,UK!C22)</f>
        <v>8606.8748095968494</v>
      </c>
      <c r="D22" s="39">
        <f>SUM(AT!D22,BE!D22,BG!D22,CY!D22,CZ!D22,DE!D22,DK!D22,EE!D22,EL!D22,ES!D22,FI!D22,FR!D22,HR!D22,HU!D22,IE!D22,IT!D22,LT!D22,LU!D22,LV!D22,MT!D22,NL!D22,PL!D22,PT!D22,RO!D22,SE!D22,SI!D22,SK!D22,UK!D22)</f>
        <v>8579.0410342637751</v>
      </c>
      <c r="E22" s="39">
        <f>SUM(AT!E22,BE!E22,BG!E22,CY!E22,CZ!E22,DE!E22,DK!E22,EE!E22,EL!E22,ES!E22,FI!E22,FR!E22,HR!E22,HU!E22,IE!E22,IT!E22,LT!E22,LU!E22,LV!E22,MT!E22,NL!E22,PL!E22,PT!E22,RO!E22,SE!E22,SI!E22,SK!E22,UK!E22)</f>
        <v>8493.2117130885454</v>
      </c>
      <c r="F22" s="39">
        <f>SUM(AT!F22,BE!F22,BG!F22,CY!F22,CZ!F22,DE!F22,DK!F22,EE!F22,EL!F22,ES!F22,FI!F22,FR!F22,HR!F22,HU!F22,IE!F22,IT!F22,LT!F22,LU!F22,LV!F22,MT!F22,NL!F22,PL!F22,PT!F22,RO!F22,SE!F22,SI!F22,SK!F22,UK!F22)</f>
        <v>8458.4345891785033</v>
      </c>
      <c r="G22" s="39">
        <f>SUM(AT!G22,BE!G22,BG!G22,CY!G22,CZ!G22,DE!G22,DK!G22,EE!G22,EL!G22,ES!G22,FI!G22,FR!G22,HR!G22,HU!G22,IE!G22,IT!G22,LT!G22,LU!G22,LV!G22,MT!G22,NL!G22,PL!G22,PT!G22,RO!G22,SE!G22,SI!G22,SK!G22,UK!G22)</f>
        <v>7818.3347337864325</v>
      </c>
      <c r="H22" s="39">
        <f>SUM(AT!H22,BE!H22,BG!H22,CY!H22,CZ!H22,DE!H22,DK!H22,EE!H22,EL!H22,ES!H22,FI!H22,FR!H22,HR!H22,HU!H22,IE!H22,IT!H22,LT!H22,LU!H22,LV!H22,MT!H22,NL!H22,PL!H22,PT!H22,RO!H22,SE!H22,SI!H22,SK!H22,UK!H22)</f>
        <v>7755.1943850022544</v>
      </c>
      <c r="I22" s="39">
        <f>SUM(AT!I22,BE!I22,BG!I22,CY!I22,CZ!I22,DE!I22,DK!I22,EE!I22,EL!I22,ES!I22,FI!I22,FR!I22,HR!I22,HU!I22,IE!I22,IT!I22,LT!I22,LU!I22,LV!I22,MT!I22,NL!I22,PL!I22,PT!I22,RO!I22,SE!I22,SI!I22,SK!I22,UK!I22)</f>
        <v>8047.0240774686799</v>
      </c>
      <c r="J22" s="39">
        <f>SUM(AT!J22,BE!J22,BG!J22,CY!J22,CZ!J22,DE!J22,DK!J22,EE!J22,EL!J22,ES!J22,FI!J22,FR!J22,HR!J22,HU!J22,IE!J22,IT!J22,LT!J22,LU!J22,LV!J22,MT!J22,NL!J22,PL!J22,PT!J22,RO!J22,SE!J22,SI!J22,SK!J22,UK!J22)</f>
        <v>7844.772325860471</v>
      </c>
      <c r="K22" s="39">
        <f>SUM(AT!K22,BE!K22,BG!K22,CY!K22,CZ!K22,DE!K22,DK!K22,EE!K22,EL!K22,ES!K22,FI!K22,FR!K22,HR!K22,HU!K22,IE!K22,IT!K22,LT!K22,LU!K22,LV!K22,MT!K22,NL!K22,PL!K22,PT!K22,RO!K22,SE!K22,SI!K22,SK!K22,UK!K22)</f>
        <v>7146.0615185192009</v>
      </c>
      <c r="L22" s="39">
        <f>SUM(AT!L22,BE!L22,BG!L22,CY!L22,CZ!L22,DE!L22,DK!L22,EE!L22,EL!L22,ES!L22,FI!L22,FR!L22,HR!L22,HU!L22,IE!L22,IT!L22,LT!L22,LU!L22,LV!L22,MT!L22,NL!L22,PL!L22,PT!L22,RO!L22,SE!L22,SI!L22,SK!L22,UK!L22)</f>
        <v>7145.9150166203381</v>
      </c>
      <c r="M22" s="39">
        <f>SUM(AT!M22,BE!M22,BG!M22,CY!M22,CZ!M22,DE!M22,DK!M22,EE!M22,EL!M22,ES!M22,FI!M22,FR!M22,HR!M22,HU!M22,IE!M22,IT!M22,LT!M22,LU!M22,LV!M22,MT!M22,NL!M22,PL!M22,PT!M22,RO!M22,SE!M22,SI!M22,SK!M22,UK!M22)</f>
        <v>7150.6537369996477</v>
      </c>
      <c r="N22" s="39">
        <f>SUM(AT!N22,BE!N22,BG!N22,CY!N22,CZ!N22,DE!N22,DK!N22,EE!N22,EL!N22,ES!N22,FI!N22,FR!N22,HR!N22,HU!N22,IE!N22,IT!N22,LT!N22,LU!N22,LV!N22,MT!N22,NL!N22,PL!N22,PT!N22,RO!N22,SE!N22,SI!N22,SK!N22,UK!N22)</f>
        <v>7034.6497253470852</v>
      </c>
      <c r="O22" s="39">
        <f>SUM(AT!O22,BE!O22,BG!O22,CY!O22,CZ!O22,DE!O22,DK!O22,EE!O22,EL!O22,ES!O22,FI!O22,FR!O22,HR!O22,HU!O22,IE!O22,IT!O22,LT!O22,LU!O22,LV!O22,MT!O22,NL!O22,PL!O22,PT!O22,RO!O22,SE!O22,SI!O22,SK!O22,UK!O22)</f>
        <v>6719.8993183381481</v>
      </c>
      <c r="P22" s="39">
        <f>SUM(AT!P22,BE!P22,BG!P22,CY!P22,CZ!P22,DE!P22,DK!P22,EE!P22,EL!P22,ES!P22,FI!P22,FR!P22,HR!P22,HU!P22,IE!P22,IT!P22,LT!P22,LU!P22,LV!P22,MT!P22,NL!P22,PL!P22,PT!P22,RO!P22,SE!P22,SI!P22,SK!P22,UK!P22)</f>
        <v>6334.4670912071506</v>
      </c>
      <c r="Q22" s="39">
        <f>SUM(AT!Q22,BE!Q22,BG!Q22,CY!Q22,CZ!Q22,DE!Q22,DK!Q22,EE!Q22,EL!Q22,ES!Q22,FI!Q22,FR!Q22,HR!Q22,HU!Q22,IE!Q22,IT!Q22,LT!Q22,LU!Q22,LV!Q22,MT!Q22,NL!Q22,PL!Q22,PT!Q22,RO!Q22,SE!Q22,SI!Q22,SK!Q22,UK!Q22)</f>
        <v>6118.1596818225353</v>
      </c>
    </row>
    <row r="23" spans="1:17" ht="11.25" customHeight="1" x14ac:dyDescent="0.2">
      <c r="A23" s="38" t="s">
        <v>74</v>
      </c>
      <c r="B23" s="39">
        <f>SUM(AT!B23,BE!B23,BG!B23,CY!B23,CZ!B23,DE!B23,DK!B23,EE!B23,EL!B23,ES!B23,FI!B23,FR!B23,HR!B23,HU!B23,IE!B23,IT!B23,LT!B23,LU!B23,LV!B23,MT!B23,NL!B23,PL!B23,PT!B23,RO!B23,SE!B23,SI!B23,SK!B23,UK!B23)</f>
        <v>20106.993839457162</v>
      </c>
      <c r="C23" s="39">
        <f>SUM(AT!C23,BE!C23,BG!C23,CY!C23,CZ!C23,DE!C23,DK!C23,EE!C23,EL!C23,ES!C23,FI!C23,FR!C23,HR!C23,HU!C23,IE!C23,IT!C23,LT!C23,LU!C23,LV!C23,MT!C23,NL!C23,PL!C23,PT!C23,RO!C23,SE!C23,SI!C23,SK!C23,UK!C23)</f>
        <v>19674.860569689456</v>
      </c>
      <c r="D23" s="39">
        <f>SUM(AT!D23,BE!D23,BG!D23,CY!D23,CZ!D23,DE!D23,DK!D23,EE!D23,EL!D23,ES!D23,FI!D23,FR!D23,HR!D23,HU!D23,IE!D23,IT!D23,LT!D23,LU!D23,LV!D23,MT!D23,NL!D23,PL!D23,PT!D23,RO!D23,SE!D23,SI!D23,SK!D23,UK!D23)</f>
        <v>18997.470379847698</v>
      </c>
      <c r="E23" s="39">
        <f>SUM(AT!E23,BE!E23,BG!E23,CY!E23,CZ!E23,DE!E23,DK!E23,EE!E23,EL!E23,ES!E23,FI!E23,FR!E23,HR!E23,HU!E23,IE!E23,IT!E23,LT!E23,LU!E23,LV!E23,MT!E23,NL!E23,PL!E23,PT!E23,RO!E23,SE!E23,SI!E23,SK!E23,UK!E23)</f>
        <v>18670.843521619405</v>
      </c>
      <c r="F23" s="39">
        <f>SUM(AT!F23,BE!F23,BG!F23,CY!F23,CZ!F23,DE!F23,DK!F23,EE!F23,EL!F23,ES!F23,FI!F23,FR!F23,HR!F23,HU!F23,IE!F23,IT!F23,LT!F23,LU!F23,LV!F23,MT!F23,NL!F23,PL!F23,PT!F23,RO!F23,SE!F23,SI!F23,SK!F23,UK!F23)</f>
        <v>19382.111978195291</v>
      </c>
      <c r="G23" s="39">
        <f>SUM(AT!G23,BE!G23,BG!G23,CY!G23,CZ!G23,DE!G23,DK!G23,EE!G23,EL!G23,ES!G23,FI!G23,FR!G23,HR!G23,HU!G23,IE!G23,IT!G23,LT!G23,LU!G23,LV!G23,MT!G23,NL!G23,PL!G23,PT!G23,RO!G23,SE!G23,SI!G23,SK!G23,UK!G23)</f>
        <v>19925.637371989909</v>
      </c>
      <c r="H23" s="39">
        <f>SUM(AT!H23,BE!H23,BG!H23,CY!H23,CZ!H23,DE!H23,DK!H23,EE!H23,EL!H23,ES!H23,FI!H23,FR!H23,HR!H23,HU!H23,IE!H23,IT!H23,LT!H23,LU!H23,LV!H23,MT!H23,NL!H23,PL!H23,PT!H23,RO!H23,SE!H23,SI!H23,SK!H23,UK!H23)</f>
        <v>19920.683416814154</v>
      </c>
      <c r="I23" s="39">
        <f>SUM(AT!I23,BE!I23,BG!I23,CY!I23,CZ!I23,DE!I23,DK!I23,EE!I23,EL!I23,ES!I23,FI!I23,FR!I23,HR!I23,HU!I23,IE!I23,IT!I23,LT!I23,LU!I23,LV!I23,MT!I23,NL!I23,PL!I23,PT!I23,RO!I23,SE!I23,SI!I23,SK!I23,UK!I23)</f>
        <v>20130.214982828988</v>
      </c>
      <c r="J23" s="39">
        <f>SUM(AT!J23,BE!J23,BG!J23,CY!J23,CZ!J23,DE!J23,DK!J23,EE!J23,EL!J23,ES!J23,FI!J23,FR!J23,HR!J23,HU!J23,IE!J23,IT!J23,LT!J23,LU!J23,LV!J23,MT!J23,NL!J23,PL!J23,PT!J23,RO!J23,SE!J23,SI!J23,SK!J23,UK!J23)</f>
        <v>19568.510606835851</v>
      </c>
      <c r="K23" s="39">
        <f>SUM(AT!K23,BE!K23,BG!K23,CY!K23,CZ!K23,DE!K23,DK!K23,EE!K23,EL!K23,ES!K23,FI!K23,FR!K23,HR!K23,HU!K23,IE!K23,IT!K23,LT!K23,LU!K23,LV!K23,MT!K23,NL!K23,PL!K23,PT!K23,RO!K23,SE!K23,SI!K23,SK!K23,UK!K23)</f>
        <v>18309.94149450666</v>
      </c>
      <c r="L23" s="39">
        <f>SUM(AT!L23,BE!L23,BG!L23,CY!L23,CZ!L23,DE!L23,DK!L23,EE!L23,EL!L23,ES!L23,FI!L23,FR!L23,HR!L23,HU!L23,IE!L23,IT!L23,LT!L23,LU!L23,LV!L23,MT!L23,NL!L23,PL!L23,PT!L23,RO!L23,SE!L23,SI!L23,SK!L23,UK!L23)</f>
        <v>18126.720867519529</v>
      </c>
      <c r="M23" s="39">
        <f>SUM(AT!M23,BE!M23,BG!M23,CY!M23,CZ!M23,DE!M23,DK!M23,EE!M23,EL!M23,ES!M23,FI!M23,FR!M23,HR!M23,HU!M23,IE!M23,IT!M23,LT!M23,LU!M23,LV!M23,MT!M23,NL!M23,PL!M23,PT!M23,RO!M23,SE!M23,SI!M23,SK!M23,UK!M23)</f>
        <v>17548.116403094271</v>
      </c>
      <c r="N23" s="39">
        <f>SUM(AT!N23,BE!N23,BG!N23,CY!N23,CZ!N23,DE!N23,DK!N23,EE!N23,EL!N23,ES!N23,FI!N23,FR!N23,HR!N23,HU!N23,IE!N23,IT!N23,LT!N23,LU!N23,LV!N23,MT!N23,NL!N23,PL!N23,PT!N23,RO!N23,SE!N23,SI!N23,SK!N23,UK!N23)</f>
        <v>16869.026002169416</v>
      </c>
      <c r="O23" s="39">
        <f>SUM(AT!O23,BE!O23,BG!O23,CY!O23,CZ!O23,DE!O23,DK!O23,EE!O23,EL!O23,ES!O23,FI!O23,FR!O23,HR!O23,HU!O23,IE!O23,IT!O23,LT!O23,LU!O23,LV!O23,MT!O23,NL!O23,PL!O23,PT!O23,RO!O23,SE!O23,SI!O23,SK!O23,UK!O23)</f>
        <v>15560.465657833782</v>
      </c>
      <c r="P23" s="39">
        <f>SUM(AT!P23,BE!P23,BG!P23,CY!P23,CZ!P23,DE!P23,DK!P23,EE!P23,EL!P23,ES!P23,FI!P23,FR!P23,HR!P23,HU!P23,IE!P23,IT!P23,LT!P23,LU!P23,LV!P23,MT!P23,NL!P23,PL!P23,PT!P23,RO!P23,SE!P23,SI!P23,SK!P23,UK!P23)</f>
        <v>15210.184784201847</v>
      </c>
      <c r="Q23" s="39">
        <f>SUM(AT!Q23,BE!Q23,BG!Q23,CY!Q23,CZ!Q23,DE!Q23,DK!Q23,EE!Q23,EL!Q23,ES!Q23,FI!Q23,FR!Q23,HR!Q23,HU!Q23,IE!Q23,IT!Q23,LT!Q23,LU!Q23,LV!Q23,MT!Q23,NL!Q23,PL!Q23,PT!Q23,RO!Q23,SE!Q23,SI!Q23,SK!Q23,UK!Q23)</f>
        <v>15312.279834808622</v>
      </c>
    </row>
    <row r="24" spans="1:17" ht="11.25" customHeight="1" x14ac:dyDescent="0.2">
      <c r="A24" s="38" t="s">
        <v>75</v>
      </c>
      <c r="B24" s="39">
        <f>SUM(AT!B24,BE!B24,BG!B24,CY!B24,CZ!B24,DE!B24,DK!B24,EE!B24,EL!B24,ES!B24,FI!B24,FR!B24,HR!B24,HU!B24,IE!B24,IT!B24,LT!B24,LU!B24,LV!B24,MT!B24,NL!B24,PL!B24,PT!B24,RO!B24,SE!B24,SI!B24,SK!B24,UK!B24)</f>
        <v>21638.023562220889</v>
      </c>
      <c r="C24" s="39">
        <f>SUM(AT!C24,BE!C24,BG!C24,CY!C24,CZ!C24,DE!C24,DK!C24,EE!C24,EL!C24,ES!C24,FI!C24,FR!C24,HR!C24,HU!C24,IE!C24,IT!C24,LT!C24,LU!C24,LV!C24,MT!C24,NL!C24,PL!C24,PT!C24,RO!C24,SE!C24,SI!C24,SK!C24,UK!C24)</f>
        <v>22013.024608724038</v>
      </c>
      <c r="D24" s="39">
        <f>SUM(AT!D24,BE!D24,BG!D24,CY!D24,CZ!D24,DE!D24,DK!D24,EE!D24,EL!D24,ES!D24,FI!D24,FR!D24,HR!D24,HU!D24,IE!D24,IT!D24,LT!D24,LU!D24,LV!D24,MT!D24,NL!D24,PL!D24,PT!D24,RO!D24,SE!D24,SI!D24,SK!D24,UK!D24)</f>
        <v>21754.947192257434</v>
      </c>
      <c r="E24" s="39">
        <f>SUM(AT!E24,BE!E24,BG!E24,CY!E24,CZ!E24,DE!E24,DK!E24,EE!E24,EL!E24,ES!E24,FI!E24,FR!E24,HR!E24,HU!E24,IE!E24,IT!E24,LT!E24,LU!E24,LV!E24,MT!E24,NL!E24,PL!E24,PT!E24,RO!E24,SE!E24,SI!E24,SK!E24,UK!E24)</f>
        <v>22316.55875250461</v>
      </c>
      <c r="F24" s="39">
        <f>SUM(AT!F24,BE!F24,BG!F24,CY!F24,CZ!F24,DE!F24,DK!F24,EE!F24,EL!F24,ES!F24,FI!F24,FR!F24,HR!F24,HU!F24,IE!F24,IT!F24,LT!F24,LU!F24,LV!F24,MT!F24,NL!F24,PL!F24,PT!F24,RO!F24,SE!F24,SI!F24,SK!F24,UK!F24)</f>
        <v>22520.477932796915</v>
      </c>
      <c r="G24" s="39">
        <f>SUM(AT!G24,BE!G24,BG!G24,CY!G24,CZ!G24,DE!G24,DK!G24,EE!G24,EL!G24,ES!G24,FI!G24,FR!G24,HR!G24,HU!G24,IE!G24,IT!G24,LT!G24,LU!G24,LV!G24,MT!G24,NL!G24,PL!G24,PT!G24,RO!G24,SE!G24,SI!G24,SK!G24,UK!G24)</f>
        <v>22182.521396691693</v>
      </c>
      <c r="H24" s="39">
        <f>SUM(AT!H24,BE!H24,BG!H24,CY!H24,CZ!H24,DE!H24,DK!H24,EE!H24,EL!H24,ES!H24,FI!H24,FR!H24,HR!H24,HU!H24,IE!H24,IT!H24,LT!H24,LU!H24,LV!H24,MT!H24,NL!H24,PL!H24,PT!H24,RO!H24,SE!H24,SI!H24,SK!H24,UK!H24)</f>
        <v>22455.142163561384</v>
      </c>
      <c r="I24" s="39">
        <f>SUM(AT!I24,BE!I24,BG!I24,CY!I24,CZ!I24,DE!I24,DK!I24,EE!I24,EL!I24,ES!I24,FI!I24,FR!I24,HR!I24,HU!I24,IE!I24,IT!I24,LT!I24,LU!I24,LV!I24,MT!I24,NL!I24,PL!I24,PT!I24,RO!I24,SE!I24,SI!I24,SK!I24,UK!I24)</f>
        <v>21619.981387785116</v>
      </c>
      <c r="J24" s="39">
        <f>SUM(AT!J24,BE!J24,BG!J24,CY!J24,CZ!J24,DE!J24,DK!J24,EE!J24,EL!J24,ES!J24,FI!J24,FR!J24,HR!J24,HU!J24,IE!J24,IT!J24,LT!J24,LU!J24,LV!J24,MT!J24,NL!J24,PL!J24,PT!J24,RO!J24,SE!J24,SI!J24,SK!J24,UK!J24)</f>
        <v>20812.33621887998</v>
      </c>
      <c r="K24" s="39">
        <f>SUM(AT!K24,BE!K24,BG!K24,CY!K24,CZ!K24,DE!K24,DK!K24,EE!K24,EL!K24,ES!K24,FI!K24,FR!K24,HR!K24,HU!K24,IE!K24,IT!K24,LT!K24,LU!K24,LV!K24,MT!K24,NL!K24,PL!K24,PT!K24,RO!K24,SE!K24,SI!K24,SK!K24,UK!K24)</f>
        <v>20746.04740750694</v>
      </c>
      <c r="L24" s="39">
        <f>SUM(AT!L24,BE!L24,BG!L24,CY!L24,CZ!L24,DE!L24,DK!L24,EE!L24,EL!L24,ES!L24,FI!L24,FR!L24,HR!L24,HU!L24,IE!L24,IT!L24,LT!L24,LU!L24,LV!L24,MT!L24,NL!L24,PL!L24,PT!L24,RO!L24,SE!L24,SI!L24,SK!L24,UK!L24)</f>
        <v>20734.027184573417</v>
      </c>
      <c r="M24" s="39">
        <f>SUM(AT!M24,BE!M24,BG!M24,CY!M24,CZ!M24,DE!M24,DK!M24,EE!M24,EL!M24,ES!M24,FI!M24,FR!M24,HR!M24,HU!M24,IE!M24,IT!M24,LT!M24,LU!M24,LV!M24,MT!M24,NL!M24,PL!M24,PT!M24,RO!M24,SE!M24,SI!M24,SK!M24,UK!M24)</f>
        <v>18844.036189430983</v>
      </c>
      <c r="N24" s="39">
        <f>SUM(AT!N24,BE!N24,BG!N24,CY!N24,CZ!N24,DE!N24,DK!N24,EE!N24,EL!N24,ES!N24,FI!N24,FR!N24,HR!N24,HU!N24,IE!N24,IT!N24,LT!N24,LU!N24,LV!N24,MT!N24,NL!N24,PL!N24,PT!N24,RO!N24,SE!N24,SI!N24,SK!N24,UK!N24)</f>
        <v>17866.435787780028</v>
      </c>
      <c r="O24" s="39">
        <f>SUM(AT!O24,BE!O24,BG!O24,CY!O24,CZ!O24,DE!O24,DK!O24,EE!O24,EL!O24,ES!O24,FI!O24,FR!O24,HR!O24,HU!O24,IE!O24,IT!O24,LT!O24,LU!O24,LV!O24,MT!O24,NL!O24,PL!O24,PT!O24,RO!O24,SE!O24,SI!O24,SK!O24,UK!O24)</f>
        <v>16310.161832497488</v>
      </c>
      <c r="P24" s="39">
        <f>SUM(AT!P24,BE!P24,BG!P24,CY!P24,CZ!P24,DE!P24,DK!P24,EE!P24,EL!P24,ES!P24,FI!P24,FR!P24,HR!P24,HU!P24,IE!P24,IT!P24,LT!P24,LU!P24,LV!P24,MT!P24,NL!P24,PL!P24,PT!P24,RO!P24,SE!P24,SI!P24,SK!P24,UK!P24)</f>
        <v>15775.643415332237</v>
      </c>
      <c r="Q24" s="39">
        <f>SUM(AT!Q24,BE!Q24,BG!Q24,CY!Q24,CZ!Q24,DE!Q24,DK!Q24,EE!Q24,EL!Q24,ES!Q24,FI!Q24,FR!Q24,HR!Q24,HU!Q24,IE!Q24,IT!Q24,LT!Q24,LU!Q24,LV!Q24,MT!Q24,NL!Q24,PL!Q24,PT!Q24,RO!Q24,SE!Q24,SI!Q24,SK!Q24,UK!Q24)</f>
        <v>16377.219639690875</v>
      </c>
    </row>
    <row r="25" spans="1:17" ht="11.25" customHeight="1" x14ac:dyDescent="0.2">
      <c r="A25" s="38" t="s">
        <v>76</v>
      </c>
      <c r="B25" s="39">
        <f>SUM(AT!B25,BE!B25,BG!B25,CY!B25,CZ!B25,DE!B25,DK!B25,EE!B25,EL!B25,ES!B25,FI!B25,FR!B25,HR!B25,HU!B25,IE!B25,IT!B25,LT!B25,LU!B25,LV!B25,MT!B25,NL!B25,PL!B25,PT!B25,RO!B25,SE!B25,SI!B25,SK!B25,UK!B25)</f>
        <v>6605.6591108218572</v>
      </c>
      <c r="C25" s="39">
        <f>SUM(AT!C25,BE!C25,BG!C25,CY!C25,CZ!C25,DE!C25,DK!C25,EE!C25,EL!C25,ES!C25,FI!C25,FR!C25,HR!C25,HU!C25,IE!C25,IT!C25,LT!C25,LU!C25,LV!C25,MT!C25,NL!C25,PL!C25,PT!C25,RO!C25,SE!C25,SI!C25,SK!C25,UK!C25)</f>
        <v>6558.8324358944064</v>
      </c>
      <c r="D25" s="39">
        <f>SUM(AT!D25,BE!D25,BG!D25,CY!D25,CZ!D25,DE!D25,DK!D25,EE!D25,EL!D25,ES!D25,FI!D25,FR!D25,HR!D25,HU!D25,IE!D25,IT!D25,LT!D25,LU!D25,LV!D25,MT!D25,NL!D25,PL!D25,PT!D25,RO!D25,SE!D25,SI!D25,SK!D25,UK!D25)</f>
        <v>6551.8497372415841</v>
      </c>
      <c r="E25" s="39">
        <f>SUM(AT!E25,BE!E25,BG!E25,CY!E25,CZ!E25,DE!E25,DK!E25,EE!E25,EL!E25,ES!E25,FI!E25,FR!E25,HR!E25,HU!E25,IE!E25,IT!E25,LT!E25,LU!E25,LV!E25,MT!E25,NL!E25,PL!E25,PT!E25,RO!E25,SE!E25,SI!E25,SK!E25,UK!E25)</f>
        <v>6485.2085306797671</v>
      </c>
      <c r="F25" s="39">
        <f>SUM(AT!F25,BE!F25,BG!F25,CY!F25,CZ!F25,DE!F25,DK!F25,EE!F25,EL!F25,ES!F25,FI!F25,FR!F25,HR!F25,HU!F25,IE!F25,IT!F25,LT!F25,LU!F25,LV!F25,MT!F25,NL!F25,PL!F25,PT!F25,RO!F25,SE!F25,SI!F25,SK!F25,UK!F25)</f>
        <v>7612.3527141883696</v>
      </c>
      <c r="G25" s="39">
        <f>SUM(AT!G25,BE!G25,BG!G25,CY!G25,CZ!G25,DE!G25,DK!G25,EE!G25,EL!G25,ES!G25,FI!G25,FR!G25,HR!G25,HU!G25,IE!G25,IT!G25,LT!G25,LU!G25,LV!G25,MT!G25,NL!G25,PL!G25,PT!G25,RO!G25,SE!G25,SI!G25,SK!G25,UK!G25)</f>
        <v>8506.7094959278184</v>
      </c>
      <c r="H25" s="39">
        <f>SUM(AT!H25,BE!H25,BG!H25,CY!H25,CZ!H25,DE!H25,DK!H25,EE!H25,EL!H25,ES!H25,FI!H25,FR!H25,HR!H25,HU!H25,IE!H25,IT!H25,LT!H25,LU!H25,LV!H25,MT!H25,NL!H25,PL!H25,PT!H25,RO!H25,SE!H25,SI!H25,SK!H25,UK!H25)</f>
        <v>8352.3511389915839</v>
      </c>
      <c r="I25" s="39">
        <f>SUM(AT!I25,BE!I25,BG!I25,CY!I25,CZ!I25,DE!I25,DK!I25,EE!I25,EL!I25,ES!I25,FI!I25,FR!I25,HR!I25,HU!I25,IE!I25,IT!I25,LT!I25,LU!I25,LV!I25,MT!I25,NL!I25,PL!I25,PT!I25,RO!I25,SE!I25,SI!I25,SK!I25,UK!I25)</f>
        <v>7716.994559255887</v>
      </c>
      <c r="J25" s="39">
        <f>SUM(AT!J25,BE!J25,BG!J25,CY!J25,CZ!J25,DE!J25,DK!J25,EE!J25,EL!J25,ES!J25,FI!J25,FR!J25,HR!J25,HU!J25,IE!J25,IT!J25,LT!J25,LU!J25,LV!J25,MT!J25,NL!J25,PL!J25,PT!J25,RO!J25,SE!J25,SI!J25,SK!J25,UK!J25)</f>
        <v>8312.056072458392</v>
      </c>
      <c r="K25" s="39">
        <f>SUM(AT!K25,BE!K25,BG!K25,CY!K25,CZ!K25,DE!K25,DK!K25,EE!K25,EL!K25,ES!K25,FI!K25,FR!K25,HR!K25,HU!K25,IE!K25,IT!K25,LT!K25,LU!K25,LV!K25,MT!K25,NL!K25,PL!K25,PT!K25,RO!K25,SE!K25,SI!K25,SK!K25,UK!K25)</f>
        <v>7191.4773354618083</v>
      </c>
      <c r="L25" s="39">
        <f>SUM(AT!L25,BE!L25,BG!L25,CY!L25,CZ!L25,DE!L25,DK!L25,EE!L25,EL!L25,ES!L25,FI!L25,FR!L25,HR!L25,HU!L25,IE!L25,IT!L25,LT!L25,LU!L25,LV!L25,MT!L25,NL!L25,PL!L25,PT!L25,RO!L25,SE!L25,SI!L25,SK!L25,UK!L25)</f>
        <v>7002.5701839783433</v>
      </c>
      <c r="M25" s="39">
        <f>SUM(AT!M25,BE!M25,BG!M25,CY!M25,CZ!M25,DE!M25,DK!M25,EE!M25,EL!M25,ES!M25,FI!M25,FR!M25,HR!M25,HU!M25,IE!M25,IT!M25,LT!M25,LU!M25,LV!M25,MT!M25,NL!M25,PL!M25,PT!M25,RO!M25,SE!M25,SI!M25,SK!M25,UK!M25)</f>
        <v>6845.7733644886139</v>
      </c>
      <c r="N25" s="39">
        <f>SUM(AT!N25,BE!N25,BG!N25,CY!N25,CZ!N25,DE!N25,DK!N25,EE!N25,EL!N25,ES!N25,FI!N25,FR!N25,HR!N25,HU!N25,IE!N25,IT!N25,LT!N25,LU!N25,LV!N25,MT!N25,NL!N25,PL!N25,PT!N25,RO!N25,SE!N25,SI!N25,SK!N25,UK!N25)</f>
        <v>6276.2878252551218</v>
      </c>
      <c r="O25" s="39">
        <f>SUM(AT!O25,BE!O25,BG!O25,CY!O25,CZ!O25,DE!O25,DK!O25,EE!O25,EL!O25,ES!O25,FI!O25,FR!O25,HR!O25,HU!O25,IE!O25,IT!O25,LT!O25,LU!O25,LV!O25,MT!O25,NL!O25,PL!O25,PT!O25,RO!O25,SE!O25,SI!O25,SK!O25,UK!O25)</f>
        <v>6859.4264787609563</v>
      </c>
      <c r="P25" s="39">
        <f>SUM(AT!P25,BE!P25,BG!P25,CY!P25,CZ!P25,DE!P25,DK!P25,EE!P25,EL!P25,ES!P25,FI!P25,FR!P25,HR!P25,HU!P25,IE!P25,IT!P25,LT!P25,LU!P25,LV!P25,MT!P25,NL!P25,PL!P25,PT!P25,RO!P25,SE!P25,SI!P25,SK!P25,UK!P25)</f>
        <v>5782.1537883203764</v>
      </c>
      <c r="Q25" s="39">
        <f>SUM(AT!Q25,BE!Q25,BG!Q25,CY!Q25,CZ!Q25,DE!Q25,DK!Q25,EE!Q25,EL!Q25,ES!Q25,FI!Q25,FR!Q25,HR!Q25,HU!Q25,IE!Q25,IT!Q25,LT!Q25,LU!Q25,LV!Q25,MT!Q25,NL!Q25,PL!Q25,PT!Q25,RO!Q25,SE!Q25,SI!Q25,SK!Q25,UK!Q25)</f>
        <v>5788.4454844353304</v>
      </c>
    </row>
    <row r="26" spans="1:17" ht="11.25" customHeight="1" x14ac:dyDescent="0.2">
      <c r="A26" s="40" t="s">
        <v>45</v>
      </c>
      <c r="B26" s="37">
        <f>SUM(AT!B26,BE!B26,BG!B26,CY!B26,CZ!B26,DE!B26,DK!B26,EE!B26,EL!B26,ES!B26,FI!B26,FR!B26,HR!B26,HU!B26,IE!B26,IT!B26,LT!B26,LU!B26,LV!B26,MT!B26,NL!B26,PL!B26,PT!B26,RO!B26,SE!B26,SI!B26,SK!B26,UK!B26)</f>
        <v>9556.7364383205222</v>
      </c>
      <c r="C26" s="37">
        <f>SUM(AT!C26,BE!C26,BG!C26,CY!C26,CZ!C26,DE!C26,DK!C26,EE!C26,EL!C26,ES!C26,FI!C26,FR!C26,HR!C26,HU!C26,IE!C26,IT!C26,LT!C26,LU!C26,LV!C26,MT!C26,NL!C26,PL!C26,PT!C26,RO!C26,SE!C26,SI!C26,SK!C26,UK!C26)</f>
        <v>8770.1573697953281</v>
      </c>
      <c r="D26" s="37">
        <f>SUM(AT!D26,BE!D26,BG!D26,CY!D26,CZ!D26,DE!D26,DK!D26,EE!D26,EL!D26,ES!D26,FI!D26,FR!D26,HR!D26,HU!D26,IE!D26,IT!D26,LT!D26,LU!D26,LV!D26,MT!D26,NL!D26,PL!D26,PT!D26,RO!D26,SE!D26,SI!D26,SK!D26,UK!D26)</f>
        <v>8768.6408188695896</v>
      </c>
      <c r="E26" s="37">
        <f>SUM(AT!E26,BE!E26,BG!E26,CY!E26,CZ!E26,DE!E26,DK!E26,EE!E26,EL!E26,ES!E26,FI!E26,FR!E26,HR!E26,HU!E26,IE!E26,IT!E26,LT!E26,LU!E26,LV!E26,MT!E26,NL!E26,PL!E26,PT!E26,RO!E26,SE!E26,SI!E26,SK!E26,UK!E26)</f>
        <v>9386.5469720117653</v>
      </c>
      <c r="F26" s="37">
        <f>SUM(AT!F26,BE!F26,BG!F26,CY!F26,CZ!F26,DE!F26,DK!F26,EE!F26,EL!F26,ES!F26,FI!F26,FR!F26,HR!F26,HU!F26,IE!F26,IT!F26,LT!F26,LU!F26,LV!F26,MT!F26,NL!F26,PL!F26,PT!F26,RO!F26,SE!F26,SI!F26,SK!F26,UK!F26)</f>
        <v>10367.576929406328</v>
      </c>
      <c r="G26" s="37">
        <f>SUM(AT!G26,BE!G26,BG!G26,CY!G26,CZ!G26,DE!G26,DK!G26,EE!G26,EL!G26,ES!G26,FI!G26,FR!G26,HR!G26,HU!G26,IE!G26,IT!G26,LT!G26,LU!G26,LV!G26,MT!G26,NL!G26,PL!G26,PT!G26,RO!G26,SE!G26,SI!G26,SK!G26,UK!G26)</f>
        <v>10479.664901730512</v>
      </c>
      <c r="H26" s="37">
        <f>SUM(AT!H26,BE!H26,BG!H26,CY!H26,CZ!H26,DE!H26,DK!H26,EE!H26,EL!H26,ES!H26,FI!H26,FR!H26,HR!H26,HU!H26,IE!H26,IT!H26,LT!H26,LU!H26,LV!H26,MT!H26,NL!H26,PL!H26,PT!H26,RO!H26,SE!H26,SI!H26,SK!H26,UK!H26)</f>
        <v>10337.695554025191</v>
      </c>
      <c r="I26" s="37">
        <f>SUM(AT!I26,BE!I26,BG!I26,CY!I26,CZ!I26,DE!I26,DK!I26,EE!I26,EL!I26,ES!I26,FI!I26,FR!I26,HR!I26,HU!I26,IE!I26,IT!I26,LT!I26,LU!I26,LV!I26,MT!I26,NL!I26,PL!I26,PT!I26,RO!I26,SE!I26,SI!I26,SK!I26,UK!I26)</f>
        <v>10661.701479143419</v>
      </c>
      <c r="J26" s="37">
        <f>SUM(AT!J26,BE!J26,BG!J26,CY!J26,CZ!J26,DE!J26,DK!J26,EE!J26,EL!J26,ES!J26,FI!J26,FR!J26,HR!J26,HU!J26,IE!J26,IT!J26,LT!J26,LU!J26,LV!J26,MT!J26,NL!J26,PL!J26,PT!J26,RO!J26,SE!J26,SI!J26,SK!J26,UK!J26)</f>
        <v>9823.7387939857272</v>
      </c>
      <c r="K26" s="37">
        <f>SUM(AT!K26,BE!K26,BG!K26,CY!K26,CZ!K26,DE!K26,DK!K26,EE!K26,EL!K26,ES!K26,FI!K26,FR!K26,HR!K26,HU!K26,IE!K26,IT!K26,LT!K26,LU!K26,LV!K26,MT!K26,NL!K26,PL!K26,PT!K26,RO!K26,SE!K26,SI!K26,SK!K26,UK!K26)</f>
        <v>8665.9177670469817</v>
      </c>
      <c r="L26" s="37">
        <f>SUM(AT!L26,BE!L26,BG!L26,CY!L26,CZ!L26,DE!L26,DK!L26,EE!L26,EL!L26,ES!L26,FI!L26,FR!L26,HR!L26,HU!L26,IE!L26,IT!L26,LT!L26,LU!L26,LV!L26,MT!L26,NL!L26,PL!L26,PT!L26,RO!L26,SE!L26,SI!L26,SK!L26,UK!L26)</f>
        <v>8364.1036522103532</v>
      </c>
      <c r="M26" s="37">
        <f>SUM(AT!M26,BE!M26,BG!M26,CY!M26,CZ!M26,DE!M26,DK!M26,EE!M26,EL!M26,ES!M26,FI!M26,FR!M26,HR!M26,HU!M26,IE!M26,IT!M26,LT!M26,LU!M26,LV!M26,MT!M26,NL!M26,PL!M26,PT!M26,RO!M26,SE!M26,SI!M26,SK!M26,UK!M26)</f>
        <v>8109.4875679207626</v>
      </c>
      <c r="N26" s="37">
        <f>SUM(AT!N26,BE!N26,BG!N26,CY!N26,CZ!N26,DE!N26,DK!N26,EE!N26,EL!N26,ES!N26,FI!N26,FR!N26,HR!N26,HU!N26,IE!N26,IT!N26,LT!N26,LU!N26,LV!N26,MT!N26,NL!N26,PL!N26,PT!N26,RO!N26,SE!N26,SI!N26,SK!N26,UK!N26)</f>
        <v>7288.7661116251093</v>
      </c>
      <c r="O26" s="37">
        <f>SUM(AT!O26,BE!O26,BG!O26,CY!O26,CZ!O26,DE!O26,DK!O26,EE!O26,EL!O26,ES!O26,FI!O26,FR!O26,HR!O26,HU!O26,IE!O26,IT!O26,LT!O26,LU!O26,LV!O26,MT!O26,NL!O26,PL!O26,PT!O26,RO!O26,SE!O26,SI!O26,SK!O26,UK!O26)</f>
        <v>7123.862717353979</v>
      </c>
      <c r="P26" s="37">
        <f>SUM(AT!P26,BE!P26,BG!P26,CY!P26,CZ!P26,DE!P26,DK!P26,EE!P26,EL!P26,ES!P26,FI!P26,FR!P26,HR!P26,HU!P26,IE!P26,IT!P26,LT!P26,LU!P26,LV!P26,MT!P26,NL!P26,PL!P26,PT!P26,RO!P26,SE!P26,SI!P26,SK!P26,UK!P26)</f>
        <v>6804.6414294977212</v>
      </c>
      <c r="Q26" s="37">
        <f>SUM(AT!Q26,BE!Q26,BG!Q26,CY!Q26,CZ!Q26,DE!Q26,DK!Q26,EE!Q26,EL!Q26,ES!Q26,FI!Q26,FR!Q26,HR!Q26,HU!Q26,IE!Q26,IT!Q26,LT!Q26,LU!Q26,LV!Q26,MT!Q26,NL!Q26,PL!Q26,PT!Q26,RO!Q26,SE!Q26,SI!Q26,SK!Q26,UK!Q26)</f>
        <v>6876.1914958646657</v>
      </c>
    </row>
    <row r="27" spans="1:17" ht="11.25" customHeight="1" x14ac:dyDescent="0.2">
      <c r="A27" s="40" t="s">
        <v>77</v>
      </c>
      <c r="B27" s="37">
        <f>SUM(AT!B27,BE!B27,BG!B27,CY!B27,CZ!B27,DE!B27,DK!B27,EE!B27,EL!B27,ES!B27,FI!B27,FR!B27,HR!B27,HU!B27,IE!B27,IT!B27,LT!B27,LU!B27,LV!B27,MT!B27,NL!B27,PL!B27,PT!B27,RO!B27,SE!B27,SI!B27,SK!B27,UK!B27)</f>
        <v>27231.538894408459</v>
      </c>
      <c r="C27" s="37">
        <f>SUM(AT!C27,BE!C27,BG!C27,CY!C27,CZ!C27,DE!C27,DK!C27,EE!C27,EL!C27,ES!C27,FI!C27,FR!C27,HR!C27,HU!C27,IE!C27,IT!C27,LT!C27,LU!C27,LV!C27,MT!C27,NL!C27,PL!C27,PT!C27,RO!C27,SE!C27,SI!C27,SK!C27,UK!C27)</f>
        <v>26163.057961931434</v>
      </c>
      <c r="D27" s="37">
        <f>SUM(AT!D27,BE!D27,BG!D27,CY!D27,CZ!D27,DE!D27,DK!D27,EE!D27,EL!D27,ES!D27,FI!D27,FR!D27,HR!D27,HU!D27,IE!D27,IT!D27,LT!D27,LU!D27,LV!D27,MT!D27,NL!D27,PL!D27,PT!D27,RO!D27,SE!D27,SI!D27,SK!D27,UK!D27)</f>
        <v>26595.906374387236</v>
      </c>
      <c r="E27" s="37">
        <f>SUM(AT!E27,BE!E27,BG!E27,CY!E27,CZ!E27,DE!E27,DK!E27,EE!E27,EL!E27,ES!E27,FI!E27,FR!E27,HR!E27,HU!E27,IE!E27,IT!E27,LT!E27,LU!E27,LV!E27,MT!E27,NL!E27,PL!E27,PT!E27,RO!E27,SE!E27,SI!E27,SK!E27,UK!E27)</f>
        <v>27327.734946691555</v>
      </c>
      <c r="F27" s="37">
        <f>SUM(AT!F27,BE!F27,BG!F27,CY!F27,CZ!F27,DE!F27,DK!F27,EE!F27,EL!F27,ES!F27,FI!F27,FR!F27,HR!F27,HU!F27,IE!F27,IT!F27,LT!F27,LU!F27,LV!F27,MT!F27,NL!F27,PL!F27,PT!F27,RO!F27,SE!F27,SI!F27,SK!F27,UK!F27)</f>
        <v>26123.372008539962</v>
      </c>
      <c r="G27" s="37">
        <f>SUM(AT!G27,BE!G27,BG!G27,CY!G27,CZ!G27,DE!G27,DK!G27,EE!G27,EL!G27,ES!G27,FI!G27,FR!G27,HR!G27,HU!G27,IE!G27,IT!G27,LT!G27,LU!G27,LV!G27,MT!G27,NL!G27,PL!G27,PT!G27,RO!G27,SE!G27,SI!G27,SK!G27,UK!G27)</f>
        <v>27443.055120676898</v>
      </c>
      <c r="H27" s="37">
        <f>SUM(AT!H27,BE!H27,BG!H27,CY!H27,CZ!H27,DE!H27,DK!H27,EE!H27,EL!H27,ES!H27,FI!H27,FR!H27,HR!H27,HU!H27,IE!H27,IT!H27,LT!H27,LU!H27,LV!H27,MT!H27,NL!H27,PL!H27,PT!H27,RO!H27,SE!H27,SI!H27,SK!H27,UK!H27)</f>
        <v>28457.068015517601</v>
      </c>
      <c r="I27" s="37">
        <f>SUM(AT!I27,BE!I27,BG!I27,CY!I27,CZ!I27,DE!I27,DK!I27,EE!I27,EL!I27,ES!I27,FI!I27,FR!I27,HR!I27,HU!I27,IE!I27,IT!I27,LT!I27,LU!I27,LV!I27,MT!I27,NL!I27,PL!I27,PT!I27,RO!I27,SE!I27,SI!I27,SK!I27,UK!I27)</f>
        <v>28279.31502946384</v>
      </c>
      <c r="J27" s="37">
        <f>SUM(AT!J27,BE!J27,BG!J27,CY!J27,CZ!J27,DE!J27,DK!J27,EE!J27,EL!J27,ES!J27,FI!J27,FR!J27,HR!J27,HU!J27,IE!J27,IT!J27,LT!J27,LU!J27,LV!J27,MT!J27,NL!J27,PL!J27,PT!J27,RO!J27,SE!J27,SI!J27,SK!J27,UK!J27)</f>
        <v>27279.098789290765</v>
      </c>
      <c r="K27" s="37">
        <f>SUM(AT!K27,BE!K27,BG!K27,CY!K27,CZ!K27,DE!K27,DK!K27,EE!K27,EL!K27,ES!K27,FI!K27,FR!K27,HR!K27,HU!K27,IE!K27,IT!K27,LT!K27,LU!K27,LV!K27,MT!K27,NL!K27,PL!K27,PT!K27,RO!K27,SE!K27,SI!K27,SK!K27,UK!K27)</f>
        <v>25557.80254555423</v>
      </c>
      <c r="L27" s="37">
        <f>SUM(AT!L27,BE!L27,BG!L27,CY!L27,CZ!L27,DE!L27,DK!L27,EE!L27,EL!L27,ES!L27,FI!L27,FR!L27,HR!L27,HU!L27,IE!L27,IT!L27,LT!L27,LU!L27,LV!L27,MT!L27,NL!L27,PL!L27,PT!L27,RO!L27,SE!L27,SI!L27,SK!L27,UK!L27)</f>
        <v>26041.745015656339</v>
      </c>
      <c r="M27" s="37">
        <f>SUM(AT!M27,BE!M27,BG!M27,CY!M27,CZ!M27,DE!M27,DK!M27,EE!M27,EL!M27,ES!M27,FI!M27,FR!M27,HR!M27,HU!M27,IE!M27,IT!M27,LT!M27,LU!M27,LV!M27,MT!M27,NL!M27,PL!M27,PT!M27,RO!M27,SE!M27,SI!M27,SK!M27,UK!M27)</f>
        <v>25780.403928461215</v>
      </c>
      <c r="N27" s="37">
        <f>SUM(AT!N27,BE!N27,BG!N27,CY!N27,CZ!N27,DE!N27,DK!N27,EE!N27,EL!N27,ES!N27,FI!N27,FR!N27,HR!N27,HU!N27,IE!N27,IT!N27,LT!N27,LU!N27,LV!N27,MT!N27,NL!N27,PL!N27,PT!N27,RO!N27,SE!N27,SI!N27,SK!N27,UK!N27)</f>
        <v>25029.063798390787</v>
      </c>
      <c r="O27" s="37">
        <f>SUM(AT!O27,BE!O27,BG!O27,CY!O27,CZ!O27,DE!O27,DK!O27,EE!O27,EL!O27,ES!O27,FI!O27,FR!O27,HR!O27,HU!O27,IE!O27,IT!O27,LT!O27,LU!O27,LV!O27,MT!O27,NL!O27,PL!O27,PT!O27,RO!O27,SE!O27,SI!O27,SK!O27,UK!O27)</f>
        <v>26792.307607727304</v>
      </c>
      <c r="P27" s="37">
        <f>SUM(AT!P27,BE!P27,BG!P27,CY!P27,CZ!P27,DE!P27,DK!P27,EE!P27,EL!P27,ES!P27,FI!P27,FR!P27,HR!P27,HU!P27,IE!P27,IT!P27,LT!P27,LU!P27,LV!P27,MT!P27,NL!P27,PL!P27,PT!P27,RO!P27,SE!P27,SI!P27,SK!P27,UK!P27)</f>
        <v>26009.430257409025</v>
      </c>
      <c r="Q27" s="37">
        <f>SUM(AT!Q27,BE!Q27,BG!Q27,CY!Q27,CZ!Q27,DE!Q27,DK!Q27,EE!Q27,EL!Q27,ES!Q27,FI!Q27,FR!Q27,HR!Q27,HU!Q27,IE!Q27,IT!Q27,LT!Q27,LU!Q27,LV!Q27,MT!Q27,NL!Q27,PL!Q27,PT!Q27,RO!Q27,SE!Q27,SI!Q27,SK!Q27,UK!Q27)</f>
        <v>26407.548437455196</v>
      </c>
    </row>
    <row r="28" spans="1:17" ht="11.25" customHeight="1" x14ac:dyDescent="0.2">
      <c r="A28" s="42" t="s">
        <v>46</v>
      </c>
      <c r="B28" s="43">
        <f>SUM(AT!B28,BE!B28,BG!B28,CY!B28,CZ!B28,DE!B28,DK!B28,EE!B28,EL!B28,ES!B28,FI!B28,FR!B28,HR!B28,HU!B28,IE!B28,IT!B28,LT!B28,LU!B28,LV!B28,MT!B28,NL!B28,PL!B28,PT!B28,RO!B28,SE!B28,SI!B28,SK!B28,UK!B28)</f>
        <v>304453.97119475703</v>
      </c>
      <c r="C28" s="43">
        <f>SUM(AT!C28,BE!C28,BG!C28,CY!C28,CZ!C28,DE!C28,DK!C28,EE!C28,EL!C28,ES!C28,FI!C28,FR!C28,HR!C28,HU!C28,IE!C28,IT!C28,LT!C28,LU!C28,LV!C28,MT!C28,NL!C28,PL!C28,PT!C28,RO!C28,SE!C28,SI!C28,SK!C28,UK!C28)</f>
        <v>292843.13870195695</v>
      </c>
      <c r="D28" s="43">
        <f>SUM(AT!D28,BE!D28,BG!D28,CY!D28,CZ!D28,DE!D28,DK!D28,EE!D28,EL!D28,ES!D28,FI!D28,FR!D28,HR!D28,HU!D28,IE!D28,IT!D28,LT!D28,LU!D28,LV!D28,MT!D28,NL!D28,PL!D28,PT!D28,RO!D28,SE!D28,SI!D28,SK!D28,UK!D28)</f>
        <v>291633.86538124835</v>
      </c>
      <c r="E28" s="43">
        <f>SUM(AT!E28,BE!E28,BG!E28,CY!E28,CZ!E28,DE!E28,DK!E28,EE!E28,EL!E28,ES!E28,FI!E28,FR!E28,HR!E28,HU!E28,IE!E28,IT!E28,LT!E28,LU!E28,LV!E28,MT!E28,NL!E28,PL!E28,PT!E28,RO!E28,SE!E28,SI!E28,SK!E28,UK!E28)</f>
        <v>301800.32958852191</v>
      </c>
      <c r="F28" s="43">
        <f>SUM(AT!F28,BE!F28,BG!F28,CY!F28,CZ!F28,DE!F28,DK!F28,EE!F28,EL!F28,ES!F28,FI!F28,FR!F28,HR!F28,HU!F28,IE!F28,IT!F28,LT!F28,LU!F28,LV!F28,MT!F28,NL!F28,PL!F28,PT!F28,RO!F28,SE!F28,SI!F28,SK!F28,UK!F28)</f>
        <v>312944.39995052305</v>
      </c>
      <c r="G28" s="43">
        <f>SUM(AT!G28,BE!G28,BG!G28,CY!G28,CZ!G28,DE!G28,DK!G28,EE!G28,EL!G28,ES!G28,FI!G28,FR!G28,HR!G28,HU!G28,IE!G28,IT!G28,LT!G28,LU!G28,LV!G28,MT!G28,NL!G28,PL!G28,PT!G28,RO!G28,SE!G28,SI!G28,SK!G28,UK!G28)</f>
        <v>309036.85676506278</v>
      </c>
      <c r="H28" s="43">
        <f>SUM(AT!H28,BE!H28,BG!H28,CY!H28,CZ!H28,DE!H28,DK!H28,EE!H28,EL!H28,ES!H28,FI!H28,FR!H28,HR!H28,HU!H28,IE!H28,IT!H28,LT!H28,LU!H28,LV!H28,MT!H28,NL!H28,PL!H28,PT!H28,RO!H28,SE!H28,SI!H28,SK!H28,UK!H28)</f>
        <v>311565.21545317856</v>
      </c>
      <c r="I28" s="43">
        <f>SUM(AT!I28,BE!I28,BG!I28,CY!I28,CZ!I28,DE!I28,DK!I28,EE!I28,EL!I28,ES!I28,FI!I28,FR!I28,HR!I28,HU!I28,IE!I28,IT!I28,LT!I28,LU!I28,LV!I28,MT!I28,NL!I28,PL!I28,PT!I28,RO!I28,SE!I28,SI!I28,SK!I28,UK!I28)</f>
        <v>317045.17349686351</v>
      </c>
      <c r="J28" s="43">
        <f>SUM(AT!J28,BE!J28,BG!J28,CY!J28,CZ!J28,DE!J28,DK!J28,EE!J28,EL!J28,ES!J28,FI!J28,FR!J28,HR!J28,HU!J28,IE!J28,IT!J28,LT!J28,LU!J28,LV!J28,MT!J28,NL!J28,PL!J28,PT!J28,RO!J28,SE!J28,SI!J28,SK!J28,UK!J28)</f>
        <v>296829.14202700619</v>
      </c>
      <c r="K28" s="43">
        <f>SUM(AT!K28,BE!K28,BG!K28,CY!K28,CZ!K28,DE!K28,DK!K28,EE!K28,EL!K28,ES!K28,FI!K28,FR!K28,HR!K28,HU!K28,IE!K28,IT!K28,LT!K28,LU!K28,LV!K28,MT!K28,NL!K28,PL!K28,PT!K28,RO!K28,SE!K28,SI!K28,SK!K28,UK!K28)</f>
        <v>233516.47009359728</v>
      </c>
      <c r="L28" s="43">
        <f>SUM(AT!L28,BE!L28,BG!L28,CY!L28,CZ!L28,DE!L28,DK!L28,EE!L28,EL!L28,ES!L28,FI!L28,FR!L28,HR!L28,HU!L28,IE!L28,IT!L28,LT!L28,LU!L28,LV!L28,MT!L28,NL!L28,PL!L28,PT!L28,RO!L28,SE!L28,SI!L28,SK!L28,UK!L28)</f>
        <v>254860.50814273482</v>
      </c>
      <c r="M28" s="43">
        <f>SUM(AT!M28,BE!M28,BG!M28,CY!M28,CZ!M28,DE!M28,DK!M28,EE!M28,EL!M28,ES!M28,FI!M28,FR!M28,HR!M28,HU!M28,IE!M28,IT!M28,LT!M28,LU!M28,LV!M28,MT!M28,NL!M28,PL!M28,PT!M28,RO!M28,SE!M28,SI!M28,SK!M28,UK!M28)</f>
        <v>254029.31288777888</v>
      </c>
      <c r="N28" s="43">
        <f>SUM(AT!N28,BE!N28,BG!N28,CY!N28,CZ!N28,DE!N28,DK!N28,EE!N28,EL!N28,ES!N28,FI!N28,FR!N28,HR!N28,HU!N28,IE!N28,IT!N28,LT!N28,LU!N28,LV!N28,MT!N28,NL!N28,PL!N28,PT!N28,RO!N28,SE!N28,SI!N28,SK!N28,UK!N28)</f>
        <v>240611.65733392601</v>
      </c>
      <c r="O28" s="43">
        <f>SUM(AT!O28,BE!O28,BG!O28,CY!O28,CZ!O28,DE!O28,DK!O28,EE!O28,EL!O28,ES!O28,FI!O28,FR!O28,HR!O28,HU!O28,IE!O28,IT!O28,LT!O28,LU!O28,LV!O28,MT!O28,NL!O28,PL!O28,PT!O28,RO!O28,SE!O28,SI!O28,SK!O28,UK!O28)</f>
        <v>237830.06029467288</v>
      </c>
      <c r="P28" s="43">
        <f>SUM(AT!P28,BE!P28,BG!P28,CY!P28,CZ!P28,DE!P28,DK!P28,EE!P28,EL!P28,ES!P28,FI!P28,FR!P28,HR!P28,HU!P28,IE!P28,IT!P28,LT!P28,LU!P28,LV!P28,MT!P28,NL!P28,PL!P28,PT!P28,RO!P28,SE!P28,SI!P28,SK!P28,UK!P28)</f>
        <v>242874.53958909342</v>
      </c>
      <c r="Q28" s="43">
        <f>SUM(AT!Q28,BE!Q28,BG!Q28,CY!Q28,CZ!Q28,DE!Q28,DK!Q28,EE!Q28,EL!Q28,ES!Q28,FI!Q28,FR!Q28,HR!Q28,HU!Q28,IE!Q28,IT!Q28,LT!Q28,LU!Q28,LV!Q28,MT!Q28,NL!Q28,PL!Q28,PT!Q28,RO!Q28,SE!Q28,SI!Q28,SK!Q28,UK!Q28)</f>
        <v>243726.22679029169</v>
      </c>
    </row>
    <row r="29" spans="1:17" ht="11.25" customHeight="1" x14ac:dyDescent="0.2">
      <c r="A29" s="36" t="s">
        <v>78</v>
      </c>
      <c r="B29" s="37">
        <f>SUM(AT!B29,BE!B29,BG!B29,CY!B29,CZ!B29,DE!B29,DK!B29,EE!B29,EL!B29,ES!B29,FI!B29,FR!B29,HR!B29,HU!B29,IE!B29,IT!B29,LT!B29,LU!B29,LV!B29,MT!B29,NL!B29,PL!B29,PT!B29,RO!B29,SE!B29,SI!B29,SK!B29,UK!B29)</f>
        <v>139981.82495008071</v>
      </c>
      <c r="C29" s="37">
        <f>SUM(AT!C29,BE!C29,BG!C29,CY!C29,CZ!C29,DE!C29,DK!C29,EE!C29,EL!C29,ES!C29,FI!C29,FR!C29,HR!C29,HU!C29,IE!C29,IT!C29,LT!C29,LU!C29,LV!C29,MT!C29,NL!C29,PL!C29,PT!C29,RO!C29,SE!C29,SI!C29,SK!C29,UK!C29)</f>
        <v>137221.56397301779</v>
      </c>
      <c r="D29" s="37">
        <f>SUM(AT!D29,BE!D29,BG!D29,CY!D29,CZ!D29,DE!D29,DK!D29,EE!D29,EL!D29,ES!D29,FI!D29,FR!D29,HR!D29,HU!D29,IE!D29,IT!D29,LT!D29,LU!D29,LV!D29,MT!D29,NL!D29,PL!D29,PT!D29,RO!D29,SE!D29,SI!D29,SK!D29,UK!D29)</f>
        <v>136889.99922459791</v>
      </c>
      <c r="E29" s="37">
        <f>SUM(AT!E29,BE!E29,BG!E29,CY!E29,CZ!E29,DE!E29,DK!E29,EE!E29,EL!E29,ES!E29,FI!E29,FR!E29,HR!E29,HU!E29,IE!E29,IT!E29,LT!E29,LU!E29,LV!E29,MT!E29,NL!E29,PL!E29,PT!E29,RO!E29,SE!E29,SI!E29,SK!E29,UK!E29)</f>
        <v>138630.93491976187</v>
      </c>
      <c r="F29" s="37">
        <f>SUM(AT!F29,BE!F29,BG!F29,CY!F29,CZ!F29,DE!F29,DK!F29,EE!F29,EL!F29,ES!F29,FI!F29,FR!F29,HR!F29,HU!F29,IE!F29,IT!F29,LT!F29,LU!F29,LV!F29,MT!F29,NL!F29,PL!F29,PT!F29,RO!F29,SE!F29,SI!F29,SK!F29,UK!F29)</f>
        <v>144604.25846479079</v>
      </c>
      <c r="G29" s="37">
        <f>SUM(AT!G29,BE!G29,BG!G29,CY!G29,CZ!G29,DE!G29,DK!G29,EE!G29,EL!G29,ES!G29,FI!G29,FR!G29,HR!G29,HU!G29,IE!G29,IT!G29,LT!G29,LU!G29,LV!G29,MT!G29,NL!G29,PL!G29,PT!G29,RO!G29,SE!G29,SI!G29,SK!G29,UK!G29)</f>
        <v>144619.23300323795</v>
      </c>
      <c r="H29" s="37">
        <f>SUM(AT!H29,BE!H29,BG!H29,CY!H29,CZ!H29,DE!H29,DK!H29,EE!H29,EL!H29,ES!H29,FI!H29,FR!H29,HR!H29,HU!H29,IE!H29,IT!H29,LT!H29,LU!H29,LV!H29,MT!H29,NL!H29,PL!H29,PT!H29,RO!H29,SE!H29,SI!H29,SK!H29,UK!H29)</f>
        <v>148482.84294899966</v>
      </c>
      <c r="I29" s="37">
        <f>SUM(AT!I29,BE!I29,BG!I29,CY!I29,CZ!I29,DE!I29,DK!I29,EE!I29,EL!I29,ES!I29,FI!I29,FR!I29,HR!I29,HU!I29,IE!I29,IT!I29,LT!I29,LU!I29,LV!I29,MT!I29,NL!I29,PL!I29,PT!I29,RO!I29,SE!I29,SI!I29,SK!I29,UK!I29)</f>
        <v>153750.85187461844</v>
      </c>
      <c r="J29" s="37">
        <f>SUM(AT!J29,BE!J29,BG!J29,CY!J29,CZ!J29,DE!J29,DK!J29,EE!J29,EL!J29,ES!J29,FI!J29,FR!J29,HR!J29,HU!J29,IE!J29,IT!J29,LT!J29,LU!J29,LV!J29,MT!J29,NL!J29,PL!J29,PT!J29,RO!J29,SE!J29,SI!J29,SK!J29,UK!J29)</f>
        <v>143499.9938073752</v>
      </c>
      <c r="K29" s="37">
        <f>SUM(AT!K29,BE!K29,BG!K29,CY!K29,CZ!K29,DE!K29,DK!K29,EE!K29,EL!K29,ES!K29,FI!K29,FR!K29,HR!K29,HU!K29,IE!K29,IT!K29,LT!K29,LU!K29,LV!K29,MT!K29,NL!K29,PL!K29,PT!K29,RO!K29,SE!K29,SI!K29,SK!K29,UK!K29)</f>
        <v>115343.00004506332</v>
      </c>
      <c r="L29" s="37">
        <f>SUM(AT!L29,BE!L29,BG!L29,CY!L29,CZ!L29,DE!L29,DK!L29,EE!L29,EL!L29,ES!L29,FI!L29,FR!L29,HR!L29,HU!L29,IE!L29,IT!L29,LT!L29,LU!L29,LV!L29,MT!L29,NL!L29,PL!L29,PT!L29,RO!L29,SE!L29,SI!L29,SK!L29,UK!L29)</f>
        <v>116865.69591558127</v>
      </c>
      <c r="M29" s="37">
        <f>SUM(AT!M29,BE!M29,BG!M29,CY!M29,CZ!M29,DE!M29,DK!M29,EE!M29,EL!M29,ES!M29,FI!M29,FR!M29,HR!M29,HU!M29,IE!M29,IT!M29,LT!M29,LU!M29,LV!M29,MT!M29,NL!M29,PL!M29,PT!M29,RO!M29,SE!M29,SI!M29,SK!M29,UK!M29)</f>
        <v>117415.02761032397</v>
      </c>
      <c r="N29" s="37">
        <f>SUM(AT!N29,BE!N29,BG!N29,CY!N29,CZ!N29,DE!N29,DK!N29,EE!N29,EL!N29,ES!N29,FI!N29,FR!N29,HR!N29,HU!N29,IE!N29,IT!N29,LT!N29,LU!N29,LV!N29,MT!N29,NL!N29,PL!N29,PT!N29,RO!N29,SE!N29,SI!N29,SK!N29,UK!N29)</f>
        <v>110377.05762311358</v>
      </c>
      <c r="O29" s="37">
        <f>SUM(AT!O29,BE!O29,BG!O29,CY!O29,CZ!O29,DE!O29,DK!O29,EE!O29,EL!O29,ES!O29,FI!O29,FR!O29,HR!O29,HU!O29,IE!O29,IT!O29,LT!O29,LU!O29,LV!O29,MT!O29,NL!O29,PL!O29,PT!O29,RO!O29,SE!O29,SI!O29,SK!O29,UK!O29)</f>
        <v>106078.23144203336</v>
      </c>
      <c r="P29" s="37">
        <f>SUM(AT!P29,BE!P29,BG!P29,CY!P29,CZ!P29,DE!P29,DK!P29,EE!P29,EL!P29,ES!P29,FI!P29,FR!P29,HR!P29,HU!P29,IE!P29,IT!P29,LT!P29,LU!P29,LV!P29,MT!P29,NL!P29,PL!P29,PT!P29,RO!P29,SE!P29,SI!P29,SK!P29,UK!P29)</f>
        <v>109159.96617297604</v>
      </c>
      <c r="Q29" s="37">
        <f>SUM(AT!Q29,BE!Q29,BG!Q29,CY!Q29,CZ!Q29,DE!Q29,DK!Q29,EE!Q29,EL!Q29,ES!Q29,FI!Q29,FR!Q29,HR!Q29,HU!Q29,IE!Q29,IT!Q29,LT!Q29,LU!Q29,LV!Q29,MT!Q29,NL!Q29,PL!Q29,PT!Q29,RO!Q29,SE!Q29,SI!Q29,SK!Q29,UK!Q29)</f>
        <v>108442.14445661521</v>
      </c>
    </row>
    <row r="30" spans="1:17" ht="11.25" customHeight="1" x14ac:dyDescent="0.2">
      <c r="A30" s="40" t="s">
        <v>79</v>
      </c>
      <c r="B30" s="37">
        <f>SUM(AT!B30,BE!B30,BG!B30,CY!B30,CZ!B30,DE!B30,DK!B30,EE!B30,EL!B30,ES!B30,FI!B30,FR!B30,HR!B30,HU!B30,IE!B30,IT!B30,LT!B30,LU!B30,LV!B30,MT!B30,NL!B30,PL!B30,PT!B30,RO!B30,SE!B30,SI!B30,SK!B30,UK!B30)</f>
        <v>59564.679988331234</v>
      </c>
      <c r="C30" s="37">
        <f>SUM(AT!C30,BE!C30,BG!C30,CY!C30,CZ!C30,DE!C30,DK!C30,EE!C30,EL!C30,ES!C30,FI!C30,FR!C30,HR!C30,HU!C30,IE!C30,IT!C30,LT!C30,LU!C30,LV!C30,MT!C30,NL!C30,PL!C30,PT!C30,RO!C30,SE!C30,SI!C30,SK!C30,UK!C30)</f>
        <v>56824.959088606549</v>
      </c>
      <c r="D30" s="37">
        <f>SUM(AT!D30,BE!D30,BG!D30,CY!D30,CZ!D30,DE!D30,DK!D30,EE!D30,EL!D30,ES!D30,FI!D30,FR!D30,HR!D30,HU!D30,IE!D30,IT!D30,LT!D30,LU!D30,LV!D30,MT!D30,NL!D30,PL!D30,PT!D30,RO!D30,SE!D30,SI!D30,SK!D30,UK!D30)</f>
        <v>54073.824265299598</v>
      </c>
      <c r="E30" s="37">
        <f>SUM(AT!E30,BE!E30,BG!E30,CY!E30,CZ!E30,DE!E30,DK!E30,EE!E30,EL!E30,ES!E30,FI!E30,FR!E30,HR!E30,HU!E30,IE!E30,IT!E30,LT!E30,LU!E30,LV!E30,MT!E30,NL!E30,PL!E30,PT!E30,RO!E30,SE!E30,SI!E30,SK!E30,UK!E30)</f>
        <v>56843.071650333426</v>
      </c>
      <c r="F30" s="37">
        <f>SUM(AT!F30,BE!F30,BG!F30,CY!F30,CZ!F30,DE!F30,DK!F30,EE!F30,EL!F30,ES!F30,FI!F30,FR!F30,HR!F30,HU!F30,IE!F30,IT!F30,LT!F30,LU!F30,LV!F30,MT!F30,NL!F30,PL!F30,PT!F30,RO!F30,SE!F30,SI!F30,SK!F30,UK!F30)</f>
        <v>58561.264766955414</v>
      </c>
      <c r="G30" s="37">
        <f>SUM(AT!G30,BE!G30,BG!G30,CY!G30,CZ!G30,DE!G30,DK!G30,EE!G30,EL!G30,ES!G30,FI!G30,FR!G30,HR!G30,HU!G30,IE!G30,IT!G30,LT!G30,LU!G30,LV!G30,MT!G30,NL!G30,PL!G30,PT!G30,RO!G30,SE!G30,SI!G30,SK!G30,UK!G30)</f>
        <v>60131.208355364841</v>
      </c>
      <c r="H30" s="37">
        <f>SUM(AT!H30,BE!H30,BG!H30,CY!H30,CZ!H30,DE!H30,DK!H30,EE!H30,EL!H30,ES!H30,FI!H30,FR!H30,HR!H30,HU!H30,IE!H30,IT!H30,LT!H30,LU!H30,LV!H30,MT!H30,NL!H30,PL!H30,PT!H30,RO!H30,SE!H30,SI!H30,SK!H30,UK!H30)</f>
        <v>57361.272018571515</v>
      </c>
      <c r="I30" s="37">
        <f>SUM(AT!I30,BE!I30,BG!I30,CY!I30,CZ!I30,DE!I30,DK!I30,EE!I30,EL!I30,ES!I30,FI!I30,FR!I30,HR!I30,HU!I30,IE!I30,IT!I30,LT!I30,LU!I30,LV!I30,MT!I30,NL!I30,PL!I30,PT!I30,RO!I30,SE!I30,SI!I30,SK!I30,UK!I30)</f>
        <v>60301.020218276339</v>
      </c>
      <c r="J30" s="37">
        <f>SUM(AT!J30,BE!J30,BG!J30,CY!J30,CZ!J30,DE!J30,DK!J30,EE!J30,EL!J30,ES!J30,FI!J30,FR!J30,HR!J30,HU!J30,IE!J30,IT!J30,LT!J30,LU!J30,LV!J30,MT!J30,NL!J30,PL!J30,PT!J30,RO!J30,SE!J30,SI!J30,SK!J30,UK!J30)</f>
        <v>56705.427630784216</v>
      </c>
      <c r="K30" s="37">
        <f>SUM(AT!K30,BE!K30,BG!K30,CY!K30,CZ!K30,DE!K30,DK!K30,EE!K30,EL!K30,ES!K30,FI!K30,FR!K30,HR!K30,HU!K30,IE!K30,IT!K30,LT!K30,LU!K30,LV!K30,MT!K30,NL!K30,PL!K30,PT!K30,RO!K30,SE!K30,SI!K30,SK!K30,UK!K30)</f>
        <v>48735.027758759999</v>
      </c>
      <c r="L30" s="37">
        <f>SUM(AT!L30,BE!L30,BG!L30,CY!L30,CZ!L30,DE!L30,DK!L30,EE!L30,EL!L30,ES!L30,FI!L30,FR!L30,HR!L30,HU!L30,IE!L30,IT!L30,LT!L30,LU!L30,LV!L30,MT!L30,NL!L30,PL!L30,PT!L30,RO!L30,SE!L30,SI!L30,SK!L30,UK!L30)</f>
        <v>53748.53937907701</v>
      </c>
      <c r="M30" s="37">
        <f>SUM(AT!M30,BE!M30,BG!M30,CY!M30,CZ!M30,DE!M30,DK!M30,EE!M30,EL!M30,ES!M30,FI!M30,FR!M30,HR!M30,HU!M30,IE!M30,IT!M30,LT!M30,LU!M30,LV!M30,MT!M30,NL!M30,PL!M30,PT!M30,RO!M30,SE!M30,SI!M30,SK!M30,UK!M30)</f>
        <v>55272.823032914253</v>
      </c>
      <c r="N30" s="37">
        <f>SUM(AT!N30,BE!N30,BG!N30,CY!N30,CZ!N30,DE!N30,DK!N30,EE!N30,EL!N30,ES!N30,FI!N30,FR!N30,HR!N30,HU!N30,IE!N30,IT!N30,LT!N30,LU!N30,LV!N30,MT!N30,NL!N30,PL!N30,PT!N30,RO!N30,SE!N30,SI!N30,SK!N30,UK!N30)</f>
        <v>53601.506156841511</v>
      </c>
      <c r="O30" s="37">
        <f>SUM(AT!O30,BE!O30,BG!O30,CY!O30,CZ!O30,DE!O30,DK!O30,EE!O30,EL!O30,ES!O30,FI!O30,FR!O30,HR!O30,HU!O30,IE!O30,IT!O30,LT!O30,LU!O30,LV!O30,MT!O30,NL!O30,PL!O30,PT!O30,RO!O30,SE!O30,SI!O30,SK!O30,UK!O30)</f>
        <v>52347.635289256672</v>
      </c>
      <c r="P30" s="37">
        <f>SUM(AT!P30,BE!P30,BG!P30,CY!P30,CZ!P30,DE!P30,DK!P30,EE!P30,EL!P30,ES!P30,FI!P30,FR!P30,HR!P30,HU!P30,IE!P30,IT!P30,LT!P30,LU!P30,LV!P30,MT!P30,NL!P30,PL!P30,PT!P30,RO!P30,SE!P30,SI!P30,SK!P30,UK!P30)</f>
        <v>51398.724995232231</v>
      </c>
      <c r="Q30" s="37">
        <f>SUM(AT!Q30,BE!Q30,BG!Q30,CY!Q30,CZ!Q30,DE!Q30,DK!Q30,EE!Q30,EL!Q30,ES!Q30,FI!Q30,FR!Q30,HR!Q30,HU!Q30,IE!Q30,IT!Q30,LT!Q30,LU!Q30,LV!Q30,MT!Q30,NL!Q30,PL!Q30,PT!Q30,RO!Q30,SE!Q30,SI!Q30,SK!Q30,UK!Q30)</f>
        <v>51275.08823589958</v>
      </c>
    </row>
    <row r="31" spans="1:17" ht="11.25" customHeight="1" x14ac:dyDescent="0.2">
      <c r="A31" s="40" t="s">
        <v>80</v>
      </c>
      <c r="B31" s="37">
        <f>SUM(AT!B31,BE!B31,BG!B31,CY!B31,CZ!B31,DE!B31,DK!B31,EE!B31,EL!B31,ES!B31,FI!B31,FR!B31,HR!B31,HU!B31,IE!B31,IT!B31,LT!B31,LU!B31,LV!B31,MT!B31,NL!B31,PL!B31,PT!B31,RO!B31,SE!B31,SI!B31,SK!B31,UK!B31)</f>
        <v>92196.223630803986</v>
      </c>
      <c r="C31" s="37">
        <f>SUM(AT!C31,BE!C31,BG!C31,CY!C31,CZ!C31,DE!C31,DK!C31,EE!C31,EL!C31,ES!C31,FI!C31,FR!C31,HR!C31,HU!C31,IE!C31,IT!C31,LT!C31,LU!C31,LV!C31,MT!C31,NL!C31,PL!C31,PT!C31,RO!C31,SE!C31,SI!C31,SK!C31,UK!C31)</f>
        <v>86770.570458662012</v>
      </c>
      <c r="D31" s="37">
        <f>SUM(AT!D31,BE!D31,BG!D31,CY!D31,CZ!D31,DE!D31,DK!D31,EE!D31,EL!D31,ES!D31,FI!D31,FR!D31,HR!D31,HU!D31,IE!D31,IT!D31,LT!D31,LU!D31,LV!D31,MT!D31,NL!D31,PL!D31,PT!D31,RO!D31,SE!D31,SI!D31,SK!D31,UK!D31)</f>
        <v>88349.527560907212</v>
      </c>
      <c r="E31" s="37">
        <f>SUM(AT!E31,BE!E31,BG!E31,CY!E31,CZ!E31,DE!E31,DK!E31,EE!E31,EL!E31,ES!E31,FI!E31,FR!E31,HR!E31,HU!E31,IE!E31,IT!E31,LT!E31,LU!E31,LV!E31,MT!E31,NL!E31,PL!E31,PT!E31,RO!E31,SE!E31,SI!E31,SK!E31,UK!E31)</f>
        <v>94234.104998944837</v>
      </c>
      <c r="F31" s="37">
        <f>SUM(AT!F31,BE!F31,BG!F31,CY!F31,CZ!F31,DE!F31,DK!F31,EE!F31,EL!F31,ES!F31,FI!F31,FR!F31,HR!F31,HU!F31,IE!F31,IT!F31,LT!F31,LU!F31,LV!F31,MT!F31,NL!F31,PL!F31,PT!F31,RO!F31,SE!F31,SI!F31,SK!F31,UK!F31)</f>
        <v>96668.94145378856</v>
      </c>
      <c r="G31" s="37">
        <f>SUM(AT!G31,BE!G31,BG!G31,CY!G31,CZ!G31,DE!G31,DK!G31,EE!G31,EL!G31,ES!G31,FI!G31,FR!G31,HR!G31,HU!G31,IE!G31,IT!G31,LT!G31,LU!G31,LV!G31,MT!G31,NL!G31,PL!G31,PT!G31,RO!G31,SE!G31,SI!G31,SK!G31,UK!G31)</f>
        <v>92503.382544505468</v>
      </c>
      <c r="H31" s="37">
        <f>SUM(AT!H31,BE!H31,BG!H31,CY!H31,CZ!H31,DE!H31,DK!H31,EE!H31,EL!H31,ES!H31,FI!H31,FR!H31,HR!H31,HU!H31,IE!H31,IT!H31,LT!H31,LU!H31,LV!H31,MT!H31,NL!H31,PL!H31,PT!H31,RO!H31,SE!H31,SI!H31,SK!H31,UK!H31)</f>
        <v>94066.458326568318</v>
      </c>
      <c r="I31" s="37">
        <f>SUM(AT!I31,BE!I31,BG!I31,CY!I31,CZ!I31,DE!I31,DK!I31,EE!I31,EL!I31,ES!I31,FI!I31,FR!I31,HR!I31,HU!I31,IE!I31,IT!I31,LT!I31,LU!I31,LV!I31,MT!I31,NL!I31,PL!I31,PT!I31,RO!I31,SE!I31,SI!I31,SK!I31,UK!I31)</f>
        <v>91355.823427441632</v>
      </c>
      <c r="J31" s="37">
        <f>SUM(AT!J31,BE!J31,BG!J31,CY!J31,CZ!J31,DE!J31,DK!J31,EE!J31,EL!J31,ES!J31,FI!J31,FR!J31,HR!J31,HU!J31,IE!J31,IT!J31,LT!J31,LU!J31,LV!J31,MT!J31,NL!J31,PL!J31,PT!J31,RO!J31,SE!J31,SI!J31,SK!J31,UK!J31)</f>
        <v>85267.165734827868</v>
      </c>
      <c r="K31" s="37">
        <f>SUM(AT!K31,BE!K31,BG!K31,CY!K31,CZ!K31,DE!K31,DK!K31,EE!K31,EL!K31,ES!K31,FI!K31,FR!K31,HR!K31,HU!K31,IE!K31,IT!K31,LT!K31,LU!K31,LV!K31,MT!K31,NL!K31,PL!K31,PT!K31,RO!K31,SE!K31,SI!K31,SK!K31,UK!K31)</f>
        <v>59448.626154105143</v>
      </c>
      <c r="L31" s="37">
        <f>SUM(AT!L31,BE!L31,BG!L31,CY!L31,CZ!L31,DE!L31,DK!L31,EE!L31,EL!L31,ES!L31,FI!L31,FR!L31,HR!L31,HU!L31,IE!L31,IT!L31,LT!L31,LU!L31,LV!L31,MT!L31,NL!L31,PL!L31,PT!L31,RO!L31,SE!L31,SI!L31,SK!L31,UK!L31)</f>
        <v>72918.401049732827</v>
      </c>
      <c r="M31" s="37">
        <f>SUM(AT!M31,BE!M31,BG!M31,CY!M31,CZ!M31,DE!M31,DK!M31,EE!M31,EL!M31,ES!M31,FI!M31,FR!M31,HR!M31,HU!M31,IE!M31,IT!M31,LT!M31,LU!M31,LV!M31,MT!M31,NL!M31,PL!M31,PT!M31,RO!M31,SE!M31,SI!M31,SK!M31,UK!M31)</f>
        <v>70484.391552525733</v>
      </c>
      <c r="N31" s="37">
        <f>SUM(AT!N31,BE!N31,BG!N31,CY!N31,CZ!N31,DE!N31,DK!N31,EE!N31,EL!N31,ES!N31,FI!N31,FR!N31,HR!N31,HU!N31,IE!N31,IT!N31,LT!N31,LU!N31,LV!N31,MT!N31,NL!N31,PL!N31,PT!N31,RO!N31,SE!N31,SI!N31,SK!N31,UK!N31)</f>
        <v>66127.453528903774</v>
      </c>
      <c r="O31" s="37">
        <f>SUM(AT!O31,BE!O31,BG!O31,CY!O31,CZ!O31,DE!O31,DK!O31,EE!O31,EL!O31,ES!O31,FI!O31,FR!O31,HR!O31,HU!O31,IE!O31,IT!O31,LT!O31,LU!O31,LV!O31,MT!O31,NL!O31,PL!O31,PT!O31,RO!O31,SE!O31,SI!O31,SK!O31,UK!O31)</f>
        <v>68986.354840310072</v>
      </c>
      <c r="P31" s="37">
        <f>SUM(AT!P31,BE!P31,BG!P31,CY!P31,CZ!P31,DE!P31,DK!P31,EE!P31,EL!P31,ES!P31,FI!P31,FR!P31,HR!P31,HU!P31,IE!P31,IT!P31,LT!P31,LU!P31,LV!P31,MT!P31,NL!P31,PL!P31,PT!P31,RO!P31,SE!P31,SI!P31,SK!P31,UK!P31)</f>
        <v>71742.437538508093</v>
      </c>
      <c r="Q31" s="37">
        <f>SUM(AT!Q31,BE!Q31,BG!Q31,CY!Q31,CZ!Q31,DE!Q31,DK!Q31,EE!Q31,EL!Q31,ES!Q31,FI!Q31,FR!Q31,HR!Q31,HU!Q31,IE!Q31,IT!Q31,LT!Q31,LU!Q31,LV!Q31,MT!Q31,NL!Q31,PL!Q31,PT!Q31,RO!Q31,SE!Q31,SI!Q31,SK!Q31,UK!Q31)</f>
        <v>73863.615285445092</v>
      </c>
    </row>
    <row r="32" spans="1:17" ht="11.25" customHeight="1" x14ac:dyDescent="0.2">
      <c r="A32" s="40" t="s">
        <v>81</v>
      </c>
      <c r="B32" s="37">
        <f>SUM(AT!B32,BE!B32,BG!B32,CY!B32,CZ!B32,DE!B32,DK!B32,EE!B32,EL!B32,ES!B32,FI!B32,FR!B32,HR!B32,HU!B32,IE!B32,IT!B32,LT!B32,LU!B32,LV!B32,MT!B32,NL!B32,PL!B32,PT!B32,RO!B32,SE!B32,SI!B32,SK!B32,UK!B32)</f>
        <v>12515.860064711083</v>
      </c>
      <c r="C32" s="37">
        <f>SUM(AT!C32,BE!C32,BG!C32,CY!C32,CZ!C32,DE!C32,DK!C32,EE!C32,EL!C32,ES!C32,FI!C32,FR!C32,HR!C32,HU!C32,IE!C32,IT!C32,LT!C32,LU!C32,LV!C32,MT!C32,NL!C32,PL!C32,PT!C32,RO!C32,SE!C32,SI!C32,SK!C32,UK!C32)</f>
        <v>11852.271705865644</v>
      </c>
      <c r="D32" s="37">
        <f>SUM(AT!D32,BE!D32,BG!D32,CY!D32,CZ!D32,DE!D32,DK!D32,EE!D32,EL!D32,ES!D32,FI!D32,FR!D32,HR!D32,HU!D32,IE!D32,IT!D32,LT!D32,LU!D32,LV!D32,MT!D32,NL!D32,PL!D32,PT!D32,RO!D32,SE!D32,SI!D32,SK!D32,UK!D32)</f>
        <v>12160.996858618757</v>
      </c>
      <c r="E32" s="37">
        <f>SUM(AT!E32,BE!E32,BG!E32,CY!E32,CZ!E32,DE!E32,DK!E32,EE!E32,EL!E32,ES!E32,FI!E32,FR!E32,HR!E32,HU!E32,IE!E32,IT!E32,LT!E32,LU!E32,LV!E32,MT!E32,NL!E32,PL!E32,PT!E32,RO!E32,SE!E32,SI!E32,SK!E32,UK!E32)</f>
        <v>11912.15460471925</v>
      </c>
      <c r="F32" s="37">
        <f>SUM(AT!F32,BE!F32,BG!F32,CY!F32,CZ!F32,DE!F32,DK!F32,EE!F32,EL!F32,ES!F32,FI!F32,FR!F32,HR!F32,HU!F32,IE!F32,IT!F32,LT!F32,LU!F32,LV!F32,MT!F32,NL!F32,PL!F32,PT!F32,RO!F32,SE!F32,SI!F32,SK!F32,UK!F32)</f>
        <v>12924.040420353349</v>
      </c>
      <c r="G32" s="37">
        <f>SUM(AT!G32,BE!G32,BG!G32,CY!G32,CZ!G32,DE!G32,DK!G32,EE!G32,EL!G32,ES!G32,FI!G32,FR!G32,HR!G32,HU!G32,IE!G32,IT!G32,LT!G32,LU!G32,LV!G32,MT!G32,NL!G32,PL!G32,PT!G32,RO!G32,SE!G32,SI!G32,SK!G32,UK!G32)</f>
        <v>11600.603286874424</v>
      </c>
      <c r="H32" s="37">
        <f>SUM(AT!H32,BE!H32,BG!H32,CY!H32,CZ!H32,DE!H32,DK!H32,EE!H32,EL!H32,ES!H32,FI!H32,FR!H32,HR!H32,HU!H32,IE!H32,IT!H32,LT!H32,LU!H32,LV!H32,MT!H32,NL!H32,PL!H32,PT!H32,RO!H32,SE!H32,SI!H32,SK!H32,UK!H32)</f>
        <v>11477.047679216557</v>
      </c>
      <c r="I32" s="37">
        <f>SUM(AT!I32,BE!I32,BG!I32,CY!I32,CZ!I32,DE!I32,DK!I32,EE!I32,EL!I32,ES!I32,FI!I32,FR!I32,HR!I32,HU!I32,IE!I32,IT!I32,LT!I32,LU!I32,LV!I32,MT!I32,NL!I32,PL!I32,PT!I32,RO!I32,SE!I32,SI!I32,SK!I32,UK!I32)</f>
        <v>11455.67706600466</v>
      </c>
      <c r="J32" s="37">
        <f>SUM(AT!J32,BE!J32,BG!J32,CY!J32,CZ!J32,DE!J32,DK!J32,EE!J32,EL!J32,ES!J32,FI!J32,FR!J32,HR!J32,HU!J32,IE!J32,IT!J32,LT!J32,LU!J32,LV!J32,MT!J32,NL!J32,PL!J32,PT!J32,RO!J32,SE!J32,SI!J32,SK!J32,UK!J32)</f>
        <v>11150.020335231387</v>
      </c>
      <c r="K32" s="37">
        <f>SUM(AT!K32,BE!K32,BG!K32,CY!K32,CZ!K32,DE!K32,DK!K32,EE!K32,EL!K32,ES!K32,FI!K32,FR!K32,HR!K32,HU!K32,IE!K32,IT!K32,LT!K32,LU!K32,LV!K32,MT!K32,NL!K32,PL!K32,PT!K32,RO!K32,SE!K32,SI!K32,SK!K32,UK!K32)</f>
        <v>9794.794240973808</v>
      </c>
      <c r="L32" s="37">
        <f>SUM(AT!L32,BE!L32,BG!L32,CY!L32,CZ!L32,DE!L32,DK!L32,EE!L32,EL!L32,ES!L32,FI!L32,FR!L32,HR!L32,HU!L32,IE!L32,IT!L32,LT!L32,LU!L32,LV!L32,MT!L32,NL!L32,PL!L32,PT!L32,RO!L32,SE!L32,SI!L32,SK!L32,UK!L32)</f>
        <v>11118.493806651219</v>
      </c>
      <c r="M32" s="37">
        <f>SUM(AT!M32,BE!M32,BG!M32,CY!M32,CZ!M32,DE!M32,DK!M32,EE!M32,EL!M32,ES!M32,FI!M32,FR!M32,HR!M32,HU!M32,IE!M32,IT!M32,LT!M32,LU!M32,LV!M32,MT!M32,NL!M32,PL!M32,PT!M32,RO!M32,SE!M32,SI!M32,SK!M32,UK!M32)</f>
        <v>10660.122656124884</v>
      </c>
      <c r="N32" s="37">
        <f>SUM(AT!N32,BE!N32,BG!N32,CY!N32,CZ!N32,DE!N32,DK!N32,EE!N32,EL!N32,ES!N32,FI!N32,FR!N32,HR!N32,HU!N32,IE!N32,IT!N32,LT!N32,LU!N32,LV!N32,MT!N32,NL!N32,PL!N32,PT!N32,RO!N32,SE!N32,SI!N32,SK!N32,UK!N32)</f>
        <v>10309.282389607124</v>
      </c>
      <c r="O32" s="37">
        <f>SUM(AT!O32,BE!O32,BG!O32,CY!O32,CZ!O32,DE!O32,DK!O32,EE!O32,EL!O32,ES!O32,FI!O32,FR!O32,HR!O32,HU!O32,IE!O32,IT!O32,LT!O32,LU!O32,LV!O32,MT!O32,NL!O32,PL!O32,PT!O32,RO!O32,SE!O32,SI!O32,SK!O32,UK!O32)</f>
        <v>10222.422081897716</v>
      </c>
      <c r="P32" s="37">
        <f>SUM(AT!P32,BE!P32,BG!P32,CY!P32,CZ!P32,DE!P32,DK!P32,EE!P32,EL!P32,ES!P32,FI!P32,FR!P32,HR!P32,HU!P32,IE!P32,IT!P32,LT!P32,LU!P32,LV!P32,MT!P32,NL!P32,PL!P32,PT!P32,RO!P32,SE!P32,SI!P32,SK!P32,UK!P32)</f>
        <v>10387.368420994575</v>
      </c>
      <c r="Q32" s="37">
        <f>SUM(AT!Q32,BE!Q32,BG!Q32,CY!Q32,CZ!Q32,DE!Q32,DK!Q32,EE!Q32,EL!Q32,ES!Q32,FI!Q32,FR!Q32,HR!Q32,HU!Q32,IE!Q32,IT!Q32,LT!Q32,LU!Q32,LV!Q32,MT!Q32,NL!Q32,PL!Q32,PT!Q32,RO!Q32,SE!Q32,SI!Q32,SK!Q32,UK!Q32)</f>
        <v>9953.7873577742557</v>
      </c>
    </row>
    <row r="33" spans="1:17" ht="11.25" customHeight="1" x14ac:dyDescent="0.2">
      <c r="A33" s="40" t="s">
        <v>82</v>
      </c>
      <c r="B33" s="37">
        <f>SUM(AT!B33,BE!B33,BG!B33,CY!B33,CZ!B33,DE!B33,DK!B33,EE!B33,EL!B33,ES!B33,FI!B33,FR!B33,HR!B33,HU!B33,IE!B33,IT!B33,LT!B33,LU!B33,LV!B33,MT!B33,NL!B33,PL!B33,PT!B33,RO!B33,SE!B33,SI!B33,SK!B33,UK!B33)</f>
        <v>129.05796183000001</v>
      </c>
      <c r="C33" s="37">
        <f>SUM(AT!C33,BE!C33,BG!C33,CY!C33,CZ!C33,DE!C33,DK!C33,EE!C33,EL!C33,ES!C33,FI!C33,FR!C33,HR!C33,HU!C33,IE!C33,IT!C33,LT!C33,LU!C33,LV!C33,MT!C33,NL!C33,PL!C33,PT!C33,RO!C33,SE!C33,SI!C33,SK!C33,UK!C33)</f>
        <v>114.46430680499999</v>
      </c>
      <c r="D33" s="37">
        <f>SUM(AT!D33,BE!D33,BG!D33,CY!D33,CZ!D33,DE!D33,DK!D33,EE!D33,EL!D33,ES!D33,FI!D33,FR!D33,HR!D33,HU!D33,IE!D33,IT!D33,LT!D33,LU!D33,LV!D33,MT!D33,NL!D33,PL!D33,PT!D33,RO!D33,SE!D33,SI!D33,SK!D33,UK!D33)</f>
        <v>114.469752825</v>
      </c>
      <c r="E33" s="37">
        <f>SUM(AT!E33,BE!E33,BG!E33,CY!E33,CZ!E33,DE!E33,DK!E33,EE!E33,EL!E33,ES!E33,FI!E33,FR!E33,HR!E33,HU!E33,IE!E33,IT!E33,LT!E33,LU!E33,LV!E33,MT!E33,NL!E33,PL!E33,PT!E33,RO!E33,SE!E33,SI!E33,SK!E33,UK!E33)</f>
        <v>113.62915576249999</v>
      </c>
      <c r="F33" s="37">
        <f>SUM(AT!F33,BE!F33,BG!F33,CY!F33,CZ!F33,DE!F33,DK!F33,EE!F33,EL!F33,ES!F33,FI!F33,FR!F33,HR!F33,HU!F33,IE!F33,IT!F33,LT!F33,LU!F33,LV!F33,MT!F33,NL!F33,PL!F33,PT!F33,RO!F33,SE!F33,SI!F33,SK!F33,UK!F33)</f>
        <v>117.08677563500001</v>
      </c>
      <c r="G33" s="37">
        <f>SUM(AT!G33,BE!G33,BG!G33,CY!G33,CZ!G33,DE!G33,DK!G33,EE!G33,EL!G33,ES!G33,FI!G33,FR!G33,HR!G33,HU!G33,IE!G33,IT!G33,LT!G33,LU!G33,LV!G33,MT!G33,NL!G33,PL!G33,PT!G33,RO!G33,SE!G33,SI!G33,SK!G33,UK!G33)</f>
        <v>117.37613608000001</v>
      </c>
      <c r="H33" s="37">
        <f>SUM(AT!H33,BE!H33,BG!H33,CY!H33,CZ!H33,DE!H33,DK!H33,EE!H33,EL!H33,ES!H33,FI!H33,FR!H33,HR!H33,HU!H33,IE!H33,IT!H33,LT!H33,LU!H33,LV!H33,MT!H33,NL!H33,PL!H33,PT!H33,RO!H33,SE!H33,SI!H33,SK!H33,UK!H33)</f>
        <v>121.50858082250001</v>
      </c>
      <c r="I33" s="37">
        <f>SUM(AT!I33,BE!I33,BG!I33,CY!I33,CZ!I33,DE!I33,DK!I33,EE!I33,EL!I33,ES!I33,FI!I33,FR!I33,HR!I33,HU!I33,IE!I33,IT!I33,LT!I33,LU!I33,LV!I33,MT!I33,NL!I33,PL!I33,PT!I33,RO!I33,SE!I33,SI!I33,SK!I33,UK!I33)</f>
        <v>127.6247815225</v>
      </c>
      <c r="J33" s="37">
        <f>SUM(AT!J33,BE!J33,BG!J33,CY!J33,CZ!J33,DE!J33,DK!J33,EE!J33,EL!J33,ES!J33,FI!J33,FR!J33,HR!J33,HU!J33,IE!J33,IT!J33,LT!J33,LU!J33,LV!J33,MT!J33,NL!J33,PL!J33,PT!J33,RO!J33,SE!J33,SI!J33,SK!J33,UK!J33)</f>
        <v>129.64251978749999</v>
      </c>
      <c r="K33" s="37">
        <f>SUM(AT!K33,BE!K33,BG!K33,CY!K33,CZ!K33,DE!K33,DK!K33,EE!K33,EL!K33,ES!K33,FI!K33,FR!K33,HR!K33,HU!K33,IE!K33,IT!K33,LT!K33,LU!K33,LV!K33,MT!K33,NL!K33,PL!K33,PT!K33,RO!K33,SE!K33,SI!K33,SK!K33,UK!K33)</f>
        <v>126.22688569499999</v>
      </c>
      <c r="L33" s="37">
        <f>SUM(AT!L33,BE!L33,BG!L33,CY!L33,CZ!L33,DE!L33,DK!L33,EE!L33,EL!L33,ES!L33,FI!L33,FR!L33,HR!L33,HU!L33,IE!L33,IT!L33,LT!L33,LU!L33,LV!L33,MT!L33,NL!L33,PL!L33,PT!L33,RO!L33,SE!L33,SI!L33,SK!L33,UK!L33)</f>
        <v>133.9445726925</v>
      </c>
      <c r="M33" s="37">
        <f>SUM(AT!M33,BE!M33,BG!M33,CY!M33,CZ!M33,DE!M33,DK!M33,EE!M33,EL!M33,ES!M33,FI!M33,FR!M33,HR!M33,HU!M33,IE!M33,IT!M33,LT!M33,LU!M33,LV!M33,MT!M33,NL!M33,PL!M33,PT!M33,RO!M33,SE!M33,SI!M33,SK!M33,UK!M33)</f>
        <v>127.85420688999999</v>
      </c>
      <c r="N33" s="37">
        <f>SUM(AT!N33,BE!N33,BG!N33,CY!N33,CZ!N33,DE!N33,DK!N33,EE!N33,EL!N33,ES!N33,FI!N33,FR!N33,HR!N33,HU!N33,IE!N33,IT!N33,LT!N33,LU!N33,LV!N33,MT!N33,NL!N33,PL!N33,PT!N33,RO!N33,SE!N33,SI!N33,SK!N33,UK!N33)</f>
        <v>126.78005646</v>
      </c>
      <c r="O33" s="37">
        <f>SUM(AT!O33,BE!O33,BG!O33,CY!O33,CZ!O33,DE!O33,DK!O33,EE!O33,EL!O33,ES!O33,FI!O33,FR!O33,HR!O33,HU!O33,IE!O33,IT!O33,LT!O33,LU!O33,LV!O33,MT!O33,NL!O33,PL!O33,PT!O33,RO!O33,SE!O33,SI!O33,SK!O33,UK!O33)</f>
        <v>130.87319217499999</v>
      </c>
      <c r="P33" s="37">
        <f>SUM(AT!P33,BE!P33,BG!P33,CY!P33,CZ!P33,DE!P33,DK!P33,EE!P33,EL!P33,ES!P33,FI!P33,FR!P33,HR!P33,HU!P33,IE!P33,IT!P33,LT!P33,LU!P33,LV!P33,MT!P33,NL!P33,PL!P33,PT!P33,RO!P33,SE!P33,SI!P33,SK!P33,UK!P33)</f>
        <v>130.5724923825</v>
      </c>
      <c r="Q33" s="37">
        <f>SUM(AT!Q33,BE!Q33,BG!Q33,CY!Q33,CZ!Q33,DE!Q33,DK!Q33,EE!Q33,EL!Q33,ES!Q33,FI!Q33,FR!Q33,HR!Q33,HU!Q33,IE!Q33,IT!Q33,LT!Q33,LU!Q33,LV!Q33,MT!Q33,NL!Q33,PL!Q33,PT!Q33,RO!Q33,SE!Q33,SI!Q33,SK!Q33,UK!Q33)</f>
        <v>130.62649955750001</v>
      </c>
    </row>
    <row r="34" spans="1:17" ht="11.25" customHeight="1" x14ac:dyDescent="0.2">
      <c r="A34" s="40" t="s">
        <v>83</v>
      </c>
      <c r="B34" s="37">
        <f>SUM(AT!B34,BE!B34,BG!B34,CY!B34,CZ!B34,DE!B34,DK!B34,EE!B34,EL!B34,ES!B34,FI!B34,FR!B34,HR!B34,HU!B34,IE!B34,IT!B34,LT!B34,LU!B34,LV!B34,MT!B34,NL!B34,PL!B34,PT!B34,RO!B34,SE!B34,SI!B34,SK!B34,UK!B34)</f>
        <v>66.324558999999994</v>
      </c>
      <c r="C34" s="37">
        <f>SUM(AT!C34,BE!C34,BG!C34,CY!C34,CZ!C34,DE!C34,DK!C34,EE!C34,EL!C34,ES!C34,FI!C34,FR!C34,HR!C34,HU!C34,IE!C34,IT!C34,LT!C34,LU!C34,LV!C34,MT!C34,NL!C34,PL!C34,PT!C34,RO!C34,SE!C34,SI!C34,SK!C34,UK!C34)</f>
        <v>59.309138999999995</v>
      </c>
      <c r="D34" s="37">
        <f>SUM(AT!D34,BE!D34,BG!D34,CY!D34,CZ!D34,DE!D34,DK!D34,EE!D34,EL!D34,ES!D34,FI!D34,FR!D34,HR!D34,HU!D34,IE!D34,IT!D34,LT!D34,LU!D34,LV!D34,MT!D34,NL!D34,PL!D34,PT!D34,RO!D34,SE!D34,SI!D34,SK!D34,UK!D34)</f>
        <v>45.047679000000002</v>
      </c>
      <c r="E34" s="37">
        <f>SUM(AT!E34,BE!E34,BG!E34,CY!E34,CZ!E34,DE!E34,DK!E34,EE!E34,EL!E34,ES!E34,FI!E34,FR!E34,HR!E34,HU!E34,IE!E34,IT!E34,LT!E34,LU!E34,LV!E34,MT!E34,NL!E34,PL!E34,PT!E34,RO!E34,SE!E34,SI!E34,SK!E34,UK!E34)</f>
        <v>66.434338999999994</v>
      </c>
      <c r="F34" s="37">
        <f>SUM(AT!F34,BE!F34,BG!F34,CY!F34,CZ!F34,DE!F34,DK!F34,EE!F34,EL!F34,ES!F34,FI!F34,FR!F34,HR!F34,HU!F34,IE!F34,IT!F34,LT!F34,LU!F34,LV!F34,MT!F34,NL!F34,PL!F34,PT!F34,RO!F34,SE!F34,SI!F34,SK!F34,UK!F34)</f>
        <v>68.808079000000006</v>
      </c>
      <c r="G34" s="37">
        <f>SUM(AT!G34,BE!G34,BG!G34,CY!G34,CZ!G34,DE!G34,DK!G34,EE!G34,EL!G34,ES!G34,FI!G34,FR!G34,HR!G34,HU!G34,IE!G34,IT!G34,LT!G34,LU!G34,LV!G34,MT!G34,NL!G34,PL!G34,PT!G34,RO!G34,SE!G34,SI!G34,SK!G34,UK!G34)</f>
        <v>65.053469000000007</v>
      </c>
      <c r="H34" s="37">
        <f>SUM(AT!H34,BE!H34,BG!H34,CY!H34,CZ!H34,DE!H34,DK!H34,EE!H34,EL!H34,ES!H34,FI!H34,FR!H34,HR!H34,HU!H34,IE!H34,IT!H34,LT!H34,LU!H34,LV!H34,MT!H34,NL!H34,PL!H34,PT!H34,RO!H34,SE!H34,SI!H34,SK!H34,UK!H34)</f>
        <v>56.08586900000001</v>
      </c>
      <c r="I34" s="37">
        <f>SUM(AT!I34,BE!I34,BG!I34,CY!I34,CZ!I34,DE!I34,DK!I34,EE!I34,EL!I34,ES!I34,FI!I34,FR!I34,HR!I34,HU!I34,IE!I34,IT!I34,LT!I34,LU!I34,LV!I34,MT!I34,NL!I34,PL!I34,PT!I34,RO!I34,SE!I34,SI!I34,SK!I34,UK!I34)</f>
        <v>54.176119</v>
      </c>
      <c r="J34" s="37">
        <f>SUM(AT!J34,BE!J34,BG!J34,CY!J34,CZ!J34,DE!J34,DK!J34,EE!J34,EL!J34,ES!J34,FI!J34,FR!J34,HR!J34,HU!J34,IE!J34,IT!J34,LT!J34,LU!J34,LV!J34,MT!J34,NL!J34,PL!J34,PT!J34,RO!J34,SE!J34,SI!J34,SK!J34,UK!J34)</f>
        <v>76.891998999999998</v>
      </c>
      <c r="K34" s="37">
        <f>SUM(AT!K34,BE!K34,BG!K34,CY!K34,CZ!K34,DE!K34,DK!K34,EE!K34,EL!K34,ES!K34,FI!K34,FR!K34,HR!K34,HU!K34,IE!K34,IT!K34,LT!K34,LU!K34,LV!K34,MT!K34,NL!K34,PL!K34,PT!K34,RO!K34,SE!K34,SI!K34,SK!K34,UK!K34)</f>
        <v>68.795039000000003</v>
      </c>
      <c r="L34" s="37">
        <f>SUM(AT!L34,BE!L34,BG!L34,CY!L34,CZ!L34,DE!L34,DK!L34,EE!L34,EL!L34,ES!L34,FI!L34,FR!L34,HR!L34,HU!L34,IE!L34,IT!L34,LT!L34,LU!L34,LV!L34,MT!L34,NL!L34,PL!L34,PT!L34,RO!L34,SE!L34,SI!L34,SK!L34,UK!L34)</f>
        <v>75.433458999999999</v>
      </c>
      <c r="M34" s="37">
        <f>SUM(AT!M34,BE!M34,BG!M34,CY!M34,CZ!M34,DE!M34,DK!M34,EE!M34,EL!M34,ES!M34,FI!M34,FR!M34,HR!M34,HU!M34,IE!M34,IT!M34,LT!M34,LU!M34,LV!M34,MT!M34,NL!M34,PL!M34,PT!M34,RO!M34,SE!M34,SI!M34,SK!M34,UK!M34)</f>
        <v>69.09379899999999</v>
      </c>
      <c r="N34" s="37">
        <f>SUM(AT!N34,BE!N34,BG!N34,CY!N34,CZ!N34,DE!N34,DK!N34,EE!N34,EL!N34,ES!N34,FI!N34,FR!N34,HR!N34,HU!N34,IE!N34,IT!N34,LT!N34,LU!N34,LV!N34,MT!N34,NL!N34,PL!N34,PT!N34,RO!N34,SE!N34,SI!N34,SK!N34,UK!N34)</f>
        <v>69.577589000000003</v>
      </c>
      <c r="O34" s="37">
        <f>SUM(AT!O34,BE!O34,BG!O34,CY!O34,CZ!O34,DE!O34,DK!O34,EE!O34,EL!O34,ES!O34,FI!O34,FR!O34,HR!O34,HU!O34,IE!O34,IT!O34,LT!O34,LU!O34,LV!O34,MT!O34,NL!O34,PL!O34,PT!O34,RO!O34,SE!O34,SI!O34,SK!O34,UK!O34)</f>
        <v>64.54344900000001</v>
      </c>
      <c r="P34" s="37">
        <f>SUM(AT!P34,BE!P34,BG!P34,CY!P34,CZ!P34,DE!P34,DK!P34,EE!P34,EL!P34,ES!P34,FI!P34,FR!P34,HR!P34,HU!P34,IE!P34,IT!P34,LT!P34,LU!P34,LV!P34,MT!P34,NL!P34,PL!P34,PT!P34,RO!P34,SE!P34,SI!P34,SK!P34,UK!P34)</f>
        <v>55.469938999999997</v>
      </c>
      <c r="Q34" s="37">
        <f>SUM(AT!Q34,BE!Q34,BG!Q34,CY!Q34,CZ!Q34,DE!Q34,DK!Q34,EE!Q34,EL!Q34,ES!Q34,FI!Q34,FR!Q34,HR!Q34,HU!Q34,IE!Q34,IT!Q34,LT!Q34,LU!Q34,LV!Q34,MT!Q34,NL!Q34,PL!Q34,PT!Q34,RO!Q34,SE!Q34,SI!Q34,SK!Q34,UK!Q34)</f>
        <v>60.964964999999999</v>
      </c>
    </row>
    <row r="35" spans="1:17" ht="11.25" customHeight="1" x14ac:dyDescent="0.2">
      <c r="A35" s="42" t="s">
        <v>50</v>
      </c>
      <c r="B35" s="43">
        <f>SUM(AT!B35,BE!B35,BG!B35,CY!B35,CZ!B35,DE!B35,DK!B35,EE!B35,EL!B35,ES!B35,FI!B35,FR!B35,HR!B35,HU!B35,IE!B35,IT!B35,LT!B35,LU!B35,LV!B35,MT!B35,NL!B35,PL!B35,PT!B35,RO!B35,SE!B35,SI!B35,SK!B35,UK!B35)</f>
        <v>10454.12373059331</v>
      </c>
      <c r="C35" s="43">
        <f>SUM(AT!C35,BE!C35,BG!C35,CY!C35,CZ!C35,DE!C35,DK!C35,EE!C35,EL!C35,ES!C35,FI!C35,FR!C35,HR!C35,HU!C35,IE!C35,IT!C35,LT!C35,LU!C35,LV!C35,MT!C35,NL!C35,PL!C35,PT!C35,RO!C35,SE!C35,SI!C35,SK!C35,UK!C35)</f>
        <v>10198.937540764193</v>
      </c>
      <c r="D35" s="43">
        <f>SUM(AT!D35,BE!D35,BG!D35,CY!D35,CZ!D35,DE!D35,DK!D35,EE!D35,EL!D35,ES!D35,FI!D35,FR!D35,HR!D35,HU!D35,IE!D35,IT!D35,LT!D35,LU!D35,LV!D35,MT!D35,NL!D35,PL!D35,PT!D35,RO!D35,SE!D35,SI!D35,SK!D35,UK!D35)</f>
        <v>10163.27945793793</v>
      </c>
      <c r="E35" s="43">
        <f>SUM(AT!E35,BE!E35,BG!E35,CY!E35,CZ!E35,DE!E35,DK!E35,EE!E35,EL!E35,ES!E35,FI!E35,FR!E35,HR!E35,HU!E35,IE!E35,IT!E35,LT!E35,LU!E35,LV!E35,MT!E35,NL!E35,PL!E35,PT!E35,RO!E35,SE!E35,SI!E35,SK!E35,UK!E35)</f>
        <v>10103.358487411877</v>
      </c>
      <c r="F35" s="43">
        <f>SUM(AT!F35,BE!F35,BG!F35,CY!F35,CZ!F35,DE!F35,DK!F35,EE!F35,EL!F35,ES!F35,FI!F35,FR!F35,HR!F35,HU!F35,IE!F35,IT!F35,LT!F35,LU!F35,LV!F35,MT!F35,NL!F35,PL!F35,PT!F35,RO!F35,SE!F35,SI!F35,SK!F35,UK!F35)</f>
        <v>9807.6040529737311</v>
      </c>
      <c r="G35" s="43">
        <f>SUM(AT!G35,BE!G35,BG!G35,CY!G35,CZ!G35,DE!G35,DK!G35,EE!G35,EL!G35,ES!G35,FI!G35,FR!G35,HR!G35,HU!G35,IE!G35,IT!G35,LT!G35,LU!G35,LV!G35,MT!G35,NL!G35,PL!G35,PT!G35,RO!G35,SE!G35,SI!G35,SK!G35,UK!G35)</f>
        <v>9368.1857158126986</v>
      </c>
      <c r="H35" s="43">
        <f>SUM(AT!H35,BE!H35,BG!H35,CY!H35,CZ!H35,DE!H35,DK!H35,EE!H35,EL!H35,ES!H35,FI!H35,FR!H35,HR!H35,HU!H35,IE!H35,IT!H35,LT!H35,LU!H35,LV!H35,MT!H35,NL!H35,PL!H35,PT!H35,RO!H35,SE!H35,SI!H35,SK!H35,UK!H35)</f>
        <v>9083.3150609248478</v>
      </c>
      <c r="I35" s="43">
        <f>SUM(AT!I35,BE!I35,BG!I35,CY!I35,CZ!I35,DE!I35,DK!I35,EE!I35,EL!I35,ES!I35,FI!I35,FR!I35,HR!I35,HU!I35,IE!I35,IT!I35,LT!I35,LU!I35,LV!I35,MT!I35,NL!I35,PL!I35,PT!I35,RO!I35,SE!I35,SI!I35,SK!I35,UK!I35)</f>
        <v>9353.7494388013165</v>
      </c>
      <c r="J35" s="43">
        <f>SUM(AT!J35,BE!J35,BG!J35,CY!J35,CZ!J35,DE!J35,DK!J35,EE!J35,EL!J35,ES!J35,FI!J35,FR!J35,HR!J35,HU!J35,IE!J35,IT!J35,LT!J35,LU!J35,LV!J35,MT!J35,NL!J35,PL!J35,PT!J35,RO!J35,SE!J35,SI!J35,SK!J35,UK!J35)</f>
        <v>9035.0162889005078</v>
      </c>
      <c r="K35" s="43">
        <f>SUM(AT!K35,BE!K35,BG!K35,CY!K35,CZ!K35,DE!K35,DK!K35,EE!K35,EL!K35,ES!K35,FI!K35,FR!K35,HR!K35,HU!K35,IE!K35,IT!K35,LT!K35,LU!K35,LV!K35,MT!K35,NL!K35,PL!K35,PT!K35,RO!K35,SE!K35,SI!K35,SK!K35,UK!K35)</f>
        <v>9346.6138694068322</v>
      </c>
      <c r="L35" s="43">
        <f>SUM(AT!L35,BE!L35,BG!L35,CY!L35,CZ!L35,DE!L35,DK!L35,EE!L35,EL!L35,ES!L35,FI!L35,FR!L35,HR!L35,HU!L35,IE!L35,IT!L35,LT!L35,LU!L35,LV!L35,MT!L35,NL!L35,PL!L35,PT!L35,RO!L35,SE!L35,SI!L35,SK!L35,UK!L35)</f>
        <v>9054.5746689434145</v>
      </c>
      <c r="M35" s="43">
        <f>SUM(AT!M35,BE!M35,BG!M35,CY!M35,CZ!M35,DE!M35,DK!M35,EE!M35,EL!M35,ES!M35,FI!M35,FR!M35,HR!M35,HU!M35,IE!M35,IT!M35,LT!M35,LU!M35,LV!M35,MT!M35,NL!M35,PL!M35,PT!M35,RO!M35,SE!M35,SI!M35,SK!M35,UK!M35)</f>
        <v>9463.5555791910265</v>
      </c>
      <c r="N35" s="43">
        <f>SUM(AT!N35,BE!N35,BG!N35,CY!N35,CZ!N35,DE!N35,DK!N35,EE!N35,EL!N35,ES!N35,FI!N35,FR!N35,HR!N35,HU!N35,IE!N35,IT!N35,LT!N35,LU!N35,LV!N35,MT!N35,NL!N35,PL!N35,PT!N35,RO!N35,SE!N35,SI!N35,SK!N35,UK!N35)</f>
        <v>9413.063841234034</v>
      </c>
      <c r="O35" s="43">
        <f>SUM(AT!O35,BE!O35,BG!O35,CY!O35,CZ!O35,DE!O35,DK!O35,EE!O35,EL!O35,ES!O35,FI!O35,FR!O35,HR!O35,HU!O35,IE!O35,IT!O35,LT!O35,LU!O35,LV!O35,MT!O35,NL!O35,PL!O35,PT!O35,RO!O35,SE!O35,SI!O35,SK!O35,UK!O35)</f>
        <v>10115.48768365515</v>
      </c>
      <c r="P35" s="43">
        <f>SUM(AT!P35,BE!P35,BG!P35,CY!P35,CZ!P35,DE!P35,DK!P35,EE!P35,EL!P35,ES!P35,FI!P35,FR!P35,HR!P35,HU!P35,IE!P35,IT!P35,LT!P35,LU!P35,LV!P35,MT!P35,NL!P35,PL!P35,PT!P35,RO!P35,SE!P35,SI!P35,SK!P35,UK!P35)</f>
        <v>10110.874409763575</v>
      </c>
      <c r="Q35" s="43">
        <f>SUM(AT!Q35,BE!Q35,BG!Q35,CY!Q35,CZ!Q35,DE!Q35,DK!Q35,EE!Q35,EL!Q35,ES!Q35,FI!Q35,FR!Q35,HR!Q35,HU!Q35,IE!Q35,IT!Q35,LT!Q35,LU!Q35,LV!Q35,MT!Q35,NL!Q35,PL!Q35,PT!Q35,RO!Q35,SE!Q35,SI!Q35,SK!Q35,UK!Q35)</f>
        <v>10277.831339098102</v>
      </c>
    </row>
    <row r="36" spans="1:17" ht="11.25" customHeight="1" x14ac:dyDescent="0.2">
      <c r="A36" s="34" t="s">
        <v>51</v>
      </c>
      <c r="B36" s="35">
        <f>SUM(AT!B36,BE!B36,BG!B36,CY!B36,CZ!B36,DE!B36,DK!B36,EE!B36,EL!B36,ES!B36,FI!B36,FR!B36,HR!B36,HU!B36,IE!B36,IT!B36,LT!B36,LU!B36,LV!B36,MT!B36,NL!B36,PL!B36,PT!B36,RO!B36,SE!B36,SI!B36,SK!B36,UK!B36)</f>
        <v>-321757.60646948707</v>
      </c>
      <c r="C36" s="35">
        <f>SUM(AT!C36,BE!C36,BG!C36,CY!C36,CZ!C36,DE!C36,DK!C36,EE!C36,EL!C36,ES!C36,FI!C36,FR!C36,HR!C36,HU!C36,IE!C36,IT!C36,LT!C36,LU!C36,LV!C36,MT!C36,NL!C36,PL!C36,PT!C36,RO!C36,SE!C36,SI!C36,SK!C36,UK!C36)</f>
        <v>-342456.75269836513</v>
      </c>
      <c r="D36" s="35">
        <f>SUM(AT!D36,BE!D36,BG!D36,CY!D36,CZ!D36,DE!D36,DK!D36,EE!D36,EL!D36,ES!D36,FI!D36,FR!D36,HR!D36,HU!D36,IE!D36,IT!D36,LT!D36,LU!D36,LV!D36,MT!D36,NL!D36,PL!D36,PT!D36,RO!D36,SE!D36,SI!D36,SK!D36,UK!D36)</f>
        <v>-321582.45320575713</v>
      </c>
      <c r="E36" s="35">
        <f>SUM(AT!E36,BE!E36,BG!E36,CY!E36,CZ!E36,DE!E36,DK!E36,EE!E36,EL!E36,ES!E36,FI!E36,FR!E36,HR!E36,HU!E36,IE!E36,IT!E36,LT!E36,LU!E36,LV!E36,MT!E36,NL!E36,PL!E36,PT!E36,RO!E36,SE!E36,SI!E36,SK!E36,UK!E36)</f>
        <v>-301441.14970089629</v>
      </c>
      <c r="F36" s="35">
        <f>SUM(AT!F36,BE!F36,BG!F36,CY!F36,CZ!F36,DE!F36,DK!F36,EE!F36,EL!F36,ES!F36,FI!F36,FR!F36,HR!F36,HU!F36,IE!F36,IT!F36,LT!F36,LU!F36,LV!F36,MT!F36,NL!F36,PL!F36,PT!F36,RO!F36,SE!F36,SI!F36,SK!F36,UK!F36)</f>
        <v>-336646.77898854855</v>
      </c>
      <c r="G36" s="35">
        <f>SUM(AT!G36,BE!G36,BG!G36,CY!G36,CZ!G36,DE!G36,DK!G36,EE!G36,EL!G36,ES!G36,FI!G36,FR!G36,HR!G36,HU!G36,IE!G36,IT!G36,LT!G36,LU!G36,LV!G36,MT!G36,NL!G36,PL!G36,PT!G36,RO!G36,SE!G36,SI!G36,SK!G36,UK!G36)</f>
        <v>-335779.62036640296</v>
      </c>
      <c r="H36" s="35">
        <f>SUM(AT!H36,BE!H36,BG!H36,CY!H36,CZ!H36,DE!H36,DK!H36,EE!H36,EL!H36,ES!H36,FI!H36,FR!H36,HR!H36,HU!H36,IE!H36,IT!H36,LT!H36,LU!H36,LV!H36,MT!H36,NL!H36,PL!H36,PT!H36,RO!H36,SE!H36,SI!H36,SK!H36,UK!H36)</f>
        <v>-351088.72128431604</v>
      </c>
      <c r="I36" s="35">
        <f>SUM(AT!I36,BE!I36,BG!I36,CY!I36,CZ!I36,DE!I36,DK!I36,EE!I36,EL!I36,ES!I36,FI!I36,FR!I36,HR!I36,HU!I36,IE!I36,IT!I36,LT!I36,LU!I36,LV!I36,MT!I36,NL!I36,PL!I36,PT!I36,RO!I36,SE!I36,SI!I36,SK!I36,UK!I36)</f>
        <v>-315707.07853039383</v>
      </c>
      <c r="J36" s="35">
        <f>SUM(AT!J36,BE!J36,BG!J36,CY!J36,CZ!J36,DE!J36,DK!J36,EE!J36,EL!J36,ES!J36,FI!J36,FR!J36,HR!J36,HU!J36,IE!J36,IT!J36,LT!J36,LU!J36,LV!J36,MT!J36,NL!J36,PL!J36,PT!J36,RO!J36,SE!J36,SI!J36,SK!J36,UK!J36)</f>
        <v>-349252.42889827228</v>
      </c>
      <c r="K36" s="35">
        <f>SUM(AT!K36,BE!K36,BG!K36,CY!K36,CZ!K36,DE!K36,DK!K36,EE!K36,EL!K36,ES!K36,FI!K36,FR!K36,HR!K36,HU!K36,IE!K36,IT!K36,LT!K36,LU!K36,LV!K36,MT!K36,NL!K36,PL!K36,PT!K36,RO!K36,SE!K36,SI!K36,SK!K36,UK!K36)</f>
        <v>-349119.8943030567</v>
      </c>
      <c r="L36" s="35">
        <f>SUM(AT!L36,BE!L36,BG!L36,CY!L36,CZ!L36,DE!L36,DK!L36,EE!L36,EL!L36,ES!L36,FI!L36,FR!L36,HR!L36,HU!L36,IE!L36,IT!L36,LT!L36,LU!L36,LV!L36,MT!L36,NL!L36,PL!L36,PT!L36,RO!L36,SE!L36,SI!L36,SK!L36,UK!L36)</f>
        <v>-338982.09280230082</v>
      </c>
      <c r="M36" s="35">
        <f>SUM(AT!M36,BE!M36,BG!M36,CY!M36,CZ!M36,DE!M36,DK!M36,EE!M36,EL!M36,ES!M36,FI!M36,FR!M36,HR!M36,HU!M36,IE!M36,IT!M36,LT!M36,LU!M36,LV!M36,MT!M36,NL!M36,PL!M36,PT!M36,RO!M36,SE!M36,SI!M36,SK!M36,UK!M36)</f>
        <v>-328622.97389990144</v>
      </c>
      <c r="N36" s="35">
        <f>SUM(AT!N36,BE!N36,BG!N36,CY!N36,CZ!N36,DE!N36,DK!N36,EE!N36,EL!N36,ES!N36,FI!N36,FR!N36,HR!N36,HU!N36,IE!N36,IT!N36,LT!N36,LU!N36,LV!N36,MT!N36,NL!N36,PL!N36,PT!N36,RO!N36,SE!N36,SI!N36,SK!N36,UK!N36)</f>
        <v>-331284.94005821645</v>
      </c>
      <c r="O36" s="35">
        <f>SUM(AT!O36,BE!O36,BG!O36,CY!O36,CZ!O36,DE!O36,DK!O36,EE!O36,EL!O36,ES!O36,FI!O36,FR!O36,HR!O36,HU!O36,IE!O36,IT!O36,LT!O36,LU!O36,LV!O36,MT!O36,NL!O36,PL!O36,PT!O36,RO!O36,SE!O36,SI!O36,SK!O36,UK!O36)</f>
        <v>-336522.0812171977</v>
      </c>
      <c r="P36" s="35">
        <f>SUM(AT!P36,BE!P36,BG!P36,CY!P36,CZ!P36,DE!P36,DK!P36,EE!P36,EL!P36,ES!P36,FI!P36,FR!P36,HR!P36,HU!P36,IE!P36,IT!P36,LT!P36,LU!P36,LV!P36,MT!P36,NL!P36,PL!P36,PT!P36,RO!P36,SE!P36,SI!P36,SK!P36,UK!P36)</f>
        <v>-327879.27655937342</v>
      </c>
      <c r="Q36" s="35">
        <f>SUM(AT!Q36,BE!Q36,BG!Q36,CY!Q36,CZ!Q36,DE!Q36,DK!Q36,EE!Q36,EL!Q36,ES!Q36,FI!Q36,FR!Q36,HR!Q36,HU!Q36,IE!Q36,IT!Q36,LT!Q36,LU!Q36,LV!Q36,MT!Q36,NL!Q36,PL!Q36,PT!Q36,RO!Q36,SE!Q36,SI!Q36,SK!Q36,UK!Q36)</f>
        <v>-323622.71311051556</v>
      </c>
    </row>
    <row r="37" spans="1:17" ht="11.25" customHeight="1" x14ac:dyDescent="0.2">
      <c r="A37" s="44" t="s">
        <v>52</v>
      </c>
      <c r="B37" s="45">
        <f>SUM(AT!B37,BE!B37,BG!B37,CY!B37,CZ!B37,DE!B37,DK!B37,EE!B37,EL!B37,ES!B37,FI!B37,FR!B37,HR!B37,HU!B37,IE!B37,IT!B37,LT!B37,LU!B37,LV!B37,MT!B37,NL!B37,PL!B37,PT!B37,RO!B37,SE!B37,SI!B37,SK!B37,UK!B37)</f>
        <v>3433.5514853169043</v>
      </c>
      <c r="C37" s="45">
        <f>SUM(AT!C37,BE!C37,BG!C37,CY!C37,CZ!C37,DE!C37,DK!C37,EE!C37,EL!C37,ES!C37,FI!C37,FR!C37,HR!C37,HU!C37,IE!C37,IT!C37,LT!C37,LU!C37,LV!C37,MT!C37,NL!C37,PL!C37,PT!C37,RO!C37,SE!C37,SI!C37,SK!C37,UK!C37)</f>
        <v>3495.5039940774536</v>
      </c>
      <c r="D37" s="45">
        <f>SUM(AT!D37,BE!D37,BG!D37,CY!D37,CZ!D37,DE!D37,DK!D37,EE!D37,EL!D37,ES!D37,FI!D37,FR!D37,HR!D37,HU!D37,IE!D37,IT!D37,LT!D37,LU!D37,LV!D37,MT!D37,NL!D37,PL!D37,PT!D37,RO!D37,SE!D37,SI!D37,SK!D37,UK!D37)</f>
        <v>3753.3901147343931</v>
      </c>
      <c r="E37" s="45">
        <f>SUM(AT!E37,BE!E37,BG!E37,CY!E37,CZ!E37,DE!E37,DK!E37,EE!E37,EL!E37,ES!E37,FI!E37,FR!E37,HR!E37,HU!E37,IE!E37,IT!E37,LT!E37,LU!E37,LV!E37,MT!E37,NL!E37,PL!E37,PT!E37,RO!E37,SE!E37,SI!E37,SK!E37,UK!E37)</f>
        <v>4033.7410713998902</v>
      </c>
      <c r="F37" s="45">
        <f>SUM(AT!F37,BE!F37,BG!F37,CY!F37,CZ!F37,DE!F37,DK!F37,EE!F37,EL!F37,ES!F37,FI!F37,FR!F37,HR!F37,HU!F37,IE!F37,IT!F37,LT!F37,LU!F37,LV!F37,MT!F37,NL!F37,PL!F37,PT!F37,RO!F37,SE!F37,SI!F37,SK!F37,UK!F37)</f>
        <v>3730.6595284741893</v>
      </c>
      <c r="G37" s="45">
        <f>SUM(AT!G37,BE!G37,BG!G37,CY!G37,CZ!G37,DE!G37,DK!G37,EE!G37,EL!G37,ES!G37,FI!G37,FR!G37,HR!G37,HU!G37,IE!G37,IT!G37,LT!G37,LU!G37,LV!G37,MT!G37,NL!G37,PL!G37,PT!G37,RO!G37,SE!G37,SI!G37,SK!G37,UK!G37)</f>
        <v>3801.7074271985398</v>
      </c>
      <c r="H37" s="45">
        <f>SUM(AT!H37,BE!H37,BG!H37,CY!H37,CZ!H37,DE!H37,DK!H37,EE!H37,EL!H37,ES!H37,FI!H37,FR!H37,HR!H37,HU!H37,IE!H37,IT!H37,LT!H37,LU!H37,LV!H37,MT!H37,NL!H37,PL!H37,PT!H37,RO!H37,SE!H37,SI!H37,SK!H37,UK!H37)</f>
        <v>3844.6720290529429</v>
      </c>
      <c r="I37" s="45">
        <f>SUM(AT!I37,BE!I37,BG!I37,CY!I37,CZ!I37,DE!I37,DK!I37,EE!I37,EL!I37,ES!I37,FI!I37,FR!I37,HR!I37,HU!I37,IE!I37,IT!I37,LT!I37,LU!I37,LV!I37,MT!I37,NL!I37,PL!I37,PT!I37,RO!I37,SE!I37,SI!I37,SK!I37,UK!I37)</f>
        <v>3772.4127232583651</v>
      </c>
      <c r="J37" s="45">
        <f>SUM(AT!J37,BE!J37,BG!J37,CY!J37,CZ!J37,DE!J37,DK!J37,EE!J37,EL!J37,ES!J37,FI!J37,FR!J37,HR!J37,HU!J37,IE!J37,IT!J37,LT!J37,LU!J37,LV!J37,MT!J37,NL!J37,PL!J37,PT!J37,RO!J37,SE!J37,SI!J37,SK!J37,UK!J37)</f>
        <v>3716.9702909413031</v>
      </c>
      <c r="K37" s="45">
        <f>SUM(AT!K37,BE!K37,BG!K37,CY!K37,CZ!K37,DE!K37,DK!K37,EE!K37,EL!K37,ES!K37,FI!K37,FR!K37,HR!K37,HU!K37,IE!K37,IT!K37,LT!K37,LU!K37,LV!K37,MT!K37,NL!K37,PL!K37,PT!K37,RO!K37,SE!K37,SI!K37,SK!K37,UK!K37)</f>
        <v>3603.5332118957713</v>
      </c>
      <c r="L37" s="45">
        <f>SUM(AT!L37,BE!L37,BG!L37,CY!L37,CZ!L37,DE!L37,DK!L37,EE!L37,EL!L37,ES!L37,FI!L37,FR!L37,HR!L37,HU!L37,IE!L37,IT!L37,LT!L37,LU!L37,LV!L37,MT!L37,NL!L37,PL!L37,PT!L37,RO!L37,SE!L37,SI!L37,SK!L37,UK!L37)</f>
        <v>3691.2398299238198</v>
      </c>
      <c r="M37" s="45">
        <f>SUM(AT!M37,BE!M37,BG!M37,CY!M37,CZ!M37,DE!M37,DK!M37,EE!M37,EL!M37,ES!M37,FI!M37,FR!M37,HR!M37,HU!M37,IE!M37,IT!M37,LT!M37,LU!M37,LV!M37,MT!M37,NL!M37,PL!M37,PT!M37,RO!M37,SE!M37,SI!M37,SK!M37,UK!M37)</f>
        <v>3569.0521462589027</v>
      </c>
      <c r="N37" s="45">
        <f>SUM(AT!N37,BE!N37,BG!N37,CY!N37,CZ!N37,DE!N37,DK!N37,EE!N37,EL!N37,ES!N37,FI!N37,FR!N37,HR!N37,HU!N37,IE!N37,IT!N37,LT!N37,LU!N37,LV!N37,MT!N37,NL!N37,PL!N37,PT!N37,RO!N37,SE!N37,SI!N37,SK!N37,UK!N37)</f>
        <v>3590.7114033163448</v>
      </c>
      <c r="O37" s="45">
        <f>SUM(AT!O37,BE!O37,BG!O37,CY!O37,CZ!O37,DE!O37,DK!O37,EE!O37,EL!O37,ES!O37,FI!O37,FR!O37,HR!O37,HU!O37,IE!O37,IT!O37,LT!O37,LU!O37,LV!O37,MT!O37,NL!O37,PL!O37,PT!O37,RO!O37,SE!O37,SI!O37,SK!O37,UK!O37)</f>
        <v>3491.2982436805542</v>
      </c>
      <c r="P37" s="45">
        <f>SUM(AT!P37,BE!P37,BG!P37,CY!P37,CZ!P37,DE!P37,DK!P37,EE!P37,EL!P37,ES!P37,FI!P37,FR!P37,HR!P37,HU!P37,IE!P37,IT!P37,LT!P37,LU!P37,LV!P37,MT!P37,NL!P37,PL!P37,PT!P37,RO!P37,SE!P37,SI!P37,SK!P37,UK!P37)</f>
        <v>3515.8711053775364</v>
      </c>
      <c r="Q37" s="45">
        <f>SUM(AT!Q37,BE!Q37,BG!Q37,CY!Q37,CZ!Q37,DE!Q37,DK!Q37,EE!Q37,EL!Q37,ES!Q37,FI!Q37,FR!Q37,HR!Q37,HU!Q37,IE!Q37,IT!Q37,LT!Q37,LU!Q37,LV!Q37,MT!Q37,NL!Q37,PL!Q37,PT!Q37,RO!Q37,SE!Q37,SI!Q37,SK!Q37,UK!Q37)</f>
        <v>3236.2527995061487</v>
      </c>
    </row>
    <row r="38" spans="1:17" ht="11.25" customHeight="1" x14ac:dyDescent="0.2">
      <c r="A38" s="44" t="s">
        <v>47</v>
      </c>
      <c r="B38" s="45">
        <f>SUM(AT!B38,BE!B38,BG!B38,CY!B38,CZ!B38,DE!B38,DK!B38,EE!B38,EL!B38,ES!B38,FI!B38,FR!B38,HR!B38,HU!B38,IE!B38,IT!B38,LT!B38,LU!B38,LV!B38,MT!B38,NL!B38,PL!B38,PT!B38,RO!B38,SE!B38,SI!B38,SK!B38,UK!B38)</f>
        <v>114974.89255408209</v>
      </c>
      <c r="C38" s="45">
        <f>SUM(AT!C38,BE!C38,BG!C38,CY!C38,CZ!C38,DE!C38,DK!C38,EE!C38,EL!C38,ES!C38,FI!C38,FR!C38,HR!C38,HU!C38,IE!C38,IT!C38,LT!C38,LU!C38,LV!C38,MT!C38,NL!C38,PL!C38,PT!C38,RO!C38,SE!C38,SI!C38,SK!C38,UK!C38)</f>
        <v>113346.66413475137</v>
      </c>
      <c r="D38" s="45">
        <f>SUM(AT!D38,BE!D38,BG!D38,CY!D38,CZ!D38,DE!D38,DK!D38,EE!D38,EL!D38,ES!D38,FI!D38,FR!D38,HR!D38,HU!D38,IE!D38,IT!D38,LT!D38,LU!D38,LV!D38,MT!D38,NL!D38,PL!D38,PT!D38,RO!D38,SE!D38,SI!D38,SK!D38,UK!D38)</f>
        <v>110505.05093180317</v>
      </c>
      <c r="E38" s="45">
        <f>SUM(AT!E38,BE!E38,BG!E38,CY!E38,CZ!E38,DE!E38,DK!E38,EE!E38,EL!E38,ES!E38,FI!E38,FR!E38,HR!E38,HU!E38,IE!E38,IT!E38,LT!E38,LU!E38,LV!E38,MT!E38,NL!E38,PL!E38,PT!E38,RO!E38,SE!E38,SI!E38,SK!E38,UK!E38)</f>
        <v>114998.99244541634</v>
      </c>
      <c r="F38" s="45">
        <f>SUM(AT!F38,BE!F38,BG!F38,CY!F38,CZ!F38,DE!F38,DK!F38,EE!F38,EL!F38,ES!F38,FI!F38,FR!F38,HR!F38,HU!F38,IE!F38,IT!F38,LT!F38,LU!F38,LV!F38,MT!F38,NL!F38,PL!F38,PT!F38,RO!F38,SE!F38,SI!F38,SK!F38,UK!F38)</f>
        <v>122669.15671575285</v>
      </c>
      <c r="G38" s="45">
        <f>SUM(AT!G38,BE!G38,BG!G38,CY!G38,CZ!G38,DE!G38,DK!G38,EE!G38,EL!G38,ES!G38,FI!G38,FR!G38,HR!G38,HU!G38,IE!G38,IT!G38,LT!G38,LU!G38,LV!G38,MT!G38,NL!G38,PL!G38,PT!G38,RO!G38,SE!G38,SI!G38,SK!G38,UK!G38)</f>
        <v>130678.71576588688</v>
      </c>
      <c r="H38" s="45">
        <f>SUM(AT!H38,BE!H38,BG!H38,CY!H38,CZ!H38,DE!H38,DK!H38,EE!H38,EL!H38,ES!H38,FI!H38,FR!H38,HR!H38,HU!H38,IE!H38,IT!H38,LT!H38,LU!H38,LV!H38,MT!H38,NL!H38,PL!H38,PT!H38,RO!H38,SE!H38,SI!H38,SK!H38,UK!H38)</f>
        <v>136312.57800169228</v>
      </c>
      <c r="I38" s="45">
        <f>SUM(AT!I38,BE!I38,BG!I38,CY!I38,CZ!I38,DE!I38,DK!I38,EE!I38,EL!I38,ES!I38,FI!I38,FR!I38,HR!I38,HU!I38,IE!I38,IT!I38,LT!I38,LU!I38,LV!I38,MT!I38,NL!I38,PL!I38,PT!I38,RO!I38,SE!I38,SI!I38,SK!I38,UK!I38)</f>
        <v>140884.84484454035</v>
      </c>
      <c r="J38" s="45">
        <f>SUM(AT!J38,BE!J38,BG!J38,CY!J38,CZ!J38,DE!J38,DK!J38,EE!J38,EL!J38,ES!J38,FI!J38,FR!J38,HR!J38,HU!J38,IE!J38,IT!J38,LT!J38,LU!J38,LV!J38,MT!J38,NL!J38,PL!J38,PT!J38,RO!J38,SE!J38,SI!J38,SK!J38,UK!J38)</f>
        <v>141539.18631499721</v>
      </c>
      <c r="K38" s="45">
        <f>SUM(AT!K38,BE!K38,BG!K38,CY!K38,CZ!K38,DE!K38,DK!K38,EE!K38,EL!K38,ES!K38,FI!K38,FR!K38,HR!K38,HU!K38,IE!K38,IT!K38,LT!K38,LU!K38,LV!K38,MT!K38,NL!K38,PL!K38,PT!K38,RO!K38,SE!K38,SI!K38,SK!K38,UK!K38)</f>
        <v>131056.04927235191</v>
      </c>
      <c r="L38" s="45">
        <f>SUM(AT!L38,BE!L38,BG!L38,CY!L38,CZ!L38,DE!L38,DK!L38,EE!L38,EL!L38,ES!L38,FI!L38,FR!L38,HR!L38,HU!L38,IE!L38,IT!L38,LT!L38,LU!L38,LV!L38,MT!L38,NL!L38,PL!L38,PT!L38,RO!L38,SE!L38,SI!L38,SK!L38,UK!L38)</f>
        <v>131264.05138424443</v>
      </c>
      <c r="M38" s="45">
        <f>SUM(AT!M38,BE!M38,BG!M38,CY!M38,CZ!M38,DE!M38,DK!M38,EE!M38,EL!M38,ES!M38,FI!M38,FR!M38,HR!M38,HU!M38,IE!M38,IT!M38,LT!M38,LU!M38,LV!M38,MT!M38,NL!M38,PL!M38,PT!M38,RO!M38,SE!M38,SI!M38,SK!M38,UK!M38)</f>
        <v>135555.88043181895</v>
      </c>
      <c r="N38" s="45">
        <f>SUM(AT!N38,BE!N38,BG!N38,CY!N38,CZ!N38,DE!N38,DK!N38,EE!N38,EL!N38,ES!N38,FI!N38,FR!N38,HR!N38,HU!N38,IE!N38,IT!N38,LT!N38,LU!N38,LV!N38,MT!N38,NL!N38,PL!N38,PT!N38,RO!N38,SE!N38,SI!N38,SK!N38,UK!N38)</f>
        <v>132933.5370769061</v>
      </c>
      <c r="O38" s="45">
        <f>SUM(AT!O38,BE!O38,BG!O38,CY!O38,CZ!O38,DE!O38,DK!O38,EE!O38,EL!O38,ES!O38,FI!O38,FR!O38,HR!O38,HU!O38,IE!O38,IT!O38,LT!O38,LU!O38,LV!O38,MT!O38,NL!O38,PL!O38,PT!O38,RO!O38,SE!O38,SI!O38,SK!O38,UK!O38)</f>
        <v>134135.6744430273</v>
      </c>
      <c r="P38" s="45">
        <f>SUM(AT!P38,BE!P38,BG!P38,CY!P38,CZ!P38,DE!P38,DK!P38,EE!P38,EL!P38,ES!P38,FI!P38,FR!P38,HR!P38,HU!P38,IE!P38,IT!P38,LT!P38,LU!P38,LV!P38,MT!P38,NL!P38,PL!P38,PT!P38,RO!P38,SE!P38,SI!P38,SK!P38,UK!P38)</f>
        <v>136255.93785312548</v>
      </c>
      <c r="Q38" s="45">
        <f>SUM(AT!Q38,BE!Q38,BG!Q38,CY!Q38,CZ!Q38,DE!Q38,DK!Q38,EE!Q38,EL!Q38,ES!Q38,FI!Q38,FR!Q38,HR!Q38,HU!Q38,IE!Q38,IT!Q38,LT!Q38,LU!Q38,LV!Q38,MT!Q38,NL!Q38,PL!Q38,PT!Q38,RO!Q38,SE!Q38,SI!Q38,SK!Q38,UK!Q38)</f>
        <v>141124.65879475832</v>
      </c>
    </row>
    <row r="39" spans="1:17" ht="11.25" customHeight="1" x14ac:dyDescent="0.2">
      <c r="A39" s="46" t="s">
        <v>48</v>
      </c>
      <c r="B39" s="47">
        <f>SUM(AT!B39,BE!B39,BG!B39,CY!B39,CZ!B39,DE!B39,DK!B39,EE!B39,EL!B39,ES!B39,FI!B39,FR!B39,HR!B39,HU!B39,IE!B39,IT!B39,LT!B39,LU!B39,LV!B39,MT!B39,NL!B39,PL!B39,PT!B39,RO!B39,SE!B39,SI!B39,SK!B39,UK!B39)</f>
        <v>133592.57179898111</v>
      </c>
      <c r="C39" s="47">
        <f>SUM(AT!C39,BE!C39,BG!C39,CY!C39,CZ!C39,DE!C39,DK!C39,EE!C39,EL!C39,ES!C39,FI!C39,FR!C39,HR!C39,HU!C39,IE!C39,IT!C39,LT!C39,LU!C39,LV!C39,MT!C39,NL!C39,PL!C39,PT!C39,RO!C39,SE!C39,SI!C39,SK!C39,UK!C39)</f>
        <v>138359.11159375805</v>
      </c>
      <c r="D39" s="47">
        <f>SUM(AT!D39,BE!D39,BG!D39,CY!D39,CZ!D39,DE!D39,DK!D39,EE!D39,EL!D39,ES!D39,FI!D39,FR!D39,HR!D39,HU!D39,IE!D39,IT!D39,LT!D39,LU!D39,LV!D39,MT!D39,NL!D39,PL!D39,PT!D39,RO!D39,SE!D39,SI!D39,SK!D39,UK!D39)</f>
        <v>142649.07756493145</v>
      </c>
      <c r="E39" s="47">
        <f>SUM(AT!E39,BE!E39,BG!E39,CY!E39,CZ!E39,DE!E39,DK!E39,EE!E39,EL!E39,ES!E39,FI!E39,FR!E39,HR!E39,HU!E39,IE!E39,IT!E39,LT!E39,LU!E39,LV!E39,MT!E39,NL!E39,PL!E39,PT!E39,RO!E39,SE!E39,SI!E39,SK!E39,UK!E39)</f>
        <v>146256.19582465308</v>
      </c>
      <c r="F39" s="47">
        <f>SUM(AT!F39,BE!F39,BG!F39,CY!F39,CZ!F39,DE!F39,DK!F39,EE!F39,EL!F39,ES!F39,FI!F39,FR!F39,HR!F39,HU!F39,IE!F39,IT!F39,LT!F39,LU!F39,LV!F39,MT!F39,NL!F39,PL!F39,PT!F39,RO!F39,SE!F39,SI!F39,SK!F39,UK!F39)</f>
        <v>155369.61217527851</v>
      </c>
      <c r="G39" s="47">
        <f>SUM(AT!G39,BE!G39,BG!G39,CY!G39,CZ!G39,DE!G39,DK!G39,EE!G39,EL!G39,ES!G39,FI!G39,FR!G39,HR!G39,HU!G39,IE!G39,IT!G39,LT!G39,LU!G39,LV!G39,MT!G39,NL!G39,PL!G39,PT!G39,RO!G39,SE!G39,SI!G39,SK!G39,UK!G39)</f>
        <v>159829.47541813168</v>
      </c>
      <c r="H39" s="47">
        <f>SUM(AT!H39,BE!H39,BG!H39,CY!H39,CZ!H39,DE!H39,DK!H39,EE!H39,EL!H39,ES!H39,FI!H39,FR!H39,HR!H39,HU!H39,IE!H39,IT!H39,LT!H39,LU!H39,LV!H39,MT!H39,NL!H39,PL!H39,PT!H39,RO!H39,SE!H39,SI!H39,SK!H39,UK!H39)</f>
        <v>172778.03558358079</v>
      </c>
      <c r="I39" s="47">
        <f>SUM(AT!I39,BE!I39,BG!I39,CY!I39,CZ!I39,DE!I39,DK!I39,EE!I39,EL!I39,ES!I39,FI!I39,FR!I39,HR!I39,HU!I39,IE!I39,IT!I39,LT!I39,LU!I39,LV!I39,MT!I39,NL!I39,PL!I39,PT!I39,RO!I39,SE!I39,SI!I39,SK!I39,UK!I39)</f>
        <v>179960.45120367315</v>
      </c>
      <c r="J39" s="47">
        <f>SUM(AT!J39,BE!J39,BG!J39,CY!J39,CZ!J39,DE!J39,DK!J39,EE!J39,EL!J39,ES!J39,FI!J39,FR!J39,HR!J39,HU!J39,IE!J39,IT!J39,LT!J39,LU!J39,LV!J39,MT!J39,NL!J39,PL!J39,PT!J39,RO!J39,SE!J39,SI!J39,SK!J39,UK!J39)</f>
        <v>179466.18176958221</v>
      </c>
      <c r="K39" s="47">
        <f>SUM(AT!K39,BE!K39,BG!K39,CY!K39,CZ!K39,DE!K39,DK!K39,EE!K39,EL!K39,ES!K39,FI!K39,FR!K39,HR!K39,HU!K39,IE!K39,IT!K39,LT!K39,LU!K39,LV!K39,MT!K39,NL!K39,PL!K39,PT!K39,RO!K39,SE!K39,SI!K39,SK!K39,UK!K39)</f>
        <v>160356.42301417521</v>
      </c>
      <c r="L39" s="47">
        <f>SUM(AT!L39,BE!L39,BG!L39,CY!L39,CZ!L39,DE!L39,DK!L39,EE!L39,EL!L39,ES!L39,FI!L39,FR!L39,HR!L39,HU!L39,IE!L39,IT!L39,LT!L39,LU!L39,LV!L39,MT!L39,NL!L39,PL!L39,PT!L39,RO!L39,SE!L39,SI!L39,SK!L39,UK!L39)</f>
        <v>157623.21113042507</v>
      </c>
      <c r="M39" s="47">
        <f>SUM(AT!M39,BE!M39,BG!M39,CY!M39,CZ!M39,DE!M39,DK!M39,EE!M39,EL!M39,ES!M39,FI!M39,FR!M39,HR!M39,HU!M39,IE!M39,IT!M39,LT!M39,LU!M39,LV!M39,MT!M39,NL!M39,PL!M39,PT!M39,RO!M39,SE!M39,SI!M39,SK!M39,UK!M39)</f>
        <v>159546.86292727708</v>
      </c>
      <c r="N39" s="47">
        <f>SUM(AT!N39,BE!N39,BG!N39,CY!N39,CZ!N39,DE!N39,DK!N39,EE!N39,EL!N39,ES!N39,FI!N39,FR!N39,HR!N39,HU!N39,IE!N39,IT!N39,LT!N39,LU!N39,LV!N39,MT!N39,NL!N39,PL!N39,PT!N39,RO!N39,SE!N39,SI!N39,SK!N39,UK!N39)</f>
        <v>146855.23877695508</v>
      </c>
      <c r="O39" s="47">
        <f>SUM(AT!O39,BE!O39,BG!O39,CY!O39,CZ!O39,DE!O39,DK!O39,EE!O39,EL!O39,ES!O39,FI!O39,FR!O39,HR!O39,HU!O39,IE!O39,IT!O39,LT!O39,LU!O39,LV!O39,MT!O39,NL!O39,PL!O39,PT!O39,RO!O39,SE!O39,SI!O39,SK!O39,UK!O39)</f>
        <v>138613.14335731699</v>
      </c>
      <c r="P39" s="47">
        <f>SUM(AT!P39,BE!P39,BG!P39,CY!P39,CZ!P39,DE!P39,DK!P39,EE!P39,EL!P39,ES!P39,FI!P39,FR!P39,HR!P39,HU!P39,IE!P39,IT!P39,LT!P39,LU!P39,LV!P39,MT!P39,NL!P39,PL!P39,PT!P39,RO!P39,SE!P39,SI!P39,SK!P39,UK!P39)</f>
        <v>135351.97317448095</v>
      </c>
      <c r="Q39" s="47">
        <f>SUM(AT!Q39,BE!Q39,BG!Q39,CY!Q39,CZ!Q39,DE!Q39,DK!Q39,EE!Q39,EL!Q39,ES!Q39,FI!Q39,FR!Q39,HR!Q39,HU!Q39,IE!Q39,IT!Q39,LT!Q39,LU!Q39,LV!Q39,MT!Q39,NL!Q39,PL!Q39,PT!Q39,RO!Q39,SE!Q39,SI!Q39,SK!Q39,UK!Q39)</f>
        <v>133805.14859557513</v>
      </c>
    </row>
    <row r="40" spans="1:17" ht="11.25" customHeight="1" x14ac:dyDescent="0.2">
      <c r="A40" s="46" t="s">
        <v>49</v>
      </c>
      <c r="B40" s="47">
        <f>SUM(AT!B40,BE!B40,BG!B40,CY!B40,CZ!B40,DE!B40,DK!B40,EE!B40,EL!B40,ES!B40,FI!B40,FR!B40,HR!B40,HU!B40,IE!B40,IT!B40,LT!B40,LU!B40,LV!B40,MT!B40,NL!B40,PL!B40,PT!B40,RO!B40,SE!B40,SI!B40,SK!B40,UK!B40)</f>
        <v>275042.27209228656</v>
      </c>
      <c r="C40" s="47">
        <f>SUM(AT!C40,BE!C40,BG!C40,CY!C40,CZ!C40,DE!C40,DK!C40,EE!C40,EL!C40,ES!C40,FI!C40,FR!C40,HR!C40,HU!C40,IE!C40,IT!C40,LT!C40,LU!C40,LV!C40,MT!C40,NL!C40,PL!C40,PT!C40,RO!C40,SE!C40,SI!C40,SK!C40,UK!C40)</f>
        <v>284669.45499865268</v>
      </c>
      <c r="D40" s="47">
        <f>SUM(AT!D40,BE!D40,BG!D40,CY!D40,CZ!D40,DE!D40,DK!D40,EE!D40,EL!D40,ES!D40,FI!D40,FR!D40,HR!D40,HU!D40,IE!D40,IT!D40,LT!D40,LU!D40,LV!D40,MT!D40,NL!D40,PL!D40,PT!D40,RO!D40,SE!D40,SI!D40,SK!D40,UK!D40)</f>
        <v>282294.27148528624</v>
      </c>
      <c r="E40" s="47">
        <f>SUM(AT!E40,BE!E40,BG!E40,CY!E40,CZ!E40,DE!E40,DK!E40,EE!E40,EL!E40,ES!E40,FI!E40,FR!E40,HR!E40,HU!E40,IE!E40,IT!E40,LT!E40,LU!E40,LV!E40,MT!E40,NL!E40,PL!E40,PT!E40,RO!E40,SE!E40,SI!E40,SK!E40,UK!E40)</f>
        <v>313202.38053578493</v>
      </c>
      <c r="F40" s="47">
        <f>SUM(AT!F40,BE!F40,BG!F40,CY!F40,CZ!F40,DE!F40,DK!F40,EE!F40,EL!F40,ES!F40,FI!F40,FR!F40,HR!F40,HU!F40,IE!F40,IT!F40,LT!F40,LU!F40,LV!F40,MT!F40,NL!F40,PL!F40,PT!F40,RO!F40,SE!F40,SI!F40,SK!F40,UK!F40)</f>
        <v>326626.19097040902</v>
      </c>
      <c r="G40" s="47">
        <f>SUM(AT!G40,BE!G40,BG!G40,CY!G40,CZ!G40,DE!G40,DK!G40,EE!G40,EL!G40,ES!G40,FI!G40,FR!G40,HR!G40,HU!G40,IE!G40,IT!G40,LT!G40,LU!G40,LV!G40,MT!G40,NL!G40,PL!G40,PT!G40,RO!G40,SE!G40,SI!G40,SK!G40,UK!G40)</f>
        <v>351024.74919941387</v>
      </c>
      <c r="H40" s="47">
        <f>SUM(AT!H40,BE!H40,BG!H40,CY!H40,CZ!H40,DE!H40,DK!H40,EE!H40,EL!H40,ES!H40,FI!H40,FR!H40,HR!H40,HU!H40,IE!H40,IT!H40,LT!H40,LU!H40,LV!H40,MT!H40,NL!H40,PL!H40,PT!H40,RO!H40,SE!H40,SI!H40,SK!H40,UK!H40)</f>
        <v>375534.59096809069</v>
      </c>
      <c r="I40" s="47">
        <f>SUM(AT!I40,BE!I40,BG!I40,CY!I40,CZ!I40,DE!I40,DK!I40,EE!I40,EL!I40,ES!I40,FI!I40,FR!I40,HR!I40,HU!I40,IE!I40,IT!I40,LT!I40,LU!I40,LV!I40,MT!I40,NL!I40,PL!I40,PT!I40,RO!I40,SE!I40,SI!I40,SK!I40,UK!I40)</f>
        <v>401771.72662716755</v>
      </c>
      <c r="J40" s="47">
        <f>SUM(AT!J40,BE!J40,BG!J40,CY!J40,CZ!J40,DE!J40,DK!J40,EE!J40,EL!J40,ES!J40,FI!J40,FR!J40,HR!J40,HU!J40,IE!J40,IT!J40,LT!J40,LU!J40,LV!J40,MT!J40,NL!J40,PL!J40,PT!J40,RO!J40,SE!J40,SI!J40,SK!J40,UK!J40)</f>
        <v>440334.92810940946</v>
      </c>
      <c r="K40" s="47">
        <f>SUM(AT!K40,BE!K40,BG!K40,CY!K40,CZ!K40,DE!K40,DK!K40,EE!K40,EL!K40,ES!K40,FI!K40,FR!K40,HR!K40,HU!K40,IE!K40,IT!K40,LT!K40,LU!K40,LV!K40,MT!K40,NL!K40,PL!K40,PT!K40,RO!K40,SE!K40,SI!K40,SK!K40,UK!K40)</f>
        <v>460962.3746467944</v>
      </c>
      <c r="L40" s="47">
        <f>SUM(AT!L40,BE!L40,BG!L40,CY!L40,CZ!L40,DE!L40,DK!L40,EE!L40,EL!L40,ES!L40,FI!L40,FR!L40,HR!L40,HU!L40,IE!L40,IT!L40,LT!L40,LU!L40,LV!L40,MT!L40,NL!L40,PL!L40,PT!L40,RO!L40,SE!L40,SI!L40,SK!L40,UK!L40)</f>
        <v>509805.30273293401</v>
      </c>
      <c r="M40" s="47">
        <f>SUM(AT!M40,BE!M40,BG!M40,CY!M40,CZ!M40,DE!M40,DK!M40,EE!M40,EL!M40,ES!M40,FI!M40,FR!M40,HR!M40,HU!M40,IE!M40,IT!M40,LT!M40,LU!M40,LV!M40,MT!M40,NL!M40,PL!M40,PT!M40,RO!M40,SE!M40,SI!M40,SK!M40,UK!M40)</f>
        <v>499251.4703113666</v>
      </c>
      <c r="N40" s="47">
        <f>SUM(AT!N40,BE!N40,BG!N40,CY!N40,CZ!N40,DE!N40,DK!N40,EE!N40,EL!N40,ES!N40,FI!N40,FR!N40,HR!N40,HU!N40,IE!N40,IT!N40,LT!N40,LU!N40,LV!N40,MT!N40,NL!N40,PL!N40,PT!N40,RO!N40,SE!N40,SI!N40,SK!N40,UK!N40)</f>
        <v>509870.71913839399</v>
      </c>
      <c r="O40" s="47">
        <f>SUM(AT!O40,BE!O40,BG!O40,CY!O40,CZ!O40,DE!O40,DK!O40,EE!O40,EL!O40,ES!O40,FI!O40,FR!O40,HR!O40,HU!O40,IE!O40,IT!O40,LT!O40,LU!O40,LV!O40,MT!O40,NL!O40,PL!O40,PT!O40,RO!O40,SE!O40,SI!O40,SK!O40,UK!O40)</f>
        <v>524168.14838734205</v>
      </c>
      <c r="P40" s="47">
        <f>SUM(AT!P40,BE!P40,BG!P40,CY!P40,CZ!P40,DE!P40,DK!P40,EE!P40,EL!P40,ES!P40,FI!P40,FR!P40,HR!P40,HU!P40,IE!P40,IT!P40,LT!P40,LU!P40,LV!P40,MT!P40,NL!P40,PL!P40,PT!P40,RO!P40,SE!P40,SI!P40,SK!P40,UK!P40)</f>
        <v>514488.03230396786</v>
      </c>
      <c r="Q40" s="47">
        <f>SUM(AT!Q40,BE!Q40,BG!Q40,CY!Q40,CZ!Q40,DE!Q40,DK!Q40,EE!Q40,EL!Q40,ES!Q40,FI!Q40,FR!Q40,HR!Q40,HU!Q40,IE!Q40,IT!Q40,LT!Q40,LU!Q40,LV!Q40,MT!Q40,NL!Q40,PL!Q40,PT!Q40,RO!Q40,SE!Q40,SI!Q40,SK!Q40,UK!Q40)</f>
        <v>534250.0685375008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>SUM(AT!B43,BE!B43,BG!B43,CY!B43,CZ!B43,DE!B43,DK!B43,EE!B43,EL!B43,ES!B43,FI!B43,FR!B43,HR!B43,HU!B43,IE!B43,IT!B43,LT!B43,LU!B43,LV!B43,MT!B43,NL!B43,PL!B43,PT!B43,RO!B43,SE!B43,SI!B43,SK!B43,UK!B43)</f>
        <v>4289361.456042761</v>
      </c>
      <c r="C43" s="33">
        <f>SUM(AT!C43,BE!C43,BG!C43,CY!C43,CZ!C43,DE!C43,DK!C43,EE!C43,EL!C43,ES!C43,FI!C43,FR!C43,HR!C43,HU!C43,IE!C43,IT!C43,LT!C43,LU!C43,LV!C43,MT!C43,NL!C43,PL!C43,PT!C43,RO!C43,SE!C43,SI!C43,SK!C43,UK!C43)</f>
        <v>4344153.9864596883</v>
      </c>
      <c r="D43" s="33">
        <f>SUM(AT!D43,BE!D43,BG!D43,CY!D43,CZ!D43,DE!D43,DK!D43,EE!D43,EL!D43,ES!D43,FI!D43,FR!D43,HR!D43,HU!D43,IE!D43,IT!D43,LT!D43,LU!D43,LV!D43,MT!D43,NL!D43,PL!D43,PT!D43,RO!D43,SE!D43,SI!D43,SK!D43,UK!D43)</f>
        <v>4326133.8813156765</v>
      </c>
      <c r="E43" s="33">
        <f>SUM(AT!E43,BE!E43,BG!E43,CY!E43,CZ!E43,DE!E43,DK!E43,EE!E43,EL!E43,ES!E43,FI!E43,FR!E43,HR!E43,HU!E43,IE!E43,IT!E43,LT!E43,LU!E43,LV!E43,MT!E43,NL!E43,PL!E43,PT!E43,RO!E43,SE!E43,SI!E43,SK!E43,UK!E43)</f>
        <v>4438587.422754922</v>
      </c>
      <c r="F43" s="33">
        <f>SUM(AT!F43,BE!F43,BG!F43,CY!F43,CZ!F43,DE!F43,DK!F43,EE!F43,EL!F43,ES!F43,FI!F43,FR!F43,HR!F43,HU!F43,IE!F43,IT!F43,LT!F43,LU!F43,LV!F43,MT!F43,NL!F43,PL!F43,PT!F43,RO!F43,SE!F43,SI!F43,SK!F43,UK!F43)</f>
        <v>4456229.6027891999</v>
      </c>
      <c r="G43" s="33">
        <f>SUM(AT!G43,BE!G43,BG!G43,CY!G43,CZ!G43,DE!G43,DK!G43,EE!G43,EL!G43,ES!G43,FI!G43,FR!G43,HR!G43,HU!G43,IE!G43,IT!G43,LT!G43,LU!G43,LV!G43,MT!G43,NL!G43,PL!G43,PT!G43,RO!G43,SE!G43,SI!G43,SK!G43,UK!G43)</f>
        <v>4439933.8578083757</v>
      </c>
      <c r="H43" s="33">
        <f>SUM(AT!H43,BE!H43,BG!H43,CY!H43,CZ!H43,DE!H43,DK!H43,EE!H43,EL!H43,ES!H43,FI!H43,FR!H43,HR!H43,HU!H43,IE!H43,IT!H43,LT!H43,LU!H43,LV!H43,MT!H43,NL!H43,PL!H43,PT!H43,RO!H43,SE!H43,SI!H43,SK!H43,UK!H43)</f>
        <v>4459947.7555361977</v>
      </c>
      <c r="I43" s="33">
        <f>SUM(AT!I43,BE!I43,BG!I43,CY!I43,CZ!I43,DE!I43,DK!I43,EE!I43,EL!I43,ES!I43,FI!I43,FR!I43,HR!I43,HU!I43,IE!I43,IT!I43,LT!I43,LU!I43,LV!I43,MT!I43,NL!I43,PL!I43,PT!I43,RO!I43,SE!I43,SI!I43,SK!I43,UK!I43)</f>
        <v>4413490.1483775433</v>
      </c>
      <c r="J43" s="33">
        <f>SUM(AT!J43,BE!J43,BG!J43,CY!J43,CZ!J43,DE!J43,DK!J43,EE!J43,EL!J43,ES!J43,FI!J43,FR!J43,HR!J43,HU!J43,IE!J43,IT!J43,LT!J43,LU!J43,LV!J43,MT!J43,NL!J43,PL!J43,PT!J43,RO!J43,SE!J43,SI!J43,SK!J43,UK!J43)</f>
        <v>4309767.4081869107</v>
      </c>
      <c r="K43" s="33">
        <f>SUM(AT!K43,BE!K43,BG!K43,CY!K43,CZ!K43,DE!K43,DK!K43,EE!K43,EL!K43,ES!K43,FI!K43,FR!K43,HR!K43,HU!K43,IE!K43,IT!K43,LT!K43,LU!K43,LV!K43,MT!K43,NL!K43,PL!K43,PT!K43,RO!K43,SE!K43,SI!K43,SK!K43,UK!K43)</f>
        <v>3936185.6314206035</v>
      </c>
      <c r="L43" s="33">
        <f>SUM(AT!L43,BE!L43,BG!L43,CY!L43,CZ!L43,DE!L43,DK!L43,EE!L43,EL!L43,ES!L43,FI!L43,FR!L43,HR!L43,HU!L43,IE!L43,IT!L43,LT!L43,LU!L43,LV!L43,MT!L43,NL!L43,PL!L43,PT!L43,RO!L43,SE!L43,SI!L43,SK!L43,UK!L43)</f>
        <v>4070329.0334627326</v>
      </c>
      <c r="M43" s="33">
        <f>SUM(AT!M43,BE!M43,BG!M43,CY!M43,CZ!M43,DE!M43,DK!M43,EE!M43,EL!M43,ES!M43,FI!M43,FR!M43,HR!M43,HU!M43,IE!M43,IT!M43,LT!M43,LU!M43,LV!M43,MT!M43,NL!M43,PL!M43,PT!M43,RO!M43,SE!M43,SI!M43,SK!M43,UK!M43)</f>
        <v>3922313.1204682579</v>
      </c>
      <c r="N43" s="33">
        <f>SUM(AT!N43,BE!N43,BG!N43,CY!N43,CZ!N43,DE!N43,DK!N43,EE!N43,EL!N43,ES!N43,FI!N43,FR!N43,HR!N43,HU!N43,IE!N43,IT!N43,LT!N43,LU!N43,LV!N43,MT!N43,NL!N43,PL!N43,PT!N43,RO!N43,SE!N43,SI!N43,SK!N43,UK!N43)</f>
        <v>3878720.2523724358</v>
      </c>
      <c r="O43" s="33">
        <f>SUM(AT!O43,BE!O43,BG!O43,CY!O43,CZ!O43,DE!O43,DK!O43,EE!O43,EL!O43,ES!O43,FI!O43,FR!O43,HR!O43,HU!O43,IE!O43,IT!O43,LT!O43,LU!O43,LV!O43,MT!O43,NL!O43,PL!O43,PT!O43,RO!O43,SE!O43,SI!O43,SK!O43,UK!O43)</f>
        <v>3790492.2561066584</v>
      </c>
      <c r="P43" s="33">
        <f>SUM(AT!P43,BE!P43,BG!P43,CY!P43,CZ!P43,DE!P43,DK!P43,EE!P43,EL!P43,ES!P43,FI!P43,FR!P43,HR!P43,HU!P43,IE!P43,IT!P43,LT!P43,LU!P43,LV!P43,MT!P43,NL!P43,PL!P43,PT!P43,RO!P43,SE!P43,SI!P43,SK!P43,UK!P43)</f>
        <v>3619279.9170345911</v>
      </c>
      <c r="Q43" s="33">
        <f>SUM(AT!Q43,BE!Q43,BG!Q43,CY!Q43,CZ!Q43,DE!Q43,DK!Q43,EE!Q43,EL!Q43,ES!Q43,FI!Q43,FR!Q43,HR!Q43,HU!Q43,IE!Q43,IT!Q43,LT!Q43,LU!Q43,LV!Q43,MT!Q43,NL!Q43,PL!Q43,PT!Q43,RO!Q43,SE!Q43,SI!Q43,SK!Q43,UK!Q43)</f>
        <v>3657992.0813323441</v>
      </c>
    </row>
    <row r="44" spans="1:17" ht="11.25" customHeight="1" x14ac:dyDescent="0.2">
      <c r="A44" s="34" t="s">
        <v>34</v>
      </c>
      <c r="B44" s="35">
        <f>SUM(AT!B44,BE!B44,BG!B44,CY!B44,CZ!B44,DE!B44,DK!B44,EE!B44,EL!B44,ES!B44,FI!B44,FR!B44,HR!B44,HU!B44,IE!B44,IT!B44,LT!B44,LU!B44,LV!B44,MT!B44,NL!B44,PL!B44,PT!B44,RO!B44,SE!B44,SI!B44,SK!B44,UK!B44)</f>
        <v>4030706.9375019772</v>
      </c>
      <c r="C44" s="35">
        <f>SUM(AT!C44,BE!C44,BG!C44,CY!C44,CZ!C44,DE!C44,DK!C44,EE!C44,EL!C44,ES!C44,FI!C44,FR!C44,HR!C44,HU!C44,IE!C44,IT!C44,LT!C44,LU!C44,LV!C44,MT!C44,NL!C44,PL!C44,PT!C44,RO!C44,SE!C44,SI!C44,SK!C44,UK!C44)</f>
        <v>4095818.4133120943</v>
      </c>
      <c r="D44" s="35">
        <f>SUM(AT!D44,BE!D44,BG!D44,CY!D44,CZ!D44,DE!D44,DK!D44,EE!D44,EL!D44,ES!D44,FI!D44,FR!D44,HR!D44,HU!D44,IE!D44,IT!D44,LT!D44,LU!D44,LV!D44,MT!D44,NL!D44,PL!D44,PT!D44,RO!D44,SE!D44,SI!D44,SK!D44,UK!D44)</f>
        <v>4081644.5320049631</v>
      </c>
      <c r="E44" s="35">
        <f>SUM(AT!E44,BE!E44,BG!E44,CY!E44,CZ!E44,DE!E44,DK!E44,EE!E44,EL!E44,ES!E44,FI!E44,FR!E44,HR!E44,HU!E44,IE!E44,IT!E44,LT!E44,LU!E44,LV!E44,MT!E44,NL!E44,PL!E44,PT!E44,RO!E44,SE!E44,SI!E44,SK!E44,UK!E44)</f>
        <v>4188238.2136205458</v>
      </c>
      <c r="F44" s="35">
        <f>SUM(AT!F44,BE!F44,BG!F44,CY!F44,CZ!F44,DE!F44,DK!F44,EE!F44,EL!F44,ES!F44,FI!F44,FR!F44,HR!F44,HU!F44,IE!F44,IT!F44,LT!F44,LU!F44,LV!F44,MT!F44,NL!F44,PL!F44,PT!F44,RO!F44,SE!F44,SI!F44,SK!F44,UK!F44)</f>
        <v>4191351.2197954506</v>
      </c>
      <c r="G44" s="35">
        <f>SUM(AT!G44,BE!G44,BG!G44,CY!G44,CZ!G44,DE!G44,DK!G44,EE!G44,EL!G44,ES!G44,FI!G44,FR!G44,HR!G44,HU!G44,IE!G44,IT!G44,LT!G44,LU!G44,LV!G44,MT!G44,NL!G44,PL!G44,PT!G44,RO!G44,SE!G44,SI!G44,SK!G44,UK!G44)</f>
        <v>4170339.6959755505</v>
      </c>
      <c r="H44" s="35">
        <f>SUM(AT!H44,BE!H44,BG!H44,CY!H44,CZ!H44,DE!H44,DK!H44,EE!H44,EL!H44,ES!H44,FI!H44,FR!H44,HR!H44,HU!H44,IE!H44,IT!H44,LT!H44,LU!H44,LV!H44,MT!H44,NL!H44,PL!H44,PT!H44,RO!H44,SE!H44,SI!H44,SK!H44,UK!H44)</f>
        <v>4190800.5665118312</v>
      </c>
      <c r="I44" s="35">
        <f>SUM(AT!I44,BE!I44,BG!I44,CY!I44,CZ!I44,DE!I44,DK!I44,EE!I44,EL!I44,ES!I44,FI!I44,FR!I44,HR!I44,HU!I44,IE!I44,IT!I44,LT!I44,LU!I44,LV!I44,MT!I44,NL!I44,PL!I44,PT!I44,RO!I44,SE!I44,SI!I44,SK!I44,UK!I44)</f>
        <v>4128916.6548668905</v>
      </c>
      <c r="J44" s="35">
        <f>SUM(AT!J44,BE!J44,BG!J44,CY!J44,CZ!J44,DE!J44,DK!J44,EE!J44,EL!J44,ES!J44,FI!J44,FR!J44,HR!J44,HU!J44,IE!J44,IT!J44,LT!J44,LU!J44,LV!J44,MT!J44,NL!J44,PL!J44,PT!J44,RO!J44,SE!J44,SI!J44,SK!J44,UK!J44)</f>
        <v>4045093.4993121186</v>
      </c>
      <c r="K44" s="35">
        <f>SUM(AT!K44,BE!K44,BG!K44,CY!K44,CZ!K44,DE!K44,DK!K44,EE!K44,EL!K44,ES!K44,FI!K44,FR!K44,HR!K44,HU!K44,IE!K44,IT!K44,LT!K44,LU!K44,LV!K44,MT!K44,NL!K44,PL!K44,PT!K44,RO!K44,SE!K44,SI!K44,SK!K44,UK!K44)</f>
        <v>3719243.8554541506</v>
      </c>
      <c r="L44" s="35">
        <f>SUM(AT!L44,BE!L44,BG!L44,CY!L44,CZ!L44,DE!L44,DK!L44,EE!L44,EL!L44,ES!L44,FI!L44,FR!L44,HR!L44,HU!L44,IE!L44,IT!L44,LT!L44,LU!L44,LV!L44,MT!L44,NL!L44,PL!L44,PT!L44,RO!L44,SE!L44,SI!L44,SK!L44,UK!L44)</f>
        <v>3839929.1051391307</v>
      </c>
      <c r="M44" s="35">
        <f>SUM(AT!M44,BE!M44,BG!M44,CY!M44,CZ!M44,DE!M44,DK!M44,EE!M44,EL!M44,ES!M44,FI!M44,FR!M44,HR!M44,HU!M44,IE!M44,IT!M44,LT!M44,LU!M44,LV!M44,MT!M44,NL!M44,PL!M44,PT!M44,RO!M44,SE!M44,SI!M44,SK!M44,UK!M44)</f>
        <v>3694524.6283047912</v>
      </c>
      <c r="N44" s="35">
        <f>SUM(AT!N44,BE!N44,BG!N44,CY!N44,CZ!N44,DE!N44,DK!N44,EE!N44,EL!N44,ES!N44,FI!N44,FR!N44,HR!N44,HU!N44,IE!N44,IT!N44,LT!N44,LU!N44,LV!N44,MT!N44,NL!N44,PL!N44,PT!N44,RO!N44,SE!N44,SI!N44,SK!N44,UK!N44)</f>
        <v>3668160.4198904745</v>
      </c>
      <c r="O44" s="35">
        <f>SUM(AT!O44,BE!O44,BG!O44,CY!O44,CZ!O44,DE!O44,DK!O44,EE!O44,EL!O44,ES!O44,FI!O44,FR!O44,HR!O44,HU!O44,IE!O44,IT!O44,LT!O44,LU!O44,LV!O44,MT!O44,NL!O44,PL!O44,PT!O44,RO!O44,SE!O44,SI!O44,SK!O44,UK!O44)</f>
        <v>3582766.2196567641</v>
      </c>
      <c r="P44" s="35">
        <f>SUM(AT!P44,BE!P44,BG!P44,CY!P44,CZ!P44,DE!P44,DK!P44,EE!P44,EL!P44,ES!P44,FI!P44,FR!P44,HR!P44,HU!P44,IE!P44,IT!P44,LT!P44,LU!P44,LV!P44,MT!P44,NL!P44,PL!P44,PT!P44,RO!P44,SE!P44,SI!P44,SK!P44,UK!P44)</f>
        <v>3405468.3604342733</v>
      </c>
      <c r="Q44" s="35">
        <f>SUM(AT!Q44,BE!Q44,BG!Q44,CY!Q44,CZ!Q44,DE!Q44,DK!Q44,EE!Q44,EL!Q44,ES!Q44,FI!Q44,FR!Q44,HR!Q44,HU!Q44,IE!Q44,IT!Q44,LT!Q44,LU!Q44,LV!Q44,MT!Q44,NL!Q44,PL!Q44,PT!Q44,RO!Q44,SE!Q44,SI!Q44,SK!Q44,UK!Q44)</f>
        <v>3445131.3834106517</v>
      </c>
    </row>
    <row r="45" spans="1:17" ht="11.25" customHeight="1" x14ac:dyDescent="0.2">
      <c r="A45" s="36" t="s">
        <v>32</v>
      </c>
      <c r="B45" s="37">
        <f>SUM(AT!B45,BE!B45,BG!B45,CY!B45,CZ!B45,DE!B45,DK!B45,EE!B45,EL!B45,ES!B45,FI!B45,FR!B45,HR!B45,HU!B45,IE!B45,IT!B45,LT!B45,LU!B45,LV!B45,MT!B45,NL!B45,PL!B45,PT!B45,RO!B45,SE!B45,SI!B45,SK!B45,UK!B45)</f>
        <v>1572985.9424885891</v>
      </c>
      <c r="C45" s="37">
        <f>SUM(AT!C45,BE!C45,BG!C45,CY!C45,CZ!C45,DE!C45,DK!C45,EE!C45,EL!C45,ES!C45,FI!C45,FR!C45,HR!C45,HU!C45,IE!C45,IT!C45,LT!C45,LU!C45,LV!C45,MT!C45,NL!C45,PL!C45,PT!C45,RO!C45,SE!C45,SI!C45,SK!C45,UK!C45)</f>
        <v>1602787.1278512049</v>
      </c>
      <c r="D45" s="37">
        <f>SUM(AT!D45,BE!D45,BG!D45,CY!D45,CZ!D45,DE!D45,DK!D45,EE!D45,EL!D45,ES!D45,FI!D45,FR!D45,HR!D45,HU!D45,IE!D45,IT!D45,LT!D45,LU!D45,LV!D45,MT!D45,NL!D45,PL!D45,PT!D45,RO!D45,SE!D45,SI!D45,SK!D45,UK!D45)</f>
        <v>1626384.2802985427</v>
      </c>
      <c r="E45" s="37">
        <f>SUM(AT!E45,BE!E45,BG!E45,CY!E45,CZ!E45,DE!E45,DK!E45,EE!E45,EL!E45,ES!E45,FI!E45,FR!E45,HR!E45,HU!E45,IE!E45,IT!E45,LT!E45,LU!E45,LV!E45,MT!E45,NL!E45,PL!E45,PT!E45,RO!E45,SE!E45,SI!E45,SK!E45,UK!E45)</f>
        <v>1679004.6306665926</v>
      </c>
      <c r="F45" s="37">
        <f>SUM(AT!F45,BE!F45,BG!F45,CY!F45,CZ!F45,DE!F45,DK!F45,EE!F45,EL!F45,ES!F45,FI!F45,FR!F45,HR!F45,HU!F45,IE!F45,IT!F45,LT!F45,LU!F45,LV!F45,MT!F45,NL!F45,PL!F45,PT!F45,RO!F45,SE!F45,SI!F45,SK!F45,UK!F45)</f>
        <v>1670790.109197757</v>
      </c>
      <c r="G45" s="37">
        <f>SUM(AT!G45,BE!G45,BG!G45,CY!G45,CZ!G45,DE!G45,DK!G45,EE!G45,EL!G45,ES!G45,FI!G45,FR!G45,HR!G45,HU!G45,IE!G45,IT!G45,LT!G45,LU!G45,LV!G45,MT!G45,NL!G45,PL!G45,PT!G45,RO!G45,SE!G45,SI!G45,SK!G45,UK!G45)</f>
        <v>1663617.6119478135</v>
      </c>
      <c r="H45" s="37">
        <f>SUM(AT!H45,BE!H45,BG!H45,CY!H45,CZ!H45,DE!H45,DK!H45,EE!H45,EL!H45,ES!H45,FI!H45,FR!H45,HR!H45,HU!H45,IE!H45,IT!H45,LT!H45,LU!H45,LV!H45,MT!H45,NL!H45,PL!H45,PT!H45,RO!H45,SE!H45,SI!H45,SK!H45,UK!H45)</f>
        <v>1690744.6106871129</v>
      </c>
      <c r="I45" s="37">
        <f>SUM(AT!I45,BE!I45,BG!I45,CY!I45,CZ!I45,DE!I45,DK!I45,EE!I45,EL!I45,ES!I45,FI!I45,FR!I45,HR!I45,HU!I45,IE!I45,IT!I45,LT!I45,LU!I45,LV!I45,MT!I45,NL!I45,PL!I45,PT!I45,RO!I45,SE!I45,SI!I45,SK!I45,UK!I45)</f>
        <v>1699782.5360136954</v>
      </c>
      <c r="J45" s="37">
        <f>SUM(AT!J45,BE!J45,BG!J45,CY!J45,CZ!J45,DE!J45,DK!J45,EE!J45,EL!J45,ES!J45,FI!J45,FR!J45,HR!J45,HU!J45,IE!J45,IT!J45,LT!J45,LU!J45,LV!J45,MT!J45,NL!J45,PL!J45,PT!J45,RO!J45,SE!J45,SI!J45,SK!J45,UK!J45)</f>
        <v>1620530.1698425831</v>
      </c>
      <c r="K45" s="37">
        <f>SUM(AT!K45,BE!K45,BG!K45,CY!K45,CZ!K45,DE!K45,DK!K45,EE!K45,EL!K45,ES!K45,FI!K45,FR!K45,HR!K45,HU!K45,IE!K45,IT!K45,LT!K45,LU!K45,LV!K45,MT!K45,NL!K45,PL!K45,PT!K45,RO!K45,SE!K45,SI!K45,SK!K45,UK!K45)</f>
        <v>1477677.0245143494</v>
      </c>
      <c r="L45" s="37">
        <f>SUM(AT!L45,BE!L45,BG!L45,CY!L45,CZ!L45,DE!L45,DK!L45,EE!L45,EL!L45,ES!L45,FI!L45,FR!L45,HR!L45,HU!L45,IE!L45,IT!L45,LT!L45,LU!L45,LV!L45,MT!L45,NL!L45,PL!L45,PT!L45,RO!L45,SE!L45,SI!L45,SK!L45,UK!L45)</f>
        <v>1518000.8122004266</v>
      </c>
      <c r="M45" s="37">
        <f>SUM(AT!M45,BE!M45,BG!M45,CY!M45,CZ!M45,DE!M45,DK!M45,EE!M45,EL!M45,ES!M45,FI!M45,FR!M45,HR!M45,HU!M45,IE!M45,IT!M45,LT!M45,LU!M45,LV!M45,MT!M45,NL!M45,PL!M45,PT!M45,RO!M45,SE!M45,SI!M45,SK!M45,UK!M45)</f>
        <v>1488500.6182686237</v>
      </c>
      <c r="N45" s="37">
        <f>SUM(AT!N45,BE!N45,BG!N45,CY!N45,CZ!N45,DE!N45,DK!N45,EE!N45,EL!N45,ES!N45,FI!N45,FR!N45,HR!N45,HU!N45,IE!N45,IT!N45,LT!N45,LU!N45,LV!N45,MT!N45,NL!N45,PL!N45,PT!N45,RO!N45,SE!N45,SI!N45,SK!N45,UK!N45)</f>
        <v>1488943.6379177566</v>
      </c>
      <c r="O45" s="37">
        <f>SUM(AT!O45,BE!O45,BG!O45,CY!O45,CZ!O45,DE!O45,DK!O45,EE!O45,EL!O45,ES!O45,FI!O45,FR!O45,HR!O45,HU!O45,IE!O45,IT!O45,LT!O45,LU!O45,LV!O45,MT!O45,NL!O45,PL!O45,PT!O45,RO!O45,SE!O45,SI!O45,SK!O45,UK!O45)</f>
        <v>1404470.7052052435</v>
      </c>
      <c r="P45" s="37">
        <f>SUM(AT!P45,BE!P45,BG!P45,CY!P45,CZ!P45,DE!P45,DK!P45,EE!P45,EL!P45,ES!P45,FI!P45,FR!P45,HR!P45,HU!P45,IE!P45,IT!P45,LT!P45,LU!P45,LV!P45,MT!P45,NL!P45,PL!P45,PT!P45,RO!P45,SE!P45,SI!P45,SK!P45,UK!P45)</f>
        <v>1313572.873635682</v>
      </c>
      <c r="Q45" s="37">
        <f>SUM(AT!Q45,BE!Q45,BG!Q45,CY!Q45,CZ!Q45,DE!Q45,DK!Q45,EE!Q45,EL!Q45,ES!Q45,FI!Q45,FR!Q45,HR!Q45,HU!Q45,IE!Q45,IT!Q45,LT!Q45,LU!Q45,LV!Q45,MT!Q45,NL!Q45,PL!Q45,PT!Q45,RO!Q45,SE!Q45,SI!Q45,SK!Q45,UK!Q45)</f>
        <v>1311854.2617280628</v>
      </c>
    </row>
    <row r="46" spans="1:17" ht="11.25" customHeight="1" x14ac:dyDescent="0.2">
      <c r="A46" s="38" t="s">
        <v>29</v>
      </c>
      <c r="B46" s="39">
        <f>SUM(AT!B46,BE!B46,BG!B46,CY!B46,CZ!B46,DE!B46,DK!B46,EE!B46,EL!B46,ES!B46,FI!B46,FR!B46,HR!B46,HU!B46,IE!B46,IT!B46,LT!B46,LU!B46,LV!B46,MT!B46,NL!B46,PL!B46,PT!B46,RO!B46,SE!B46,SI!B46,SK!B46,UK!B46)</f>
        <v>1400249.4878724443</v>
      </c>
      <c r="C46" s="39">
        <f>SUM(AT!C46,BE!C46,BG!C46,CY!C46,CZ!C46,DE!C46,DK!C46,EE!C46,EL!C46,ES!C46,FI!C46,FR!C46,HR!C46,HU!C46,IE!C46,IT!C46,LT!C46,LU!C46,LV!C46,MT!C46,NL!C46,PL!C46,PT!C46,RO!C46,SE!C46,SI!C46,SK!C46,UK!C46)</f>
        <v>1430725.9578307152</v>
      </c>
      <c r="D46" s="39">
        <f>SUM(AT!D46,BE!D46,BG!D46,CY!D46,CZ!D46,DE!D46,DK!D46,EE!D46,EL!D46,ES!D46,FI!D46,FR!D46,HR!D46,HU!D46,IE!D46,IT!D46,LT!D46,LU!D46,LV!D46,MT!D46,NL!D46,PL!D46,PT!D46,RO!D46,SE!D46,SI!D46,SK!D46,UK!D46)</f>
        <v>1453090.4643270138</v>
      </c>
      <c r="E46" s="39">
        <f>SUM(AT!E46,BE!E46,BG!E46,CY!E46,CZ!E46,DE!E46,DK!E46,EE!E46,EL!E46,ES!E46,FI!E46,FR!E46,HR!E46,HU!E46,IE!E46,IT!E46,LT!E46,LU!E46,LV!E46,MT!E46,NL!E46,PL!E46,PT!E46,RO!E46,SE!E46,SI!E46,SK!E46,UK!E46)</f>
        <v>1509252.2033406026</v>
      </c>
      <c r="F46" s="39">
        <f>SUM(AT!F46,BE!F46,BG!F46,CY!F46,CZ!F46,DE!F46,DK!F46,EE!F46,EL!F46,ES!F46,FI!F46,FR!F46,HR!F46,HU!F46,IE!F46,IT!F46,LT!F46,LU!F46,LV!F46,MT!F46,NL!F46,PL!F46,PT!F46,RO!F46,SE!F46,SI!F46,SK!F46,UK!F46)</f>
        <v>1498023.3680943232</v>
      </c>
      <c r="G46" s="39">
        <f>SUM(AT!G46,BE!G46,BG!G46,CY!G46,CZ!G46,DE!G46,DK!G46,EE!G46,EL!G46,ES!G46,FI!G46,FR!G46,HR!G46,HU!G46,IE!G46,IT!G46,LT!G46,LU!G46,LV!G46,MT!G46,NL!G46,PL!G46,PT!G46,RO!G46,SE!G46,SI!G46,SK!G46,UK!G46)</f>
        <v>1488035.071425549</v>
      </c>
      <c r="H46" s="39">
        <f>SUM(AT!H46,BE!H46,BG!H46,CY!H46,CZ!H46,DE!H46,DK!H46,EE!H46,EL!H46,ES!H46,FI!H46,FR!H46,HR!H46,HU!H46,IE!H46,IT!H46,LT!H46,LU!H46,LV!H46,MT!H46,NL!H46,PL!H46,PT!H46,RO!H46,SE!H46,SI!H46,SK!H46,UK!H46)</f>
        <v>1517851.8721864251</v>
      </c>
      <c r="I46" s="39">
        <f>SUM(AT!I46,BE!I46,BG!I46,CY!I46,CZ!I46,DE!I46,DK!I46,EE!I46,EL!I46,ES!I46,FI!I46,FR!I46,HR!I46,HU!I46,IE!I46,IT!I46,LT!I46,LU!I46,LV!I46,MT!I46,NL!I46,PL!I46,PT!I46,RO!I46,SE!I46,SI!I46,SK!I46,UK!I46)</f>
        <v>1527109.5090373044</v>
      </c>
      <c r="J46" s="39">
        <f>SUM(AT!J46,BE!J46,BG!J46,CY!J46,CZ!J46,DE!J46,DK!J46,EE!J46,EL!J46,ES!J46,FI!J46,FR!J46,HR!J46,HU!J46,IE!J46,IT!J46,LT!J46,LU!J46,LV!J46,MT!J46,NL!J46,PL!J46,PT!J46,RO!J46,SE!J46,SI!J46,SK!J46,UK!J46)</f>
        <v>1448354.2431927887</v>
      </c>
      <c r="K46" s="39">
        <f>SUM(AT!K46,BE!K46,BG!K46,CY!K46,CZ!K46,DE!K46,DK!K46,EE!K46,EL!K46,ES!K46,FI!K46,FR!K46,HR!K46,HU!K46,IE!K46,IT!K46,LT!K46,LU!K46,LV!K46,MT!K46,NL!K46,PL!K46,PT!K46,RO!K46,SE!K46,SI!K46,SK!K46,UK!K46)</f>
        <v>1319726.2198943843</v>
      </c>
      <c r="L46" s="39">
        <f>SUM(AT!L46,BE!L46,BG!L46,CY!L46,CZ!L46,DE!L46,DK!L46,EE!L46,EL!L46,ES!L46,FI!L46,FR!L46,HR!L46,HU!L46,IE!L46,IT!L46,LT!L46,LU!L46,LV!L46,MT!L46,NL!L46,PL!L46,PT!L46,RO!L46,SE!L46,SI!L46,SK!L46,UK!L46)</f>
        <v>1357703.1159930592</v>
      </c>
      <c r="M46" s="39">
        <f>SUM(AT!M46,BE!M46,BG!M46,CY!M46,CZ!M46,DE!M46,DK!M46,EE!M46,EL!M46,ES!M46,FI!M46,FR!M46,HR!M46,HU!M46,IE!M46,IT!M46,LT!M46,LU!M46,LV!M46,MT!M46,NL!M46,PL!M46,PT!M46,RO!M46,SE!M46,SI!M46,SK!M46,UK!M46)</f>
        <v>1334987.5799105323</v>
      </c>
      <c r="N46" s="39">
        <f>SUM(AT!N46,BE!N46,BG!N46,CY!N46,CZ!N46,DE!N46,DK!N46,EE!N46,EL!N46,ES!N46,FI!N46,FR!N46,HR!N46,HU!N46,IE!N46,IT!N46,LT!N46,LU!N46,LV!N46,MT!N46,NL!N46,PL!N46,PT!N46,RO!N46,SE!N46,SI!N46,SK!N46,UK!N46)</f>
        <v>1337935.062570934</v>
      </c>
      <c r="O46" s="39">
        <f>SUM(AT!O46,BE!O46,BG!O46,CY!O46,CZ!O46,DE!O46,DK!O46,EE!O46,EL!O46,ES!O46,FI!O46,FR!O46,HR!O46,HU!O46,IE!O46,IT!O46,LT!O46,LU!O46,LV!O46,MT!O46,NL!O46,PL!O46,PT!O46,RO!O46,SE!O46,SI!O46,SK!O46,UK!O46)</f>
        <v>1261602.5878170605</v>
      </c>
      <c r="P46" s="39">
        <f>SUM(AT!P46,BE!P46,BG!P46,CY!P46,CZ!P46,DE!P46,DK!P46,EE!P46,EL!P46,ES!P46,FI!P46,FR!P46,HR!P46,HU!P46,IE!P46,IT!P46,LT!P46,LU!P46,LV!P46,MT!P46,NL!P46,PL!P46,PT!P46,RO!P46,SE!P46,SI!P46,SK!P46,UK!P46)</f>
        <v>1174919.6320037923</v>
      </c>
      <c r="Q46" s="39">
        <f>SUM(AT!Q46,BE!Q46,BG!Q46,CY!Q46,CZ!Q46,DE!Q46,DK!Q46,EE!Q46,EL!Q46,ES!Q46,FI!Q46,FR!Q46,HR!Q46,HU!Q46,IE!Q46,IT!Q46,LT!Q46,LU!Q46,LV!Q46,MT!Q46,NL!Q46,PL!Q46,PT!Q46,RO!Q46,SE!Q46,SI!Q46,SK!Q46,UK!Q46)</f>
        <v>1166192.3961006373</v>
      </c>
    </row>
    <row r="47" spans="1:17" ht="11.25" customHeight="1" x14ac:dyDescent="0.2">
      <c r="A47" s="50" t="s">
        <v>84</v>
      </c>
      <c r="B47" s="51">
        <f>SUM(AT!B47,BE!B47,BG!B47,CY!B47,CZ!B47,DE!B47,DK!B47,EE!B47,EL!B47,ES!B47,FI!B47,FR!B47,HR!B47,HU!B47,IE!B47,IT!B47,LT!B47,LU!B47,LV!B47,MT!B47,NL!B47,PL!B47,PT!B47,RO!B47,SE!B47,SI!B47,SK!B47,UK!B47)</f>
        <v>1219061.1511788252</v>
      </c>
      <c r="C47" s="51">
        <f>SUM(AT!C47,BE!C47,BG!C47,CY!C47,CZ!C47,DE!C47,DK!C47,EE!C47,EL!C47,ES!C47,FI!C47,FR!C47,HR!C47,HU!C47,IE!C47,IT!C47,LT!C47,LU!C47,LV!C47,MT!C47,NL!C47,PL!C47,PT!C47,RO!C47,SE!C47,SI!C47,SK!C47,UK!C47)</f>
        <v>1252480.2141652615</v>
      </c>
      <c r="D47" s="51">
        <f>SUM(AT!D47,BE!D47,BG!D47,CY!D47,CZ!D47,DE!D47,DK!D47,EE!D47,EL!D47,ES!D47,FI!D47,FR!D47,HR!D47,HU!D47,IE!D47,IT!D47,LT!D47,LU!D47,LV!D47,MT!D47,NL!D47,PL!D47,PT!D47,RO!D47,SE!D47,SI!D47,SK!D47,UK!D47)</f>
        <v>1275329.9239104185</v>
      </c>
      <c r="E47" s="51">
        <f>SUM(AT!E47,BE!E47,BG!E47,CY!E47,CZ!E47,DE!E47,DK!E47,EE!E47,EL!E47,ES!E47,FI!E47,FR!E47,HR!E47,HU!E47,IE!E47,IT!E47,LT!E47,LU!E47,LV!E47,MT!E47,NL!E47,PL!E47,PT!E47,RO!E47,SE!E47,SI!E47,SK!E47,UK!E47)</f>
        <v>1310732.2342733527</v>
      </c>
      <c r="F47" s="51">
        <f>SUM(AT!F47,BE!F47,BG!F47,CY!F47,CZ!F47,DE!F47,DK!F47,EE!F47,EL!F47,ES!F47,FI!F47,FR!F47,HR!F47,HU!F47,IE!F47,IT!F47,LT!F47,LU!F47,LV!F47,MT!F47,NL!F47,PL!F47,PT!F47,RO!F47,SE!F47,SI!F47,SK!F47,UK!F47)</f>
        <v>1294385.2401674865</v>
      </c>
      <c r="G47" s="51">
        <f>SUM(AT!G47,BE!G47,BG!G47,CY!G47,CZ!G47,DE!G47,DK!G47,EE!G47,EL!G47,ES!G47,FI!G47,FR!G47,HR!G47,HU!G47,IE!G47,IT!G47,LT!G47,LU!G47,LV!G47,MT!G47,NL!G47,PL!G47,PT!G47,RO!G47,SE!G47,SI!G47,SK!G47,UK!G47)</f>
        <v>1289012.745666502</v>
      </c>
      <c r="H47" s="51">
        <f>SUM(AT!H47,BE!H47,BG!H47,CY!H47,CZ!H47,DE!H47,DK!H47,EE!H47,EL!H47,ES!H47,FI!H47,FR!H47,HR!H47,HU!H47,IE!H47,IT!H47,LT!H47,LU!H47,LV!H47,MT!H47,NL!H47,PL!H47,PT!H47,RO!H47,SE!H47,SI!H47,SK!H47,UK!H47)</f>
        <v>1313275.6336419315</v>
      </c>
      <c r="I47" s="51">
        <f>SUM(AT!I47,BE!I47,BG!I47,CY!I47,CZ!I47,DE!I47,DK!I47,EE!I47,EL!I47,ES!I47,FI!I47,FR!I47,HR!I47,HU!I47,IE!I47,IT!I47,LT!I47,LU!I47,LV!I47,MT!I47,NL!I47,PL!I47,PT!I47,RO!I47,SE!I47,SI!I47,SK!I47,UK!I47)</f>
        <v>1318807.4585695358</v>
      </c>
      <c r="J47" s="51">
        <f>SUM(AT!J47,BE!J47,BG!J47,CY!J47,CZ!J47,DE!J47,DK!J47,EE!J47,EL!J47,ES!J47,FI!J47,FR!J47,HR!J47,HU!J47,IE!J47,IT!J47,LT!J47,LU!J47,LV!J47,MT!J47,NL!J47,PL!J47,PT!J47,RO!J47,SE!J47,SI!J47,SK!J47,UK!J47)</f>
        <v>1254708.0939249459</v>
      </c>
      <c r="K47" s="51">
        <f>SUM(AT!K47,BE!K47,BG!K47,CY!K47,CZ!K47,DE!K47,DK!K47,EE!K47,EL!K47,ES!K47,FI!K47,FR!K47,HR!K47,HU!K47,IE!K47,IT!K47,LT!K47,LU!K47,LV!K47,MT!K47,NL!K47,PL!K47,PT!K47,RO!K47,SE!K47,SI!K47,SK!K47,UK!K47)</f>
        <v>1150992.094665119</v>
      </c>
      <c r="L47" s="51">
        <f>SUM(AT!L47,BE!L47,BG!L47,CY!L47,CZ!L47,DE!L47,DK!L47,EE!L47,EL!L47,ES!L47,FI!L47,FR!L47,HR!L47,HU!L47,IE!L47,IT!L47,LT!L47,LU!L47,LV!L47,MT!L47,NL!L47,PL!L47,PT!L47,RO!L47,SE!L47,SI!L47,SK!L47,UK!L47)</f>
        <v>1171763.841834126</v>
      </c>
      <c r="M47" s="51">
        <f>SUM(AT!M47,BE!M47,BG!M47,CY!M47,CZ!M47,DE!M47,DK!M47,EE!M47,EL!M47,ES!M47,FI!M47,FR!M47,HR!M47,HU!M47,IE!M47,IT!M47,LT!M47,LU!M47,LV!M47,MT!M47,NL!M47,PL!M47,PT!M47,RO!M47,SE!M47,SI!M47,SK!M47,UK!M47)</f>
        <v>1156891.9644332209</v>
      </c>
      <c r="N47" s="51">
        <f>SUM(AT!N47,BE!N47,BG!N47,CY!N47,CZ!N47,DE!N47,DK!N47,EE!N47,EL!N47,ES!N47,FI!N47,FR!N47,HR!N47,HU!N47,IE!N47,IT!N47,LT!N47,LU!N47,LV!N47,MT!N47,NL!N47,PL!N47,PT!N47,RO!N47,SE!N47,SI!N47,SK!N47,UK!N47)</f>
        <v>1165337.3507609218</v>
      </c>
      <c r="O47" s="51">
        <f>SUM(AT!O47,BE!O47,BG!O47,CY!O47,CZ!O47,DE!O47,DK!O47,EE!O47,EL!O47,ES!O47,FI!O47,FR!O47,HR!O47,HU!O47,IE!O47,IT!O47,LT!O47,LU!O47,LV!O47,MT!O47,NL!O47,PL!O47,PT!O47,RO!O47,SE!O47,SI!O47,SK!O47,UK!O47)</f>
        <v>1098618.0834816638</v>
      </c>
      <c r="P47" s="51">
        <f>SUM(AT!P47,BE!P47,BG!P47,CY!P47,CZ!P47,DE!P47,DK!P47,EE!P47,EL!P47,ES!P47,FI!P47,FR!P47,HR!P47,HU!P47,IE!P47,IT!P47,LT!P47,LU!P47,LV!P47,MT!P47,NL!P47,PL!P47,PT!P47,RO!P47,SE!P47,SI!P47,SK!P47,UK!P47)</f>
        <v>1020742.2153507718</v>
      </c>
      <c r="Q47" s="51">
        <f>SUM(AT!Q47,BE!Q47,BG!Q47,CY!Q47,CZ!Q47,DE!Q47,DK!Q47,EE!Q47,EL!Q47,ES!Q47,FI!Q47,FR!Q47,HR!Q47,HU!Q47,IE!Q47,IT!Q47,LT!Q47,LU!Q47,LV!Q47,MT!Q47,NL!Q47,PL!Q47,PT!Q47,RO!Q47,SE!Q47,SI!Q47,SK!Q47,UK!Q47)</f>
        <v>1001510.7938306038</v>
      </c>
    </row>
    <row r="48" spans="1:17" ht="11.25" customHeight="1" x14ac:dyDescent="0.2">
      <c r="A48" s="50" t="s">
        <v>85</v>
      </c>
      <c r="B48" s="51">
        <f>SUM(AT!B48,BE!B48,BG!B48,CY!B48,CZ!B48,DE!B48,DK!B48,EE!B48,EL!B48,ES!B48,FI!B48,FR!B48,HR!B48,HU!B48,IE!B48,IT!B48,LT!B48,LU!B48,LV!B48,MT!B48,NL!B48,PL!B48,PT!B48,RO!B48,SE!B48,SI!B48,SK!B48,UK!B48)</f>
        <v>128358.73168693398</v>
      </c>
      <c r="C48" s="51">
        <f>SUM(AT!C48,BE!C48,BG!C48,CY!C48,CZ!C48,DE!C48,DK!C48,EE!C48,EL!C48,ES!C48,FI!C48,FR!C48,HR!C48,HU!C48,IE!C48,IT!C48,LT!C48,LU!C48,LV!C48,MT!C48,NL!C48,PL!C48,PT!C48,RO!C48,SE!C48,SI!C48,SK!C48,UK!C48)</f>
        <v>124393.64356377092</v>
      </c>
      <c r="D48" s="51">
        <f>SUM(AT!D48,BE!D48,BG!D48,CY!D48,CZ!D48,DE!D48,DK!D48,EE!D48,EL!D48,ES!D48,FI!D48,FR!D48,HR!D48,HU!D48,IE!D48,IT!D48,LT!D48,LU!D48,LV!D48,MT!D48,NL!D48,PL!D48,PT!D48,RO!D48,SE!D48,SI!D48,SK!D48,UK!D48)</f>
        <v>126365.51545263376</v>
      </c>
      <c r="E48" s="51">
        <f>SUM(AT!E48,BE!E48,BG!E48,CY!E48,CZ!E48,DE!E48,DK!E48,EE!E48,EL!E48,ES!E48,FI!E48,FR!E48,HR!E48,HU!E48,IE!E48,IT!E48,LT!E48,LU!E48,LV!E48,MT!E48,NL!E48,PL!E48,PT!E48,RO!E48,SE!E48,SI!E48,SK!E48,UK!E48)</f>
        <v>138242.00478137462</v>
      </c>
      <c r="F48" s="51">
        <f>SUM(AT!F48,BE!F48,BG!F48,CY!F48,CZ!F48,DE!F48,DK!F48,EE!F48,EL!F48,ES!F48,FI!F48,FR!F48,HR!F48,HU!F48,IE!F48,IT!F48,LT!F48,LU!F48,LV!F48,MT!F48,NL!F48,PL!F48,PT!F48,RO!F48,SE!F48,SI!F48,SK!F48,UK!F48)</f>
        <v>149766.03933312892</v>
      </c>
      <c r="G48" s="51">
        <f>SUM(AT!G48,BE!G48,BG!G48,CY!G48,CZ!G48,DE!G48,DK!G48,EE!G48,EL!G48,ES!G48,FI!G48,FR!G48,HR!G48,HU!G48,IE!G48,IT!G48,LT!G48,LU!G48,LV!G48,MT!G48,NL!G48,PL!G48,PT!G48,RO!G48,SE!G48,SI!G48,SK!G48,UK!G48)</f>
        <v>149569.09905298019</v>
      </c>
      <c r="H48" s="51">
        <f>SUM(AT!H48,BE!H48,BG!H48,CY!H48,CZ!H48,DE!H48,DK!H48,EE!H48,EL!H48,ES!H48,FI!H48,FR!H48,HR!H48,HU!H48,IE!H48,IT!H48,LT!H48,LU!H48,LV!H48,MT!H48,NL!H48,PL!H48,PT!H48,RO!H48,SE!H48,SI!H48,SK!H48,UK!H48)</f>
        <v>158047.61189819971</v>
      </c>
      <c r="I48" s="51">
        <f>SUM(AT!I48,BE!I48,BG!I48,CY!I48,CZ!I48,DE!I48,DK!I48,EE!I48,EL!I48,ES!I48,FI!I48,FR!I48,HR!I48,HU!I48,IE!I48,IT!I48,LT!I48,LU!I48,LV!I48,MT!I48,NL!I48,PL!I48,PT!I48,RO!I48,SE!I48,SI!I48,SK!I48,UK!I48)</f>
        <v>163058.40445850295</v>
      </c>
      <c r="J48" s="51">
        <f>SUM(AT!J48,BE!J48,BG!J48,CY!J48,CZ!J48,DE!J48,DK!J48,EE!J48,EL!J48,ES!J48,FI!J48,FR!J48,HR!J48,HU!J48,IE!J48,IT!J48,LT!J48,LU!J48,LV!J48,MT!J48,NL!J48,PL!J48,PT!J48,RO!J48,SE!J48,SI!J48,SK!J48,UK!J48)</f>
        <v>147957.92914870524</v>
      </c>
      <c r="K48" s="51">
        <f>SUM(AT!K48,BE!K48,BG!K48,CY!K48,CZ!K48,DE!K48,DK!K48,EE!K48,EL!K48,ES!K48,FI!K48,FR!K48,HR!K48,HU!K48,IE!K48,IT!K48,LT!K48,LU!K48,LV!K48,MT!K48,NL!K48,PL!K48,PT!K48,RO!K48,SE!K48,SI!K48,SK!K48,UK!K48)</f>
        <v>123837.45544655505</v>
      </c>
      <c r="L48" s="51">
        <f>SUM(AT!L48,BE!L48,BG!L48,CY!L48,CZ!L48,DE!L48,DK!L48,EE!L48,EL!L48,ES!L48,FI!L48,FR!L48,HR!L48,HU!L48,IE!L48,IT!L48,LT!L48,LU!L48,LV!L48,MT!L48,NL!L48,PL!L48,PT!L48,RO!L48,SE!L48,SI!L48,SK!L48,UK!L48)</f>
        <v>134869.6832105807</v>
      </c>
      <c r="M48" s="51">
        <f>SUM(AT!M48,BE!M48,BG!M48,CY!M48,CZ!M48,DE!M48,DK!M48,EE!M48,EL!M48,ES!M48,FI!M48,FR!M48,HR!M48,HU!M48,IE!M48,IT!M48,LT!M48,LU!M48,LV!M48,MT!M48,NL!M48,PL!M48,PT!M48,RO!M48,SE!M48,SI!M48,SK!M48,UK!M48)</f>
        <v>131653.40947558329</v>
      </c>
      <c r="N48" s="51">
        <f>SUM(AT!N48,BE!N48,BG!N48,CY!N48,CZ!N48,DE!N48,DK!N48,EE!N48,EL!N48,ES!N48,FI!N48,FR!N48,HR!N48,HU!N48,IE!N48,IT!N48,LT!N48,LU!N48,LV!N48,MT!N48,NL!N48,PL!N48,PT!N48,RO!N48,SE!N48,SI!N48,SK!N48,UK!N48)</f>
        <v>123189.99692120624</v>
      </c>
      <c r="O48" s="51">
        <f>SUM(AT!O48,BE!O48,BG!O48,CY!O48,CZ!O48,DE!O48,DK!O48,EE!O48,EL!O48,ES!O48,FI!O48,FR!O48,HR!O48,HU!O48,IE!O48,IT!O48,LT!O48,LU!O48,LV!O48,MT!O48,NL!O48,PL!O48,PT!O48,RO!O48,SE!O48,SI!O48,SK!O48,UK!O48)</f>
        <v>117154.99782405191</v>
      </c>
      <c r="P48" s="51">
        <f>SUM(AT!P48,BE!P48,BG!P48,CY!P48,CZ!P48,DE!P48,DK!P48,EE!P48,EL!P48,ES!P48,FI!P48,FR!P48,HR!P48,HU!P48,IE!P48,IT!P48,LT!P48,LU!P48,LV!P48,MT!P48,NL!P48,PL!P48,PT!P48,RO!P48,SE!P48,SI!P48,SK!P48,UK!P48)</f>
        <v>112124.5512807334</v>
      </c>
      <c r="Q48" s="51">
        <f>SUM(AT!Q48,BE!Q48,BG!Q48,CY!Q48,CZ!Q48,DE!Q48,DK!Q48,EE!Q48,EL!Q48,ES!Q48,FI!Q48,FR!Q48,HR!Q48,HU!Q48,IE!Q48,IT!Q48,LT!Q48,LU!Q48,LV!Q48,MT!Q48,NL!Q48,PL!Q48,PT!Q48,RO!Q48,SE!Q48,SI!Q48,SK!Q48,UK!Q48)</f>
        <v>122892.31003891761</v>
      </c>
    </row>
    <row r="49" spans="1:17" ht="11.25" customHeight="1" x14ac:dyDescent="0.2">
      <c r="A49" s="50" t="s">
        <v>86</v>
      </c>
      <c r="B49" s="51">
        <f>SUM(AT!B49,BE!B49,BG!B49,CY!B49,CZ!B49,DE!B49,DK!B49,EE!B49,EL!B49,ES!B49,FI!B49,FR!B49,HR!B49,HU!B49,IE!B49,IT!B49,LT!B49,LU!B49,LV!B49,MT!B49,NL!B49,PL!B49,PT!B49,RO!B49,SE!B49,SI!B49,SK!B49,UK!B49)</f>
        <v>52829.605006685182</v>
      </c>
      <c r="C49" s="51">
        <f>SUM(AT!C49,BE!C49,BG!C49,CY!C49,CZ!C49,DE!C49,DK!C49,EE!C49,EL!C49,ES!C49,FI!C49,FR!C49,HR!C49,HU!C49,IE!C49,IT!C49,LT!C49,LU!C49,LV!C49,MT!C49,NL!C49,PL!C49,PT!C49,RO!C49,SE!C49,SI!C49,SK!C49,UK!C49)</f>
        <v>53852.100101682408</v>
      </c>
      <c r="D49" s="51">
        <f>SUM(AT!D49,BE!D49,BG!D49,CY!D49,CZ!D49,DE!D49,DK!D49,EE!D49,EL!D49,ES!D49,FI!D49,FR!D49,HR!D49,HU!D49,IE!D49,IT!D49,LT!D49,LU!D49,LV!D49,MT!D49,NL!D49,PL!D49,PT!D49,RO!D49,SE!D49,SI!D49,SK!D49,UK!D49)</f>
        <v>51395.024963961827</v>
      </c>
      <c r="E49" s="51">
        <f>SUM(AT!E49,BE!E49,BG!E49,CY!E49,CZ!E49,DE!E49,DK!E49,EE!E49,EL!E49,ES!E49,FI!E49,FR!E49,HR!E49,HU!E49,IE!E49,IT!E49,LT!E49,LU!E49,LV!E49,MT!E49,NL!E49,PL!E49,PT!E49,RO!E49,SE!E49,SI!E49,SK!E49,UK!E49)</f>
        <v>60277.964285875045</v>
      </c>
      <c r="F49" s="51">
        <f>SUM(AT!F49,BE!F49,BG!F49,CY!F49,CZ!F49,DE!F49,DK!F49,EE!F49,EL!F49,ES!F49,FI!F49,FR!F49,HR!F49,HU!F49,IE!F49,IT!F49,LT!F49,LU!F49,LV!F49,MT!F49,NL!F49,PL!F49,PT!F49,RO!F49,SE!F49,SI!F49,SK!F49,UK!F49)</f>
        <v>53872.08859370766</v>
      </c>
      <c r="G49" s="51">
        <f>SUM(AT!G49,BE!G49,BG!G49,CY!G49,CZ!G49,DE!G49,DK!G49,EE!G49,EL!G49,ES!G49,FI!G49,FR!G49,HR!G49,HU!G49,IE!G49,IT!G49,LT!G49,LU!G49,LV!G49,MT!G49,NL!G49,PL!G49,PT!G49,RO!G49,SE!G49,SI!G49,SK!G49,UK!G49)</f>
        <v>49453.226706066678</v>
      </c>
      <c r="H49" s="51">
        <f>SUM(AT!H49,BE!H49,BG!H49,CY!H49,CZ!H49,DE!H49,DK!H49,EE!H49,EL!H49,ES!H49,FI!H49,FR!H49,HR!H49,HU!H49,IE!H49,IT!H49,LT!H49,LU!H49,LV!H49,MT!H49,NL!H49,PL!H49,PT!H49,RO!H49,SE!H49,SI!H49,SK!H49,UK!H49)</f>
        <v>46528.626646293633</v>
      </c>
      <c r="I49" s="51">
        <f>SUM(AT!I49,BE!I49,BG!I49,CY!I49,CZ!I49,DE!I49,DK!I49,EE!I49,EL!I49,ES!I49,FI!I49,FR!I49,HR!I49,HU!I49,IE!I49,IT!I49,LT!I49,LU!I49,LV!I49,MT!I49,NL!I49,PL!I49,PT!I49,RO!I49,SE!I49,SI!I49,SK!I49,UK!I49)</f>
        <v>45243.6460092653</v>
      </c>
      <c r="J49" s="51">
        <f>SUM(AT!J49,BE!J49,BG!J49,CY!J49,CZ!J49,DE!J49,DK!J49,EE!J49,EL!J49,ES!J49,FI!J49,FR!J49,HR!J49,HU!J49,IE!J49,IT!J49,LT!J49,LU!J49,LV!J49,MT!J49,NL!J49,PL!J49,PT!J49,RO!J49,SE!J49,SI!J49,SK!J49,UK!J49)</f>
        <v>45688.22011913835</v>
      </c>
      <c r="K49" s="51">
        <f>SUM(AT!K49,BE!K49,BG!K49,CY!K49,CZ!K49,DE!K49,DK!K49,EE!K49,EL!K49,ES!K49,FI!K49,FR!K49,HR!K49,HU!K49,IE!K49,IT!K49,LT!K49,LU!K49,LV!K49,MT!K49,NL!K49,PL!K49,PT!K49,RO!K49,SE!K49,SI!K49,SK!K49,UK!K49)</f>
        <v>44896.669782710116</v>
      </c>
      <c r="L49" s="51">
        <f>SUM(AT!L49,BE!L49,BG!L49,CY!L49,CZ!L49,DE!L49,DK!L49,EE!L49,EL!L49,ES!L49,FI!L49,FR!L49,HR!L49,HU!L49,IE!L49,IT!L49,LT!L49,LU!L49,LV!L49,MT!L49,NL!L49,PL!L49,PT!L49,RO!L49,SE!L49,SI!L49,SK!L49,UK!L49)</f>
        <v>51069.590948352605</v>
      </c>
      <c r="M49" s="51">
        <f>SUM(AT!M49,BE!M49,BG!M49,CY!M49,CZ!M49,DE!M49,DK!M49,EE!M49,EL!M49,ES!M49,FI!M49,FR!M49,HR!M49,HU!M49,IE!M49,IT!M49,LT!M49,LU!M49,LV!M49,MT!M49,NL!M49,PL!M49,PT!M49,RO!M49,SE!M49,SI!M49,SK!M49,UK!M49)</f>
        <v>46442.206001727893</v>
      </c>
      <c r="N49" s="51">
        <f>SUM(AT!N49,BE!N49,BG!N49,CY!N49,CZ!N49,DE!N49,DK!N49,EE!N49,EL!N49,ES!N49,FI!N49,FR!N49,HR!N49,HU!N49,IE!N49,IT!N49,LT!N49,LU!N49,LV!N49,MT!N49,NL!N49,PL!N49,PT!N49,RO!N49,SE!N49,SI!N49,SK!N49,UK!N49)</f>
        <v>49407.7148888058</v>
      </c>
      <c r="O49" s="51">
        <f>SUM(AT!O49,BE!O49,BG!O49,CY!O49,CZ!O49,DE!O49,DK!O49,EE!O49,EL!O49,ES!O49,FI!O49,FR!O49,HR!O49,HU!O49,IE!O49,IT!O49,LT!O49,LU!O49,LV!O49,MT!O49,NL!O49,PL!O49,PT!O49,RO!O49,SE!O49,SI!O49,SK!O49,UK!O49)</f>
        <v>45829.506511344771</v>
      </c>
      <c r="P49" s="51">
        <f>SUM(AT!P49,BE!P49,BG!P49,CY!P49,CZ!P49,DE!P49,DK!P49,EE!P49,EL!P49,ES!P49,FI!P49,FR!P49,HR!P49,HU!P49,IE!P49,IT!P49,LT!P49,LU!P49,LV!P49,MT!P49,NL!P49,PL!P49,PT!P49,RO!P49,SE!P49,SI!P49,SK!P49,UK!P49)</f>
        <v>42052.865372287364</v>
      </c>
      <c r="Q49" s="51">
        <f>SUM(AT!Q49,BE!Q49,BG!Q49,CY!Q49,CZ!Q49,DE!Q49,DK!Q49,EE!Q49,EL!Q49,ES!Q49,FI!Q49,FR!Q49,HR!Q49,HU!Q49,IE!Q49,IT!Q49,LT!Q49,LU!Q49,LV!Q49,MT!Q49,NL!Q49,PL!Q49,PT!Q49,RO!Q49,SE!Q49,SI!Q49,SK!Q49,UK!Q49)</f>
        <v>41789.292231115622</v>
      </c>
    </row>
    <row r="50" spans="1:17" ht="11.25" customHeight="1" x14ac:dyDescent="0.2">
      <c r="A50" s="38" t="s">
        <v>30</v>
      </c>
      <c r="B50" s="39">
        <f>SUM(AT!B50,BE!B50,BG!B50,CY!B50,CZ!B50,DE!B50,DK!B50,EE!B50,EL!B50,ES!B50,FI!B50,FR!B50,HR!B50,HU!B50,IE!B50,IT!B50,LT!B50,LU!B50,LV!B50,MT!B50,NL!B50,PL!B50,PT!B50,RO!B50,SE!B50,SI!B50,SK!B50,UK!B50)</f>
        <v>119589.46043940871</v>
      </c>
      <c r="C50" s="39">
        <f>SUM(AT!C50,BE!C50,BG!C50,CY!C50,CZ!C50,DE!C50,DK!C50,EE!C50,EL!C50,ES!C50,FI!C50,FR!C50,HR!C50,HU!C50,IE!C50,IT!C50,LT!C50,LU!C50,LV!C50,MT!C50,NL!C50,PL!C50,PT!C50,RO!C50,SE!C50,SI!C50,SK!C50,UK!C50)</f>
        <v>120251.84116934738</v>
      </c>
      <c r="D50" s="39">
        <f>SUM(AT!D50,BE!D50,BG!D50,CY!D50,CZ!D50,DE!D50,DK!D50,EE!D50,EL!D50,ES!D50,FI!D50,FR!D50,HR!D50,HU!D50,IE!D50,IT!D50,LT!D50,LU!D50,LV!D50,MT!D50,NL!D50,PL!D50,PT!D50,RO!D50,SE!D50,SI!D50,SK!D50,UK!D50)</f>
        <v>121473.42553964554</v>
      </c>
      <c r="E50" s="39">
        <f>SUM(AT!E50,BE!E50,BG!E50,CY!E50,CZ!E50,DE!E50,DK!E50,EE!E50,EL!E50,ES!E50,FI!E50,FR!E50,HR!E50,HU!E50,IE!E50,IT!E50,LT!E50,LU!E50,LV!E50,MT!E50,NL!E50,PL!E50,PT!E50,RO!E50,SE!E50,SI!E50,SK!E50,UK!E50)</f>
        <v>120752.80968507037</v>
      </c>
      <c r="F50" s="39">
        <f>SUM(AT!F50,BE!F50,BG!F50,CY!F50,CZ!F50,DE!F50,DK!F50,EE!F50,EL!F50,ES!F50,FI!F50,FR!F50,HR!F50,HU!F50,IE!F50,IT!F50,LT!F50,LU!F50,LV!F50,MT!F50,NL!F50,PL!F50,PT!F50,RO!F50,SE!F50,SI!F50,SK!F50,UK!F50)</f>
        <v>123334.21622897923</v>
      </c>
      <c r="G50" s="39">
        <f>SUM(AT!G50,BE!G50,BG!G50,CY!G50,CZ!G50,DE!G50,DK!G50,EE!G50,EL!G50,ES!G50,FI!G50,FR!G50,HR!G50,HU!G50,IE!G50,IT!G50,LT!G50,LU!G50,LV!G50,MT!G50,NL!G50,PL!G50,PT!G50,RO!G50,SE!G50,SI!G50,SK!G50,UK!G50)</f>
        <v>125876.27998971137</v>
      </c>
      <c r="H50" s="39">
        <f>SUM(AT!H50,BE!H50,BG!H50,CY!H50,CZ!H50,DE!H50,DK!H50,EE!H50,EL!H50,ES!H50,FI!H50,FR!H50,HR!H50,HU!H50,IE!H50,IT!H50,LT!H50,LU!H50,LV!H50,MT!H50,NL!H50,PL!H50,PT!H50,RO!H50,SE!H50,SI!H50,SK!H50,UK!H50)</f>
        <v>122816.04035835492</v>
      </c>
      <c r="I50" s="39">
        <f>SUM(AT!I50,BE!I50,BG!I50,CY!I50,CZ!I50,DE!I50,DK!I50,EE!I50,EL!I50,ES!I50,FI!I50,FR!I50,HR!I50,HU!I50,IE!I50,IT!I50,LT!I50,LU!I50,LV!I50,MT!I50,NL!I50,PL!I50,PT!I50,RO!I50,SE!I50,SI!I50,SK!I50,UK!I50)</f>
        <v>122765.18864106988</v>
      </c>
      <c r="J50" s="39">
        <f>SUM(AT!J50,BE!J50,BG!J50,CY!J50,CZ!J50,DE!J50,DK!J50,EE!J50,EL!J50,ES!J50,FI!J50,FR!J50,HR!J50,HU!J50,IE!J50,IT!J50,LT!J50,LU!J50,LV!J50,MT!J50,NL!J50,PL!J50,PT!J50,RO!J50,SE!J50,SI!J50,SK!J50,UK!J50)</f>
        <v>124341.42236078557</v>
      </c>
      <c r="K50" s="39">
        <f>SUM(AT!K50,BE!K50,BG!K50,CY!K50,CZ!K50,DE!K50,DK!K50,EE!K50,EL!K50,ES!K50,FI!K50,FR!K50,HR!K50,HU!K50,IE!K50,IT!K50,LT!K50,LU!K50,LV!K50,MT!K50,NL!K50,PL!K50,PT!K50,RO!K50,SE!K50,SI!K50,SK!K50,UK!K50)</f>
        <v>116194.35454356107</v>
      </c>
      <c r="L50" s="39">
        <f>SUM(AT!L50,BE!L50,BG!L50,CY!L50,CZ!L50,DE!L50,DK!L50,EE!L50,EL!L50,ES!L50,FI!L50,FR!L50,HR!L50,HU!L50,IE!L50,IT!L50,LT!L50,LU!L50,LV!L50,MT!L50,NL!L50,PL!L50,PT!L50,RO!L50,SE!L50,SI!L50,SK!L50,UK!L50)</f>
        <v>114712.48249845946</v>
      </c>
      <c r="M50" s="39">
        <f>SUM(AT!M50,BE!M50,BG!M50,CY!M50,CZ!M50,DE!M50,DK!M50,EE!M50,EL!M50,ES!M50,FI!M50,FR!M50,HR!M50,HU!M50,IE!M50,IT!M50,LT!M50,LU!M50,LV!M50,MT!M50,NL!M50,PL!M50,PT!M50,RO!M50,SE!M50,SI!M50,SK!M50,UK!M50)</f>
        <v>110184.60060374405</v>
      </c>
      <c r="N50" s="39">
        <f>SUM(AT!N50,BE!N50,BG!N50,CY!N50,CZ!N50,DE!N50,DK!N50,EE!N50,EL!N50,ES!N50,FI!N50,FR!N50,HR!N50,HU!N50,IE!N50,IT!N50,LT!N50,LU!N50,LV!N50,MT!N50,NL!N50,PL!N50,PT!N50,RO!N50,SE!N50,SI!N50,SK!N50,UK!N50)</f>
        <v>108513.19535664942</v>
      </c>
      <c r="O50" s="39">
        <f>SUM(AT!O50,BE!O50,BG!O50,CY!O50,CZ!O50,DE!O50,DK!O50,EE!O50,EL!O50,ES!O50,FI!O50,FR!O50,HR!O50,HU!O50,IE!O50,IT!O50,LT!O50,LU!O50,LV!O50,MT!O50,NL!O50,PL!O50,PT!O50,RO!O50,SE!O50,SI!O50,SK!O50,UK!O50)</f>
        <v>102010.44902770106</v>
      </c>
      <c r="P50" s="39">
        <f>SUM(AT!P50,BE!P50,BG!P50,CY!P50,CZ!P50,DE!P50,DK!P50,EE!P50,EL!P50,ES!P50,FI!P50,FR!P50,HR!P50,HU!P50,IE!P50,IT!P50,LT!P50,LU!P50,LV!P50,MT!P50,NL!P50,PL!P50,PT!P50,RO!P50,SE!P50,SI!P50,SK!P50,UK!P50)</f>
        <v>99502.056300933546</v>
      </c>
      <c r="Q50" s="39">
        <f>SUM(AT!Q50,BE!Q50,BG!Q50,CY!Q50,CZ!Q50,DE!Q50,DK!Q50,EE!Q50,EL!Q50,ES!Q50,FI!Q50,FR!Q50,HR!Q50,HU!Q50,IE!Q50,IT!Q50,LT!Q50,LU!Q50,LV!Q50,MT!Q50,NL!Q50,PL!Q50,PT!Q50,RO!Q50,SE!Q50,SI!Q50,SK!Q50,UK!Q50)</f>
        <v>106628.77071794397</v>
      </c>
    </row>
    <row r="51" spans="1:17" ht="11.25" customHeight="1" x14ac:dyDescent="0.2">
      <c r="A51" s="38" t="s">
        <v>31</v>
      </c>
      <c r="B51" s="39">
        <f>SUM(AT!B51,BE!B51,BG!B51,CY!B51,CZ!B51,DE!B51,DK!B51,EE!B51,EL!B51,ES!B51,FI!B51,FR!B51,HR!B51,HU!B51,IE!B51,IT!B51,LT!B51,LU!B51,LV!B51,MT!B51,NL!B51,PL!B51,PT!B51,RO!B51,SE!B51,SI!B51,SK!B51,UK!B51)</f>
        <v>53146.994176736051</v>
      </c>
      <c r="C51" s="39">
        <f>SUM(AT!C51,BE!C51,BG!C51,CY!C51,CZ!C51,DE!C51,DK!C51,EE!C51,EL!C51,ES!C51,FI!C51,FR!C51,HR!C51,HU!C51,IE!C51,IT!C51,LT!C51,LU!C51,LV!C51,MT!C51,NL!C51,PL!C51,PT!C51,RO!C51,SE!C51,SI!C51,SK!C51,UK!C51)</f>
        <v>51809.328851142825</v>
      </c>
      <c r="D51" s="39">
        <f>SUM(AT!D51,BE!D51,BG!D51,CY!D51,CZ!D51,DE!D51,DK!D51,EE!D51,EL!D51,ES!D51,FI!D51,FR!D51,HR!D51,HU!D51,IE!D51,IT!D51,LT!D51,LU!D51,LV!D51,MT!D51,NL!D51,PL!D51,PT!D51,RO!D51,SE!D51,SI!D51,SK!D51,UK!D51)</f>
        <v>51820.390431882966</v>
      </c>
      <c r="E51" s="39">
        <f>SUM(AT!E51,BE!E51,BG!E51,CY!E51,CZ!E51,DE!E51,DK!E51,EE!E51,EL!E51,ES!E51,FI!E51,FR!E51,HR!E51,HU!E51,IE!E51,IT!E51,LT!E51,LU!E51,LV!E51,MT!E51,NL!E51,PL!E51,PT!E51,RO!E51,SE!E51,SI!E51,SK!E51,UK!E51)</f>
        <v>48999.617640919998</v>
      </c>
      <c r="F51" s="39">
        <f>SUM(AT!F51,BE!F51,BG!F51,CY!F51,CZ!F51,DE!F51,DK!F51,EE!F51,EL!F51,ES!F51,FI!F51,FR!F51,HR!F51,HU!F51,IE!F51,IT!F51,LT!F51,LU!F51,LV!F51,MT!F51,NL!F51,PL!F51,PT!F51,RO!F51,SE!F51,SI!F51,SK!F51,UK!F51)</f>
        <v>49432.524874454175</v>
      </c>
      <c r="G51" s="39">
        <f>SUM(AT!G51,BE!G51,BG!G51,CY!G51,CZ!G51,DE!G51,DK!G51,EE!G51,EL!G51,ES!G51,FI!G51,FR!G51,HR!G51,HU!G51,IE!G51,IT!G51,LT!G51,LU!G51,LV!G51,MT!G51,NL!G51,PL!G51,PT!G51,RO!G51,SE!G51,SI!G51,SK!G51,UK!G51)</f>
        <v>49706.260532553169</v>
      </c>
      <c r="H51" s="39">
        <f>SUM(AT!H51,BE!H51,BG!H51,CY!H51,CZ!H51,DE!H51,DK!H51,EE!H51,EL!H51,ES!H51,FI!H51,FR!H51,HR!H51,HU!H51,IE!H51,IT!H51,LT!H51,LU!H51,LV!H51,MT!H51,NL!H51,PL!H51,PT!H51,RO!H51,SE!H51,SI!H51,SK!H51,UK!H51)</f>
        <v>50076.698142333065</v>
      </c>
      <c r="I51" s="39">
        <f>SUM(AT!I51,BE!I51,BG!I51,CY!I51,CZ!I51,DE!I51,DK!I51,EE!I51,EL!I51,ES!I51,FI!I51,FR!I51,HR!I51,HU!I51,IE!I51,IT!I51,LT!I51,LU!I51,LV!I51,MT!I51,NL!I51,PL!I51,PT!I51,RO!I51,SE!I51,SI!I51,SK!I51,UK!I51)</f>
        <v>49907.838335321583</v>
      </c>
      <c r="J51" s="39">
        <f>SUM(AT!J51,BE!J51,BG!J51,CY!J51,CZ!J51,DE!J51,DK!J51,EE!J51,EL!J51,ES!J51,FI!J51,FR!J51,HR!J51,HU!J51,IE!J51,IT!J51,LT!J51,LU!J51,LV!J51,MT!J51,NL!J51,PL!J51,PT!J51,RO!J51,SE!J51,SI!J51,SK!J51,UK!J51)</f>
        <v>47834.504289008364</v>
      </c>
      <c r="K51" s="39">
        <f>SUM(AT!K51,BE!K51,BG!K51,CY!K51,CZ!K51,DE!K51,DK!K51,EE!K51,EL!K51,ES!K51,FI!K51,FR!K51,HR!K51,HU!K51,IE!K51,IT!K51,LT!K51,LU!K51,LV!K51,MT!K51,NL!K51,PL!K51,PT!K51,RO!K51,SE!K51,SI!K51,SK!K51,UK!K51)</f>
        <v>41756.450076404086</v>
      </c>
      <c r="L51" s="39">
        <f>SUM(AT!L51,BE!L51,BG!L51,CY!L51,CZ!L51,DE!L51,DK!L51,EE!L51,EL!L51,ES!L51,FI!L51,FR!L51,HR!L51,HU!L51,IE!L51,IT!L51,LT!L51,LU!L51,LV!L51,MT!L51,NL!L51,PL!L51,PT!L51,RO!L51,SE!L51,SI!L51,SK!L51,UK!L51)</f>
        <v>45585.21370890805</v>
      </c>
      <c r="M51" s="39">
        <f>SUM(AT!M51,BE!M51,BG!M51,CY!M51,CZ!M51,DE!M51,DK!M51,EE!M51,EL!M51,ES!M51,FI!M51,FR!M51,HR!M51,HU!M51,IE!M51,IT!M51,LT!M51,LU!M51,LV!M51,MT!M51,NL!M51,PL!M51,PT!M51,RO!M51,SE!M51,SI!M51,SK!M51,UK!M51)</f>
        <v>43328.437754347528</v>
      </c>
      <c r="N51" s="39">
        <f>SUM(AT!N51,BE!N51,BG!N51,CY!N51,CZ!N51,DE!N51,DK!N51,EE!N51,EL!N51,ES!N51,FI!N51,FR!N51,HR!N51,HU!N51,IE!N51,IT!N51,LT!N51,LU!N51,LV!N51,MT!N51,NL!N51,PL!N51,PT!N51,RO!N51,SE!N51,SI!N51,SK!N51,UK!N51)</f>
        <v>42495.379990173024</v>
      </c>
      <c r="O51" s="39">
        <f>SUM(AT!O51,BE!O51,BG!O51,CY!O51,CZ!O51,DE!O51,DK!O51,EE!O51,EL!O51,ES!O51,FI!O51,FR!O51,HR!O51,HU!O51,IE!O51,IT!O51,LT!O51,LU!O51,LV!O51,MT!O51,NL!O51,PL!O51,PT!O51,RO!O51,SE!O51,SI!O51,SK!O51,UK!O51)</f>
        <v>40857.668360481846</v>
      </c>
      <c r="P51" s="39">
        <f>SUM(AT!P51,BE!P51,BG!P51,CY!P51,CZ!P51,DE!P51,DK!P51,EE!P51,EL!P51,ES!P51,FI!P51,FR!P51,HR!P51,HU!P51,IE!P51,IT!P51,LT!P51,LU!P51,LV!P51,MT!P51,NL!P51,PL!P51,PT!P51,RO!P51,SE!P51,SI!P51,SK!P51,UK!P51)</f>
        <v>39151.185330956134</v>
      </c>
      <c r="Q51" s="39">
        <f>SUM(AT!Q51,BE!Q51,BG!Q51,CY!Q51,CZ!Q51,DE!Q51,DK!Q51,EE!Q51,EL!Q51,ES!Q51,FI!Q51,FR!Q51,HR!Q51,HU!Q51,IE!Q51,IT!Q51,LT!Q51,LU!Q51,LV!Q51,MT!Q51,NL!Q51,PL!Q51,PT!Q51,RO!Q51,SE!Q51,SI!Q51,SK!Q51,UK!Q51)</f>
        <v>39033.094909481675</v>
      </c>
    </row>
    <row r="52" spans="1:17" ht="11.25" customHeight="1" x14ac:dyDescent="0.2">
      <c r="A52" s="40" t="s">
        <v>87</v>
      </c>
      <c r="B52" s="37">
        <f>SUM(AT!B52,BE!B52,BG!B52,CY!B52,CZ!B52,DE!B52,DK!B52,EE!B52,EL!B52,ES!B52,FI!B52,FR!B52,HR!B52,HU!B52,IE!B52,IT!B52,LT!B52,LU!B52,LV!B52,MT!B52,NL!B52,PL!B52,PT!B52,RO!B52,SE!B52,SI!B52,SK!B52,UK!B52)</f>
        <v>692356.36148914869</v>
      </c>
      <c r="C52" s="37">
        <f>SUM(AT!C52,BE!C52,BG!C52,CY!C52,CZ!C52,DE!C52,DK!C52,EE!C52,EL!C52,ES!C52,FI!C52,FR!C52,HR!C52,HU!C52,IE!C52,IT!C52,LT!C52,LU!C52,LV!C52,MT!C52,NL!C52,PL!C52,PT!C52,RO!C52,SE!C52,SI!C52,SK!C52,UK!C52)</f>
        <v>681326.27590713766</v>
      </c>
      <c r="D52" s="37">
        <f>SUM(AT!D52,BE!D52,BG!D52,CY!D52,CZ!D52,DE!D52,DK!D52,EE!D52,EL!D52,ES!D52,FI!D52,FR!D52,HR!D52,HU!D52,IE!D52,IT!D52,LT!D52,LU!D52,LV!D52,MT!D52,NL!D52,PL!D52,PT!D52,RO!D52,SE!D52,SI!D52,SK!D52,UK!D52)</f>
        <v>665012.85161757132</v>
      </c>
      <c r="E52" s="37">
        <f>SUM(AT!E52,BE!E52,BG!E52,CY!E52,CZ!E52,DE!E52,DK!E52,EE!E52,EL!E52,ES!E52,FI!E52,FR!E52,HR!E52,HU!E52,IE!E52,IT!E52,LT!E52,LU!E52,LV!E52,MT!E52,NL!E52,PL!E52,PT!E52,RO!E52,SE!E52,SI!E52,SK!E52,UK!E52)</f>
        <v>680971.87371037039</v>
      </c>
      <c r="F52" s="37">
        <f>SUM(AT!F52,BE!F52,BG!F52,CY!F52,CZ!F52,DE!F52,DK!F52,EE!F52,EL!F52,ES!F52,FI!F52,FR!F52,HR!F52,HU!F52,IE!F52,IT!F52,LT!F52,LU!F52,LV!F52,MT!F52,NL!F52,PL!F52,PT!F52,RO!F52,SE!F52,SI!F52,SK!F52,UK!F52)</f>
        <v>661937.46274472331</v>
      </c>
      <c r="G52" s="37">
        <f>SUM(AT!G52,BE!G52,BG!G52,CY!G52,CZ!G52,DE!G52,DK!G52,EE!G52,EL!G52,ES!G52,FI!G52,FR!G52,HR!G52,HU!G52,IE!G52,IT!G52,LT!G52,LU!G52,LV!G52,MT!G52,NL!G52,PL!G52,PT!G52,RO!G52,SE!G52,SI!G52,SK!G52,UK!G52)</f>
        <v>637926.00973169017</v>
      </c>
      <c r="H52" s="37">
        <f>SUM(AT!H52,BE!H52,BG!H52,CY!H52,CZ!H52,DE!H52,DK!H52,EE!H52,EL!H52,ES!H52,FI!H52,FR!H52,HR!H52,HU!H52,IE!H52,IT!H52,LT!H52,LU!H52,LV!H52,MT!H52,NL!H52,PL!H52,PT!H52,RO!H52,SE!H52,SI!H52,SK!H52,UK!H52)</f>
        <v>623502.00090357428</v>
      </c>
      <c r="I52" s="37">
        <f>SUM(AT!I52,BE!I52,BG!I52,CY!I52,CZ!I52,DE!I52,DK!I52,EE!I52,EL!I52,ES!I52,FI!I52,FR!I52,HR!I52,HU!I52,IE!I52,IT!I52,LT!I52,LU!I52,LV!I52,MT!I52,NL!I52,PL!I52,PT!I52,RO!I52,SE!I52,SI!I52,SK!I52,UK!I52)</f>
        <v>623111.86612784467</v>
      </c>
      <c r="J52" s="37">
        <f>SUM(AT!J52,BE!J52,BG!J52,CY!J52,CZ!J52,DE!J52,DK!J52,EE!J52,EL!J52,ES!J52,FI!J52,FR!J52,HR!J52,HU!J52,IE!J52,IT!J52,LT!J52,LU!J52,LV!J52,MT!J52,NL!J52,PL!J52,PT!J52,RO!J52,SE!J52,SI!J52,SK!J52,UK!J52)</f>
        <v>594407.05106091499</v>
      </c>
      <c r="K52" s="37">
        <f>SUM(AT!K52,BE!K52,BG!K52,CY!K52,CZ!K52,DE!K52,DK!K52,EE!K52,EL!K52,ES!K52,FI!K52,FR!K52,HR!K52,HU!K52,IE!K52,IT!K52,LT!K52,LU!K52,LV!K52,MT!K52,NL!K52,PL!K52,PT!K52,RO!K52,SE!K52,SI!K52,SK!K52,UK!K52)</f>
        <v>480778.08373120939</v>
      </c>
      <c r="L52" s="37">
        <f>SUM(AT!L52,BE!L52,BG!L52,CY!L52,CZ!L52,DE!L52,DK!L52,EE!L52,EL!L52,ES!L52,FI!L52,FR!L52,HR!L52,HU!L52,IE!L52,IT!L52,LT!L52,LU!L52,LV!L52,MT!L52,NL!L52,PL!L52,PT!L52,RO!L52,SE!L52,SI!L52,SK!L52,UK!L52)</f>
        <v>525853.77754605433</v>
      </c>
      <c r="M52" s="37">
        <f>SUM(AT!M52,BE!M52,BG!M52,CY!M52,CZ!M52,DE!M52,DK!M52,EE!M52,EL!M52,ES!M52,FI!M52,FR!M52,HR!M52,HU!M52,IE!M52,IT!M52,LT!M52,LU!M52,LV!M52,MT!M52,NL!M52,PL!M52,PT!M52,RO!M52,SE!M52,SI!M52,SK!M52,UK!M52)</f>
        <v>512695.14273129904</v>
      </c>
      <c r="N52" s="37">
        <f>SUM(AT!N52,BE!N52,BG!N52,CY!N52,CZ!N52,DE!N52,DK!N52,EE!N52,EL!N52,ES!N52,FI!N52,FR!N52,HR!N52,HU!N52,IE!N52,IT!N52,LT!N52,LU!N52,LV!N52,MT!N52,NL!N52,PL!N52,PT!N52,RO!N52,SE!N52,SI!N52,SK!N52,UK!N52)</f>
        <v>499886.60102996189</v>
      </c>
      <c r="O52" s="37">
        <f>SUM(AT!O52,BE!O52,BG!O52,CY!O52,CZ!O52,DE!O52,DK!O52,EE!O52,EL!O52,ES!O52,FI!O52,FR!O52,HR!O52,HU!O52,IE!O52,IT!O52,LT!O52,LU!O52,LV!O52,MT!O52,NL!O52,PL!O52,PT!O52,RO!O52,SE!O52,SI!O52,SK!O52,UK!O52)</f>
        <v>496438.50151753245</v>
      </c>
      <c r="P52" s="37">
        <f>SUM(AT!P52,BE!P52,BG!P52,CY!P52,CZ!P52,DE!P52,DK!P52,EE!P52,EL!P52,ES!P52,FI!P52,FR!P52,HR!P52,HU!P52,IE!P52,IT!P52,LT!P52,LU!P52,LV!P52,MT!P52,NL!P52,PL!P52,PT!P52,RO!P52,SE!P52,SI!P52,SK!P52,UK!P52)</f>
        <v>488285.00559645821</v>
      </c>
      <c r="Q52" s="37">
        <f>SUM(AT!Q52,BE!Q52,BG!Q52,CY!Q52,CZ!Q52,DE!Q52,DK!Q52,EE!Q52,EL!Q52,ES!Q52,FI!Q52,FR!Q52,HR!Q52,HU!Q52,IE!Q52,IT!Q52,LT!Q52,LU!Q52,LV!Q52,MT!Q52,NL!Q52,PL!Q52,PT!Q52,RO!Q52,SE!Q52,SI!Q52,SK!Q52,UK!Q52)</f>
        <v>489352.86685809522</v>
      </c>
    </row>
    <row r="53" spans="1:17" ht="11.25" customHeight="1" x14ac:dyDescent="0.2">
      <c r="A53" s="38" t="s">
        <v>36</v>
      </c>
      <c r="B53" s="39">
        <f>SUM(AT!B53,BE!B53,BG!B53,CY!B53,CZ!B53,DE!B53,DK!B53,EE!B53,EL!B53,ES!B53,FI!B53,FR!B53,HR!B53,HU!B53,IE!B53,IT!B53,LT!B53,LU!B53,LV!B53,MT!B53,NL!B53,PL!B53,PT!B53,RO!B53,SE!B53,SI!B53,SK!B53,UK!B53)</f>
        <v>248483.88100559462</v>
      </c>
      <c r="C53" s="39">
        <f>SUM(AT!C53,BE!C53,BG!C53,CY!C53,CZ!C53,DE!C53,DK!C53,EE!C53,EL!C53,ES!C53,FI!C53,FR!C53,HR!C53,HU!C53,IE!C53,IT!C53,LT!C53,LU!C53,LV!C53,MT!C53,NL!C53,PL!C53,PT!C53,RO!C53,SE!C53,SI!C53,SK!C53,UK!C53)</f>
        <v>236528.97931171287</v>
      </c>
      <c r="D53" s="39">
        <f>SUM(AT!D53,BE!D53,BG!D53,CY!D53,CZ!D53,DE!D53,DK!D53,EE!D53,EL!D53,ES!D53,FI!D53,FR!D53,HR!D53,HU!D53,IE!D53,IT!D53,LT!D53,LU!D53,LV!D53,MT!D53,NL!D53,PL!D53,PT!D53,RO!D53,SE!D53,SI!D53,SK!D53,UK!D53)</f>
        <v>229289.62545838841</v>
      </c>
      <c r="E53" s="39">
        <f>SUM(AT!E53,BE!E53,BG!E53,CY!E53,CZ!E53,DE!E53,DK!E53,EE!E53,EL!E53,ES!E53,FI!E53,FR!E53,HR!E53,HU!E53,IE!E53,IT!E53,LT!E53,LU!E53,LV!E53,MT!E53,NL!E53,PL!E53,PT!E53,RO!E53,SE!E53,SI!E53,SK!E53,UK!E53)</f>
        <v>239790.28048841824</v>
      </c>
      <c r="F53" s="39">
        <f>SUM(AT!F53,BE!F53,BG!F53,CY!F53,CZ!F53,DE!F53,DK!F53,EE!F53,EL!F53,ES!F53,FI!F53,FR!F53,HR!F53,HU!F53,IE!F53,IT!F53,LT!F53,LU!F53,LV!F53,MT!F53,NL!F53,PL!F53,PT!F53,RO!F53,SE!F53,SI!F53,SK!F53,UK!F53)</f>
        <v>238300.46383941799</v>
      </c>
      <c r="G53" s="39">
        <f>SUM(AT!G53,BE!G53,BG!G53,CY!G53,CZ!G53,DE!G53,DK!G53,EE!G53,EL!G53,ES!G53,FI!G53,FR!G53,HR!G53,HU!G53,IE!G53,IT!G53,LT!G53,LU!G53,LV!G53,MT!G53,NL!G53,PL!G53,PT!G53,RO!G53,SE!G53,SI!G53,SK!G53,UK!G53)</f>
        <v>226719.5777429796</v>
      </c>
      <c r="H53" s="39">
        <f>SUM(AT!H53,BE!H53,BG!H53,CY!H53,CZ!H53,DE!H53,DK!H53,EE!H53,EL!H53,ES!H53,FI!H53,FR!H53,HR!H53,HU!H53,IE!H53,IT!H53,LT!H53,LU!H53,LV!H53,MT!H53,NL!H53,PL!H53,PT!H53,RO!H53,SE!H53,SI!H53,SK!H53,UK!H53)</f>
        <v>230220.34810671469</v>
      </c>
      <c r="I53" s="39">
        <f>SUM(AT!I53,BE!I53,BG!I53,CY!I53,CZ!I53,DE!I53,DK!I53,EE!I53,EL!I53,ES!I53,FI!I53,FR!I53,HR!I53,HU!I53,IE!I53,IT!I53,LT!I53,LU!I53,LV!I53,MT!I53,NL!I53,PL!I53,PT!I53,RO!I53,SE!I53,SI!I53,SK!I53,UK!I53)</f>
        <v>222608.69579094386</v>
      </c>
      <c r="J53" s="39">
        <f>SUM(AT!J53,BE!J53,BG!J53,CY!J53,CZ!J53,DE!J53,DK!J53,EE!J53,EL!J53,ES!J53,FI!J53,FR!J53,HR!J53,HU!J53,IE!J53,IT!J53,LT!J53,LU!J53,LV!J53,MT!J53,NL!J53,PL!J53,PT!J53,RO!J53,SE!J53,SI!J53,SK!J53,UK!J53)</f>
        <v>208721.65909693507</v>
      </c>
      <c r="K53" s="39">
        <f>SUM(AT!K53,BE!K53,BG!K53,CY!K53,CZ!K53,DE!K53,DK!K53,EE!K53,EL!K53,ES!K53,FI!K53,FR!K53,HR!K53,HU!K53,IE!K53,IT!K53,LT!K53,LU!K53,LV!K53,MT!K53,NL!K53,PL!K53,PT!K53,RO!K53,SE!K53,SI!K53,SK!K53,UK!K53)</f>
        <v>148674.4264832937</v>
      </c>
      <c r="L53" s="39">
        <f>SUM(AT!L53,BE!L53,BG!L53,CY!L53,CZ!L53,DE!L53,DK!L53,EE!L53,EL!L53,ES!L53,FI!L53,FR!L53,HR!L53,HU!L53,IE!L53,IT!L53,LT!L53,LU!L53,LV!L53,MT!L53,NL!L53,PL!L53,PT!L53,RO!L53,SE!L53,SI!L53,SK!L53,UK!L53)</f>
        <v>183354.25409232284</v>
      </c>
      <c r="M53" s="39">
        <f>SUM(AT!M53,BE!M53,BG!M53,CY!M53,CZ!M53,DE!M53,DK!M53,EE!M53,EL!M53,ES!M53,FI!M53,FR!M53,HR!M53,HU!M53,IE!M53,IT!M53,LT!M53,LU!M53,LV!M53,MT!M53,NL!M53,PL!M53,PT!M53,RO!M53,SE!M53,SI!M53,SK!M53,UK!M53)</f>
        <v>181673.72590603825</v>
      </c>
      <c r="N53" s="39">
        <f>SUM(AT!N53,BE!N53,BG!N53,CY!N53,CZ!N53,DE!N53,DK!N53,EE!N53,EL!N53,ES!N53,FI!N53,FR!N53,HR!N53,HU!N53,IE!N53,IT!N53,LT!N53,LU!N53,LV!N53,MT!N53,NL!N53,PL!N53,PT!N53,RO!N53,SE!N53,SI!N53,SK!N53,UK!N53)</f>
        <v>176299.72203683553</v>
      </c>
      <c r="O53" s="39">
        <f>SUM(AT!O53,BE!O53,BG!O53,CY!O53,CZ!O53,DE!O53,DK!O53,EE!O53,EL!O53,ES!O53,FI!O53,FR!O53,HR!O53,HU!O53,IE!O53,IT!O53,LT!O53,LU!O53,LV!O53,MT!O53,NL!O53,PL!O53,PT!O53,RO!O53,SE!O53,SI!O53,SK!O53,UK!O53)</f>
        <v>176378.18358804646</v>
      </c>
      <c r="P53" s="39">
        <f>SUM(AT!P53,BE!P53,BG!P53,CY!P53,CZ!P53,DE!P53,DK!P53,EE!P53,EL!P53,ES!P53,FI!P53,FR!P53,HR!P53,HU!P53,IE!P53,IT!P53,LT!P53,LU!P53,LV!P53,MT!P53,NL!P53,PL!P53,PT!P53,RO!P53,SE!P53,SI!P53,SK!P53,UK!P53)</f>
        <v>175842.588141657</v>
      </c>
      <c r="Q53" s="39">
        <f>SUM(AT!Q53,BE!Q53,BG!Q53,CY!Q53,CZ!Q53,DE!Q53,DK!Q53,EE!Q53,EL!Q53,ES!Q53,FI!Q53,FR!Q53,HR!Q53,HU!Q53,IE!Q53,IT!Q53,LT!Q53,LU!Q53,LV!Q53,MT!Q53,NL!Q53,PL!Q53,PT!Q53,RO!Q53,SE!Q53,SI!Q53,SK!Q53,UK!Q53)</f>
        <v>178483.91338641522</v>
      </c>
    </row>
    <row r="54" spans="1:17" ht="11.25" customHeight="1" x14ac:dyDescent="0.2">
      <c r="A54" s="38" t="s">
        <v>37</v>
      </c>
      <c r="B54" s="39">
        <f>SUM(AT!B54,BE!B54,BG!B54,CY!B54,CZ!B54,DE!B54,DK!B54,EE!B54,EL!B54,ES!B54,FI!B54,FR!B54,HR!B54,HU!B54,IE!B54,IT!B54,LT!B54,LU!B54,LV!B54,MT!B54,NL!B54,PL!B54,PT!B54,RO!B54,SE!B54,SI!B54,SK!B54,UK!B54)</f>
        <v>15249.692343235471</v>
      </c>
      <c r="C54" s="39">
        <f>SUM(AT!C54,BE!C54,BG!C54,CY!C54,CZ!C54,DE!C54,DK!C54,EE!C54,EL!C54,ES!C54,FI!C54,FR!C54,HR!C54,HU!C54,IE!C54,IT!C54,LT!C54,LU!C54,LV!C54,MT!C54,NL!C54,PL!C54,PT!C54,RO!C54,SE!C54,SI!C54,SK!C54,UK!C54)</f>
        <v>14725.801616357352</v>
      </c>
      <c r="D54" s="39">
        <f>SUM(AT!D54,BE!D54,BG!D54,CY!D54,CZ!D54,DE!D54,DK!D54,EE!D54,EL!D54,ES!D54,FI!D54,FR!D54,HR!D54,HU!D54,IE!D54,IT!D54,LT!D54,LU!D54,LV!D54,MT!D54,NL!D54,PL!D54,PT!D54,RO!D54,SE!D54,SI!D54,SK!D54,UK!D54)</f>
        <v>14886.965737552327</v>
      </c>
      <c r="E54" s="39">
        <f>SUM(AT!E54,BE!E54,BG!E54,CY!E54,CZ!E54,DE!E54,DK!E54,EE!E54,EL!E54,ES!E54,FI!E54,FR!E54,HR!E54,HU!E54,IE!E54,IT!E54,LT!E54,LU!E54,LV!E54,MT!E54,NL!E54,PL!E54,PT!E54,RO!E54,SE!E54,SI!E54,SK!E54,UK!E54)</f>
        <v>13900.644155645881</v>
      </c>
      <c r="F54" s="39">
        <f>SUM(AT!F54,BE!F54,BG!F54,CY!F54,CZ!F54,DE!F54,DK!F54,EE!F54,EL!F54,ES!F54,FI!F54,FR!F54,HR!F54,HU!F54,IE!F54,IT!F54,LT!F54,LU!F54,LV!F54,MT!F54,NL!F54,PL!F54,PT!F54,RO!F54,SE!F54,SI!F54,SK!F54,UK!F54)</f>
        <v>13587.911881641219</v>
      </c>
      <c r="G54" s="39">
        <f>SUM(AT!G54,BE!G54,BG!G54,CY!G54,CZ!G54,DE!G54,DK!G54,EE!G54,EL!G54,ES!G54,FI!G54,FR!G54,HR!G54,HU!G54,IE!G54,IT!G54,LT!G54,LU!G54,LV!G54,MT!G54,NL!G54,PL!G54,PT!G54,RO!G54,SE!G54,SI!G54,SK!G54,UK!G54)</f>
        <v>13201.63815744629</v>
      </c>
      <c r="H54" s="39">
        <f>SUM(AT!H54,BE!H54,BG!H54,CY!H54,CZ!H54,DE!H54,DK!H54,EE!H54,EL!H54,ES!H54,FI!H54,FR!H54,HR!H54,HU!H54,IE!H54,IT!H54,LT!H54,LU!H54,LV!H54,MT!H54,NL!H54,PL!H54,PT!H54,RO!H54,SE!H54,SI!H54,SK!H54,UK!H54)</f>
        <v>12749.414183894098</v>
      </c>
      <c r="I54" s="39">
        <f>SUM(AT!I54,BE!I54,BG!I54,CY!I54,CZ!I54,DE!I54,DK!I54,EE!I54,EL!I54,ES!I54,FI!I54,FR!I54,HR!I54,HU!I54,IE!I54,IT!I54,LT!I54,LU!I54,LV!I54,MT!I54,NL!I54,PL!I54,PT!I54,RO!I54,SE!I54,SI!I54,SK!I54,UK!I54)</f>
        <v>12028.110345621808</v>
      </c>
      <c r="J54" s="39">
        <f>SUM(AT!J54,BE!J54,BG!J54,CY!J54,CZ!J54,DE!J54,DK!J54,EE!J54,EL!J54,ES!J54,FI!J54,FR!J54,HR!J54,HU!J54,IE!J54,IT!J54,LT!J54,LU!J54,LV!J54,MT!J54,NL!J54,PL!J54,PT!J54,RO!J54,SE!J54,SI!J54,SK!J54,UK!J54)</f>
        <v>11441.663318696514</v>
      </c>
      <c r="K54" s="39">
        <f>SUM(AT!K54,BE!K54,BG!K54,CY!K54,CZ!K54,DE!K54,DK!K54,EE!K54,EL!K54,ES!K54,FI!K54,FR!K54,HR!K54,HU!K54,IE!K54,IT!K54,LT!K54,LU!K54,LV!K54,MT!K54,NL!K54,PL!K54,PT!K54,RO!K54,SE!K54,SI!K54,SK!K54,UK!K54)</f>
        <v>9706.1594255252639</v>
      </c>
      <c r="L54" s="39">
        <f>SUM(AT!L54,BE!L54,BG!L54,CY!L54,CZ!L54,DE!L54,DK!L54,EE!L54,EL!L54,ES!L54,FI!L54,FR!L54,HR!L54,HU!L54,IE!L54,IT!L54,LT!L54,LU!L54,LV!L54,MT!L54,NL!L54,PL!L54,PT!L54,RO!L54,SE!L54,SI!L54,SK!L54,UK!L54)</f>
        <v>10391.146258517658</v>
      </c>
      <c r="M54" s="39">
        <f>SUM(AT!M54,BE!M54,BG!M54,CY!M54,CZ!M54,DE!M54,DK!M54,EE!M54,EL!M54,ES!M54,FI!M54,FR!M54,HR!M54,HU!M54,IE!M54,IT!M54,LT!M54,LU!M54,LV!M54,MT!M54,NL!M54,PL!M54,PT!M54,RO!M54,SE!M54,SI!M54,SK!M54,UK!M54)</f>
        <v>11035.124766510244</v>
      </c>
      <c r="N54" s="39">
        <f>SUM(AT!N54,BE!N54,BG!N54,CY!N54,CZ!N54,DE!N54,DK!N54,EE!N54,EL!N54,ES!N54,FI!N54,FR!N54,HR!N54,HU!N54,IE!N54,IT!N54,LT!N54,LU!N54,LV!N54,MT!N54,NL!N54,PL!N54,PT!N54,RO!N54,SE!N54,SI!N54,SK!N54,UK!N54)</f>
        <v>10220.380047355189</v>
      </c>
      <c r="O54" s="39">
        <f>SUM(AT!O54,BE!O54,BG!O54,CY!O54,CZ!O54,DE!O54,DK!O54,EE!O54,EL!O54,ES!O54,FI!O54,FR!O54,HR!O54,HU!O54,IE!O54,IT!O54,LT!O54,LU!O54,LV!O54,MT!O54,NL!O54,PL!O54,PT!O54,RO!O54,SE!O54,SI!O54,SK!O54,UK!O54)</f>
        <v>10328.969135752759</v>
      </c>
      <c r="P54" s="39">
        <f>SUM(AT!P54,BE!P54,BG!P54,CY!P54,CZ!P54,DE!P54,DK!P54,EE!P54,EL!P54,ES!P54,FI!P54,FR!P54,HR!P54,HU!P54,IE!P54,IT!P54,LT!P54,LU!P54,LV!P54,MT!P54,NL!P54,PL!P54,PT!P54,RO!P54,SE!P54,SI!P54,SK!P54,UK!P54)</f>
        <v>9819.8038713841797</v>
      </c>
      <c r="Q54" s="39">
        <f>SUM(AT!Q54,BE!Q54,BG!Q54,CY!Q54,CZ!Q54,DE!Q54,DK!Q54,EE!Q54,EL!Q54,ES!Q54,FI!Q54,FR!Q54,HR!Q54,HU!Q54,IE!Q54,IT!Q54,LT!Q54,LU!Q54,LV!Q54,MT!Q54,NL!Q54,PL!Q54,PT!Q54,RO!Q54,SE!Q54,SI!Q54,SK!Q54,UK!Q54)</f>
        <v>10124.174743239608</v>
      </c>
    </row>
    <row r="55" spans="1:17" ht="11.25" customHeight="1" x14ac:dyDescent="0.2">
      <c r="A55" s="38" t="s">
        <v>38</v>
      </c>
      <c r="B55" s="39">
        <f>SUM(AT!B55,BE!B55,BG!B55,CY!B55,CZ!B55,DE!B55,DK!B55,EE!B55,EL!B55,ES!B55,FI!B55,FR!B55,HR!B55,HU!B55,IE!B55,IT!B55,LT!B55,LU!B55,LV!B55,MT!B55,NL!B55,PL!B55,PT!B55,RO!B55,SE!B55,SI!B55,SK!B55,UK!B55)</f>
        <v>88057.005785692018</v>
      </c>
      <c r="C55" s="39">
        <f>SUM(AT!C55,BE!C55,BG!C55,CY!C55,CZ!C55,DE!C55,DK!C55,EE!C55,EL!C55,ES!C55,FI!C55,FR!C55,HR!C55,HU!C55,IE!C55,IT!C55,LT!C55,LU!C55,LV!C55,MT!C55,NL!C55,PL!C55,PT!C55,RO!C55,SE!C55,SI!C55,SK!C55,UK!C55)</f>
        <v>90808.512295677167</v>
      </c>
      <c r="D55" s="39">
        <f>SUM(AT!D55,BE!D55,BG!D55,CY!D55,CZ!D55,DE!D55,DK!D55,EE!D55,EL!D55,ES!D55,FI!D55,FR!D55,HR!D55,HU!D55,IE!D55,IT!D55,LT!D55,LU!D55,LV!D55,MT!D55,NL!D55,PL!D55,PT!D55,RO!D55,SE!D55,SI!D55,SK!D55,UK!D55)</f>
        <v>90601.519645612512</v>
      </c>
      <c r="E55" s="39">
        <f>SUM(AT!E55,BE!E55,BG!E55,CY!E55,CZ!E55,DE!E55,DK!E55,EE!E55,EL!E55,ES!E55,FI!E55,FR!E55,HR!E55,HU!E55,IE!E55,IT!E55,LT!E55,LU!E55,LV!E55,MT!E55,NL!E55,PL!E55,PT!E55,RO!E55,SE!E55,SI!E55,SK!E55,UK!E55)</f>
        <v>95718.456410392202</v>
      </c>
      <c r="F55" s="39">
        <f>SUM(AT!F55,BE!F55,BG!F55,CY!F55,CZ!F55,DE!F55,DK!F55,EE!F55,EL!F55,ES!F55,FI!F55,FR!F55,HR!F55,HU!F55,IE!F55,IT!F55,LT!F55,LU!F55,LV!F55,MT!F55,NL!F55,PL!F55,PT!F55,RO!F55,SE!F55,SI!F55,SK!F55,UK!F55)</f>
        <v>88470.235731558438</v>
      </c>
      <c r="G55" s="39">
        <f>SUM(AT!G55,BE!G55,BG!G55,CY!G55,CZ!G55,DE!G55,DK!G55,EE!G55,EL!G55,ES!G55,FI!G55,FR!G55,HR!G55,HU!G55,IE!G55,IT!G55,LT!G55,LU!G55,LV!G55,MT!G55,NL!G55,PL!G55,PT!G55,RO!G55,SE!G55,SI!G55,SK!G55,UK!G55)</f>
        <v>86063.288575911167</v>
      </c>
      <c r="H55" s="39">
        <f>SUM(AT!H55,BE!H55,BG!H55,CY!H55,CZ!H55,DE!H55,DK!H55,EE!H55,EL!H55,ES!H55,FI!H55,FR!H55,HR!H55,HU!H55,IE!H55,IT!H55,LT!H55,LU!H55,LV!H55,MT!H55,NL!H55,PL!H55,PT!H55,RO!H55,SE!H55,SI!H55,SK!H55,UK!H55)</f>
        <v>80996.998381603902</v>
      </c>
      <c r="I55" s="39">
        <f>SUM(AT!I55,BE!I55,BG!I55,CY!I55,CZ!I55,DE!I55,DK!I55,EE!I55,EL!I55,ES!I55,FI!I55,FR!I55,HR!I55,HU!I55,IE!I55,IT!I55,LT!I55,LU!I55,LV!I55,MT!I55,NL!I55,PL!I55,PT!I55,RO!I55,SE!I55,SI!I55,SK!I55,UK!I55)</f>
        <v>84659.551716377304</v>
      </c>
      <c r="J55" s="39">
        <f>SUM(AT!J55,BE!J55,BG!J55,CY!J55,CZ!J55,DE!J55,DK!J55,EE!J55,EL!J55,ES!J55,FI!J55,FR!J55,HR!J55,HU!J55,IE!J55,IT!J55,LT!J55,LU!J55,LV!J55,MT!J55,NL!J55,PL!J55,PT!J55,RO!J55,SE!J55,SI!J55,SK!J55,UK!J55)</f>
        <v>82103.271822684066</v>
      </c>
      <c r="K55" s="39">
        <f>SUM(AT!K55,BE!K55,BG!K55,CY!K55,CZ!K55,DE!K55,DK!K55,EE!K55,EL!K55,ES!K55,FI!K55,FR!K55,HR!K55,HU!K55,IE!K55,IT!K55,LT!K55,LU!K55,LV!K55,MT!K55,NL!K55,PL!K55,PT!K55,RO!K55,SE!K55,SI!K55,SK!K55,UK!K55)</f>
        <v>72317.782591168681</v>
      </c>
      <c r="L55" s="39">
        <f>SUM(AT!L55,BE!L55,BG!L55,CY!L55,CZ!L55,DE!L55,DK!L55,EE!L55,EL!L55,ES!L55,FI!L55,FR!L55,HR!L55,HU!L55,IE!L55,IT!L55,LT!L55,LU!L55,LV!L55,MT!L55,NL!L55,PL!L55,PT!L55,RO!L55,SE!L55,SI!L55,SK!L55,UK!L55)</f>
        <v>73423.176503137656</v>
      </c>
      <c r="M55" s="39">
        <f>SUM(AT!M55,BE!M55,BG!M55,CY!M55,CZ!M55,DE!M55,DK!M55,EE!M55,EL!M55,ES!M55,FI!M55,FR!M55,HR!M55,HU!M55,IE!M55,IT!M55,LT!M55,LU!M55,LV!M55,MT!M55,NL!M55,PL!M55,PT!M55,RO!M55,SE!M55,SI!M55,SK!M55,UK!M55)</f>
        <v>73830.821767879315</v>
      </c>
      <c r="N55" s="39">
        <f>SUM(AT!N55,BE!N55,BG!N55,CY!N55,CZ!N55,DE!N55,DK!N55,EE!N55,EL!N55,ES!N55,FI!N55,FR!N55,HR!N55,HU!N55,IE!N55,IT!N55,LT!N55,LU!N55,LV!N55,MT!N55,NL!N55,PL!N55,PT!N55,RO!N55,SE!N55,SI!N55,SK!N55,UK!N55)</f>
        <v>74000.99053713234</v>
      </c>
      <c r="O55" s="39">
        <f>SUM(AT!O55,BE!O55,BG!O55,CY!O55,CZ!O55,DE!O55,DK!O55,EE!O55,EL!O55,ES!O55,FI!O55,FR!O55,HR!O55,HU!O55,IE!O55,IT!O55,LT!O55,LU!O55,LV!O55,MT!O55,NL!O55,PL!O55,PT!O55,RO!O55,SE!O55,SI!O55,SK!O55,UK!O55)</f>
        <v>75866.417718188168</v>
      </c>
      <c r="P55" s="39">
        <f>SUM(AT!P55,BE!P55,BG!P55,CY!P55,CZ!P55,DE!P55,DK!P55,EE!P55,EL!P55,ES!P55,FI!P55,FR!P55,HR!P55,HU!P55,IE!P55,IT!P55,LT!P55,LU!P55,LV!P55,MT!P55,NL!P55,PL!P55,PT!P55,RO!P55,SE!P55,SI!P55,SK!P55,UK!P55)</f>
        <v>75091.448044045377</v>
      </c>
      <c r="Q55" s="39">
        <f>SUM(AT!Q55,BE!Q55,BG!Q55,CY!Q55,CZ!Q55,DE!Q55,DK!Q55,EE!Q55,EL!Q55,ES!Q55,FI!Q55,FR!Q55,HR!Q55,HU!Q55,IE!Q55,IT!Q55,LT!Q55,LU!Q55,LV!Q55,MT!Q55,NL!Q55,PL!Q55,PT!Q55,RO!Q55,SE!Q55,SI!Q55,SK!Q55,UK!Q55)</f>
        <v>73576.899819742655</v>
      </c>
    </row>
    <row r="56" spans="1:17" ht="11.25" customHeight="1" x14ac:dyDescent="0.2">
      <c r="A56" s="38" t="s">
        <v>39</v>
      </c>
      <c r="B56" s="39">
        <f>SUM(AT!B56,BE!B56,BG!B56,CY!B56,CZ!B56,DE!B56,DK!B56,EE!B56,EL!B56,ES!B56,FI!B56,FR!B56,HR!B56,HU!B56,IE!B56,IT!B56,LT!B56,LU!B56,LV!B56,MT!B56,NL!B56,PL!B56,PT!B56,RO!B56,SE!B56,SI!B56,SK!B56,UK!B56)</f>
        <v>116293.94746407268</v>
      </c>
      <c r="C56" s="39">
        <f>SUM(AT!C56,BE!C56,BG!C56,CY!C56,CZ!C56,DE!C56,DK!C56,EE!C56,EL!C56,ES!C56,FI!C56,FR!C56,HR!C56,HU!C56,IE!C56,IT!C56,LT!C56,LU!C56,LV!C56,MT!C56,NL!C56,PL!C56,PT!C56,RO!C56,SE!C56,SI!C56,SK!C56,UK!C56)</f>
        <v>115404.12097073854</v>
      </c>
      <c r="D56" s="39">
        <f>SUM(AT!D56,BE!D56,BG!D56,CY!D56,CZ!D56,DE!D56,DK!D56,EE!D56,EL!D56,ES!D56,FI!D56,FR!D56,HR!D56,HU!D56,IE!D56,IT!D56,LT!D56,LU!D56,LV!D56,MT!D56,NL!D56,PL!D56,PT!D56,RO!D56,SE!D56,SI!D56,SK!D56,UK!D56)</f>
        <v>112036.17720467896</v>
      </c>
      <c r="E56" s="39">
        <f>SUM(AT!E56,BE!E56,BG!E56,CY!E56,CZ!E56,DE!E56,DK!E56,EE!E56,EL!E56,ES!E56,FI!E56,FR!E56,HR!E56,HU!E56,IE!E56,IT!E56,LT!E56,LU!E56,LV!E56,MT!E56,NL!E56,PL!E56,PT!E56,RO!E56,SE!E56,SI!E56,SK!E56,UK!E56)</f>
        <v>115646.73543101834</v>
      </c>
      <c r="F56" s="39">
        <f>SUM(AT!F56,BE!F56,BG!F56,CY!F56,CZ!F56,DE!F56,DK!F56,EE!F56,EL!F56,ES!F56,FI!F56,FR!F56,HR!F56,HU!F56,IE!F56,IT!F56,LT!F56,LU!F56,LV!F56,MT!F56,NL!F56,PL!F56,PT!F56,RO!F56,SE!F56,SI!F56,SK!F56,UK!F56)</f>
        <v>117271.35862149045</v>
      </c>
      <c r="G56" s="39">
        <f>SUM(AT!G56,BE!G56,BG!G56,CY!G56,CZ!G56,DE!G56,DK!G56,EE!G56,EL!G56,ES!G56,FI!G56,FR!G56,HR!G56,HU!G56,IE!G56,IT!G56,LT!G56,LU!G56,LV!G56,MT!G56,NL!G56,PL!G56,PT!G56,RO!G56,SE!G56,SI!G56,SK!G56,UK!G56)</f>
        <v>117579.03826117539</v>
      </c>
      <c r="H56" s="39">
        <f>SUM(AT!H56,BE!H56,BG!H56,CY!H56,CZ!H56,DE!H56,DK!H56,EE!H56,EL!H56,ES!H56,FI!H56,FR!H56,HR!H56,HU!H56,IE!H56,IT!H56,LT!H56,LU!H56,LV!H56,MT!H56,NL!H56,PL!H56,PT!H56,RO!H56,SE!H56,SI!H56,SK!H56,UK!H56)</f>
        <v>114047.75044645355</v>
      </c>
      <c r="I56" s="39">
        <f>SUM(AT!I56,BE!I56,BG!I56,CY!I56,CZ!I56,DE!I56,DK!I56,EE!I56,EL!I56,ES!I56,FI!I56,FR!I56,HR!I56,HU!I56,IE!I56,IT!I56,LT!I56,LU!I56,LV!I56,MT!I56,NL!I56,PL!I56,PT!I56,RO!I56,SE!I56,SI!I56,SK!I56,UK!I56)</f>
        <v>118985.59666011481</v>
      </c>
      <c r="J56" s="39">
        <f>SUM(AT!J56,BE!J56,BG!J56,CY!J56,CZ!J56,DE!J56,DK!J56,EE!J56,EL!J56,ES!J56,FI!J56,FR!J56,HR!J56,HU!J56,IE!J56,IT!J56,LT!J56,LU!J56,LV!J56,MT!J56,NL!J56,PL!J56,PT!J56,RO!J56,SE!J56,SI!J56,SK!J56,UK!J56)</f>
        <v>118752.28396808944</v>
      </c>
      <c r="K56" s="39">
        <f>SUM(AT!K56,BE!K56,BG!K56,CY!K56,CZ!K56,DE!K56,DK!K56,EE!K56,EL!K56,ES!K56,FI!K56,FR!K56,HR!K56,HU!K56,IE!K56,IT!K56,LT!K56,LU!K56,LV!K56,MT!K56,NL!K56,PL!K56,PT!K56,RO!K56,SE!K56,SI!K56,SK!K56,UK!K56)</f>
        <v>95648.10843065333</v>
      </c>
      <c r="L56" s="39">
        <f>SUM(AT!L56,BE!L56,BG!L56,CY!L56,CZ!L56,DE!L56,DK!L56,EE!L56,EL!L56,ES!L56,FI!L56,FR!L56,HR!L56,HU!L56,IE!L56,IT!L56,LT!L56,LU!L56,LV!L56,MT!L56,NL!L56,PL!L56,PT!L56,RO!L56,SE!L56,SI!L56,SK!L56,UK!L56)</f>
        <v>98002.505874947761</v>
      </c>
      <c r="M56" s="39">
        <f>SUM(AT!M56,BE!M56,BG!M56,CY!M56,CZ!M56,DE!M56,DK!M56,EE!M56,EL!M56,ES!M56,FI!M56,FR!M56,HR!M56,HU!M56,IE!M56,IT!M56,LT!M56,LU!M56,LV!M56,MT!M56,NL!M56,PL!M56,PT!M56,RO!M56,SE!M56,SI!M56,SK!M56,UK!M56)</f>
        <v>98572.486038144823</v>
      </c>
      <c r="N56" s="39">
        <f>SUM(AT!N56,BE!N56,BG!N56,CY!N56,CZ!N56,DE!N56,DK!N56,EE!N56,EL!N56,ES!N56,FI!N56,FR!N56,HR!N56,HU!N56,IE!N56,IT!N56,LT!N56,LU!N56,LV!N56,MT!N56,NL!N56,PL!N56,PT!N56,RO!N56,SE!N56,SI!N56,SK!N56,UK!N56)</f>
        <v>92437.690314550651</v>
      </c>
      <c r="O56" s="39">
        <f>SUM(AT!O56,BE!O56,BG!O56,CY!O56,CZ!O56,DE!O56,DK!O56,EE!O56,EL!O56,ES!O56,FI!O56,FR!O56,HR!O56,HU!O56,IE!O56,IT!O56,LT!O56,LU!O56,LV!O56,MT!O56,NL!O56,PL!O56,PT!O56,RO!O56,SE!O56,SI!O56,SK!O56,UK!O56)</f>
        <v>87828.677839925367</v>
      </c>
      <c r="P56" s="39">
        <f>SUM(AT!P56,BE!P56,BG!P56,CY!P56,CZ!P56,DE!P56,DK!P56,EE!P56,EL!P56,ES!P56,FI!P56,FR!P56,HR!P56,HU!P56,IE!P56,IT!P56,LT!P56,LU!P56,LV!P56,MT!P56,NL!P56,PL!P56,PT!P56,RO!P56,SE!P56,SI!P56,SK!P56,UK!P56)</f>
        <v>86929.828704276035</v>
      </c>
      <c r="Q56" s="39">
        <f>SUM(AT!Q56,BE!Q56,BG!Q56,CY!Q56,CZ!Q56,DE!Q56,DK!Q56,EE!Q56,EL!Q56,ES!Q56,FI!Q56,FR!Q56,HR!Q56,HU!Q56,IE!Q56,IT!Q56,LT!Q56,LU!Q56,LV!Q56,MT!Q56,NL!Q56,PL!Q56,PT!Q56,RO!Q56,SE!Q56,SI!Q56,SK!Q56,UK!Q56)</f>
        <v>86811.28495754303</v>
      </c>
    </row>
    <row r="57" spans="1:17" ht="11.25" customHeight="1" x14ac:dyDescent="0.2">
      <c r="A57" s="38" t="s">
        <v>88</v>
      </c>
      <c r="B57" s="39">
        <f>SUM(AT!B57,BE!B57,BG!B57,CY!B57,CZ!B57,DE!B57,DK!B57,EE!B57,EL!B57,ES!B57,FI!B57,FR!B57,HR!B57,HU!B57,IE!B57,IT!B57,LT!B57,LU!B57,LV!B57,MT!B57,NL!B57,PL!B57,PT!B57,RO!B57,SE!B57,SI!B57,SK!B57,UK!B57)</f>
        <v>36935.601182965365</v>
      </c>
      <c r="C57" s="39">
        <f>SUM(AT!C57,BE!C57,BG!C57,CY!C57,CZ!C57,DE!C57,DK!C57,EE!C57,EL!C57,ES!C57,FI!C57,FR!C57,HR!C57,HU!C57,IE!C57,IT!C57,LT!C57,LU!C57,LV!C57,MT!C57,NL!C57,PL!C57,PT!C57,RO!C57,SE!C57,SI!C57,SK!C57,UK!C57)</f>
        <v>35360.450298134754</v>
      </c>
      <c r="D57" s="39">
        <f>SUM(AT!D57,BE!D57,BG!D57,CY!D57,CZ!D57,DE!D57,DK!D57,EE!D57,EL!D57,ES!D57,FI!D57,FR!D57,HR!D57,HU!D57,IE!D57,IT!D57,LT!D57,LU!D57,LV!D57,MT!D57,NL!D57,PL!D57,PT!D57,RO!D57,SE!D57,SI!D57,SK!D57,UK!D57)</f>
        <v>35349.656495995368</v>
      </c>
      <c r="E57" s="39">
        <f>SUM(AT!E57,BE!E57,BG!E57,CY!E57,CZ!E57,DE!E57,DK!E57,EE!E57,EL!E57,ES!E57,FI!E57,FR!E57,HR!E57,HU!E57,IE!E57,IT!E57,LT!E57,LU!E57,LV!E57,MT!E57,NL!E57,PL!E57,PT!E57,RO!E57,SE!E57,SI!E57,SK!E57,UK!E57)</f>
        <v>36789.387712840624</v>
      </c>
      <c r="F57" s="39">
        <f>SUM(AT!F57,BE!F57,BG!F57,CY!F57,CZ!F57,DE!F57,DK!F57,EE!F57,EL!F57,ES!F57,FI!F57,FR!F57,HR!F57,HU!F57,IE!F57,IT!F57,LT!F57,LU!F57,LV!F57,MT!F57,NL!F57,PL!F57,PT!F57,RO!F57,SE!F57,SI!F57,SK!F57,UK!F57)</f>
        <v>32654.938852870888</v>
      </c>
      <c r="G57" s="39">
        <f>SUM(AT!G57,BE!G57,BG!G57,CY!G57,CZ!G57,DE!G57,DK!G57,EE!G57,EL!G57,ES!G57,FI!G57,FR!G57,HR!G57,HU!G57,IE!G57,IT!G57,LT!G57,LU!G57,LV!G57,MT!G57,NL!G57,PL!G57,PT!G57,RO!G57,SE!G57,SI!G57,SK!G57,UK!G57)</f>
        <v>33574.785570019267</v>
      </c>
      <c r="H57" s="39">
        <f>SUM(AT!H57,BE!H57,BG!H57,CY!H57,CZ!H57,DE!H57,DK!H57,EE!H57,EL!H57,ES!H57,FI!H57,FR!H57,HR!H57,HU!H57,IE!H57,IT!H57,LT!H57,LU!H57,LV!H57,MT!H57,NL!H57,PL!H57,PT!H57,RO!H57,SE!H57,SI!H57,SK!H57,UK!H57)</f>
        <v>32674.985780608014</v>
      </c>
      <c r="I57" s="39">
        <f>SUM(AT!I57,BE!I57,BG!I57,CY!I57,CZ!I57,DE!I57,DK!I57,EE!I57,EL!I57,ES!I57,FI!I57,FR!I57,HR!I57,HU!I57,IE!I57,IT!I57,LT!I57,LU!I57,LV!I57,MT!I57,NL!I57,PL!I57,PT!I57,RO!I57,SE!I57,SI!I57,SK!I57,UK!I57)</f>
        <v>32014.535838334061</v>
      </c>
      <c r="J57" s="39">
        <f>SUM(AT!J57,BE!J57,BG!J57,CY!J57,CZ!J57,DE!J57,DK!J57,EE!J57,EL!J57,ES!J57,FI!J57,FR!J57,HR!J57,HU!J57,IE!J57,IT!J57,LT!J57,LU!J57,LV!J57,MT!J57,NL!J57,PL!J57,PT!J57,RO!J57,SE!J57,SI!J57,SK!J57,UK!J57)</f>
        <v>28665.616561661347</v>
      </c>
      <c r="K57" s="39">
        <f>SUM(AT!K57,BE!K57,BG!K57,CY!K57,CZ!K57,DE!K57,DK!K57,EE!K57,EL!K57,ES!K57,FI!K57,FR!K57,HR!K57,HU!K57,IE!K57,IT!K57,LT!K57,LU!K57,LV!K57,MT!K57,NL!K57,PL!K57,PT!K57,RO!K57,SE!K57,SI!K57,SK!K57,UK!K57)</f>
        <v>26456.541810953404</v>
      </c>
      <c r="L57" s="39">
        <f>SUM(AT!L57,BE!L57,BG!L57,CY!L57,CZ!L57,DE!L57,DK!L57,EE!L57,EL!L57,ES!L57,FI!L57,FR!L57,HR!L57,HU!L57,IE!L57,IT!L57,LT!L57,LU!L57,LV!L57,MT!L57,NL!L57,PL!L57,PT!L57,RO!L57,SE!L57,SI!L57,SK!L57,UK!L57)</f>
        <v>26981.332066466974</v>
      </c>
      <c r="M57" s="39">
        <f>SUM(AT!M57,BE!M57,BG!M57,CY!M57,CZ!M57,DE!M57,DK!M57,EE!M57,EL!M57,ES!M57,FI!M57,FR!M57,HR!M57,HU!M57,IE!M57,IT!M57,LT!M57,LU!M57,LV!M57,MT!M57,NL!M57,PL!M57,PT!M57,RO!M57,SE!M57,SI!M57,SK!M57,UK!M57)</f>
        <v>24216.722906471401</v>
      </c>
      <c r="N57" s="39">
        <f>SUM(AT!N57,BE!N57,BG!N57,CY!N57,CZ!N57,DE!N57,DK!N57,EE!N57,EL!N57,ES!N57,FI!N57,FR!N57,HR!N57,HU!N57,IE!N57,IT!N57,LT!N57,LU!N57,LV!N57,MT!N57,NL!N57,PL!N57,PT!N57,RO!N57,SE!N57,SI!N57,SK!N57,UK!N57)</f>
        <v>24342.000399586115</v>
      </c>
      <c r="O57" s="39">
        <f>SUM(AT!O57,BE!O57,BG!O57,CY!O57,CZ!O57,DE!O57,DK!O57,EE!O57,EL!O57,ES!O57,FI!O57,FR!O57,HR!O57,HU!O57,IE!O57,IT!O57,LT!O57,LU!O57,LV!O57,MT!O57,NL!O57,PL!O57,PT!O57,RO!O57,SE!O57,SI!O57,SK!O57,UK!O57)</f>
        <v>25339.449502880492</v>
      </c>
      <c r="P57" s="39">
        <f>SUM(AT!P57,BE!P57,BG!P57,CY!P57,CZ!P57,DE!P57,DK!P57,EE!P57,EL!P57,ES!P57,FI!P57,FR!P57,HR!P57,HU!P57,IE!P57,IT!P57,LT!P57,LU!P57,LV!P57,MT!P57,NL!P57,PL!P57,PT!P57,RO!P57,SE!P57,SI!P57,SK!P57,UK!P57)</f>
        <v>24170.778591011727</v>
      </c>
      <c r="Q57" s="39">
        <f>SUM(AT!Q57,BE!Q57,BG!Q57,CY!Q57,CZ!Q57,DE!Q57,DK!Q57,EE!Q57,EL!Q57,ES!Q57,FI!Q57,FR!Q57,HR!Q57,HU!Q57,IE!Q57,IT!Q57,LT!Q57,LU!Q57,LV!Q57,MT!Q57,NL!Q57,PL!Q57,PT!Q57,RO!Q57,SE!Q57,SI!Q57,SK!Q57,UK!Q57)</f>
        <v>23534.127584006816</v>
      </c>
    </row>
    <row r="58" spans="1:17" ht="11.25" customHeight="1" x14ac:dyDescent="0.2">
      <c r="A58" s="38" t="s">
        <v>89</v>
      </c>
      <c r="B58" s="39">
        <f>SUM(AT!B58,BE!B58,BG!B58,CY!B58,CZ!B58,DE!B58,DK!B58,EE!B58,EL!B58,ES!B58,FI!B58,FR!B58,HR!B58,HU!B58,IE!B58,IT!B58,LT!B58,LU!B58,LV!B58,MT!B58,NL!B58,PL!B58,PT!B58,RO!B58,SE!B58,SI!B58,SK!B58,UK!B58)</f>
        <v>56822.694817799129</v>
      </c>
      <c r="C58" s="39">
        <f>SUM(AT!C58,BE!C58,BG!C58,CY!C58,CZ!C58,DE!C58,DK!C58,EE!C58,EL!C58,ES!C58,FI!C58,FR!C58,HR!C58,HU!C58,IE!C58,IT!C58,LT!C58,LU!C58,LV!C58,MT!C58,NL!C58,PL!C58,PT!C58,RO!C58,SE!C58,SI!C58,SK!C58,UK!C58)</f>
        <v>58136.58274272205</v>
      </c>
      <c r="D58" s="39">
        <f>SUM(AT!D58,BE!D58,BG!D58,CY!D58,CZ!D58,DE!D58,DK!D58,EE!D58,EL!D58,ES!D58,FI!D58,FR!D58,HR!D58,HU!D58,IE!D58,IT!D58,LT!D58,LU!D58,LV!D58,MT!D58,NL!D58,PL!D58,PT!D58,RO!D58,SE!D58,SI!D58,SK!D58,UK!D58)</f>
        <v>59472.445678906894</v>
      </c>
      <c r="E58" s="39">
        <f>SUM(AT!E58,BE!E58,BG!E58,CY!E58,CZ!E58,DE!E58,DK!E58,EE!E58,EL!E58,ES!E58,FI!E58,FR!E58,HR!E58,HU!E58,IE!E58,IT!E58,LT!E58,LU!E58,LV!E58,MT!E58,NL!E58,PL!E58,PT!E58,RO!E58,SE!E58,SI!E58,SK!E58,UK!E58)</f>
        <v>58908.113826623106</v>
      </c>
      <c r="F58" s="39">
        <f>SUM(AT!F58,BE!F58,BG!F58,CY!F58,CZ!F58,DE!F58,DK!F58,EE!F58,EL!F58,ES!F58,FI!F58,FR!F58,HR!F58,HU!F58,IE!F58,IT!F58,LT!F58,LU!F58,LV!F58,MT!F58,NL!F58,PL!F58,PT!F58,RO!F58,SE!F58,SI!F58,SK!F58,UK!F58)</f>
        <v>57222.763492354316</v>
      </c>
      <c r="G58" s="39">
        <f>SUM(AT!G58,BE!G58,BG!G58,CY!G58,CZ!G58,DE!G58,DK!G58,EE!G58,EL!G58,ES!G58,FI!G58,FR!G58,HR!G58,HU!G58,IE!G58,IT!G58,LT!G58,LU!G58,LV!G58,MT!G58,NL!G58,PL!G58,PT!G58,RO!G58,SE!G58,SI!G58,SK!G58,UK!G58)</f>
        <v>52768.673914169602</v>
      </c>
      <c r="H58" s="39">
        <f>SUM(AT!H58,BE!H58,BG!H58,CY!H58,CZ!H58,DE!H58,DK!H58,EE!H58,EL!H58,ES!H58,FI!H58,FR!H58,HR!H58,HU!H58,IE!H58,IT!H58,LT!H58,LU!H58,LV!H58,MT!H58,NL!H58,PL!H58,PT!H58,RO!H58,SE!H58,SI!H58,SK!H58,UK!H58)</f>
        <v>49322.89579014654</v>
      </c>
      <c r="I58" s="39">
        <f>SUM(AT!I58,BE!I58,BG!I58,CY!I58,CZ!I58,DE!I58,DK!I58,EE!I58,EL!I58,ES!I58,FI!I58,FR!I58,HR!I58,HU!I58,IE!I58,IT!I58,LT!I58,LU!I58,LV!I58,MT!I58,NL!I58,PL!I58,PT!I58,RO!I58,SE!I58,SI!I58,SK!I58,UK!I58)</f>
        <v>48771.928808517252</v>
      </c>
      <c r="J58" s="39">
        <f>SUM(AT!J58,BE!J58,BG!J58,CY!J58,CZ!J58,DE!J58,DK!J58,EE!J58,EL!J58,ES!J58,FI!J58,FR!J58,HR!J58,HU!J58,IE!J58,IT!J58,LT!J58,LU!J58,LV!J58,MT!J58,NL!J58,PL!J58,PT!J58,RO!J58,SE!J58,SI!J58,SK!J58,UK!J58)</f>
        <v>46261.417014477287</v>
      </c>
      <c r="K58" s="39">
        <f>SUM(AT!K58,BE!K58,BG!K58,CY!K58,CZ!K58,DE!K58,DK!K58,EE!K58,EL!K58,ES!K58,FI!K58,FR!K58,HR!K58,HU!K58,IE!K58,IT!K58,LT!K58,LU!K58,LV!K58,MT!K58,NL!K58,PL!K58,PT!K58,RO!K58,SE!K58,SI!K58,SK!K58,UK!K58)</f>
        <v>42992.906785074025</v>
      </c>
      <c r="L58" s="39">
        <f>SUM(AT!L58,BE!L58,BG!L58,CY!L58,CZ!L58,DE!L58,DK!L58,EE!L58,EL!L58,ES!L58,FI!L58,FR!L58,HR!L58,HU!L58,IE!L58,IT!L58,LT!L58,LU!L58,LV!L58,MT!L58,NL!L58,PL!L58,PT!L58,RO!L58,SE!L58,SI!L58,SK!L58,UK!L58)</f>
        <v>44472.772353052482</v>
      </c>
      <c r="M58" s="39">
        <f>SUM(AT!M58,BE!M58,BG!M58,CY!M58,CZ!M58,DE!M58,DK!M58,EE!M58,EL!M58,ES!M58,FI!M58,FR!M58,HR!M58,HU!M58,IE!M58,IT!M58,LT!M58,LU!M58,LV!M58,MT!M58,NL!M58,PL!M58,PT!M58,RO!M58,SE!M58,SI!M58,SK!M58,UK!M58)</f>
        <v>42212.97489571866</v>
      </c>
      <c r="N58" s="39">
        <f>SUM(AT!N58,BE!N58,BG!N58,CY!N58,CZ!N58,DE!N58,DK!N58,EE!N58,EL!N58,ES!N58,FI!N58,FR!N58,HR!N58,HU!N58,IE!N58,IT!N58,LT!N58,LU!N58,LV!N58,MT!N58,NL!N58,PL!N58,PT!N58,RO!N58,SE!N58,SI!N58,SK!N58,UK!N58)</f>
        <v>43330.231829530167</v>
      </c>
      <c r="O58" s="39">
        <f>SUM(AT!O58,BE!O58,BG!O58,CY!O58,CZ!O58,DE!O58,DK!O58,EE!O58,EL!O58,ES!O58,FI!O58,FR!O58,HR!O58,HU!O58,IE!O58,IT!O58,LT!O58,LU!O58,LV!O58,MT!O58,NL!O58,PL!O58,PT!O58,RO!O58,SE!O58,SI!O58,SK!O58,UK!O58)</f>
        <v>42871.837141729105</v>
      </c>
      <c r="P58" s="39">
        <f>SUM(AT!P58,BE!P58,BG!P58,CY!P58,CZ!P58,DE!P58,DK!P58,EE!P58,EL!P58,ES!P58,FI!P58,FR!P58,HR!P58,HU!P58,IE!P58,IT!P58,LT!P58,LU!P58,LV!P58,MT!P58,NL!P58,PL!P58,PT!P58,RO!P58,SE!P58,SI!P58,SK!P58,UK!P58)</f>
        <v>42399.317782347294</v>
      </c>
      <c r="Q58" s="39">
        <f>SUM(AT!Q58,BE!Q58,BG!Q58,CY!Q58,CZ!Q58,DE!Q58,DK!Q58,EE!Q58,EL!Q58,ES!Q58,FI!Q58,FR!Q58,HR!Q58,HU!Q58,IE!Q58,IT!Q58,LT!Q58,LU!Q58,LV!Q58,MT!Q58,NL!Q58,PL!Q58,PT!Q58,RO!Q58,SE!Q58,SI!Q58,SK!Q58,UK!Q58)</f>
        <v>43312.271016905201</v>
      </c>
    </row>
    <row r="59" spans="1:17" ht="11.25" customHeight="1" x14ac:dyDescent="0.2">
      <c r="A59" s="38" t="s">
        <v>33</v>
      </c>
      <c r="B59" s="39">
        <f>SUM(AT!B59,BE!B59,BG!B59,CY!B59,CZ!B59,DE!B59,DK!B59,EE!B59,EL!B59,ES!B59,FI!B59,FR!B59,HR!B59,HU!B59,IE!B59,IT!B59,LT!B59,LU!B59,LV!B59,MT!B59,NL!B59,PL!B59,PT!B59,RO!B59,SE!B59,SI!B59,SK!B59,UK!B59)</f>
        <v>130513.5388897893</v>
      </c>
      <c r="C59" s="39">
        <f>SUM(AT!C59,BE!C59,BG!C59,CY!C59,CZ!C59,DE!C59,DK!C59,EE!C59,EL!C59,ES!C59,FI!C59,FR!C59,HR!C59,HU!C59,IE!C59,IT!C59,LT!C59,LU!C59,LV!C59,MT!C59,NL!C59,PL!C59,PT!C59,RO!C59,SE!C59,SI!C59,SK!C59,UK!C59)</f>
        <v>130361.82867179498</v>
      </c>
      <c r="D59" s="39">
        <f>SUM(AT!D59,BE!D59,BG!D59,CY!D59,CZ!D59,DE!D59,DK!D59,EE!D59,EL!D59,ES!D59,FI!D59,FR!D59,HR!D59,HU!D59,IE!D59,IT!D59,LT!D59,LU!D59,LV!D59,MT!D59,NL!D59,PL!D59,PT!D59,RO!D59,SE!D59,SI!D59,SK!D59,UK!D59)</f>
        <v>123376.4613964368</v>
      </c>
      <c r="E59" s="39">
        <f>SUM(AT!E59,BE!E59,BG!E59,CY!E59,CZ!E59,DE!E59,DK!E59,EE!E59,EL!E59,ES!E59,FI!E59,FR!E59,HR!E59,HU!E59,IE!E59,IT!E59,LT!E59,LU!E59,LV!E59,MT!E59,NL!E59,PL!E59,PT!E59,RO!E59,SE!E59,SI!E59,SK!E59,UK!E59)</f>
        <v>120218.25568543209</v>
      </c>
      <c r="F59" s="39">
        <f>SUM(AT!F59,BE!F59,BG!F59,CY!F59,CZ!F59,DE!F59,DK!F59,EE!F59,EL!F59,ES!F59,FI!F59,FR!F59,HR!F59,HU!F59,IE!F59,IT!F59,LT!F59,LU!F59,LV!F59,MT!F59,NL!F59,PL!F59,PT!F59,RO!F59,SE!F59,SI!F59,SK!F59,UK!F59)</f>
        <v>114429.79032539</v>
      </c>
      <c r="G59" s="39">
        <f>SUM(AT!G59,BE!G59,BG!G59,CY!G59,CZ!G59,DE!G59,DK!G59,EE!G59,EL!G59,ES!G59,FI!G59,FR!G59,HR!G59,HU!G59,IE!G59,IT!G59,LT!G59,LU!G59,LV!G59,MT!G59,NL!G59,PL!G59,PT!G59,RO!G59,SE!G59,SI!G59,SK!G59,UK!G59)</f>
        <v>108019.00750998897</v>
      </c>
      <c r="H59" s="39">
        <f>SUM(AT!H59,BE!H59,BG!H59,CY!H59,CZ!H59,DE!H59,DK!H59,EE!H59,EL!H59,ES!H59,FI!H59,FR!H59,HR!H59,HU!H59,IE!H59,IT!H59,LT!H59,LU!H59,LV!H59,MT!H59,NL!H59,PL!H59,PT!H59,RO!H59,SE!H59,SI!H59,SK!H59,UK!H59)</f>
        <v>103489.6082141534</v>
      </c>
      <c r="I59" s="39">
        <f>SUM(AT!I59,BE!I59,BG!I59,CY!I59,CZ!I59,DE!I59,DK!I59,EE!I59,EL!I59,ES!I59,FI!I59,FR!I59,HR!I59,HU!I59,IE!I59,IT!I59,LT!I59,LU!I59,LV!I59,MT!I59,NL!I59,PL!I59,PT!I59,RO!I59,SE!I59,SI!I59,SK!I59,UK!I59)</f>
        <v>104043.44696793555</v>
      </c>
      <c r="J59" s="39">
        <f>SUM(AT!J59,BE!J59,BG!J59,CY!J59,CZ!J59,DE!J59,DK!J59,EE!J59,EL!J59,ES!J59,FI!J59,FR!J59,HR!J59,HU!J59,IE!J59,IT!J59,LT!J59,LU!J59,LV!J59,MT!J59,NL!J59,PL!J59,PT!J59,RO!J59,SE!J59,SI!J59,SK!J59,UK!J59)</f>
        <v>98461.139278371324</v>
      </c>
      <c r="K59" s="39">
        <f>SUM(AT!K59,BE!K59,BG!K59,CY!K59,CZ!K59,DE!K59,DK!K59,EE!K59,EL!K59,ES!K59,FI!K59,FR!K59,HR!K59,HU!K59,IE!K59,IT!K59,LT!K59,LU!K59,LV!K59,MT!K59,NL!K59,PL!K59,PT!K59,RO!K59,SE!K59,SI!K59,SK!K59,UK!K59)</f>
        <v>84982.158204540945</v>
      </c>
      <c r="L59" s="39">
        <f>SUM(AT!L59,BE!L59,BG!L59,CY!L59,CZ!L59,DE!L59,DK!L59,EE!L59,EL!L59,ES!L59,FI!L59,FR!L59,HR!L59,HU!L59,IE!L59,IT!L59,LT!L59,LU!L59,LV!L59,MT!L59,NL!L59,PL!L59,PT!L59,RO!L59,SE!L59,SI!L59,SK!L59,UK!L59)</f>
        <v>89228.590397608888</v>
      </c>
      <c r="M59" s="39">
        <f>SUM(AT!M59,BE!M59,BG!M59,CY!M59,CZ!M59,DE!M59,DK!M59,EE!M59,EL!M59,ES!M59,FI!M59,FR!M59,HR!M59,HU!M59,IE!M59,IT!M59,LT!M59,LU!M59,LV!M59,MT!M59,NL!M59,PL!M59,PT!M59,RO!M59,SE!M59,SI!M59,SK!M59,UK!M59)</f>
        <v>81153.286450536427</v>
      </c>
      <c r="N59" s="39">
        <f>SUM(AT!N59,BE!N59,BG!N59,CY!N59,CZ!N59,DE!N59,DK!N59,EE!N59,EL!N59,ES!N59,FI!N59,FR!N59,HR!N59,HU!N59,IE!N59,IT!N59,LT!N59,LU!N59,LV!N59,MT!N59,NL!N59,PL!N59,PT!N59,RO!N59,SE!N59,SI!N59,SK!N59,UK!N59)</f>
        <v>79255.585864971945</v>
      </c>
      <c r="O59" s="39">
        <f>SUM(AT!O59,BE!O59,BG!O59,CY!O59,CZ!O59,DE!O59,DK!O59,EE!O59,EL!O59,ES!O59,FI!O59,FR!O59,HR!O59,HU!O59,IE!O59,IT!O59,LT!O59,LU!O59,LV!O59,MT!O59,NL!O59,PL!O59,PT!O59,RO!O59,SE!O59,SI!O59,SK!O59,UK!O59)</f>
        <v>77824.966591009972</v>
      </c>
      <c r="P59" s="39">
        <f>SUM(AT!P59,BE!P59,BG!P59,CY!P59,CZ!P59,DE!P59,DK!P59,EE!P59,EL!P59,ES!P59,FI!P59,FR!P59,HR!P59,HU!P59,IE!P59,IT!P59,LT!P59,LU!P59,LV!P59,MT!P59,NL!P59,PL!P59,PT!P59,RO!P59,SE!P59,SI!P59,SK!P59,UK!P59)</f>
        <v>74031.240461736539</v>
      </c>
      <c r="Q59" s="39">
        <f>SUM(AT!Q59,BE!Q59,BG!Q59,CY!Q59,CZ!Q59,DE!Q59,DK!Q59,EE!Q59,EL!Q59,ES!Q59,FI!Q59,FR!Q59,HR!Q59,HU!Q59,IE!Q59,IT!Q59,LT!Q59,LU!Q59,LV!Q59,MT!Q59,NL!Q59,PL!Q59,PT!Q59,RO!Q59,SE!Q59,SI!Q59,SK!Q59,UK!Q59)</f>
        <v>73510.195350242619</v>
      </c>
    </row>
    <row r="60" spans="1:17" ht="11.25" customHeight="1" x14ac:dyDescent="0.2">
      <c r="A60" s="40" t="s">
        <v>90</v>
      </c>
      <c r="B60" s="37">
        <f>SUM(AT!B60,BE!B60,BG!B60,CY!B60,CZ!B60,DE!B60,DK!B60,EE!B60,EL!B60,ES!B60,FI!B60,FR!B60,HR!B60,HU!B60,IE!B60,IT!B60,LT!B60,LU!B60,LV!B60,MT!B60,NL!B60,PL!B60,PT!B60,RO!B60,SE!B60,SI!B60,SK!B60,UK!B60)</f>
        <v>722841.96955947822</v>
      </c>
      <c r="C60" s="37">
        <f>SUM(AT!C60,BE!C60,BG!C60,CY!C60,CZ!C60,DE!C60,DK!C60,EE!C60,EL!C60,ES!C60,FI!C60,FR!C60,HR!C60,HU!C60,IE!C60,IT!C60,LT!C60,LU!C60,LV!C60,MT!C60,NL!C60,PL!C60,PT!C60,RO!C60,SE!C60,SI!C60,SK!C60,UK!C60)</f>
        <v>760494.79982971784</v>
      </c>
      <c r="D60" s="37">
        <f>SUM(AT!D60,BE!D60,BG!D60,CY!D60,CZ!D60,DE!D60,DK!D60,EE!D60,EL!D60,ES!D60,FI!D60,FR!D60,HR!D60,HU!D60,IE!D60,IT!D60,LT!D60,LU!D60,LV!D60,MT!D60,NL!D60,PL!D60,PT!D60,RO!D60,SE!D60,SI!D60,SK!D60,UK!D60)</f>
        <v>729879.82182577136</v>
      </c>
      <c r="E60" s="37">
        <f>SUM(AT!E60,BE!E60,BG!E60,CY!E60,CZ!E60,DE!E60,DK!E60,EE!E60,EL!E60,ES!E60,FI!E60,FR!E60,HR!E60,HU!E60,IE!E60,IT!E60,LT!E60,LU!E60,LV!E60,MT!E60,NL!E60,PL!E60,PT!E60,RO!E60,SE!E60,SI!E60,SK!E60,UK!E60)</f>
        <v>750525.49391432269</v>
      </c>
      <c r="F60" s="37">
        <f>SUM(AT!F60,BE!F60,BG!F60,CY!F60,CZ!F60,DE!F60,DK!F60,EE!F60,EL!F60,ES!F60,FI!F60,FR!F60,HR!F60,HU!F60,IE!F60,IT!F60,LT!F60,LU!F60,LV!F60,MT!F60,NL!F60,PL!F60,PT!F60,RO!F60,SE!F60,SI!F60,SK!F60,UK!F60)</f>
        <v>752458.14040142612</v>
      </c>
      <c r="G60" s="37">
        <f>SUM(AT!G60,BE!G60,BG!G60,CY!G60,CZ!G60,DE!G60,DK!G60,EE!G60,EL!G60,ES!G60,FI!G60,FR!G60,HR!G60,HU!G60,IE!G60,IT!G60,LT!G60,LU!G60,LV!G60,MT!G60,NL!G60,PL!G60,PT!G60,RO!G60,SE!G60,SI!G60,SK!G60,UK!G60)</f>
        <v>754497.66757148202</v>
      </c>
      <c r="H60" s="37">
        <f>SUM(AT!H60,BE!H60,BG!H60,CY!H60,CZ!H60,DE!H60,DK!H60,EE!H60,EL!H60,ES!H60,FI!H60,FR!H60,HR!H60,HU!H60,IE!H60,IT!H60,LT!H60,LU!H60,LV!H60,MT!H60,NL!H60,PL!H60,PT!H60,RO!H60,SE!H60,SI!H60,SK!H60,UK!H60)</f>
        <v>742846.55549059506</v>
      </c>
      <c r="I60" s="37">
        <f>SUM(AT!I60,BE!I60,BG!I60,CY!I60,CZ!I60,DE!I60,DK!I60,EE!I60,EL!I60,ES!I60,FI!I60,FR!I60,HR!I60,HU!I60,IE!I60,IT!I60,LT!I60,LU!I60,LV!I60,MT!I60,NL!I60,PL!I60,PT!I60,RO!I60,SE!I60,SI!I60,SK!I60,UK!I60)</f>
        <v>658596.15600301675</v>
      </c>
      <c r="J60" s="37">
        <f>SUM(AT!J60,BE!J60,BG!J60,CY!J60,CZ!J60,DE!J60,DK!J60,EE!J60,EL!J60,ES!J60,FI!J60,FR!J60,HR!J60,HU!J60,IE!J60,IT!J60,LT!J60,LU!J60,LV!J60,MT!J60,NL!J60,PL!J60,PT!J60,RO!J60,SE!J60,SI!J60,SK!J60,UK!J60)</f>
        <v>707363.66860769584</v>
      </c>
      <c r="K60" s="37">
        <f>SUM(AT!K60,BE!K60,BG!K60,CY!K60,CZ!K60,DE!K60,DK!K60,EE!K60,EL!K60,ES!K60,FI!K60,FR!K60,HR!K60,HU!K60,IE!K60,IT!K60,LT!K60,LU!K60,LV!K60,MT!K60,NL!K60,PL!K60,PT!K60,RO!K60,SE!K60,SI!K60,SK!K60,UK!K60)</f>
        <v>681544.7864666821</v>
      </c>
      <c r="L60" s="37">
        <f>SUM(AT!L60,BE!L60,BG!L60,CY!L60,CZ!L60,DE!L60,DK!L60,EE!L60,EL!L60,ES!L60,FI!L60,FR!L60,HR!L60,HU!L60,IE!L60,IT!L60,LT!L60,LU!L60,LV!L60,MT!L60,NL!L60,PL!L60,PT!L60,RO!L60,SE!L60,SI!L60,SK!L60,UK!L60)</f>
        <v>724325.58595313365</v>
      </c>
      <c r="M60" s="37">
        <f>SUM(AT!M60,BE!M60,BG!M60,CY!M60,CZ!M60,DE!M60,DK!M60,EE!M60,EL!M60,ES!M60,FI!M60,FR!M60,HR!M60,HU!M60,IE!M60,IT!M60,LT!M60,LU!M60,LV!M60,MT!M60,NL!M60,PL!M60,PT!M60,RO!M60,SE!M60,SI!M60,SK!M60,UK!M60)</f>
        <v>629577.27146545227</v>
      </c>
      <c r="N60" s="37">
        <f>SUM(AT!N60,BE!N60,BG!N60,CY!N60,CZ!N60,DE!N60,DK!N60,EE!N60,EL!N60,ES!N60,FI!N60,FR!N60,HR!N60,HU!N60,IE!N60,IT!N60,LT!N60,LU!N60,LV!N60,MT!N60,NL!N60,PL!N60,PT!N60,RO!N60,SE!N60,SI!N60,SK!N60,UK!N60)</f>
        <v>650214.42478056648</v>
      </c>
      <c r="O60" s="37">
        <f>SUM(AT!O60,BE!O60,BG!O60,CY!O60,CZ!O60,DE!O60,DK!O60,EE!O60,EL!O60,ES!O60,FI!O60,FR!O60,HR!O60,HU!O60,IE!O60,IT!O60,LT!O60,LU!O60,LV!O60,MT!O60,NL!O60,PL!O60,PT!O60,RO!O60,SE!O60,SI!O60,SK!O60,UK!O60)</f>
        <v>658201.57568035251</v>
      </c>
      <c r="P60" s="37">
        <f>SUM(AT!P60,BE!P60,BG!P60,CY!P60,CZ!P60,DE!P60,DK!P60,EE!P60,EL!P60,ES!P60,FI!P60,FR!P60,HR!P60,HU!P60,IE!P60,IT!P60,LT!P60,LU!P60,LV!P60,MT!P60,NL!P60,PL!P60,PT!P60,RO!P60,SE!P60,SI!P60,SK!P60,UK!P60)</f>
        <v>568996.75266075577</v>
      </c>
      <c r="Q60" s="37">
        <f>SUM(AT!Q60,BE!Q60,BG!Q60,CY!Q60,CZ!Q60,DE!Q60,DK!Q60,EE!Q60,EL!Q60,ES!Q60,FI!Q60,FR!Q60,HR!Q60,HU!Q60,IE!Q60,IT!Q60,LT!Q60,LU!Q60,LV!Q60,MT!Q60,NL!Q60,PL!Q60,PT!Q60,RO!Q60,SE!Q60,SI!Q60,SK!Q60,UK!Q60)</f>
        <v>590779.69484877679</v>
      </c>
    </row>
    <row r="61" spans="1:17" ht="11.25" customHeight="1" x14ac:dyDescent="0.2">
      <c r="A61" s="38" t="s">
        <v>91</v>
      </c>
      <c r="B61" s="39">
        <f>SUM(AT!B61,BE!B61,BG!B61,CY!B61,CZ!B61,DE!B61,DK!B61,EE!B61,EL!B61,ES!B61,FI!B61,FR!B61,HR!B61,HU!B61,IE!B61,IT!B61,LT!B61,LU!B61,LV!B61,MT!B61,NL!B61,PL!B61,PT!B61,RO!B61,SE!B61,SI!B61,SK!B61,UK!B61)</f>
        <v>471042.61524616444</v>
      </c>
      <c r="C61" s="39">
        <f>SUM(AT!C61,BE!C61,BG!C61,CY!C61,CZ!C61,DE!C61,DK!C61,EE!C61,EL!C61,ES!C61,FI!C61,FR!C61,HR!C61,HU!C61,IE!C61,IT!C61,LT!C61,LU!C61,LV!C61,MT!C61,NL!C61,PL!C61,PT!C61,RO!C61,SE!C61,SI!C61,SK!C61,UK!C61)</f>
        <v>498981.31016258901</v>
      </c>
      <c r="D61" s="39">
        <f>SUM(AT!D61,BE!D61,BG!D61,CY!D61,CZ!D61,DE!D61,DK!D61,EE!D61,EL!D61,ES!D61,FI!D61,FR!D61,HR!D61,HU!D61,IE!D61,IT!D61,LT!D61,LU!D61,LV!D61,MT!D61,NL!D61,PL!D61,PT!D61,RO!D61,SE!D61,SI!D61,SK!D61,UK!D61)</f>
        <v>481262.529202773</v>
      </c>
      <c r="E61" s="39">
        <f>SUM(AT!E61,BE!E61,BG!E61,CY!E61,CZ!E61,DE!E61,DK!E61,EE!E61,EL!E61,ES!E61,FI!E61,FR!E61,HR!E61,HU!E61,IE!E61,IT!E61,LT!E61,LU!E61,LV!E61,MT!E61,NL!E61,PL!E61,PT!E61,RO!E61,SE!E61,SI!E61,SK!E61,UK!E61)</f>
        <v>492798.17407766421</v>
      </c>
      <c r="F61" s="39">
        <f>SUM(AT!F61,BE!F61,BG!F61,CY!F61,CZ!F61,DE!F61,DK!F61,EE!F61,EL!F61,ES!F61,FI!F61,FR!F61,HR!F61,HU!F61,IE!F61,IT!F61,LT!F61,LU!F61,LV!F61,MT!F61,NL!F61,PL!F61,PT!F61,RO!F61,SE!F61,SI!F61,SK!F61,UK!F61)</f>
        <v>491413.27565133537</v>
      </c>
      <c r="G61" s="39">
        <f>SUM(AT!G61,BE!G61,BG!G61,CY!G61,CZ!G61,DE!G61,DK!G61,EE!G61,EL!G61,ES!G61,FI!G61,FR!G61,HR!G61,HU!G61,IE!G61,IT!G61,LT!G61,LU!G61,LV!G61,MT!G61,NL!G61,PL!G61,PT!G61,RO!G61,SE!G61,SI!G61,SK!G61,UK!G61)</f>
        <v>484692.00835936377</v>
      </c>
      <c r="H61" s="39">
        <f>SUM(AT!H61,BE!H61,BG!H61,CY!H61,CZ!H61,DE!H61,DK!H61,EE!H61,EL!H61,ES!H61,FI!H61,FR!H61,HR!H61,HU!H61,IE!H61,IT!H61,LT!H61,LU!H61,LV!H61,MT!H61,NL!H61,PL!H61,PT!H61,RO!H61,SE!H61,SI!H61,SK!H61,UK!H61)</f>
        <v>475073.62566527491</v>
      </c>
      <c r="I61" s="39">
        <f>SUM(AT!I61,BE!I61,BG!I61,CY!I61,CZ!I61,DE!I61,DK!I61,EE!I61,EL!I61,ES!I61,FI!I61,FR!I61,HR!I61,HU!I61,IE!I61,IT!I61,LT!I61,LU!I61,LV!I61,MT!I61,NL!I61,PL!I61,PT!I61,RO!I61,SE!I61,SI!I61,SK!I61,UK!I61)</f>
        <v>418363.60475362296</v>
      </c>
      <c r="J61" s="39">
        <f>SUM(AT!J61,BE!J61,BG!J61,CY!J61,CZ!J61,DE!J61,DK!J61,EE!J61,EL!J61,ES!J61,FI!J61,FR!J61,HR!J61,HU!J61,IE!J61,IT!J61,LT!J61,LU!J61,LV!J61,MT!J61,NL!J61,PL!J61,PT!J61,RO!J61,SE!J61,SI!J61,SK!J61,UK!J61)</f>
        <v>448743.88726604643</v>
      </c>
      <c r="K61" s="39">
        <f>SUM(AT!K61,BE!K61,BG!K61,CY!K61,CZ!K61,DE!K61,DK!K61,EE!K61,EL!K61,ES!K61,FI!K61,FR!K61,HR!K61,HU!K61,IE!K61,IT!K61,LT!K61,LU!K61,LV!K61,MT!K61,NL!K61,PL!K61,PT!K61,RO!K61,SE!K61,SI!K61,SK!K61,UK!K61)</f>
        <v>435435.75791761663</v>
      </c>
      <c r="L61" s="39">
        <f>SUM(AT!L61,BE!L61,BG!L61,CY!L61,CZ!L61,DE!L61,DK!L61,EE!L61,EL!L61,ES!L61,FI!L61,FR!L61,HR!L61,HU!L61,IE!L61,IT!L61,LT!L61,LU!L61,LV!L61,MT!L61,NL!L61,PL!L61,PT!L61,RO!L61,SE!L61,SI!L61,SK!L61,UK!L61)</f>
        <v>467419.07976081362</v>
      </c>
      <c r="M61" s="39">
        <f>SUM(AT!M61,BE!M61,BG!M61,CY!M61,CZ!M61,DE!M61,DK!M61,EE!M61,EL!M61,ES!M61,FI!M61,FR!M61,HR!M61,HU!M61,IE!M61,IT!M61,LT!M61,LU!M61,LV!M61,MT!M61,NL!M61,PL!M61,PT!M61,RO!M61,SE!M61,SI!M61,SK!M61,UK!M61)</f>
        <v>397801.83105167985</v>
      </c>
      <c r="N61" s="39">
        <f>SUM(AT!N61,BE!N61,BG!N61,CY!N61,CZ!N61,DE!N61,DK!N61,EE!N61,EL!N61,ES!N61,FI!N61,FR!N61,HR!N61,HU!N61,IE!N61,IT!N61,LT!N61,LU!N61,LV!N61,MT!N61,NL!N61,PL!N61,PT!N61,RO!N61,SE!N61,SI!N61,SK!N61,UK!N61)</f>
        <v>417334.23824688012</v>
      </c>
      <c r="O61" s="39">
        <f>SUM(AT!O61,BE!O61,BG!O61,CY!O61,CZ!O61,DE!O61,DK!O61,EE!O61,EL!O61,ES!O61,FI!O61,FR!O61,HR!O61,HU!O61,IE!O61,IT!O61,LT!O61,LU!O61,LV!O61,MT!O61,NL!O61,PL!O61,PT!O61,RO!O61,SE!O61,SI!O61,SK!O61,UK!O61)</f>
        <v>420155.31177349645</v>
      </c>
      <c r="P61" s="39">
        <f>SUM(AT!P61,BE!P61,BG!P61,CY!P61,CZ!P61,DE!P61,DK!P61,EE!P61,EL!P61,ES!P61,FI!P61,FR!P61,HR!P61,HU!P61,IE!P61,IT!P61,LT!P61,LU!P61,LV!P61,MT!P61,NL!P61,PL!P61,PT!P61,RO!P61,SE!P61,SI!P61,SK!P61,UK!P61)</f>
        <v>355034.49872249365</v>
      </c>
      <c r="Q61" s="39">
        <f>SUM(AT!Q61,BE!Q61,BG!Q61,CY!Q61,CZ!Q61,DE!Q61,DK!Q61,EE!Q61,EL!Q61,ES!Q61,FI!Q61,FR!Q61,HR!Q61,HU!Q61,IE!Q61,IT!Q61,LT!Q61,LU!Q61,LV!Q61,MT!Q61,NL!Q61,PL!Q61,PT!Q61,RO!Q61,SE!Q61,SI!Q61,SK!Q61,UK!Q61)</f>
        <v>371577.45857155632</v>
      </c>
    </row>
    <row r="62" spans="1:17" ht="11.25" customHeight="1" x14ac:dyDescent="0.2">
      <c r="A62" s="38" t="s">
        <v>92</v>
      </c>
      <c r="B62" s="39">
        <f>SUM(AT!B62,BE!B62,BG!B62,CY!B62,CZ!B62,DE!B62,DK!B62,EE!B62,EL!B62,ES!B62,FI!B62,FR!B62,HR!B62,HU!B62,IE!B62,IT!B62,LT!B62,LU!B62,LV!B62,MT!B62,NL!B62,PL!B62,PT!B62,RO!B62,SE!B62,SI!B62,SK!B62,UK!B62)</f>
        <v>177805.76785374116</v>
      </c>
      <c r="C62" s="39">
        <f>SUM(AT!C62,BE!C62,BG!C62,CY!C62,CZ!C62,DE!C62,DK!C62,EE!C62,EL!C62,ES!C62,FI!C62,FR!C62,HR!C62,HU!C62,IE!C62,IT!C62,LT!C62,LU!C62,LV!C62,MT!C62,NL!C62,PL!C62,PT!C62,RO!C62,SE!C62,SI!C62,SK!C62,UK!C62)</f>
        <v>187911.16209896264</v>
      </c>
      <c r="D62" s="39">
        <f>SUM(AT!D62,BE!D62,BG!D62,CY!D62,CZ!D62,DE!D62,DK!D62,EE!D62,EL!D62,ES!D62,FI!D62,FR!D62,HR!D62,HU!D62,IE!D62,IT!D62,LT!D62,LU!D62,LV!D62,MT!D62,NL!D62,PL!D62,PT!D62,RO!D62,SE!D62,SI!D62,SK!D62,UK!D62)</f>
        <v>176912.28855078574</v>
      </c>
      <c r="E62" s="39">
        <f>SUM(AT!E62,BE!E62,BG!E62,CY!E62,CZ!E62,DE!E62,DK!E62,EE!E62,EL!E62,ES!E62,FI!E62,FR!E62,HR!E62,HU!E62,IE!E62,IT!E62,LT!E62,LU!E62,LV!E62,MT!E62,NL!E62,PL!E62,PT!E62,RO!E62,SE!E62,SI!E62,SK!E62,UK!E62)</f>
        <v>184637.20323971077</v>
      </c>
      <c r="F62" s="39">
        <f>SUM(AT!F62,BE!F62,BG!F62,CY!F62,CZ!F62,DE!F62,DK!F62,EE!F62,EL!F62,ES!F62,FI!F62,FR!F62,HR!F62,HU!F62,IE!F62,IT!F62,LT!F62,LU!F62,LV!F62,MT!F62,NL!F62,PL!F62,PT!F62,RO!F62,SE!F62,SI!F62,SK!F62,UK!F62)</f>
        <v>187404.07397991704</v>
      </c>
      <c r="G62" s="39">
        <f>SUM(AT!G62,BE!G62,BG!G62,CY!G62,CZ!G62,DE!G62,DK!G62,EE!G62,EL!G62,ES!G62,FI!G62,FR!G62,HR!G62,HU!G62,IE!G62,IT!G62,LT!G62,LU!G62,LV!G62,MT!G62,NL!G62,PL!G62,PT!G62,RO!G62,SE!G62,SI!G62,SK!G62,UK!G62)</f>
        <v>196001.99443144153</v>
      </c>
      <c r="H62" s="39">
        <f>SUM(AT!H62,BE!H62,BG!H62,CY!H62,CZ!H62,DE!H62,DK!H62,EE!H62,EL!H62,ES!H62,FI!H62,FR!H62,HR!H62,HU!H62,IE!H62,IT!H62,LT!H62,LU!H62,LV!H62,MT!H62,NL!H62,PL!H62,PT!H62,RO!H62,SE!H62,SI!H62,SK!H62,UK!H62)</f>
        <v>199877.8913377666</v>
      </c>
      <c r="I62" s="39">
        <f>SUM(AT!I62,BE!I62,BG!I62,CY!I62,CZ!I62,DE!I62,DK!I62,EE!I62,EL!I62,ES!I62,FI!I62,FR!I62,HR!I62,HU!I62,IE!I62,IT!I62,LT!I62,LU!I62,LV!I62,MT!I62,NL!I62,PL!I62,PT!I62,RO!I62,SE!I62,SI!I62,SK!I62,UK!I62)</f>
        <v>175375.66683186521</v>
      </c>
      <c r="J62" s="39">
        <f>SUM(AT!J62,BE!J62,BG!J62,CY!J62,CZ!J62,DE!J62,DK!J62,EE!J62,EL!J62,ES!J62,FI!J62,FR!J62,HR!J62,HU!J62,IE!J62,IT!J62,LT!J62,LU!J62,LV!J62,MT!J62,NL!J62,PL!J62,PT!J62,RO!J62,SE!J62,SI!J62,SK!J62,UK!J62)</f>
        <v>194541.60408338561</v>
      </c>
      <c r="K62" s="39">
        <f>SUM(AT!K62,BE!K62,BG!K62,CY!K62,CZ!K62,DE!K62,DK!K62,EE!K62,EL!K62,ES!K62,FI!K62,FR!K62,HR!K62,HU!K62,IE!K62,IT!K62,LT!K62,LU!K62,LV!K62,MT!K62,NL!K62,PL!K62,PT!K62,RO!K62,SE!K62,SI!K62,SK!K62,UK!K62)</f>
        <v>184204.33074044826</v>
      </c>
      <c r="L62" s="39">
        <f>SUM(AT!L62,BE!L62,BG!L62,CY!L62,CZ!L62,DE!L62,DK!L62,EE!L62,EL!L62,ES!L62,FI!L62,FR!L62,HR!L62,HU!L62,IE!L62,IT!L62,LT!L62,LU!L62,LV!L62,MT!L62,NL!L62,PL!L62,PT!L62,RO!L62,SE!L62,SI!L62,SK!L62,UK!L62)</f>
        <v>193857.2304557632</v>
      </c>
      <c r="M62" s="39">
        <f>SUM(AT!M62,BE!M62,BG!M62,CY!M62,CZ!M62,DE!M62,DK!M62,EE!M62,EL!M62,ES!M62,FI!M62,FR!M62,HR!M62,HU!M62,IE!M62,IT!M62,LT!M62,LU!M62,LV!M62,MT!M62,NL!M62,PL!M62,PT!M62,RO!M62,SE!M62,SI!M62,SK!M62,UK!M62)</f>
        <v>170964.98786459368</v>
      </c>
      <c r="N62" s="39">
        <f>SUM(AT!N62,BE!N62,BG!N62,CY!N62,CZ!N62,DE!N62,DK!N62,EE!N62,EL!N62,ES!N62,FI!N62,FR!N62,HR!N62,HU!N62,IE!N62,IT!N62,LT!N62,LU!N62,LV!N62,MT!N62,NL!N62,PL!N62,PT!N62,RO!N62,SE!N62,SI!N62,SK!N62,UK!N62)</f>
        <v>172276.95770372773</v>
      </c>
      <c r="O62" s="39">
        <f>SUM(AT!O62,BE!O62,BG!O62,CY!O62,CZ!O62,DE!O62,DK!O62,EE!O62,EL!O62,ES!O62,FI!O62,FR!O62,HR!O62,HU!O62,IE!O62,IT!O62,LT!O62,LU!O62,LV!O62,MT!O62,NL!O62,PL!O62,PT!O62,RO!O62,SE!O62,SI!O62,SK!O62,UK!O62)</f>
        <v>177345.38141776604</v>
      </c>
      <c r="P62" s="39">
        <f>SUM(AT!P62,BE!P62,BG!P62,CY!P62,CZ!P62,DE!P62,DK!P62,EE!P62,EL!P62,ES!P62,FI!P62,FR!P62,HR!P62,HU!P62,IE!P62,IT!P62,LT!P62,LU!P62,LV!P62,MT!P62,NL!P62,PL!P62,PT!P62,RO!P62,SE!P62,SI!P62,SK!P62,UK!P62)</f>
        <v>155769.68161316344</v>
      </c>
      <c r="Q62" s="39">
        <f>SUM(AT!Q62,BE!Q62,BG!Q62,CY!Q62,CZ!Q62,DE!Q62,DK!Q62,EE!Q62,EL!Q62,ES!Q62,FI!Q62,FR!Q62,HR!Q62,HU!Q62,IE!Q62,IT!Q62,LT!Q62,LU!Q62,LV!Q62,MT!Q62,NL!Q62,PL!Q62,PT!Q62,RO!Q62,SE!Q62,SI!Q62,SK!Q62,UK!Q62)</f>
        <v>161934.08652064076</v>
      </c>
    </row>
    <row r="63" spans="1:17" ht="11.25" customHeight="1" x14ac:dyDescent="0.2">
      <c r="A63" s="38" t="s">
        <v>93</v>
      </c>
      <c r="B63" s="39">
        <f>SUM(AT!B63,BE!B63,BG!B63,CY!B63,CZ!B63,DE!B63,DK!B63,EE!B63,EL!B63,ES!B63,FI!B63,FR!B63,HR!B63,HU!B63,IE!B63,IT!B63,LT!B63,LU!B63,LV!B63,MT!B63,NL!B63,PL!B63,PT!B63,RO!B63,SE!B63,SI!B63,SK!B63,UK!B63)</f>
        <v>73993.586459572718</v>
      </c>
      <c r="C63" s="39">
        <f>SUM(AT!C63,BE!C63,BG!C63,CY!C63,CZ!C63,DE!C63,DK!C63,EE!C63,EL!C63,ES!C63,FI!C63,FR!C63,HR!C63,HU!C63,IE!C63,IT!C63,LT!C63,LU!C63,LV!C63,MT!C63,NL!C63,PL!C63,PT!C63,RO!C63,SE!C63,SI!C63,SK!C63,UK!C63)</f>
        <v>73602.327568166424</v>
      </c>
      <c r="D63" s="39">
        <f>SUM(AT!D63,BE!D63,BG!D63,CY!D63,CZ!D63,DE!D63,DK!D63,EE!D63,EL!D63,ES!D63,FI!D63,FR!D63,HR!D63,HU!D63,IE!D63,IT!D63,LT!D63,LU!D63,LV!D63,MT!D63,NL!D63,PL!D63,PT!D63,RO!D63,SE!D63,SI!D63,SK!D63,UK!D63)</f>
        <v>71705.00407221257</v>
      </c>
      <c r="E63" s="39">
        <f>SUM(AT!E63,BE!E63,BG!E63,CY!E63,CZ!E63,DE!E63,DK!E63,EE!E63,EL!E63,ES!E63,FI!E63,FR!E63,HR!E63,HU!E63,IE!E63,IT!E63,LT!E63,LU!E63,LV!E63,MT!E63,NL!E63,PL!E63,PT!E63,RO!E63,SE!E63,SI!E63,SK!E63,UK!E63)</f>
        <v>73090.116596947933</v>
      </c>
      <c r="F63" s="39">
        <f>SUM(AT!F63,BE!F63,BG!F63,CY!F63,CZ!F63,DE!F63,DK!F63,EE!F63,EL!F63,ES!F63,FI!F63,FR!F63,HR!F63,HU!F63,IE!F63,IT!F63,LT!F63,LU!F63,LV!F63,MT!F63,NL!F63,PL!F63,PT!F63,RO!F63,SE!F63,SI!F63,SK!F63,UK!F63)</f>
        <v>73640.790770173815</v>
      </c>
      <c r="G63" s="39">
        <f>SUM(AT!G63,BE!G63,BG!G63,CY!G63,CZ!G63,DE!G63,DK!G63,EE!G63,EL!G63,ES!G63,FI!G63,FR!G63,HR!G63,HU!G63,IE!G63,IT!G63,LT!G63,LU!G63,LV!G63,MT!G63,NL!G63,PL!G63,PT!G63,RO!G63,SE!G63,SI!G63,SK!G63,UK!G63)</f>
        <v>73803.664780676743</v>
      </c>
      <c r="H63" s="39">
        <f>SUM(AT!H63,BE!H63,BG!H63,CY!H63,CZ!H63,DE!H63,DK!H63,EE!H63,EL!H63,ES!H63,FI!H63,FR!H63,HR!H63,HU!H63,IE!H63,IT!H63,LT!H63,LU!H63,LV!H63,MT!H63,NL!H63,PL!H63,PT!H63,RO!H63,SE!H63,SI!H63,SK!H63,UK!H63)</f>
        <v>67895.038487553538</v>
      </c>
      <c r="I63" s="39">
        <f>SUM(AT!I63,BE!I63,BG!I63,CY!I63,CZ!I63,DE!I63,DK!I63,EE!I63,EL!I63,ES!I63,FI!I63,FR!I63,HR!I63,HU!I63,IE!I63,IT!I63,LT!I63,LU!I63,LV!I63,MT!I63,NL!I63,PL!I63,PT!I63,RO!I63,SE!I63,SI!I63,SK!I63,UK!I63)</f>
        <v>64856.884417528694</v>
      </c>
      <c r="J63" s="39">
        <f>SUM(AT!J63,BE!J63,BG!J63,CY!J63,CZ!J63,DE!J63,DK!J63,EE!J63,EL!J63,ES!J63,FI!J63,FR!J63,HR!J63,HU!J63,IE!J63,IT!J63,LT!J63,LU!J63,LV!J63,MT!J63,NL!J63,PL!J63,PT!J63,RO!J63,SE!J63,SI!J63,SK!J63,UK!J63)</f>
        <v>64078.177258263677</v>
      </c>
      <c r="K63" s="39">
        <f>SUM(AT!K63,BE!K63,BG!K63,CY!K63,CZ!K63,DE!K63,DK!K63,EE!K63,EL!K63,ES!K63,FI!K63,FR!K63,HR!K63,HU!K63,IE!K63,IT!K63,LT!K63,LU!K63,LV!K63,MT!K63,NL!K63,PL!K63,PT!K63,RO!K63,SE!K63,SI!K63,SK!K63,UK!K63)</f>
        <v>61904.697808617406</v>
      </c>
      <c r="L63" s="39">
        <f>SUM(AT!L63,BE!L63,BG!L63,CY!L63,CZ!L63,DE!L63,DK!L63,EE!L63,EL!L63,ES!L63,FI!L63,FR!L63,HR!L63,HU!L63,IE!L63,IT!L63,LT!L63,LU!L63,LV!L63,MT!L63,NL!L63,PL!L63,PT!L63,RO!L63,SE!L63,SI!L63,SK!L63,UK!L63)</f>
        <v>63049.275736556629</v>
      </c>
      <c r="M63" s="39">
        <f>SUM(AT!M63,BE!M63,BG!M63,CY!M63,CZ!M63,DE!M63,DK!M63,EE!M63,EL!M63,ES!M63,FI!M63,FR!M63,HR!M63,HU!M63,IE!M63,IT!M63,LT!M63,LU!M63,LV!M63,MT!M63,NL!M63,PL!M63,PT!M63,RO!M63,SE!M63,SI!M63,SK!M63,UK!M63)</f>
        <v>60810.452549178648</v>
      </c>
      <c r="N63" s="39">
        <f>SUM(AT!N63,BE!N63,BG!N63,CY!N63,CZ!N63,DE!N63,DK!N63,EE!N63,EL!N63,ES!N63,FI!N63,FR!N63,HR!N63,HU!N63,IE!N63,IT!N63,LT!N63,LU!N63,LV!N63,MT!N63,NL!N63,PL!N63,PT!N63,RO!N63,SE!N63,SI!N63,SK!N63,UK!N63)</f>
        <v>60603.228829958614</v>
      </c>
      <c r="O63" s="39">
        <f>SUM(AT!O63,BE!O63,BG!O63,CY!O63,CZ!O63,DE!O63,DK!O63,EE!O63,EL!O63,ES!O63,FI!O63,FR!O63,HR!O63,HU!O63,IE!O63,IT!O63,LT!O63,LU!O63,LV!O63,MT!O63,NL!O63,PL!O63,PT!O63,RO!O63,SE!O63,SI!O63,SK!O63,UK!O63)</f>
        <v>60700.882489090145</v>
      </c>
      <c r="P63" s="39">
        <f>SUM(AT!P63,BE!P63,BG!P63,CY!P63,CZ!P63,DE!P63,DK!P63,EE!P63,EL!P63,ES!P63,FI!P63,FR!P63,HR!P63,HU!P63,IE!P63,IT!P63,LT!P63,LU!P63,LV!P63,MT!P63,NL!P63,PL!P63,PT!P63,RO!P63,SE!P63,SI!P63,SK!P63,UK!P63)</f>
        <v>58192.572325098619</v>
      </c>
      <c r="Q63" s="39">
        <f>SUM(AT!Q63,BE!Q63,BG!Q63,CY!Q63,CZ!Q63,DE!Q63,DK!Q63,EE!Q63,EL!Q63,ES!Q63,FI!Q63,FR!Q63,HR!Q63,HU!Q63,IE!Q63,IT!Q63,LT!Q63,LU!Q63,LV!Q63,MT!Q63,NL!Q63,PL!Q63,PT!Q63,RO!Q63,SE!Q63,SI!Q63,SK!Q63,UK!Q63)</f>
        <v>57268.149756579718</v>
      </c>
    </row>
    <row r="64" spans="1:17" ht="11.25" customHeight="1" x14ac:dyDescent="0.2">
      <c r="A64" s="40" t="s">
        <v>94</v>
      </c>
      <c r="B64" s="37">
        <f>SUM(AT!B64,BE!B64,BG!B64,CY!B64,CZ!B64,DE!B64,DK!B64,EE!B64,EL!B64,ES!B64,FI!B64,FR!B64,HR!B64,HU!B64,IE!B64,IT!B64,LT!B64,LU!B64,LV!B64,MT!B64,NL!B64,PL!B64,PT!B64,RO!B64,SE!B64,SI!B64,SK!B64,UK!B64)</f>
        <v>1015291.1250703526</v>
      </c>
      <c r="C64" s="37">
        <f>SUM(AT!C64,BE!C64,BG!C64,CY!C64,CZ!C64,DE!C64,DK!C64,EE!C64,EL!C64,ES!C64,FI!C64,FR!C64,HR!C64,HU!C64,IE!C64,IT!C64,LT!C64,LU!C64,LV!C64,MT!C64,NL!C64,PL!C64,PT!C64,RO!C64,SE!C64,SI!C64,SK!C64,UK!C64)</f>
        <v>1025047.1517621013</v>
      </c>
      <c r="D64" s="37">
        <f>SUM(AT!D64,BE!D64,BG!D64,CY!D64,CZ!D64,DE!D64,DK!D64,EE!D64,EL!D64,ES!D64,FI!D64,FR!D64,HR!D64,HU!D64,IE!D64,IT!D64,LT!D64,LU!D64,LV!D64,MT!D64,NL!D64,PL!D64,PT!D64,RO!D64,SE!D64,SI!D64,SK!D64,UK!D64)</f>
        <v>1033771.6718886908</v>
      </c>
      <c r="E64" s="37">
        <f>SUM(AT!E64,BE!E64,BG!E64,CY!E64,CZ!E64,DE!E64,DK!E64,EE!E64,EL!E64,ES!E64,FI!E64,FR!E64,HR!E64,HU!E64,IE!E64,IT!E64,LT!E64,LU!E64,LV!E64,MT!E64,NL!E64,PL!E64,PT!E64,RO!E64,SE!E64,SI!E64,SK!E64,UK!E64)</f>
        <v>1050408.4803825682</v>
      </c>
      <c r="F64" s="37">
        <f>SUM(AT!F64,BE!F64,BG!F64,CY!F64,CZ!F64,DE!F64,DK!F64,EE!F64,EL!F64,ES!F64,FI!F64,FR!F64,HR!F64,HU!F64,IE!F64,IT!F64,LT!F64,LU!F64,LV!F64,MT!F64,NL!F64,PL!F64,PT!F64,RO!F64,SE!F64,SI!F64,SK!F64,UK!F64)</f>
        <v>1080042.135443005</v>
      </c>
      <c r="G64" s="37">
        <f>SUM(AT!G64,BE!G64,BG!G64,CY!G64,CZ!G64,DE!G64,DK!G64,EE!G64,EL!G64,ES!G64,FI!G64,FR!G64,HR!G64,HU!G64,IE!G64,IT!G64,LT!G64,LU!G64,LV!G64,MT!G64,NL!G64,PL!G64,PT!G64,RO!G64,SE!G64,SI!G64,SK!G64,UK!G64)</f>
        <v>1086855.3516038896</v>
      </c>
      <c r="H64" s="37">
        <f>SUM(AT!H64,BE!H64,BG!H64,CY!H64,CZ!H64,DE!H64,DK!H64,EE!H64,EL!H64,ES!H64,FI!H64,FR!H64,HR!H64,HU!H64,IE!H64,IT!H64,LT!H64,LU!H64,LV!H64,MT!H64,NL!H64,PL!H64,PT!H64,RO!H64,SE!H64,SI!H64,SK!H64,UK!H64)</f>
        <v>1105250.3314150304</v>
      </c>
      <c r="I64" s="37">
        <f>SUM(AT!I64,BE!I64,BG!I64,CY!I64,CZ!I64,DE!I64,DK!I64,EE!I64,EL!I64,ES!I64,FI!I64,FR!I64,HR!I64,HU!I64,IE!I64,IT!I64,LT!I64,LU!I64,LV!I64,MT!I64,NL!I64,PL!I64,PT!I64,RO!I64,SE!I64,SI!I64,SK!I64,UK!I64)</f>
        <v>1119146.7816928702</v>
      </c>
      <c r="J64" s="37">
        <f>SUM(AT!J64,BE!J64,BG!J64,CY!J64,CZ!J64,DE!J64,DK!J64,EE!J64,EL!J64,ES!J64,FI!J64,FR!J64,HR!J64,HU!J64,IE!J64,IT!J64,LT!J64,LU!J64,LV!J64,MT!J64,NL!J64,PL!J64,PT!J64,RO!J64,SE!J64,SI!J64,SK!J64,UK!J64)</f>
        <v>1095513.511011635</v>
      </c>
      <c r="K64" s="37">
        <f>SUM(AT!K64,BE!K64,BG!K64,CY!K64,CZ!K64,DE!K64,DK!K64,EE!K64,EL!K64,ES!K64,FI!K64,FR!K64,HR!K64,HU!K64,IE!K64,IT!K64,LT!K64,LU!K64,LV!K64,MT!K64,NL!K64,PL!K64,PT!K64,RO!K64,SE!K64,SI!K64,SK!K64,UK!K64)</f>
        <v>1053686.1581963554</v>
      </c>
      <c r="L64" s="37">
        <f>SUM(AT!L64,BE!L64,BG!L64,CY!L64,CZ!L64,DE!L64,DK!L64,EE!L64,EL!L64,ES!L64,FI!L64,FR!L64,HR!L64,HU!L64,IE!L64,IT!L64,LT!L64,LU!L64,LV!L64,MT!L64,NL!L64,PL!L64,PT!L64,RO!L64,SE!L64,SI!L64,SK!L64,UK!L64)</f>
        <v>1045707.1844238585</v>
      </c>
      <c r="M64" s="37">
        <f>SUM(AT!M64,BE!M64,BG!M64,CY!M64,CZ!M64,DE!M64,DK!M64,EE!M64,EL!M64,ES!M64,FI!M64,FR!M64,HR!M64,HU!M64,IE!M64,IT!M64,LT!M64,LU!M64,LV!M64,MT!M64,NL!M64,PL!M64,PT!M64,RO!M64,SE!M64,SI!M64,SK!M64,UK!M64)</f>
        <v>1037971.1919109547</v>
      </c>
      <c r="N64" s="37">
        <f>SUM(AT!N64,BE!N64,BG!N64,CY!N64,CZ!N64,DE!N64,DK!N64,EE!N64,EL!N64,ES!N64,FI!N64,FR!N64,HR!N64,HU!N64,IE!N64,IT!N64,LT!N64,LU!N64,LV!N64,MT!N64,NL!N64,PL!N64,PT!N64,RO!N64,SE!N64,SI!N64,SK!N64,UK!N64)</f>
        <v>1004086.6923637992</v>
      </c>
      <c r="O64" s="37">
        <f>SUM(AT!O64,BE!O64,BG!O64,CY!O64,CZ!O64,DE!O64,DK!O64,EE!O64,EL!O64,ES!O64,FI!O64,FR!O64,HR!O64,HU!O64,IE!O64,IT!O64,LT!O64,LU!O64,LV!O64,MT!O64,NL!O64,PL!O64,PT!O64,RO!O64,SE!O64,SI!O64,SK!O64,UK!O64)</f>
        <v>996863.12964590837</v>
      </c>
      <c r="P64" s="37">
        <f>SUM(AT!P64,BE!P64,BG!P64,CY!P64,CZ!P64,DE!P64,DK!P64,EE!P64,EL!P64,ES!P64,FI!P64,FR!P64,HR!P64,HU!P64,IE!P64,IT!P64,LT!P64,LU!P64,LV!P64,MT!P64,NL!P64,PL!P64,PT!P64,RO!P64,SE!P64,SI!P64,SK!P64,UK!P64)</f>
        <v>1008604.2982839685</v>
      </c>
      <c r="Q64" s="37">
        <f>SUM(AT!Q64,BE!Q64,BG!Q64,CY!Q64,CZ!Q64,DE!Q64,DK!Q64,EE!Q64,EL!Q64,ES!Q64,FI!Q64,FR!Q64,HR!Q64,HU!Q64,IE!Q64,IT!Q64,LT!Q64,LU!Q64,LV!Q64,MT!Q64,NL!Q64,PL!Q64,PT!Q64,RO!Q64,SE!Q64,SI!Q64,SK!Q64,UK!Q64)</f>
        <v>1026737.0115382617</v>
      </c>
    </row>
    <row r="65" spans="1:17" ht="11.25" customHeight="1" x14ac:dyDescent="0.2">
      <c r="A65" s="38" t="s">
        <v>95</v>
      </c>
      <c r="B65" s="39">
        <f>SUM(AT!B65,BE!B65,BG!B65,CY!B65,CZ!B65,DE!B65,DK!B65,EE!B65,EL!B65,ES!B65,FI!B65,FR!B65,HR!B65,HU!B65,IE!B65,IT!B65,LT!B65,LU!B65,LV!B65,MT!B65,NL!B65,PL!B65,PT!B65,RO!B65,SE!B65,SI!B65,SK!B65,UK!B65)</f>
        <v>849041.25763464707</v>
      </c>
      <c r="C65" s="39">
        <f>SUM(AT!C65,BE!C65,BG!C65,CY!C65,CZ!C65,DE!C65,DK!C65,EE!C65,EL!C65,ES!C65,FI!C65,FR!C65,HR!C65,HU!C65,IE!C65,IT!C65,LT!C65,LU!C65,LV!C65,MT!C65,NL!C65,PL!C65,PT!C65,RO!C65,SE!C65,SI!C65,SK!C65,UK!C65)</f>
        <v>862153.22581729584</v>
      </c>
      <c r="D65" s="39">
        <f>SUM(AT!D65,BE!D65,BG!D65,CY!D65,CZ!D65,DE!D65,DK!D65,EE!D65,EL!D65,ES!D65,FI!D65,FR!D65,HR!D65,HU!D65,IE!D65,IT!D65,LT!D65,LU!D65,LV!D65,MT!D65,NL!D65,PL!D65,PT!D65,RO!D65,SE!D65,SI!D65,SK!D65,UK!D65)</f>
        <v>873246.63067181758</v>
      </c>
      <c r="E65" s="39">
        <f>SUM(AT!E65,BE!E65,BG!E65,CY!E65,CZ!E65,DE!E65,DK!E65,EE!E65,EL!E65,ES!E65,FI!E65,FR!E65,HR!E65,HU!E65,IE!E65,IT!E65,LT!E65,LU!E65,LV!E65,MT!E65,NL!E65,PL!E65,PT!E65,RO!E65,SE!E65,SI!E65,SK!E65,UK!E65)</f>
        <v>881410.19942334981</v>
      </c>
      <c r="F65" s="39">
        <f>SUM(AT!F65,BE!F65,BG!F65,CY!F65,CZ!F65,DE!F65,DK!F65,EE!F65,EL!F65,ES!F65,FI!F65,FR!F65,HR!F65,HU!F65,IE!F65,IT!F65,LT!F65,LU!F65,LV!F65,MT!F65,NL!F65,PL!F65,PT!F65,RO!F65,SE!F65,SI!F65,SK!F65,UK!F65)</f>
        <v>900343.80739637208</v>
      </c>
      <c r="G65" s="39">
        <f>SUM(AT!G65,BE!G65,BG!G65,CY!G65,CZ!G65,DE!G65,DK!G65,EE!G65,EL!G65,ES!G65,FI!G65,FR!G65,HR!G65,HU!G65,IE!G65,IT!G65,LT!G65,LU!G65,LV!G65,MT!G65,NL!G65,PL!G65,PT!G65,RO!G65,SE!G65,SI!G65,SK!G65,UK!G65)</f>
        <v>900160.2629466278</v>
      </c>
      <c r="H65" s="39">
        <f>SUM(AT!H65,BE!H65,BG!H65,CY!H65,CZ!H65,DE!H65,DK!H65,EE!H65,EL!H65,ES!H65,FI!H65,FR!H65,HR!H65,HU!H65,IE!H65,IT!H65,LT!H65,LU!H65,LV!H65,MT!H65,NL!H65,PL!H65,PT!H65,RO!H65,SE!H65,SI!H65,SK!H65,UK!H65)</f>
        <v>912828.07215516944</v>
      </c>
      <c r="I65" s="39">
        <f>SUM(AT!I65,BE!I65,BG!I65,CY!I65,CZ!I65,DE!I65,DK!I65,EE!I65,EL!I65,ES!I65,FI!I65,FR!I65,HR!I65,HU!I65,IE!I65,IT!I65,LT!I65,LU!I65,LV!I65,MT!I65,NL!I65,PL!I65,PT!I65,RO!I65,SE!I65,SI!I65,SK!I65,UK!I65)</f>
        <v>921651.37361249665</v>
      </c>
      <c r="J65" s="39">
        <f>SUM(AT!J65,BE!J65,BG!J65,CY!J65,CZ!J65,DE!J65,DK!J65,EE!J65,EL!J65,ES!J65,FI!J65,FR!J65,HR!J65,HU!J65,IE!J65,IT!J65,LT!J65,LU!J65,LV!J65,MT!J65,NL!J65,PL!J65,PT!J65,RO!J65,SE!J65,SI!J65,SK!J65,UK!J65)</f>
        <v>900581.01991293614</v>
      </c>
      <c r="K65" s="39">
        <f>SUM(AT!K65,BE!K65,BG!K65,CY!K65,CZ!K65,DE!K65,DK!K65,EE!K65,EL!K65,ES!K65,FI!K65,FR!K65,HR!K65,HU!K65,IE!K65,IT!K65,LT!K65,LU!K65,LV!K65,MT!K65,NL!K65,PL!K65,PT!K65,RO!K65,SE!K65,SI!K65,SK!K65,UK!K65)</f>
        <v>873906.66959622852</v>
      </c>
      <c r="L65" s="39">
        <f>SUM(AT!L65,BE!L65,BG!L65,CY!L65,CZ!L65,DE!L65,DK!L65,EE!L65,EL!L65,ES!L65,FI!L65,FR!L65,HR!L65,HU!L65,IE!L65,IT!L65,LT!L65,LU!L65,LV!L65,MT!L65,NL!L65,PL!L65,PT!L65,RO!L65,SE!L65,SI!L65,SK!L65,UK!L65)</f>
        <v>866606.00864310539</v>
      </c>
      <c r="M65" s="39">
        <f>SUM(AT!M65,BE!M65,BG!M65,CY!M65,CZ!M65,DE!M65,DK!M65,EE!M65,EL!M65,ES!M65,FI!M65,FR!M65,HR!M65,HU!M65,IE!M65,IT!M65,LT!M65,LU!M65,LV!M65,MT!M65,NL!M65,PL!M65,PT!M65,RO!M65,SE!M65,SI!M65,SK!M65,UK!M65)</f>
        <v>856308.3655850658</v>
      </c>
      <c r="N65" s="39">
        <f>SUM(AT!N65,BE!N65,BG!N65,CY!N65,CZ!N65,DE!N65,DK!N65,EE!N65,EL!N65,ES!N65,FI!N65,FR!N65,HR!N65,HU!N65,IE!N65,IT!N65,LT!N65,LU!N65,LV!N65,MT!N65,NL!N65,PL!N65,PT!N65,RO!N65,SE!N65,SI!N65,SK!N65,UK!N65)</f>
        <v>827619.24089554977</v>
      </c>
      <c r="O65" s="39">
        <f>SUM(AT!O65,BE!O65,BG!O65,CY!O65,CZ!O65,DE!O65,DK!O65,EE!O65,EL!O65,ES!O65,FI!O65,FR!O65,HR!O65,HU!O65,IE!O65,IT!O65,LT!O65,LU!O65,LV!O65,MT!O65,NL!O65,PL!O65,PT!O65,RO!O65,SE!O65,SI!O65,SK!O65,UK!O65)</f>
        <v>823301.31620184984</v>
      </c>
      <c r="P65" s="39">
        <f>SUM(AT!P65,BE!P65,BG!P65,CY!P65,CZ!P65,DE!P65,DK!P65,EE!P65,EL!P65,ES!P65,FI!P65,FR!P65,HR!P65,HU!P65,IE!P65,IT!P65,LT!P65,LU!P65,LV!P65,MT!P65,NL!P65,PL!P65,PT!P65,RO!P65,SE!P65,SI!P65,SK!P65,UK!P65)</f>
        <v>835899.61521434551</v>
      </c>
      <c r="Q65" s="39">
        <f>SUM(AT!Q65,BE!Q65,BG!Q65,CY!Q65,CZ!Q65,DE!Q65,DK!Q65,EE!Q65,EL!Q65,ES!Q65,FI!Q65,FR!Q65,HR!Q65,HU!Q65,IE!Q65,IT!Q65,LT!Q65,LU!Q65,LV!Q65,MT!Q65,NL!Q65,PL!Q65,PT!Q65,RO!Q65,SE!Q65,SI!Q65,SK!Q65,UK!Q65)</f>
        <v>848143.84083127044</v>
      </c>
    </row>
    <row r="66" spans="1:17" ht="11.25" customHeight="1" x14ac:dyDescent="0.2">
      <c r="A66" s="38" t="s">
        <v>96</v>
      </c>
      <c r="B66" s="39">
        <f>SUM(AT!B66,BE!B66,BG!B66,CY!B66,CZ!B66,DE!B66,DK!B66,EE!B66,EL!B66,ES!B66,FI!B66,FR!B66,HR!B66,HU!B66,IE!B66,IT!B66,LT!B66,LU!B66,LV!B66,MT!B66,NL!B66,PL!B66,PT!B66,RO!B66,SE!B66,SI!B66,SK!B66,UK!B66)</f>
        <v>11012.547190622816</v>
      </c>
      <c r="C66" s="39">
        <f>SUM(AT!C66,BE!C66,BG!C66,CY!C66,CZ!C66,DE!C66,DK!C66,EE!C66,EL!C66,ES!C66,FI!C66,FR!C66,HR!C66,HU!C66,IE!C66,IT!C66,LT!C66,LU!C66,LV!C66,MT!C66,NL!C66,PL!C66,PT!C66,RO!C66,SE!C66,SI!C66,SK!C66,UK!C66)</f>
        <v>10103.717690966554</v>
      </c>
      <c r="D66" s="39">
        <f>SUM(AT!D66,BE!D66,BG!D66,CY!D66,CZ!D66,DE!D66,DK!D66,EE!D66,EL!D66,ES!D66,FI!D66,FR!D66,HR!D66,HU!D66,IE!D66,IT!D66,LT!D66,LU!D66,LV!D66,MT!D66,NL!D66,PL!D66,PT!D66,RO!D66,SE!D66,SI!D66,SK!D66,UK!D66)</f>
        <v>10049.095315852668</v>
      </c>
      <c r="E66" s="39">
        <f>SUM(AT!E66,BE!E66,BG!E66,CY!E66,CZ!E66,DE!E66,DK!E66,EE!E66,EL!E66,ES!E66,FI!E66,FR!E66,HR!E66,HU!E66,IE!E66,IT!E66,LT!E66,LU!E66,LV!E66,MT!E66,NL!E66,PL!E66,PT!E66,RO!E66,SE!E66,SI!E66,SK!E66,UK!E66)</f>
        <v>10102.83416952876</v>
      </c>
      <c r="F66" s="39">
        <f>SUM(AT!F66,BE!F66,BG!F66,CY!F66,CZ!F66,DE!F66,DK!F66,EE!F66,EL!F66,ES!F66,FI!F66,FR!F66,HR!F66,HU!F66,IE!F66,IT!F66,LT!F66,LU!F66,LV!F66,MT!F66,NL!F66,PL!F66,PT!F66,RO!F66,SE!F66,SI!F66,SK!F66,UK!F66)</f>
        <v>10323.178410451934</v>
      </c>
      <c r="G66" s="39">
        <f>SUM(AT!G66,BE!G66,BG!G66,CY!G66,CZ!G66,DE!G66,DK!G66,EE!G66,EL!G66,ES!G66,FI!G66,FR!G66,HR!G66,HU!G66,IE!G66,IT!G66,LT!G66,LU!G66,LV!G66,MT!G66,NL!G66,PL!G66,PT!G66,RO!G66,SE!G66,SI!G66,SK!G66,UK!G66)</f>
        <v>9754.9242818562743</v>
      </c>
      <c r="H66" s="39">
        <f>SUM(AT!H66,BE!H66,BG!H66,CY!H66,CZ!H66,DE!H66,DK!H66,EE!H66,EL!H66,ES!H66,FI!H66,FR!H66,HR!H66,HU!H66,IE!H66,IT!H66,LT!H66,LU!H66,LV!H66,MT!H66,NL!H66,PL!H66,PT!H66,RO!H66,SE!H66,SI!H66,SK!H66,UK!H66)</f>
        <v>9287.9807515797984</v>
      </c>
      <c r="I66" s="39">
        <f>SUM(AT!I66,BE!I66,BG!I66,CY!I66,CZ!I66,DE!I66,DK!I66,EE!I66,EL!I66,ES!I66,FI!I66,FR!I66,HR!I66,HU!I66,IE!I66,IT!I66,LT!I66,LU!I66,LV!I66,MT!I66,NL!I66,PL!I66,PT!I66,RO!I66,SE!I66,SI!I66,SK!I66,UK!I66)</f>
        <v>9863.4137739622201</v>
      </c>
      <c r="J66" s="39">
        <f>SUM(AT!J66,BE!J66,BG!J66,CY!J66,CZ!J66,DE!J66,DK!J66,EE!J66,EL!J66,ES!J66,FI!J66,FR!J66,HR!J66,HU!J66,IE!J66,IT!J66,LT!J66,LU!J66,LV!J66,MT!J66,NL!J66,PL!J66,PT!J66,RO!J66,SE!J66,SI!J66,SK!J66,UK!J66)</f>
        <v>9620.2548174548883</v>
      </c>
      <c r="K66" s="39">
        <f>SUM(AT!K66,BE!K66,BG!K66,CY!K66,CZ!K66,DE!K66,DK!K66,EE!K66,EL!K66,ES!K66,FI!K66,FR!K66,HR!K66,HU!K66,IE!K66,IT!K66,LT!K66,LU!K66,LV!K66,MT!K66,NL!K66,PL!K66,PT!K66,RO!K66,SE!K66,SI!K66,SK!K66,UK!K66)</f>
        <v>8676.6214737700811</v>
      </c>
      <c r="L66" s="39">
        <f>SUM(AT!L66,BE!L66,BG!L66,CY!L66,CZ!L66,DE!L66,DK!L66,EE!L66,EL!L66,ES!L66,FI!L66,FR!L66,HR!L66,HU!L66,IE!L66,IT!L66,LT!L66,LU!L66,LV!L66,MT!L66,NL!L66,PL!L66,PT!L66,RO!L66,SE!L66,SI!L66,SK!L66,UK!L66)</f>
        <v>8727.5459923732124</v>
      </c>
      <c r="M66" s="39">
        <f>SUM(AT!M66,BE!M66,BG!M66,CY!M66,CZ!M66,DE!M66,DK!M66,EE!M66,EL!M66,ES!M66,FI!M66,FR!M66,HR!M66,HU!M66,IE!M66,IT!M66,LT!M66,LU!M66,LV!M66,MT!M66,NL!M66,PL!M66,PT!M66,RO!M66,SE!M66,SI!M66,SK!M66,UK!M66)</f>
        <v>8430.2954628613843</v>
      </c>
      <c r="N66" s="39">
        <f>SUM(AT!N66,BE!N66,BG!N66,CY!N66,CZ!N66,DE!N66,DK!N66,EE!N66,EL!N66,ES!N66,FI!N66,FR!N66,HR!N66,HU!N66,IE!N66,IT!N66,LT!N66,LU!N66,LV!N66,MT!N66,NL!N66,PL!N66,PT!N66,RO!N66,SE!N66,SI!N66,SK!N66,UK!N66)</f>
        <v>8569.4219421876151</v>
      </c>
      <c r="O66" s="39">
        <f>SUM(AT!O66,BE!O66,BG!O66,CY!O66,CZ!O66,DE!O66,DK!O66,EE!O66,EL!O66,ES!O66,FI!O66,FR!O66,HR!O66,HU!O66,IE!O66,IT!O66,LT!O66,LU!O66,LV!O66,MT!O66,NL!O66,PL!O66,PT!O66,RO!O66,SE!O66,SI!O66,SK!O66,UK!O66)</f>
        <v>7468.5570204615797</v>
      </c>
      <c r="P66" s="39">
        <f>SUM(AT!P66,BE!P66,BG!P66,CY!P66,CZ!P66,DE!P66,DK!P66,EE!P66,EL!P66,ES!P66,FI!P66,FR!P66,HR!P66,HU!P66,IE!P66,IT!P66,LT!P66,LU!P66,LV!P66,MT!P66,NL!P66,PL!P66,PT!P66,RO!P66,SE!P66,SI!P66,SK!P66,UK!P66)</f>
        <v>7010.2394638203295</v>
      </c>
      <c r="Q66" s="39">
        <f>SUM(AT!Q66,BE!Q66,BG!Q66,CY!Q66,CZ!Q66,DE!Q66,DK!Q66,EE!Q66,EL!Q66,ES!Q66,FI!Q66,FR!Q66,HR!Q66,HU!Q66,IE!Q66,IT!Q66,LT!Q66,LU!Q66,LV!Q66,MT!Q66,NL!Q66,PL!Q66,PT!Q66,RO!Q66,SE!Q66,SI!Q66,SK!Q66,UK!Q66)</f>
        <v>6587.536256235584</v>
      </c>
    </row>
    <row r="67" spans="1:17" ht="11.25" customHeight="1" x14ac:dyDescent="0.2">
      <c r="A67" s="38" t="s">
        <v>97</v>
      </c>
      <c r="B67" s="39">
        <f>SUM(AT!B67,BE!B67,BG!B67,CY!B67,CZ!B67,DE!B67,DK!B67,EE!B67,EL!B67,ES!B67,FI!B67,FR!B67,HR!B67,HU!B67,IE!B67,IT!B67,LT!B67,LU!B67,LV!B67,MT!B67,NL!B67,PL!B67,PT!B67,RO!B67,SE!B67,SI!B67,SK!B67,UK!B67)</f>
        <v>116152.78852512896</v>
      </c>
      <c r="C67" s="39">
        <f>SUM(AT!C67,BE!C67,BG!C67,CY!C67,CZ!C67,DE!C67,DK!C67,EE!C67,EL!C67,ES!C67,FI!C67,FR!C67,HR!C67,HU!C67,IE!C67,IT!C67,LT!C67,LU!C67,LV!C67,MT!C67,NL!C67,PL!C67,PT!C67,RO!C67,SE!C67,SI!C67,SK!C67,UK!C67)</f>
        <v>112898.75712884968</v>
      </c>
      <c r="D67" s="39">
        <f>SUM(AT!D67,BE!D67,BG!D67,CY!D67,CZ!D67,DE!D67,DK!D67,EE!D67,EL!D67,ES!D67,FI!D67,FR!D67,HR!D67,HU!D67,IE!D67,IT!D67,LT!D67,LU!D67,LV!D67,MT!D67,NL!D67,PL!D67,PT!D67,RO!D67,SE!D67,SI!D67,SK!D67,UK!D67)</f>
        <v>112280.88112317493</v>
      </c>
      <c r="E67" s="39">
        <f>SUM(AT!E67,BE!E67,BG!E67,CY!E67,CZ!E67,DE!E67,DK!E67,EE!E67,EL!E67,ES!E67,FI!E67,FR!E67,HR!E67,HU!E67,IE!E67,IT!E67,LT!E67,LU!E67,LV!E67,MT!E67,NL!E67,PL!E67,PT!E67,RO!E67,SE!E67,SI!E67,SK!E67,UK!E67)</f>
        <v>115753.22223085354</v>
      </c>
      <c r="F67" s="39">
        <f>SUM(AT!F67,BE!F67,BG!F67,CY!F67,CZ!F67,DE!F67,DK!F67,EE!F67,EL!F67,ES!F67,FI!F67,FR!F67,HR!F67,HU!F67,IE!F67,IT!F67,LT!F67,LU!F67,LV!F67,MT!F67,NL!F67,PL!F67,PT!F67,RO!F67,SE!F67,SI!F67,SK!F67,UK!F67)</f>
        <v>124639.30824048718</v>
      </c>
      <c r="G67" s="39">
        <f>SUM(AT!G67,BE!G67,BG!G67,CY!G67,CZ!G67,DE!G67,DK!G67,EE!G67,EL!G67,ES!G67,FI!G67,FR!G67,HR!G67,HU!G67,IE!G67,IT!G67,LT!G67,LU!G67,LV!G67,MT!G67,NL!G67,PL!G67,PT!G67,RO!G67,SE!G67,SI!G67,SK!G67,UK!G67)</f>
        <v>130868.00233718619</v>
      </c>
      <c r="H67" s="39">
        <f>SUM(AT!H67,BE!H67,BG!H67,CY!H67,CZ!H67,DE!H67,DK!H67,EE!H67,EL!H67,ES!H67,FI!H67,FR!H67,HR!H67,HU!H67,IE!H67,IT!H67,LT!H67,LU!H67,LV!H67,MT!H67,NL!H67,PL!H67,PT!H67,RO!H67,SE!H67,SI!H67,SK!H67,UK!H67)</f>
        <v>135369.94126231884</v>
      </c>
      <c r="I67" s="39">
        <f>SUM(AT!I67,BE!I67,BG!I67,CY!I67,CZ!I67,DE!I67,DK!I67,EE!I67,EL!I67,ES!I67,FI!I67,FR!I67,HR!I67,HU!I67,IE!I67,IT!I67,LT!I67,LU!I67,LV!I67,MT!I67,NL!I67,PL!I67,PT!I67,RO!I67,SE!I67,SI!I67,SK!I67,UK!I67)</f>
        <v>139761.07716734853</v>
      </c>
      <c r="J67" s="39">
        <f>SUM(AT!J67,BE!J67,BG!J67,CY!J67,CZ!J67,DE!J67,DK!J67,EE!J67,EL!J67,ES!J67,FI!J67,FR!J67,HR!J67,HU!J67,IE!J67,IT!J67,LT!J67,LU!J67,LV!J67,MT!J67,NL!J67,PL!J67,PT!J67,RO!J67,SE!J67,SI!J67,SK!J67,UK!J67)</f>
        <v>140486.39922339452</v>
      </c>
      <c r="K67" s="39">
        <f>SUM(AT!K67,BE!K67,BG!K67,CY!K67,CZ!K67,DE!K67,DK!K67,EE!K67,EL!K67,ES!K67,FI!K67,FR!K67,HR!K67,HU!K67,IE!K67,IT!K67,LT!K67,LU!K67,LV!K67,MT!K67,NL!K67,PL!K67,PT!K67,RO!K67,SE!K67,SI!K67,SK!K67,UK!K67)</f>
        <v>129829.65304190289</v>
      </c>
      <c r="L67" s="39">
        <f>SUM(AT!L67,BE!L67,BG!L67,CY!L67,CZ!L67,DE!L67,DK!L67,EE!L67,EL!L67,ES!L67,FI!L67,FR!L67,HR!L67,HU!L67,IE!L67,IT!L67,LT!L67,LU!L67,LV!L67,MT!L67,NL!L67,PL!L67,PT!L67,RO!L67,SE!L67,SI!L67,SK!L67,UK!L67)</f>
        <v>129435.85943470674</v>
      </c>
      <c r="M67" s="39">
        <f>SUM(AT!M67,BE!M67,BG!M67,CY!M67,CZ!M67,DE!M67,DK!M67,EE!M67,EL!M67,ES!M67,FI!M67,FR!M67,HR!M67,HU!M67,IE!M67,IT!M67,LT!M67,LU!M67,LV!M67,MT!M67,NL!M67,PL!M67,PT!M67,RO!M67,SE!M67,SI!M67,SK!M67,UK!M67)</f>
        <v>134359.46681726462</v>
      </c>
      <c r="N67" s="39">
        <f>SUM(AT!N67,BE!N67,BG!N67,CY!N67,CZ!N67,DE!N67,DK!N67,EE!N67,EL!N67,ES!N67,FI!N67,FR!N67,HR!N67,HU!N67,IE!N67,IT!N67,LT!N67,LU!N67,LV!N67,MT!N67,NL!N67,PL!N67,PT!N67,RO!N67,SE!N67,SI!N67,SK!N67,UK!N67)</f>
        <v>131756.39093364251</v>
      </c>
      <c r="O67" s="39">
        <f>SUM(AT!O67,BE!O67,BG!O67,CY!O67,CZ!O67,DE!O67,DK!O67,EE!O67,EL!O67,ES!O67,FI!O67,FR!O67,HR!O67,HU!O67,IE!O67,IT!O67,LT!O67,LU!O67,LV!O67,MT!O67,NL!O67,PL!O67,PT!O67,RO!O67,SE!O67,SI!O67,SK!O67,UK!O67)</f>
        <v>131939.00496635569</v>
      </c>
      <c r="P67" s="39">
        <f>SUM(AT!P67,BE!P67,BG!P67,CY!P67,CZ!P67,DE!P67,DK!P67,EE!P67,EL!P67,ES!P67,FI!P67,FR!P67,HR!P67,HU!P67,IE!P67,IT!P67,LT!P67,LU!P67,LV!P67,MT!P67,NL!P67,PL!P67,PT!P67,RO!P67,SE!P67,SI!P67,SK!P67,UK!P67)</f>
        <v>133235.16269117958</v>
      </c>
      <c r="Q67" s="39">
        <f>SUM(AT!Q67,BE!Q67,BG!Q67,CY!Q67,CZ!Q67,DE!Q67,DK!Q67,EE!Q67,EL!Q67,ES!Q67,FI!Q67,FR!Q67,HR!Q67,HU!Q67,IE!Q67,IT!Q67,LT!Q67,LU!Q67,LV!Q67,MT!Q67,NL!Q67,PL!Q67,PT!Q67,RO!Q67,SE!Q67,SI!Q67,SK!Q67,UK!Q67)</f>
        <v>137792.1780197405</v>
      </c>
    </row>
    <row r="68" spans="1:17" ht="11.25" customHeight="1" x14ac:dyDescent="0.2">
      <c r="A68" s="38" t="s">
        <v>98</v>
      </c>
      <c r="B68" s="39">
        <f>SUM(AT!B68,BE!B68,BG!B68,CY!B68,CZ!B68,DE!B68,DK!B68,EE!B68,EL!B68,ES!B68,FI!B68,FR!B68,HR!B68,HU!B68,IE!B68,IT!B68,LT!B68,LU!B68,LV!B68,MT!B68,NL!B68,PL!B68,PT!B68,RO!B68,SE!B68,SI!B68,SK!B68,UK!B68)</f>
        <v>19124.830584472798</v>
      </c>
      <c r="C68" s="39">
        <f>SUM(AT!C68,BE!C68,BG!C68,CY!C68,CZ!C68,DE!C68,DK!C68,EE!C68,EL!C68,ES!C68,FI!C68,FR!C68,HR!C68,HU!C68,IE!C68,IT!C68,LT!C68,LU!C68,LV!C68,MT!C68,NL!C68,PL!C68,PT!C68,RO!C68,SE!C68,SI!C68,SK!C68,UK!C68)</f>
        <v>18657.523902242305</v>
      </c>
      <c r="D68" s="39">
        <f>SUM(AT!D68,BE!D68,BG!D68,CY!D68,CZ!D68,DE!D68,DK!D68,EE!D68,EL!D68,ES!D68,FI!D68,FR!D68,HR!D68,HU!D68,IE!D68,IT!D68,LT!D68,LU!D68,LV!D68,MT!D68,NL!D68,PL!D68,PT!D68,RO!D68,SE!D68,SI!D68,SK!D68,UK!D68)</f>
        <v>17529.193126435395</v>
      </c>
      <c r="E68" s="39">
        <f>SUM(AT!E68,BE!E68,BG!E68,CY!E68,CZ!E68,DE!E68,DK!E68,EE!E68,EL!E68,ES!E68,FI!E68,FR!E68,HR!E68,HU!E68,IE!E68,IT!E68,LT!E68,LU!E68,LV!E68,MT!E68,NL!E68,PL!E68,PT!E68,RO!E68,SE!E68,SI!E68,SK!E68,UK!E68)</f>
        <v>17976.707051519486</v>
      </c>
      <c r="F68" s="39">
        <f>SUM(AT!F68,BE!F68,BG!F68,CY!F68,CZ!F68,DE!F68,DK!F68,EE!F68,EL!F68,ES!F68,FI!F68,FR!F68,HR!F68,HU!F68,IE!F68,IT!F68,LT!F68,LU!F68,LV!F68,MT!F68,NL!F68,PL!F68,PT!F68,RO!F68,SE!F68,SI!F68,SK!F68,UK!F68)</f>
        <v>18751.327997880348</v>
      </c>
      <c r="G68" s="39">
        <f>SUM(AT!G68,BE!G68,BG!G68,CY!G68,CZ!G68,DE!G68,DK!G68,EE!G68,EL!G68,ES!G68,FI!G68,FR!G68,HR!G68,HU!G68,IE!G68,IT!G68,LT!G68,LU!G68,LV!G68,MT!G68,NL!G68,PL!G68,PT!G68,RO!G68,SE!G68,SI!G68,SK!G68,UK!G68)</f>
        <v>19831.49270093433</v>
      </c>
      <c r="H68" s="39">
        <f>SUM(AT!H68,BE!H68,BG!H68,CY!H68,CZ!H68,DE!H68,DK!H68,EE!H68,EL!H68,ES!H68,FI!H68,FR!H68,HR!H68,HU!H68,IE!H68,IT!H68,LT!H68,LU!H68,LV!H68,MT!H68,NL!H68,PL!H68,PT!H68,RO!H68,SE!H68,SI!H68,SK!H68,UK!H68)</f>
        <v>20199.6661010026</v>
      </c>
      <c r="I68" s="39">
        <f>SUM(AT!I68,BE!I68,BG!I68,CY!I68,CZ!I68,DE!I68,DK!I68,EE!I68,EL!I68,ES!I68,FI!I68,FR!I68,HR!I68,HU!I68,IE!I68,IT!I68,LT!I68,LU!I68,LV!I68,MT!I68,NL!I68,PL!I68,PT!I68,RO!I68,SE!I68,SI!I68,SK!I68,UK!I68)</f>
        <v>21294.901006578471</v>
      </c>
      <c r="J68" s="39">
        <f>SUM(AT!J68,BE!J68,BG!J68,CY!J68,CZ!J68,DE!J68,DK!J68,EE!J68,EL!J68,ES!J68,FI!J68,FR!J68,HR!J68,HU!J68,IE!J68,IT!J68,LT!J68,LU!J68,LV!J68,MT!J68,NL!J68,PL!J68,PT!J68,RO!J68,SE!J68,SI!J68,SK!J68,UK!J68)</f>
        <v>20527.476256234651</v>
      </c>
      <c r="K68" s="39">
        <f>SUM(AT!K68,BE!K68,BG!K68,CY!K68,CZ!K68,DE!K68,DK!K68,EE!K68,EL!K68,ES!K68,FI!K68,FR!K68,HR!K68,HU!K68,IE!K68,IT!K68,LT!K68,LU!K68,LV!K68,MT!K68,NL!K68,PL!K68,PT!K68,RO!K68,SE!K68,SI!K68,SK!K68,UK!K68)</f>
        <v>18456.939604347845</v>
      </c>
      <c r="L68" s="39">
        <f>SUM(AT!L68,BE!L68,BG!L68,CY!L68,CZ!L68,DE!L68,DK!L68,EE!L68,EL!L68,ES!L68,FI!L68,FR!L68,HR!L68,HU!L68,IE!L68,IT!L68,LT!L68,LU!L68,LV!L68,MT!L68,NL!L68,PL!L68,PT!L68,RO!L68,SE!L68,SI!L68,SK!L68,UK!L68)</f>
        <v>18885.939368122719</v>
      </c>
      <c r="M68" s="39">
        <f>SUM(AT!M68,BE!M68,BG!M68,CY!M68,CZ!M68,DE!M68,DK!M68,EE!M68,EL!M68,ES!M68,FI!M68,FR!M68,HR!M68,HU!M68,IE!M68,IT!M68,LT!M68,LU!M68,LV!M68,MT!M68,NL!M68,PL!M68,PT!M68,RO!M68,SE!M68,SI!M68,SK!M68,UK!M68)</f>
        <v>18047.59564225746</v>
      </c>
      <c r="N68" s="39">
        <f>SUM(AT!N68,BE!N68,BG!N68,CY!N68,CZ!N68,DE!N68,DK!N68,EE!N68,EL!N68,ES!N68,FI!N68,FR!N68,HR!N68,HU!N68,IE!N68,IT!N68,LT!N68,LU!N68,LV!N68,MT!N68,NL!N68,PL!N68,PT!N68,RO!N68,SE!N68,SI!N68,SK!N68,UK!N68)</f>
        <v>16778.150388934479</v>
      </c>
      <c r="O68" s="39">
        <f>SUM(AT!O68,BE!O68,BG!O68,CY!O68,CZ!O68,DE!O68,DK!O68,EE!O68,EL!O68,ES!O68,FI!O68,FR!O68,HR!O68,HU!O68,IE!O68,IT!O68,LT!O68,LU!O68,LV!O68,MT!O68,NL!O68,PL!O68,PT!O68,RO!O68,SE!O68,SI!O68,SK!O68,UK!O68)</f>
        <v>15930.499156336582</v>
      </c>
      <c r="P68" s="39">
        <f>SUM(AT!P68,BE!P68,BG!P68,CY!P68,CZ!P68,DE!P68,DK!P68,EE!P68,EL!P68,ES!P68,FI!P68,FR!P68,HR!P68,HU!P68,IE!P68,IT!P68,LT!P68,LU!P68,LV!P68,MT!P68,NL!P68,PL!P68,PT!P68,RO!P68,SE!P68,SI!P68,SK!P68,UK!P68)</f>
        <v>15869.831870434504</v>
      </c>
      <c r="Q68" s="39">
        <f>SUM(AT!Q68,BE!Q68,BG!Q68,CY!Q68,CZ!Q68,DE!Q68,DK!Q68,EE!Q68,EL!Q68,ES!Q68,FI!Q68,FR!Q68,HR!Q68,HU!Q68,IE!Q68,IT!Q68,LT!Q68,LU!Q68,LV!Q68,MT!Q68,NL!Q68,PL!Q68,PT!Q68,RO!Q68,SE!Q68,SI!Q68,SK!Q68,UK!Q68)</f>
        <v>16671.393078211997</v>
      </c>
    </row>
    <row r="69" spans="1:17" ht="11.25" customHeight="1" x14ac:dyDescent="0.2">
      <c r="A69" s="38" t="s">
        <v>99</v>
      </c>
      <c r="B69" s="39">
        <f>SUM(AT!B69,BE!B69,BG!B69,CY!B69,CZ!B69,DE!B69,DK!B69,EE!B69,EL!B69,ES!B69,FI!B69,FR!B69,HR!B69,HU!B69,IE!B69,IT!B69,LT!B69,LU!B69,LV!B69,MT!B69,NL!B69,PL!B69,PT!B69,RO!B69,SE!B69,SI!B69,SK!B69,UK!B69)</f>
        <v>18930.603001635456</v>
      </c>
      <c r="C69" s="39">
        <f>SUM(AT!C69,BE!C69,BG!C69,CY!C69,CZ!C69,DE!C69,DK!C69,EE!C69,EL!C69,ES!C69,FI!C69,FR!C69,HR!C69,HU!C69,IE!C69,IT!C69,LT!C69,LU!C69,LV!C69,MT!C69,NL!C69,PL!C69,PT!C69,RO!C69,SE!C69,SI!C69,SK!C69,UK!C69)</f>
        <v>18577.278254187931</v>
      </c>
      <c r="D69" s="39">
        <f>SUM(AT!D69,BE!D69,BG!D69,CY!D69,CZ!D69,DE!D69,DK!D69,EE!D69,EL!D69,ES!D69,FI!D69,FR!D69,HR!D69,HU!D69,IE!D69,IT!D69,LT!D69,LU!D69,LV!D69,MT!D69,NL!D69,PL!D69,PT!D69,RO!D69,SE!D69,SI!D69,SK!D69,UK!D69)</f>
        <v>18528.45089657087</v>
      </c>
      <c r="E69" s="39">
        <f>SUM(AT!E69,BE!E69,BG!E69,CY!E69,CZ!E69,DE!E69,DK!E69,EE!E69,EL!E69,ES!E69,FI!E69,FR!E69,HR!E69,HU!E69,IE!E69,IT!E69,LT!E69,LU!E69,LV!E69,MT!E69,NL!E69,PL!E69,PT!E69,RO!E69,SE!E69,SI!E69,SK!E69,UK!E69)</f>
        <v>20876.377929852133</v>
      </c>
      <c r="F69" s="39">
        <f>SUM(AT!F69,BE!F69,BG!F69,CY!F69,CZ!F69,DE!F69,DK!F69,EE!F69,EL!F69,ES!F69,FI!F69,FR!F69,HR!F69,HU!F69,IE!F69,IT!F69,LT!F69,LU!F69,LV!F69,MT!F69,NL!F69,PL!F69,PT!F69,RO!F69,SE!F69,SI!F69,SK!F69,UK!F69)</f>
        <v>21102.585219208515</v>
      </c>
      <c r="G69" s="39">
        <f>SUM(AT!G69,BE!G69,BG!G69,CY!G69,CZ!G69,DE!G69,DK!G69,EE!G69,EL!G69,ES!G69,FI!G69,FR!G69,HR!G69,HU!G69,IE!G69,IT!G69,LT!G69,LU!G69,LV!G69,MT!G69,NL!G69,PL!G69,PT!G69,RO!G69,SE!G69,SI!G69,SK!G69,UK!G69)</f>
        <v>21385.595468048767</v>
      </c>
      <c r="H69" s="39">
        <f>SUM(AT!H69,BE!H69,BG!H69,CY!H69,CZ!H69,DE!H69,DK!H69,EE!H69,EL!H69,ES!H69,FI!H69,FR!H69,HR!H69,HU!H69,IE!H69,IT!H69,LT!H69,LU!H69,LV!H69,MT!H69,NL!H69,PL!H69,PT!H69,RO!H69,SE!H69,SI!H69,SK!H69,UK!H69)</f>
        <v>23127.030222942933</v>
      </c>
      <c r="I69" s="39">
        <f>SUM(AT!I69,BE!I69,BG!I69,CY!I69,CZ!I69,DE!I69,DK!I69,EE!I69,EL!I69,ES!I69,FI!I69,FR!I69,HR!I69,HU!I69,IE!I69,IT!I69,LT!I69,LU!I69,LV!I69,MT!I69,NL!I69,PL!I69,PT!I69,RO!I69,SE!I69,SI!I69,SK!I69,UK!I69)</f>
        <v>22091.438096712001</v>
      </c>
      <c r="J69" s="39">
        <f>SUM(AT!J69,BE!J69,BG!J69,CY!J69,CZ!J69,DE!J69,DK!J69,EE!J69,EL!J69,ES!J69,FI!J69,FR!J69,HR!J69,HU!J69,IE!J69,IT!J69,LT!J69,LU!J69,LV!J69,MT!J69,NL!J69,PL!J69,PT!J69,RO!J69,SE!J69,SI!J69,SK!J69,UK!J69)</f>
        <v>19669.519966327814</v>
      </c>
      <c r="K69" s="39">
        <f>SUM(AT!K69,BE!K69,BG!K69,CY!K69,CZ!K69,DE!K69,DK!K69,EE!K69,EL!K69,ES!K69,FI!K69,FR!K69,HR!K69,HU!K69,IE!K69,IT!K69,LT!K69,LU!K69,LV!K69,MT!K69,NL!K69,PL!K69,PT!K69,RO!K69,SE!K69,SI!K69,SK!K69,UK!K69)</f>
        <v>19345.885230661599</v>
      </c>
      <c r="L69" s="39">
        <f>SUM(AT!L69,BE!L69,BG!L69,CY!L69,CZ!L69,DE!L69,DK!L69,EE!L69,EL!L69,ES!L69,FI!L69,FR!L69,HR!L69,HU!L69,IE!L69,IT!L69,LT!L69,LU!L69,LV!L69,MT!L69,NL!L69,PL!L69,PT!L69,RO!L69,SE!L69,SI!L69,SK!L69,UK!L69)</f>
        <v>18460.781576440037</v>
      </c>
      <c r="M69" s="39">
        <f>SUM(AT!M69,BE!M69,BG!M69,CY!M69,CZ!M69,DE!M69,DK!M69,EE!M69,EL!M69,ES!M69,FI!M69,FR!M69,HR!M69,HU!M69,IE!M69,IT!M69,LT!M69,LU!M69,LV!M69,MT!M69,NL!M69,PL!M69,PT!M69,RO!M69,SE!M69,SI!M69,SK!M69,UK!M69)</f>
        <v>16676.291660699186</v>
      </c>
      <c r="N69" s="39">
        <f>SUM(AT!N69,BE!N69,BG!N69,CY!N69,CZ!N69,DE!N69,DK!N69,EE!N69,EL!N69,ES!N69,FI!N69,FR!N69,HR!N69,HU!N69,IE!N69,IT!N69,LT!N69,LU!N69,LV!N69,MT!N69,NL!N69,PL!N69,PT!N69,RO!N69,SE!N69,SI!N69,SK!N69,UK!N69)</f>
        <v>15892.587065594373</v>
      </c>
      <c r="O69" s="39">
        <f>SUM(AT!O69,BE!O69,BG!O69,CY!O69,CZ!O69,DE!O69,DK!O69,EE!O69,EL!O69,ES!O69,FI!O69,FR!O69,HR!O69,HU!O69,IE!O69,IT!O69,LT!O69,LU!O69,LV!O69,MT!O69,NL!O69,PL!O69,PT!O69,RO!O69,SE!O69,SI!O69,SK!O69,UK!O69)</f>
        <v>14294.529057068879</v>
      </c>
      <c r="P69" s="39">
        <f>SUM(AT!P69,BE!P69,BG!P69,CY!P69,CZ!P69,DE!P69,DK!P69,EE!P69,EL!P69,ES!P69,FI!P69,FR!P69,HR!P69,HU!P69,IE!P69,IT!P69,LT!P69,LU!P69,LV!P69,MT!P69,NL!P69,PL!P69,PT!P69,RO!P69,SE!P69,SI!P69,SK!P69,UK!P69)</f>
        <v>13191.576880482351</v>
      </c>
      <c r="Q69" s="39">
        <f>SUM(AT!Q69,BE!Q69,BG!Q69,CY!Q69,CZ!Q69,DE!Q69,DK!Q69,EE!Q69,EL!Q69,ES!Q69,FI!Q69,FR!Q69,HR!Q69,HU!Q69,IE!Q69,IT!Q69,LT!Q69,LU!Q69,LV!Q69,MT!Q69,NL!Q69,PL!Q69,PT!Q69,RO!Q69,SE!Q69,SI!Q69,SK!Q69,UK!Q69)</f>
        <v>14224.970238075424</v>
      </c>
    </row>
    <row r="70" spans="1:17" ht="11.25" customHeight="1" x14ac:dyDescent="0.2">
      <c r="A70" s="38" t="s">
        <v>100</v>
      </c>
      <c r="B70" s="39">
        <f>SUM(AT!B70,BE!B70,BG!B70,CY!B70,CZ!B70,DE!B70,DK!B70,EE!B70,EL!B70,ES!B70,FI!B70,FR!B70,HR!B70,HU!B70,IE!B70,IT!B70,LT!B70,LU!B70,LV!B70,MT!B70,NL!B70,PL!B70,PT!B70,RO!B70,SE!B70,SI!B70,SK!B70,UK!B70)</f>
        <v>1029.0981338453832</v>
      </c>
      <c r="C70" s="39">
        <f>SUM(AT!C70,BE!C70,BG!C70,CY!C70,CZ!C70,DE!C70,DK!C70,EE!C70,EL!C70,ES!C70,FI!C70,FR!C70,HR!C70,HU!C70,IE!C70,IT!C70,LT!C70,LU!C70,LV!C70,MT!C70,NL!C70,PL!C70,PT!C70,RO!C70,SE!C70,SI!C70,SK!C70,UK!C70)</f>
        <v>2656.6489685590559</v>
      </c>
      <c r="D70" s="39">
        <f>SUM(AT!D70,BE!D70,BG!D70,CY!D70,CZ!D70,DE!D70,DK!D70,EE!D70,EL!D70,ES!D70,FI!D70,FR!D70,HR!D70,HU!D70,IE!D70,IT!D70,LT!D70,LU!D70,LV!D70,MT!D70,NL!D70,PL!D70,PT!D70,RO!D70,SE!D70,SI!D70,SK!D70,UK!D70)</f>
        <v>2137.4207548400882</v>
      </c>
      <c r="E70" s="39">
        <f>SUM(AT!E70,BE!E70,BG!E70,CY!E70,CZ!E70,DE!E70,DK!E70,EE!E70,EL!E70,ES!E70,FI!E70,FR!E70,HR!E70,HU!E70,IE!E70,IT!E70,LT!E70,LU!E70,LV!E70,MT!E70,NL!E70,PL!E70,PT!E70,RO!E70,SE!E70,SI!E70,SK!E70,UK!E70)</f>
        <v>4289.1395774645516</v>
      </c>
      <c r="F70" s="39">
        <f>SUM(AT!F70,BE!F70,BG!F70,CY!F70,CZ!F70,DE!F70,DK!F70,EE!F70,EL!F70,ES!F70,FI!F70,FR!F70,HR!F70,HU!F70,IE!F70,IT!F70,LT!F70,LU!F70,LV!F70,MT!F70,NL!F70,PL!F70,PT!F70,RO!F70,SE!F70,SI!F70,SK!F70,UK!F70)</f>
        <v>4881.9281786052125</v>
      </c>
      <c r="G70" s="39">
        <f>SUM(AT!G70,BE!G70,BG!G70,CY!G70,CZ!G70,DE!G70,DK!G70,EE!G70,EL!G70,ES!G70,FI!G70,FR!G70,HR!G70,HU!G70,IE!G70,IT!G70,LT!G70,LU!G70,LV!G70,MT!G70,NL!G70,PL!G70,PT!G70,RO!G70,SE!G70,SI!G70,SK!G70,UK!G70)</f>
        <v>4855.0738692363175</v>
      </c>
      <c r="H70" s="39">
        <f>SUM(AT!H70,BE!H70,BG!H70,CY!H70,CZ!H70,DE!H70,DK!H70,EE!H70,EL!H70,ES!H70,FI!H70,FR!H70,HR!H70,HU!H70,IE!H70,IT!H70,LT!H70,LU!H70,LV!H70,MT!H70,NL!H70,PL!H70,PT!H70,RO!H70,SE!H70,SI!H70,SK!H70,UK!H70)</f>
        <v>4437.6409220169253</v>
      </c>
      <c r="I70" s="39">
        <f>SUM(AT!I70,BE!I70,BG!I70,CY!I70,CZ!I70,DE!I70,DK!I70,EE!I70,EL!I70,ES!I70,FI!I70,FR!I70,HR!I70,HU!I70,IE!I70,IT!I70,LT!I70,LU!I70,LV!I70,MT!I70,NL!I70,PL!I70,PT!I70,RO!I70,SE!I70,SI!I70,SK!I70,UK!I70)</f>
        <v>4484.5780357722606</v>
      </c>
      <c r="J70" s="39">
        <f>SUM(AT!J70,BE!J70,BG!J70,CY!J70,CZ!J70,DE!J70,DK!J70,EE!J70,EL!J70,ES!J70,FI!J70,FR!J70,HR!J70,HU!J70,IE!J70,IT!J70,LT!J70,LU!J70,LV!J70,MT!J70,NL!J70,PL!J70,PT!J70,RO!J70,SE!J70,SI!J70,SK!J70,UK!J70)</f>
        <v>4628.8408352866209</v>
      </c>
      <c r="K70" s="39">
        <f>SUM(AT!K70,BE!K70,BG!K70,CY!K70,CZ!K70,DE!K70,DK!K70,EE!K70,EL!K70,ES!K70,FI!K70,FR!K70,HR!K70,HU!K70,IE!K70,IT!K70,LT!K70,LU!K70,LV!K70,MT!K70,NL!K70,PL!K70,PT!K70,RO!K70,SE!K70,SI!K70,SK!K70,UK!K70)</f>
        <v>3470.3892494445245</v>
      </c>
      <c r="L70" s="39">
        <f>SUM(AT!L70,BE!L70,BG!L70,CY!L70,CZ!L70,DE!L70,DK!L70,EE!L70,EL!L70,ES!L70,FI!L70,FR!L70,HR!L70,HU!L70,IE!L70,IT!L70,LT!L70,LU!L70,LV!L70,MT!L70,NL!L70,PL!L70,PT!L70,RO!L70,SE!L70,SI!L70,SK!L70,UK!L70)</f>
        <v>3591.0494091105347</v>
      </c>
      <c r="M70" s="39">
        <f>SUM(AT!M70,BE!M70,BG!M70,CY!M70,CZ!M70,DE!M70,DK!M70,EE!M70,EL!M70,ES!M70,FI!M70,FR!M70,HR!M70,HU!M70,IE!M70,IT!M70,LT!M70,LU!M70,LV!M70,MT!M70,NL!M70,PL!M70,PT!M70,RO!M70,SE!M70,SI!M70,SK!M70,UK!M70)</f>
        <v>4149.1767428062813</v>
      </c>
      <c r="N70" s="39">
        <f>SUM(AT!N70,BE!N70,BG!N70,CY!N70,CZ!N70,DE!N70,DK!N70,EE!N70,EL!N70,ES!N70,FI!N70,FR!N70,HR!N70,HU!N70,IE!N70,IT!N70,LT!N70,LU!N70,LV!N70,MT!N70,NL!N70,PL!N70,PT!N70,RO!N70,SE!N70,SI!N70,SK!N70,UK!N70)</f>
        <v>3470.9011378905511</v>
      </c>
      <c r="O70" s="39">
        <f>SUM(AT!O70,BE!O70,BG!O70,CY!O70,CZ!O70,DE!O70,DK!O70,EE!O70,EL!O70,ES!O70,FI!O70,FR!O70,HR!O70,HU!O70,IE!O70,IT!O70,LT!O70,LU!O70,LV!O70,MT!O70,NL!O70,PL!O70,PT!O70,RO!O70,SE!O70,SI!O70,SK!O70,UK!O70)</f>
        <v>3929.2232438356577</v>
      </c>
      <c r="P70" s="39">
        <f>SUM(AT!P70,BE!P70,BG!P70,CY!P70,CZ!P70,DE!P70,DK!P70,EE!P70,EL!P70,ES!P70,FI!P70,FR!P70,HR!P70,HU!P70,IE!P70,IT!P70,LT!P70,LU!P70,LV!P70,MT!P70,NL!P70,PL!P70,PT!P70,RO!P70,SE!P70,SI!P70,SK!P70,UK!P70)</f>
        <v>3397.8721637063686</v>
      </c>
      <c r="Q70" s="39">
        <f>SUM(AT!Q70,BE!Q70,BG!Q70,CY!Q70,CZ!Q70,DE!Q70,DK!Q70,EE!Q70,EL!Q70,ES!Q70,FI!Q70,FR!Q70,HR!Q70,HU!Q70,IE!Q70,IT!Q70,LT!Q70,LU!Q70,LV!Q70,MT!Q70,NL!Q70,PL!Q70,PT!Q70,RO!Q70,SE!Q70,SI!Q70,SK!Q70,UK!Q70)</f>
        <v>3317.0931147276333</v>
      </c>
    </row>
    <row r="71" spans="1:17" ht="11.25" customHeight="1" x14ac:dyDescent="0.2">
      <c r="A71" s="52" t="s">
        <v>54</v>
      </c>
      <c r="B71" s="53">
        <f>SUM(AT!B71,BE!B71,BG!B71,CY!B71,CZ!B71,DE!B71,DK!B71,EE!B71,EL!B71,ES!B71,FI!B71,FR!B71,HR!B71,HU!B71,IE!B71,IT!B71,LT!B71,LU!B71,LV!B71,MT!B71,NL!B71,PL!B71,PT!B71,RO!B71,SE!B71,SI!B71,SK!B71,UK!B71)</f>
        <v>27231.538894408459</v>
      </c>
      <c r="C71" s="53">
        <f>SUM(AT!C71,BE!C71,BG!C71,CY!C71,CZ!C71,DE!C71,DK!C71,EE!C71,EL!C71,ES!C71,FI!C71,FR!C71,HR!C71,HU!C71,IE!C71,IT!C71,LT!C71,LU!C71,LV!C71,MT!C71,NL!C71,PL!C71,PT!C71,RO!C71,SE!C71,SI!C71,SK!C71,UK!C71)</f>
        <v>26163.057961931434</v>
      </c>
      <c r="D71" s="53">
        <f>SUM(AT!D71,BE!D71,BG!D71,CY!D71,CZ!D71,DE!D71,DK!D71,EE!D71,EL!D71,ES!D71,FI!D71,FR!D71,HR!D71,HU!D71,IE!D71,IT!D71,LT!D71,LU!D71,LV!D71,MT!D71,NL!D71,PL!D71,PT!D71,RO!D71,SE!D71,SI!D71,SK!D71,UK!D71)</f>
        <v>26595.906374387236</v>
      </c>
      <c r="E71" s="53">
        <f>SUM(AT!E71,BE!E71,BG!E71,CY!E71,CZ!E71,DE!E71,DK!E71,EE!E71,EL!E71,ES!E71,FI!E71,FR!E71,HR!E71,HU!E71,IE!E71,IT!E71,LT!E71,LU!E71,LV!E71,MT!E71,NL!E71,PL!E71,PT!E71,RO!E71,SE!E71,SI!E71,SK!E71,UK!E71)</f>
        <v>27327.734946691555</v>
      </c>
      <c r="F71" s="53">
        <f>SUM(AT!F71,BE!F71,BG!F71,CY!F71,CZ!F71,DE!F71,DK!F71,EE!F71,EL!F71,ES!F71,FI!F71,FR!F71,HR!F71,HU!F71,IE!F71,IT!F71,LT!F71,LU!F71,LV!F71,MT!F71,NL!F71,PL!F71,PT!F71,RO!F71,SE!F71,SI!F71,SK!F71,UK!F71)</f>
        <v>26123.372008539962</v>
      </c>
      <c r="G71" s="53">
        <f>SUM(AT!G71,BE!G71,BG!G71,CY!G71,CZ!G71,DE!G71,DK!G71,EE!G71,EL!G71,ES!G71,FI!G71,FR!G71,HR!G71,HU!G71,IE!G71,IT!G71,LT!G71,LU!G71,LV!G71,MT!G71,NL!G71,PL!G71,PT!G71,RO!G71,SE!G71,SI!G71,SK!G71,UK!G71)</f>
        <v>27443.055120676898</v>
      </c>
      <c r="H71" s="53">
        <f>SUM(AT!H71,BE!H71,BG!H71,CY!H71,CZ!H71,DE!H71,DK!H71,EE!H71,EL!H71,ES!H71,FI!H71,FR!H71,HR!H71,HU!H71,IE!H71,IT!H71,LT!H71,LU!H71,LV!H71,MT!H71,NL!H71,PL!H71,PT!H71,RO!H71,SE!H71,SI!H71,SK!H71,UK!H71)</f>
        <v>28457.068015517601</v>
      </c>
      <c r="I71" s="53">
        <f>SUM(AT!I71,BE!I71,BG!I71,CY!I71,CZ!I71,DE!I71,DK!I71,EE!I71,EL!I71,ES!I71,FI!I71,FR!I71,HR!I71,HU!I71,IE!I71,IT!I71,LT!I71,LU!I71,LV!I71,MT!I71,NL!I71,PL!I71,PT!I71,RO!I71,SE!I71,SI!I71,SK!I71,UK!I71)</f>
        <v>28279.31502946384</v>
      </c>
      <c r="J71" s="53">
        <f>SUM(AT!J71,BE!J71,BG!J71,CY!J71,CZ!J71,DE!J71,DK!J71,EE!J71,EL!J71,ES!J71,FI!J71,FR!J71,HR!J71,HU!J71,IE!J71,IT!J71,LT!J71,LU!J71,LV!J71,MT!J71,NL!J71,PL!J71,PT!J71,RO!J71,SE!J71,SI!J71,SK!J71,UK!J71)</f>
        <v>27279.098789290765</v>
      </c>
      <c r="K71" s="53">
        <f>SUM(AT!K71,BE!K71,BG!K71,CY!K71,CZ!K71,DE!K71,DK!K71,EE!K71,EL!K71,ES!K71,FI!K71,FR!K71,HR!K71,HU!K71,IE!K71,IT!K71,LT!K71,LU!K71,LV!K71,MT!K71,NL!K71,PL!K71,PT!K71,RO!K71,SE!K71,SI!K71,SK!K71,UK!K71)</f>
        <v>25557.80254555423</v>
      </c>
      <c r="L71" s="53">
        <f>SUM(AT!L71,BE!L71,BG!L71,CY!L71,CZ!L71,DE!L71,DK!L71,EE!L71,EL!L71,ES!L71,FI!L71,FR!L71,HR!L71,HU!L71,IE!L71,IT!L71,LT!L71,LU!L71,LV!L71,MT!L71,NL!L71,PL!L71,PT!L71,RO!L71,SE!L71,SI!L71,SK!L71,UK!L71)</f>
        <v>26041.745015656339</v>
      </c>
      <c r="M71" s="53">
        <f>SUM(AT!M71,BE!M71,BG!M71,CY!M71,CZ!M71,DE!M71,DK!M71,EE!M71,EL!M71,ES!M71,FI!M71,FR!M71,HR!M71,HU!M71,IE!M71,IT!M71,LT!M71,LU!M71,LV!M71,MT!M71,NL!M71,PL!M71,PT!M71,RO!M71,SE!M71,SI!M71,SK!M71,UK!M71)</f>
        <v>25780.403928461215</v>
      </c>
      <c r="N71" s="53">
        <f>SUM(AT!N71,BE!N71,BG!N71,CY!N71,CZ!N71,DE!N71,DK!N71,EE!N71,EL!N71,ES!N71,FI!N71,FR!N71,HR!N71,HU!N71,IE!N71,IT!N71,LT!N71,LU!N71,LV!N71,MT!N71,NL!N71,PL!N71,PT!N71,RO!N71,SE!N71,SI!N71,SK!N71,UK!N71)</f>
        <v>25029.063798390787</v>
      </c>
      <c r="O71" s="53">
        <f>SUM(AT!O71,BE!O71,BG!O71,CY!O71,CZ!O71,DE!O71,DK!O71,EE!O71,EL!O71,ES!O71,FI!O71,FR!O71,HR!O71,HU!O71,IE!O71,IT!O71,LT!O71,LU!O71,LV!O71,MT!O71,NL!O71,PL!O71,PT!O71,RO!O71,SE!O71,SI!O71,SK!O71,UK!O71)</f>
        <v>26792.307607727304</v>
      </c>
      <c r="P71" s="53">
        <f>SUM(AT!P71,BE!P71,BG!P71,CY!P71,CZ!P71,DE!P71,DK!P71,EE!P71,EL!P71,ES!P71,FI!P71,FR!P71,HR!P71,HU!P71,IE!P71,IT!P71,LT!P71,LU!P71,LV!P71,MT!P71,NL!P71,PL!P71,PT!P71,RO!P71,SE!P71,SI!P71,SK!P71,UK!P71)</f>
        <v>26009.430257409025</v>
      </c>
      <c r="Q71" s="53">
        <f>SUM(AT!Q71,BE!Q71,BG!Q71,CY!Q71,CZ!Q71,DE!Q71,DK!Q71,EE!Q71,EL!Q71,ES!Q71,FI!Q71,FR!Q71,HR!Q71,HU!Q71,IE!Q71,IT!Q71,LT!Q71,LU!Q71,LV!Q71,MT!Q71,NL!Q71,PL!Q71,PT!Q71,RO!Q71,SE!Q71,SI!Q71,SK!Q71,UK!Q71)</f>
        <v>26407.548437455196</v>
      </c>
    </row>
    <row r="72" spans="1:17" ht="11.25" customHeight="1" x14ac:dyDescent="0.2">
      <c r="A72" s="42" t="s">
        <v>55</v>
      </c>
      <c r="B72" s="43">
        <f>SUM(AT!B72,BE!B72,BG!B72,CY!B72,CZ!B72,DE!B72,DK!B72,EE!B72,EL!B72,ES!B72,FI!B72,FR!B72,HR!B72,HU!B72,IE!B72,IT!B72,LT!B72,LU!B72,LV!B72,MT!B72,NL!B72,PL!B72,PT!B72,RO!B72,SE!B72,SI!B72,SK!B72,UK!B72)</f>
        <v>244766.84332487403</v>
      </c>
      <c r="C72" s="43">
        <f>SUM(AT!C72,BE!C72,BG!C72,CY!C72,CZ!C72,DE!C72,DK!C72,EE!C72,EL!C72,ES!C72,FI!C72,FR!C72,HR!C72,HU!C72,IE!C72,IT!C72,LT!C72,LU!C72,LV!C72,MT!C72,NL!C72,PL!C72,PT!C72,RO!C72,SE!C72,SI!C72,SK!C72,UK!C72)</f>
        <v>234641.13161275259</v>
      </c>
      <c r="D72" s="43">
        <f>SUM(AT!D72,BE!D72,BG!D72,CY!D72,CZ!D72,DE!D72,DK!D72,EE!D72,EL!D72,ES!D72,FI!D72,FR!D72,HR!D72,HU!D72,IE!D72,IT!D72,LT!D72,LU!D72,LV!D72,MT!D72,NL!D72,PL!D72,PT!D72,RO!D72,SE!D72,SI!D72,SK!D72,UK!D72)</f>
        <v>230572.6797380411</v>
      </c>
      <c r="E72" s="43">
        <f>SUM(AT!E72,BE!E72,BG!E72,CY!E72,CZ!E72,DE!E72,DK!E72,EE!E72,EL!E72,ES!E72,FI!E72,FR!E72,HR!E72,HU!E72,IE!E72,IT!E72,LT!E72,LU!E72,LV!E72,MT!E72,NL!E72,PL!E72,PT!E72,RO!E72,SE!E72,SI!E72,SK!E72,UK!E72)</f>
        <v>236212.10957556404</v>
      </c>
      <c r="F72" s="43">
        <f>SUM(AT!F72,BE!F72,BG!F72,CY!F72,CZ!F72,DE!F72,DK!F72,EE!F72,EL!F72,ES!F72,FI!F72,FR!F72,HR!F72,HU!F72,IE!F72,IT!F72,LT!F72,LU!F72,LV!F72,MT!F72,NL!F72,PL!F72,PT!F72,RO!F72,SE!F72,SI!F72,SK!F72,UK!F72)</f>
        <v>251340.11941229936</v>
      </c>
      <c r="G72" s="43">
        <f>SUM(AT!G72,BE!G72,BG!G72,CY!G72,CZ!G72,DE!G72,DK!G72,EE!G72,EL!G72,ES!G72,FI!G72,FR!G72,HR!G72,HU!G72,IE!G72,IT!G72,LT!G72,LU!G72,LV!G72,MT!G72,NL!G72,PL!G72,PT!G72,RO!G72,SE!G72,SI!G72,SK!G72,UK!G72)</f>
        <v>256424.26868981213</v>
      </c>
      <c r="H72" s="43">
        <f>SUM(AT!H72,BE!H72,BG!H72,CY!H72,CZ!H72,DE!H72,DK!H72,EE!H72,EL!H72,ES!H72,FI!H72,FR!H72,HR!H72,HU!H72,IE!H72,IT!H72,LT!H72,LU!H72,LV!H72,MT!H72,NL!H72,PL!H72,PT!H72,RO!H72,SE!H72,SI!H72,SK!H72,UK!H72)</f>
        <v>256219.20193438994</v>
      </c>
      <c r="I72" s="43">
        <f>SUM(AT!I72,BE!I72,BG!I72,CY!I72,CZ!I72,DE!I72,DK!I72,EE!I72,EL!I72,ES!I72,FI!I72,FR!I72,HR!I72,HU!I72,IE!I72,IT!I72,LT!I72,LU!I72,LV!I72,MT!I72,NL!I72,PL!I72,PT!I72,RO!I72,SE!I72,SI!I72,SK!I72,UK!I72)</f>
        <v>271447.33134859195</v>
      </c>
      <c r="J72" s="43">
        <f>SUM(AT!J72,BE!J72,BG!J72,CY!J72,CZ!J72,DE!J72,DK!J72,EE!J72,EL!J72,ES!J72,FI!J72,FR!J72,HR!J72,HU!J72,IE!J72,IT!J72,LT!J72,LU!J72,LV!J72,MT!J72,NL!J72,PL!J72,PT!J72,RO!J72,SE!J72,SI!J72,SK!J72,UK!J72)</f>
        <v>251921.92229495005</v>
      </c>
      <c r="K72" s="43">
        <f>SUM(AT!K72,BE!K72,BG!K72,CY!K72,CZ!K72,DE!K72,DK!K72,EE!K72,EL!K72,ES!K72,FI!K72,FR!K72,HR!K72,HU!K72,IE!K72,IT!K72,LT!K72,LU!K72,LV!K72,MT!K72,NL!K72,PL!K72,PT!K72,RO!K72,SE!K72,SI!K72,SK!K72,UK!K72)</f>
        <v>203991.62888515086</v>
      </c>
      <c r="L72" s="43">
        <f>SUM(AT!L72,BE!L72,BG!L72,CY!L72,CZ!L72,DE!L72,DK!L72,EE!L72,EL!L72,ES!L72,FI!L72,FR!L72,HR!L72,HU!L72,IE!L72,IT!L72,LT!L72,LU!L72,LV!L72,MT!L72,NL!L72,PL!L72,PT!L72,RO!L72,SE!L72,SI!L72,SK!L72,UK!L72)</f>
        <v>217654.11382473519</v>
      </c>
      <c r="M72" s="43">
        <f>SUM(AT!M72,BE!M72,BG!M72,CY!M72,CZ!M72,DE!M72,DK!M72,EE!M72,EL!M72,ES!M72,FI!M72,FR!M72,HR!M72,HU!M72,IE!M72,IT!M72,LT!M72,LU!M72,LV!M72,MT!M72,NL!M72,PL!M72,PT!M72,RO!M72,SE!M72,SI!M72,SK!M72,UK!M72)</f>
        <v>214755.88443801692</v>
      </c>
      <c r="N72" s="43">
        <f>SUM(AT!N72,BE!N72,BG!N72,CY!N72,CZ!N72,DE!N72,DK!N72,EE!N72,EL!N72,ES!N72,FI!N72,FR!N72,HR!N72,HU!N72,IE!N72,IT!N72,LT!N72,LU!N72,LV!N72,MT!N72,NL!N72,PL!N72,PT!N72,RO!N72,SE!N72,SI!N72,SK!N72,UK!N72)</f>
        <v>197556.05723741028</v>
      </c>
      <c r="O72" s="43">
        <f>SUM(AT!O72,BE!O72,BG!O72,CY!O72,CZ!O72,DE!O72,DK!O72,EE!O72,EL!O72,ES!O72,FI!O72,FR!O72,HR!O72,HU!O72,IE!O72,IT!O72,LT!O72,LU!O72,LV!O72,MT!O72,NL!O72,PL!O72,PT!O72,RO!O72,SE!O72,SI!O72,SK!O72,UK!O72)</f>
        <v>194119.25052255823</v>
      </c>
      <c r="P72" s="43">
        <f>SUM(AT!P72,BE!P72,BG!P72,CY!P72,CZ!P72,DE!P72,DK!P72,EE!P72,EL!P72,ES!P72,FI!P72,FR!P72,HR!P72,HU!P72,IE!P72,IT!P72,LT!P72,LU!P72,LV!P72,MT!P72,NL!P72,PL!P72,PT!P72,RO!P72,SE!P72,SI!P72,SK!P72,UK!P72)</f>
        <v>200184.81108517674</v>
      </c>
      <c r="Q72" s="43">
        <f>SUM(AT!Q72,BE!Q72,BG!Q72,CY!Q72,CZ!Q72,DE!Q72,DK!Q72,EE!Q72,EL!Q72,ES!Q72,FI!Q72,FR!Q72,HR!Q72,HU!Q72,IE!Q72,IT!Q72,LT!Q72,LU!Q72,LV!Q72,MT!Q72,NL!Q72,PL!Q72,PT!Q72,RO!Q72,SE!Q72,SI!Q72,SK!Q72,UK!Q72)</f>
        <v>199346.61378308709</v>
      </c>
    </row>
    <row r="73" spans="1:17" ht="11.25" customHeight="1" x14ac:dyDescent="0.2">
      <c r="A73" s="54" t="s">
        <v>36</v>
      </c>
      <c r="B73" s="39">
        <f>SUM(AT!B73,BE!B73,BG!B73,CY!B73,CZ!B73,DE!B73,DK!B73,EE!B73,EL!B73,ES!B73,FI!B73,FR!B73,HR!B73,HU!B73,IE!B73,IT!B73,LT!B73,LU!B73,LV!B73,MT!B73,NL!B73,PL!B73,PT!B73,RO!B73,SE!B73,SI!B73,SK!B73,UK!B73)</f>
        <v>24336.294694642012</v>
      </c>
      <c r="C73" s="39">
        <f>SUM(AT!C73,BE!C73,BG!C73,CY!C73,CZ!C73,DE!C73,DK!C73,EE!C73,EL!C73,ES!C73,FI!C73,FR!C73,HR!C73,HU!C73,IE!C73,IT!C73,LT!C73,LU!C73,LV!C73,MT!C73,NL!C73,PL!C73,PT!C73,RO!C73,SE!C73,SI!C73,SK!C73,UK!C73)</f>
        <v>20450.967988613447</v>
      </c>
      <c r="D73" s="39">
        <f>SUM(AT!D73,BE!D73,BG!D73,CY!D73,CZ!D73,DE!D73,DK!D73,EE!D73,EL!D73,ES!D73,FI!D73,FR!D73,HR!D73,HU!D73,IE!D73,IT!D73,LT!D73,LU!D73,LV!D73,MT!D73,NL!D73,PL!D73,PT!D73,RO!D73,SE!D73,SI!D73,SK!D73,UK!D73)</f>
        <v>19210.344705954532</v>
      </c>
      <c r="E73" s="39">
        <f>SUM(AT!E73,BE!E73,BG!E73,CY!E73,CZ!E73,DE!E73,DK!E73,EE!E73,EL!E73,ES!E73,FI!E73,FR!E73,HR!E73,HU!E73,IE!E73,IT!E73,LT!E73,LU!E73,LV!E73,MT!E73,NL!E73,PL!E73,PT!E73,RO!E73,SE!E73,SI!E73,SK!E73,UK!E73)</f>
        <v>20647.494768238219</v>
      </c>
      <c r="F73" s="39">
        <f>SUM(AT!F73,BE!F73,BG!F73,CY!F73,CZ!F73,DE!F73,DK!F73,EE!F73,EL!F73,ES!F73,FI!F73,FR!F73,HR!F73,HU!F73,IE!F73,IT!F73,LT!F73,LU!F73,LV!F73,MT!F73,NL!F73,PL!F73,PT!F73,RO!F73,SE!F73,SI!F73,SK!F73,UK!F73)</f>
        <v>27081.04620278889</v>
      </c>
      <c r="G73" s="39">
        <f>SUM(AT!G73,BE!G73,BG!G73,CY!G73,CZ!G73,DE!G73,DK!G73,EE!G73,EL!G73,ES!G73,FI!G73,FR!G73,HR!G73,HU!G73,IE!G73,IT!G73,LT!G73,LU!G73,LV!G73,MT!G73,NL!G73,PL!G73,PT!G73,RO!G73,SE!G73,SI!G73,SK!G73,UK!G73)</f>
        <v>31889.438546959878</v>
      </c>
      <c r="H73" s="39">
        <f>SUM(AT!H73,BE!H73,BG!H73,CY!H73,CZ!H73,DE!H73,DK!H73,EE!H73,EL!H73,ES!H73,FI!H73,FR!H73,HR!H73,HU!H73,IE!H73,IT!H73,LT!H73,LU!H73,LV!H73,MT!H73,NL!H73,PL!H73,PT!H73,RO!H73,SE!H73,SI!H73,SK!H73,UK!H73)</f>
        <v>31077.397636145964</v>
      </c>
      <c r="I73" s="39">
        <f>SUM(AT!I73,BE!I73,BG!I73,CY!I73,CZ!I73,DE!I73,DK!I73,EE!I73,EL!I73,ES!I73,FI!I73,FR!I73,HR!I73,HU!I73,IE!I73,IT!I73,LT!I73,LU!I73,LV!I73,MT!I73,NL!I73,PL!I73,PT!I73,RO!I73,SE!I73,SI!I73,SK!I73,UK!I73)</f>
        <v>37945.681091683371</v>
      </c>
      <c r="J73" s="39">
        <f>SUM(AT!J73,BE!J73,BG!J73,CY!J73,CZ!J73,DE!J73,DK!J73,EE!J73,EL!J73,ES!J73,FI!J73,FR!J73,HR!J73,HU!J73,IE!J73,IT!J73,LT!J73,LU!J73,LV!J73,MT!J73,NL!J73,PL!J73,PT!J73,RO!J73,SE!J73,SI!J73,SK!J73,UK!J73)</f>
        <v>32592.696587250513</v>
      </c>
      <c r="K73" s="39">
        <f>SUM(AT!K73,BE!K73,BG!K73,CY!K73,CZ!K73,DE!K73,DK!K73,EE!K73,EL!K73,ES!K73,FI!K73,FR!K73,HR!K73,HU!K73,IE!K73,IT!K73,LT!K73,LU!K73,LV!K73,MT!K73,NL!K73,PL!K73,PT!K73,RO!K73,SE!K73,SI!K73,SK!K73,UK!K73)</f>
        <v>24389.864529461705</v>
      </c>
      <c r="L73" s="39">
        <f>SUM(AT!L73,BE!L73,BG!L73,CY!L73,CZ!L73,DE!L73,DK!L73,EE!L73,EL!L73,ES!L73,FI!L73,FR!L73,HR!L73,HU!L73,IE!L73,IT!L73,LT!L73,LU!L73,LV!L73,MT!L73,NL!L73,PL!L73,PT!L73,RO!L73,SE!L73,SI!L73,SK!L73,UK!L73)</f>
        <v>29627.804031825824</v>
      </c>
      <c r="M73" s="39">
        <f>SUM(AT!M73,BE!M73,BG!M73,CY!M73,CZ!M73,DE!M73,DK!M73,EE!M73,EL!M73,ES!M73,FI!M73,FR!M73,HR!M73,HU!M73,IE!M73,IT!M73,LT!M73,LU!M73,LV!M73,MT!M73,NL!M73,PL!M73,PT!M73,RO!M73,SE!M73,SI!M73,SK!M73,UK!M73)</f>
        <v>24596.016293770797</v>
      </c>
      <c r="N73" s="39">
        <f>SUM(AT!N73,BE!N73,BG!N73,CY!N73,CZ!N73,DE!N73,DK!N73,EE!N73,EL!N73,ES!N73,FI!N73,FR!N73,HR!N73,HU!N73,IE!N73,IT!N73,LT!N73,LU!N73,LV!N73,MT!N73,NL!N73,PL!N73,PT!N73,RO!N73,SE!N73,SI!N73,SK!N73,UK!N73)</f>
        <v>17136.216498394751</v>
      </c>
      <c r="O73" s="39">
        <f>SUM(AT!O73,BE!O73,BG!O73,CY!O73,CZ!O73,DE!O73,DK!O73,EE!O73,EL!O73,ES!O73,FI!O73,FR!O73,HR!O73,HU!O73,IE!O73,IT!O73,LT!O73,LU!O73,LV!O73,MT!O73,NL!O73,PL!O73,PT!O73,RO!O73,SE!O73,SI!O73,SK!O73,UK!O73)</f>
        <v>19542.28382207239</v>
      </c>
      <c r="P73" s="39">
        <f>SUM(AT!P73,BE!P73,BG!P73,CY!P73,CZ!P73,DE!P73,DK!P73,EE!P73,EL!P73,ES!P73,FI!P73,FR!P73,HR!P73,HU!P73,IE!P73,IT!P73,LT!P73,LU!P73,LV!P73,MT!P73,NL!P73,PL!P73,PT!P73,RO!P73,SE!P73,SI!P73,SK!P73,UK!P73)</f>
        <v>23291.528315733434</v>
      </c>
      <c r="Q73" s="39">
        <f>SUM(AT!Q73,BE!Q73,BG!Q73,CY!Q73,CZ!Q73,DE!Q73,DK!Q73,EE!Q73,EL!Q73,ES!Q73,FI!Q73,FR!Q73,HR!Q73,HU!Q73,IE!Q73,IT!Q73,LT!Q73,LU!Q73,LV!Q73,MT!Q73,NL!Q73,PL!Q73,PT!Q73,RO!Q73,SE!Q73,SI!Q73,SK!Q73,UK!Q73)</f>
        <v>23647.529757524735</v>
      </c>
    </row>
    <row r="74" spans="1:17" ht="11.25" customHeight="1" x14ac:dyDescent="0.2">
      <c r="A74" s="55" t="s">
        <v>37</v>
      </c>
      <c r="B74" s="39">
        <f>SUM(AT!B74,BE!B74,BG!B74,CY!B74,CZ!B74,DE!B74,DK!B74,EE!B74,EL!B74,ES!B74,FI!B74,FR!B74,HR!B74,HU!B74,IE!B74,IT!B74,LT!B74,LU!B74,LV!B74,MT!B74,NL!B74,PL!B74,PT!B74,RO!B74,SE!B74,SI!B74,SK!B74,UK!B74)</f>
        <v>8165.8665562790156</v>
      </c>
      <c r="C74" s="39">
        <f>SUM(AT!C74,BE!C74,BG!C74,CY!C74,CZ!C74,DE!C74,DK!C74,EE!C74,EL!C74,ES!C74,FI!C74,FR!C74,HR!C74,HU!C74,IE!C74,IT!C74,LT!C74,LU!C74,LV!C74,MT!C74,NL!C74,PL!C74,PT!C74,RO!C74,SE!C74,SI!C74,SK!C74,UK!C74)</f>
        <v>8109.1586033441254</v>
      </c>
      <c r="D74" s="39">
        <f>SUM(AT!D74,BE!D74,BG!D74,CY!D74,CZ!D74,DE!D74,DK!D74,EE!D74,EL!D74,ES!D74,FI!D74,FR!D74,HR!D74,HU!D74,IE!D74,IT!D74,LT!D74,LU!D74,LV!D74,MT!D74,NL!D74,PL!D74,PT!D74,RO!D74,SE!D74,SI!D74,SK!D74,UK!D74)</f>
        <v>8070.3191482253187</v>
      </c>
      <c r="E74" s="39">
        <f>SUM(AT!E74,BE!E74,BG!E74,CY!E74,CZ!E74,DE!E74,DK!E74,EE!E74,EL!E74,ES!E74,FI!E74,FR!E74,HR!E74,HU!E74,IE!E74,IT!E74,LT!E74,LU!E74,LV!E74,MT!E74,NL!E74,PL!E74,PT!E74,RO!E74,SE!E74,SI!E74,SK!E74,UK!E74)</f>
        <v>7991.5484177487751</v>
      </c>
      <c r="F74" s="39">
        <f>SUM(AT!F74,BE!F74,BG!F74,CY!F74,CZ!F74,DE!F74,DK!F74,EE!F74,EL!F74,ES!F74,FI!F74,FR!F74,HR!F74,HU!F74,IE!F74,IT!F74,LT!F74,LU!F74,LV!F74,MT!F74,NL!F74,PL!F74,PT!F74,RO!F74,SE!F74,SI!F74,SK!F74,UK!F74)</f>
        <v>7975.7998223400245</v>
      </c>
      <c r="G74" s="39">
        <f>SUM(AT!G74,BE!G74,BG!G74,CY!G74,CZ!G74,DE!G74,DK!G74,EE!G74,EL!G74,ES!G74,FI!G74,FR!G74,HR!G74,HU!G74,IE!G74,IT!G74,LT!G74,LU!G74,LV!G74,MT!G74,NL!G74,PL!G74,PT!G74,RO!G74,SE!G74,SI!G74,SK!G74,UK!G74)</f>
        <v>7993.9027222950353</v>
      </c>
      <c r="H74" s="39">
        <f>SUM(AT!H74,BE!H74,BG!H74,CY!H74,CZ!H74,DE!H74,DK!H74,EE!H74,EL!H74,ES!H74,FI!H74,FR!H74,HR!H74,HU!H74,IE!H74,IT!H74,LT!H74,LU!H74,LV!H74,MT!H74,NL!H74,PL!H74,PT!H74,RO!H74,SE!H74,SI!H74,SK!H74,UK!H74)</f>
        <v>7635.9486716337524</v>
      </c>
      <c r="I74" s="39">
        <f>SUM(AT!I74,BE!I74,BG!I74,CY!I74,CZ!I74,DE!I74,DK!I74,EE!I74,EL!I74,ES!I74,FI!I74,FR!I74,HR!I74,HU!I74,IE!I74,IT!I74,LT!I74,LU!I74,LV!I74,MT!I74,NL!I74,PL!I74,PT!I74,RO!I74,SE!I74,SI!I74,SK!I74,UK!I74)</f>
        <v>7805.5771174866068</v>
      </c>
      <c r="J74" s="39">
        <f>SUM(AT!J74,BE!J74,BG!J74,CY!J74,CZ!J74,DE!J74,DK!J74,EE!J74,EL!J74,ES!J74,FI!J74,FR!J74,HR!J74,HU!J74,IE!J74,IT!J74,LT!J74,LU!J74,LV!J74,MT!J74,NL!J74,PL!J74,PT!J74,RO!J74,SE!J74,SI!J74,SK!J74,UK!J74)</f>
        <v>7761.8658428654271</v>
      </c>
      <c r="K74" s="39">
        <f>SUM(AT!K74,BE!K74,BG!K74,CY!K74,CZ!K74,DE!K74,DK!K74,EE!K74,EL!K74,ES!K74,FI!K74,FR!K74,HR!K74,HU!K74,IE!K74,IT!K74,LT!K74,LU!K74,LV!K74,MT!K74,NL!K74,PL!K74,PT!K74,RO!K74,SE!K74,SI!K74,SK!K74,UK!K74)</f>
        <v>5529.5241561970306</v>
      </c>
      <c r="L74" s="39">
        <f>SUM(AT!L74,BE!L74,BG!L74,CY!L74,CZ!L74,DE!L74,DK!L74,EE!L74,EL!L74,ES!L74,FI!L74,FR!L74,HR!L74,HU!L74,IE!L74,IT!L74,LT!L74,LU!L74,LV!L74,MT!L74,NL!L74,PL!L74,PT!L74,RO!L74,SE!L74,SI!L74,SK!L74,UK!L74)</f>
        <v>6079.0976684073275</v>
      </c>
      <c r="M74" s="39">
        <f>SUM(AT!M74,BE!M74,BG!M74,CY!M74,CZ!M74,DE!M74,DK!M74,EE!M74,EL!M74,ES!M74,FI!M74,FR!M74,HR!M74,HU!M74,IE!M74,IT!M74,LT!M74,LU!M74,LV!M74,MT!M74,NL!M74,PL!M74,PT!M74,RO!M74,SE!M74,SI!M74,SK!M74,UK!M74)</f>
        <v>6610.2151884929563</v>
      </c>
      <c r="N74" s="39">
        <f>SUM(AT!N74,BE!N74,BG!N74,CY!N74,CZ!N74,DE!N74,DK!N74,EE!N74,EL!N74,ES!N74,FI!N74,FR!N74,HR!N74,HU!N74,IE!N74,IT!N74,LT!N74,LU!N74,LV!N74,MT!N74,NL!N74,PL!N74,PT!N74,RO!N74,SE!N74,SI!N74,SK!N74,UK!N74)</f>
        <v>5931.8027314933779</v>
      </c>
      <c r="O74" s="39">
        <f>SUM(AT!O74,BE!O74,BG!O74,CY!O74,CZ!O74,DE!O74,DK!O74,EE!O74,EL!O74,ES!O74,FI!O74,FR!O74,HR!O74,HU!O74,IE!O74,IT!O74,LT!O74,LU!O74,LV!O74,MT!O74,NL!O74,PL!O74,PT!O74,RO!O74,SE!O74,SI!O74,SK!O74,UK!O74)</f>
        <v>5730.2561651230417</v>
      </c>
      <c r="P74" s="39">
        <f>SUM(AT!P74,BE!P74,BG!P74,CY!P74,CZ!P74,DE!P74,DK!P74,EE!P74,EL!P74,ES!P74,FI!P74,FR!P74,HR!P74,HU!P74,IE!P74,IT!P74,LT!P74,LU!P74,LV!P74,MT!P74,NL!P74,PL!P74,PT!P74,RO!P74,SE!P74,SI!P74,SK!P74,UK!P74)</f>
        <v>5758.0165998580023</v>
      </c>
      <c r="Q74" s="39">
        <f>SUM(AT!Q74,BE!Q74,BG!Q74,CY!Q74,CZ!Q74,DE!Q74,DK!Q74,EE!Q74,EL!Q74,ES!Q74,FI!Q74,FR!Q74,HR!Q74,HU!Q74,IE!Q74,IT!Q74,LT!Q74,LU!Q74,LV!Q74,MT!Q74,NL!Q74,PL!Q74,PT!Q74,RO!Q74,SE!Q74,SI!Q74,SK!Q74,UK!Q74)</f>
        <v>5834.2801007158077</v>
      </c>
    </row>
    <row r="75" spans="1:17" ht="11.25" customHeight="1" x14ac:dyDescent="0.2">
      <c r="A75" s="55" t="s">
        <v>38</v>
      </c>
      <c r="B75" s="39">
        <f>SUM(AT!B75,BE!B75,BG!B75,CY!B75,CZ!B75,DE!B75,DK!B75,EE!B75,EL!B75,ES!B75,FI!B75,FR!B75,HR!B75,HU!B75,IE!B75,IT!B75,LT!B75,LU!B75,LV!B75,MT!B75,NL!B75,PL!B75,PT!B75,RO!B75,SE!B75,SI!B75,SK!B75,UK!B75)</f>
        <v>59564.594358331233</v>
      </c>
      <c r="C75" s="39">
        <f>SUM(AT!C75,BE!C75,BG!C75,CY!C75,CZ!C75,DE!C75,DK!C75,EE!C75,EL!C75,ES!C75,FI!C75,FR!C75,HR!C75,HU!C75,IE!C75,IT!C75,LT!C75,LU!C75,LV!C75,MT!C75,NL!C75,PL!C75,PT!C75,RO!C75,SE!C75,SI!C75,SK!C75,UK!C75)</f>
        <v>56824.755038606549</v>
      </c>
      <c r="D75" s="39">
        <f>SUM(AT!D75,BE!D75,BG!D75,CY!D75,CZ!D75,DE!D75,DK!D75,EE!D75,EL!D75,ES!D75,FI!D75,FR!D75,HR!D75,HU!D75,IE!D75,IT!D75,LT!D75,LU!D75,LV!D75,MT!D75,NL!D75,PL!D75,PT!D75,RO!D75,SE!D75,SI!D75,SK!D75,UK!D75)</f>
        <v>54073.654105299604</v>
      </c>
      <c r="E75" s="39">
        <f>SUM(AT!E75,BE!E75,BG!E75,CY!E75,CZ!E75,DE!E75,DK!E75,EE!E75,EL!E75,ES!E75,FI!E75,FR!E75,HR!E75,HU!E75,IE!E75,IT!E75,LT!E75,LU!E75,LV!E75,MT!E75,NL!E75,PL!E75,PT!E75,RO!E75,SE!E75,SI!E75,SK!E75,UK!E75)</f>
        <v>56842.976770333422</v>
      </c>
      <c r="F75" s="39">
        <f>SUM(AT!F75,BE!F75,BG!F75,CY!F75,CZ!F75,DE!F75,DK!F75,EE!F75,EL!F75,ES!F75,FI!F75,FR!F75,HR!F75,HU!F75,IE!F75,IT!F75,LT!F75,LU!F75,LV!F75,MT!F75,NL!F75,PL!F75,PT!F75,RO!F75,SE!F75,SI!F75,SK!F75,UK!F75)</f>
        <v>58561.108236955421</v>
      </c>
      <c r="G75" s="39">
        <f>SUM(AT!G75,BE!G75,BG!G75,CY!G75,CZ!G75,DE!G75,DK!G75,EE!G75,EL!G75,ES!G75,FI!G75,FR!G75,HR!G75,HU!G75,IE!G75,IT!G75,LT!G75,LU!G75,LV!G75,MT!G75,NL!G75,PL!G75,PT!G75,RO!G75,SE!G75,SI!G75,SK!G75,UK!G75)</f>
        <v>60130.951585364834</v>
      </c>
      <c r="H75" s="39">
        <f>SUM(AT!H75,BE!H75,BG!H75,CY!H75,CZ!H75,DE!H75,DK!H75,EE!H75,EL!H75,ES!H75,FI!H75,FR!H75,HR!H75,HU!H75,IE!H75,IT!H75,LT!H75,LU!H75,LV!H75,MT!H75,NL!H75,PL!H75,PT!H75,RO!H75,SE!H75,SI!H75,SK!H75,UK!H75)</f>
        <v>57361.177598571507</v>
      </c>
      <c r="I75" s="39">
        <f>SUM(AT!I75,BE!I75,BG!I75,CY!I75,CZ!I75,DE!I75,DK!I75,EE!I75,EL!I75,ES!I75,FI!I75,FR!I75,HR!I75,HU!I75,IE!I75,IT!I75,LT!I75,LU!I75,LV!I75,MT!I75,NL!I75,PL!I75,PT!I75,RO!I75,SE!I75,SI!I75,SK!I75,UK!I75)</f>
        <v>60300.919238276336</v>
      </c>
      <c r="J75" s="39">
        <f>SUM(AT!J75,BE!J75,BG!J75,CY!J75,CZ!J75,DE!J75,DK!J75,EE!J75,EL!J75,ES!J75,FI!J75,FR!J75,HR!J75,HU!J75,IE!J75,IT!J75,LT!J75,LU!J75,LV!J75,MT!J75,NL!J75,PL!J75,PT!J75,RO!J75,SE!J75,SI!J75,SK!J75,UK!J75)</f>
        <v>56705.368020784219</v>
      </c>
      <c r="K75" s="39">
        <f>SUM(AT!K75,BE!K75,BG!K75,CY!K75,CZ!K75,DE!K75,DK!K75,EE!K75,EL!K75,ES!K75,FI!K75,FR!K75,HR!K75,HU!K75,IE!K75,IT!K75,LT!K75,LU!K75,LV!K75,MT!K75,NL!K75,PL!K75,PT!K75,RO!K75,SE!K75,SI!K75,SK!K75,UK!K75)</f>
        <v>48734.932198759998</v>
      </c>
      <c r="L75" s="39">
        <f>SUM(AT!L75,BE!L75,BG!L75,CY!L75,CZ!L75,DE!L75,DK!L75,EE!L75,EL!L75,ES!L75,FI!L75,FR!L75,HR!L75,HU!L75,IE!L75,IT!L75,LT!L75,LU!L75,LV!L75,MT!L75,NL!L75,PL!L75,PT!L75,RO!L75,SE!L75,SI!L75,SK!L75,UK!L75)</f>
        <v>53748.53937907701</v>
      </c>
      <c r="M75" s="39">
        <f>SUM(AT!M75,BE!M75,BG!M75,CY!M75,CZ!M75,DE!M75,DK!M75,EE!M75,EL!M75,ES!M75,FI!M75,FR!M75,HR!M75,HU!M75,IE!M75,IT!M75,LT!M75,LU!M75,LV!M75,MT!M75,NL!M75,PL!M75,PT!M75,RO!M75,SE!M75,SI!M75,SK!M75,UK!M75)</f>
        <v>55272.823032914253</v>
      </c>
      <c r="N75" s="39">
        <f>SUM(AT!N75,BE!N75,BG!N75,CY!N75,CZ!N75,DE!N75,DK!N75,EE!N75,EL!N75,ES!N75,FI!N75,FR!N75,HR!N75,HU!N75,IE!N75,IT!N75,LT!N75,LU!N75,LV!N75,MT!N75,NL!N75,PL!N75,PT!N75,RO!N75,SE!N75,SI!N75,SK!N75,UK!N75)</f>
        <v>53601.506156841511</v>
      </c>
      <c r="O75" s="39">
        <f>SUM(AT!O75,BE!O75,BG!O75,CY!O75,CZ!O75,DE!O75,DK!O75,EE!O75,EL!O75,ES!O75,FI!O75,FR!O75,HR!O75,HU!O75,IE!O75,IT!O75,LT!O75,LU!O75,LV!O75,MT!O75,NL!O75,PL!O75,PT!O75,RO!O75,SE!O75,SI!O75,SK!O75,UK!O75)</f>
        <v>52347.635289256672</v>
      </c>
      <c r="P75" s="39">
        <f>SUM(AT!P75,BE!P75,BG!P75,CY!P75,CZ!P75,DE!P75,DK!P75,EE!P75,EL!P75,ES!P75,FI!P75,FR!P75,HR!P75,HU!P75,IE!P75,IT!P75,LT!P75,LU!P75,LV!P75,MT!P75,NL!P75,PL!P75,PT!P75,RO!P75,SE!P75,SI!P75,SK!P75,UK!P75)</f>
        <v>51398.724995232231</v>
      </c>
      <c r="Q75" s="39">
        <f>SUM(AT!Q75,BE!Q75,BG!Q75,CY!Q75,CZ!Q75,DE!Q75,DK!Q75,EE!Q75,EL!Q75,ES!Q75,FI!Q75,FR!Q75,HR!Q75,HU!Q75,IE!Q75,IT!Q75,LT!Q75,LU!Q75,LV!Q75,MT!Q75,NL!Q75,PL!Q75,PT!Q75,RO!Q75,SE!Q75,SI!Q75,SK!Q75,UK!Q75)</f>
        <v>51275.08823589958</v>
      </c>
    </row>
    <row r="76" spans="1:17" ht="11.25" customHeight="1" x14ac:dyDescent="0.2">
      <c r="A76" s="55" t="s">
        <v>39</v>
      </c>
      <c r="B76" s="39">
        <f>SUM(AT!B76,BE!B76,BG!B76,CY!B76,CZ!B76,DE!B76,DK!B76,EE!B76,EL!B76,ES!B76,FI!B76,FR!B76,HR!B76,HU!B76,IE!B76,IT!B76,LT!B76,LU!B76,LV!B76,MT!B76,NL!B76,PL!B76,PT!B76,RO!B76,SE!B76,SI!B76,SK!B76,UK!B76)</f>
        <v>139981.6118400807</v>
      </c>
      <c r="C76" s="39">
        <f>SUM(AT!C76,BE!C76,BG!C76,CY!C76,CZ!C76,DE!C76,DK!C76,EE!C76,EL!C76,ES!C76,FI!C76,FR!C76,HR!C76,HU!C76,IE!C76,IT!C76,LT!C76,LU!C76,LV!C76,MT!C76,NL!C76,PL!C76,PT!C76,RO!C76,SE!C76,SI!C76,SK!C76,UK!C76)</f>
        <v>137221.36282301779</v>
      </c>
      <c r="D76" s="39">
        <f>SUM(AT!D76,BE!D76,BG!D76,CY!D76,CZ!D76,DE!D76,DK!D76,EE!D76,EL!D76,ES!D76,FI!D76,FR!D76,HR!D76,HU!D76,IE!D76,IT!D76,LT!D76,LU!D76,LV!D76,MT!D76,NL!D76,PL!D76,PT!D76,RO!D76,SE!D76,SI!D76,SK!D76,UK!D76)</f>
        <v>136889.80093459791</v>
      </c>
      <c r="E76" s="39">
        <f>SUM(AT!E76,BE!E76,BG!E76,CY!E76,CZ!E76,DE!E76,DK!E76,EE!E76,EL!E76,ES!E76,FI!E76,FR!E76,HR!E76,HU!E76,IE!E76,IT!E76,LT!E76,LU!E76,LV!E76,MT!E76,NL!E76,PL!E76,PT!E76,RO!E76,SE!E76,SI!E76,SK!E76,UK!E76)</f>
        <v>138630.80583976186</v>
      </c>
      <c r="F76" s="39">
        <f>SUM(AT!F76,BE!F76,BG!F76,CY!F76,CZ!F76,DE!F76,DK!F76,EE!F76,EL!F76,ES!F76,FI!F76,FR!F76,HR!F76,HU!F76,IE!F76,IT!F76,LT!F76,LU!F76,LV!F76,MT!F76,NL!F76,PL!F76,PT!F76,RO!F76,SE!F76,SI!F76,SK!F76,UK!F76)</f>
        <v>144604.07624479078</v>
      </c>
      <c r="G76" s="39">
        <f>SUM(AT!G76,BE!G76,BG!G76,CY!G76,CZ!G76,DE!G76,DK!G76,EE!G76,EL!G76,ES!G76,FI!G76,FR!G76,HR!G76,HU!G76,IE!G76,IT!G76,LT!G76,LU!G76,LV!G76,MT!G76,NL!G76,PL!G76,PT!G76,RO!G76,SE!G76,SI!G76,SK!G76,UK!G76)</f>
        <v>144619.17560323793</v>
      </c>
      <c r="H76" s="39">
        <f>SUM(AT!H76,BE!H76,BG!H76,CY!H76,CZ!H76,DE!H76,DK!H76,EE!H76,EL!H76,ES!H76,FI!H76,FR!H76,HR!H76,HU!H76,IE!H76,IT!H76,LT!H76,LU!H76,LV!H76,MT!H76,NL!H76,PL!H76,PT!H76,RO!H76,SE!H76,SI!H76,SK!H76,UK!H76)</f>
        <v>148482.66377899965</v>
      </c>
      <c r="I76" s="39">
        <f>SUM(AT!I76,BE!I76,BG!I76,CY!I76,CZ!I76,DE!I76,DK!I76,EE!I76,EL!I76,ES!I76,FI!I76,FR!I76,HR!I76,HU!I76,IE!I76,IT!I76,LT!I76,LU!I76,LV!I76,MT!I76,NL!I76,PL!I76,PT!I76,RO!I76,SE!I76,SI!I76,SK!I76,UK!I76)</f>
        <v>153750.78523461844</v>
      </c>
      <c r="J76" s="39">
        <f>SUM(AT!J76,BE!J76,BG!J76,CY!J76,CZ!J76,DE!J76,DK!J76,EE!J76,EL!J76,ES!J76,FI!J76,FR!J76,HR!J76,HU!J76,IE!J76,IT!J76,LT!J76,LU!J76,LV!J76,MT!J76,NL!J76,PL!J76,PT!J76,RO!J76,SE!J76,SI!J76,SK!J76,UK!J76)</f>
        <v>143499.94749737519</v>
      </c>
      <c r="K76" s="39">
        <f>SUM(AT!K76,BE!K76,BG!K76,CY!K76,CZ!K76,DE!K76,DK!K76,EE!K76,EL!K76,ES!K76,FI!K76,FR!K76,HR!K76,HU!K76,IE!K76,IT!K76,LT!K76,LU!K76,LV!K76,MT!K76,NL!K76,PL!K76,PT!K76,RO!K76,SE!K76,SI!K76,SK!K76,UK!K76)</f>
        <v>115342.94391506334</v>
      </c>
      <c r="L76" s="39">
        <f>SUM(AT!L76,BE!L76,BG!L76,CY!L76,CZ!L76,DE!L76,DK!L76,EE!L76,EL!L76,ES!L76,FI!L76,FR!L76,HR!L76,HU!L76,IE!L76,IT!L76,LT!L76,LU!L76,LV!L76,MT!L76,NL!L76,PL!L76,PT!L76,RO!L76,SE!L76,SI!L76,SK!L76,UK!L76)</f>
        <v>116865.64258558127</v>
      </c>
      <c r="M76" s="39">
        <f>SUM(AT!M76,BE!M76,BG!M76,CY!M76,CZ!M76,DE!M76,DK!M76,EE!M76,EL!M76,ES!M76,FI!M76,FR!M76,HR!M76,HU!M76,IE!M76,IT!M76,LT!M76,LU!M76,LV!M76,MT!M76,NL!M76,PL!M76,PT!M76,RO!M76,SE!M76,SI!M76,SK!M76,UK!M76)</f>
        <v>117414.99827032397</v>
      </c>
      <c r="N76" s="39">
        <f>SUM(AT!N76,BE!N76,BG!N76,CY!N76,CZ!N76,DE!N76,DK!N76,EE!N76,EL!N76,ES!N76,FI!N76,FR!N76,HR!N76,HU!N76,IE!N76,IT!N76,LT!N76,LU!N76,LV!N76,MT!N76,NL!N76,PL!N76,PT!N76,RO!N76,SE!N76,SI!N76,SK!N76,UK!N76)</f>
        <v>110376.97835311358</v>
      </c>
      <c r="O76" s="39">
        <f>SUM(AT!O76,BE!O76,BG!O76,CY!O76,CZ!O76,DE!O76,DK!O76,EE!O76,EL!O76,ES!O76,FI!O76,FR!O76,HR!O76,HU!O76,IE!O76,IT!O76,LT!O76,LU!O76,LV!O76,MT!O76,NL!O76,PL!O76,PT!O76,RO!O76,SE!O76,SI!O76,SK!O76,UK!O76)</f>
        <v>106078.17261203336</v>
      </c>
      <c r="P76" s="39">
        <f>SUM(AT!P76,BE!P76,BG!P76,CY!P76,CZ!P76,DE!P76,DK!P76,EE!P76,EL!P76,ES!P76,FI!P76,FR!P76,HR!P76,HU!P76,IE!P76,IT!P76,LT!P76,LU!P76,LV!P76,MT!P76,NL!P76,PL!P76,PT!P76,RO!P76,SE!P76,SI!P76,SK!P76,UK!P76)</f>
        <v>109159.92823297605</v>
      </c>
      <c r="Q76" s="39">
        <f>SUM(AT!Q76,BE!Q76,BG!Q76,CY!Q76,CZ!Q76,DE!Q76,DK!Q76,EE!Q76,EL!Q76,ES!Q76,FI!Q76,FR!Q76,HR!Q76,HU!Q76,IE!Q76,IT!Q76,LT!Q76,LU!Q76,LV!Q76,MT!Q76,NL!Q76,PL!Q76,PT!Q76,RO!Q76,SE!Q76,SI!Q76,SK!Q76,UK!Q76)</f>
        <v>108442.1195166152</v>
      </c>
    </row>
    <row r="77" spans="1:17" ht="11.25" customHeight="1" x14ac:dyDescent="0.2">
      <c r="A77" s="56" t="s">
        <v>58</v>
      </c>
      <c r="B77" s="57">
        <f>SUM(AT!B77,BE!B77,BG!B77,CY!B77,CZ!B77,DE!B77,DK!B77,EE!B77,EL!B77,ES!B77,FI!B77,FR!B77,HR!B77,HU!B77,IE!B77,IT!B77,LT!B77,LU!B77,LV!B77,MT!B77,NL!B77,PL!B77,PT!B77,RO!B77,SE!B77,SI!B77,SK!B77,UK!B77)</f>
        <v>12718.475875541084</v>
      </c>
      <c r="C77" s="57">
        <f>SUM(AT!C77,BE!C77,BG!C77,CY!C77,CZ!C77,DE!C77,DK!C77,EE!C77,EL!C77,ES!C77,FI!C77,FR!C77,HR!C77,HU!C77,IE!C77,IT!C77,LT!C77,LU!C77,LV!C77,MT!C77,NL!C77,PL!C77,PT!C77,RO!C77,SE!C77,SI!C77,SK!C77,UK!C77)</f>
        <v>12034.887159170645</v>
      </c>
      <c r="D77" s="57">
        <f>SUM(AT!D77,BE!D77,BG!D77,CY!D77,CZ!D77,DE!D77,DK!D77,EE!D77,EL!D77,ES!D77,FI!D77,FR!D77,HR!D77,HU!D77,IE!D77,IT!D77,LT!D77,LU!D77,LV!D77,MT!D77,NL!D77,PL!D77,PT!D77,RO!D77,SE!D77,SI!D77,SK!D77,UK!D77)</f>
        <v>12328.560843963756</v>
      </c>
      <c r="E77" s="57">
        <f>SUM(AT!E77,BE!E77,BG!E77,CY!E77,CZ!E77,DE!E77,DK!E77,EE!E77,EL!E77,ES!E77,FI!E77,FR!E77,HR!E77,HU!E77,IE!E77,IT!E77,LT!E77,LU!E77,LV!E77,MT!E77,NL!E77,PL!E77,PT!E77,RO!E77,SE!E77,SI!E77,SK!E77,UK!E77)</f>
        <v>12099.28377948175</v>
      </c>
      <c r="F77" s="57">
        <f>SUM(AT!F77,BE!F77,BG!F77,CY!F77,CZ!F77,DE!F77,DK!F77,EE!F77,EL!F77,ES!F77,FI!F77,FR!F77,HR!F77,HU!F77,IE!F77,IT!F77,LT!F77,LU!F77,LV!F77,MT!F77,NL!F77,PL!F77,PT!F77,RO!F77,SE!F77,SI!F77,SK!F77,UK!F77)</f>
        <v>13118.088905424333</v>
      </c>
      <c r="G77" s="57">
        <f>SUM(AT!G77,BE!G77,BG!G77,CY!G77,CZ!G77,DE!G77,DK!G77,EE!G77,EL!G77,ES!G77,FI!G77,FR!G77,HR!G77,HU!G77,IE!G77,IT!G77,LT!G77,LU!G77,LV!G77,MT!G77,NL!G77,PL!G77,PT!G77,RO!G77,SE!G77,SI!G77,SK!G77,UK!G77)</f>
        <v>11790.800231954427</v>
      </c>
      <c r="H77" s="57">
        <f>SUM(AT!H77,BE!H77,BG!H77,CY!H77,CZ!H77,DE!H77,DK!H77,EE!H77,EL!H77,ES!H77,FI!H77,FR!H77,HR!H77,HU!H77,IE!H77,IT!H77,LT!H77,LU!H77,LV!H77,MT!H77,NL!H77,PL!H77,PT!H77,RO!H77,SE!H77,SI!H77,SK!H77,UK!H77)</f>
        <v>11662.014249039057</v>
      </c>
      <c r="I77" s="57">
        <f>SUM(AT!I77,BE!I77,BG!I77,CY!I77,CZ!I77,DE!I77,DK!I77,EE!I77,EL!I77,ES!I77,FI!I77,FR!I77,HR!I77,HU!I77,IE!I77,IT!I77,LT!I77,LU!I77,LV!I77,MT!I77,NL!I77,PL!I77,PT!I77,RO!I77,SE!I77,SI!I77,SK!I77,UK!I77)</f>
        <v>11644.36866652716</v>
      </c>
      <c r="J77" s="57">
        <f>SUM(AT!J77,BE!J77,BG!J77,CY!J77,CZ!J77,DE!J77,DK!J77,EE!J77,EL!J77,ES!J77,FI!J77,FR!J77,HR!J77,HU!J77,IE!J77,IT!J77,LT!J77,LU!J77,LV!J77,MT!J77,NL!J77,PL!J77,PT!J77,RO!J77,SE!J77,SI!J77,SK!J77,UK!J77)</f>
        <v>11362.044346674702</v>
      </c>
      <c r="K77" s="57">
        <f>SUM(AT!K77,BE!K77,BG!K77,CY!K77,CZ!K77,DE!K77,DK!K77,EE!K77,EL!K77,ES!K77,FI!K77,FR!K77,HR!K77,HU!K77,IE!K77,IT!K77,LT!K77,LU!K77,LV!K77,MT!K77,NL!K77,PL!K77,PT!K77,RO!K77,SE!K77,SI!K77,SK!K77,UK!K77)</f>
        <v>9994.3640856688089</v>
      </c>
      <c r="L77" s="57">
        <f>SUM(AT!L77,BE!L77,BG!L77,CY!L77,CZ!L77,DE!L77,DK!L77,EE!L77,EL!L77,ES!L77,FI!L77,FR!L77,HR!L77,HU!L77,IE!L77,IT!L77,LT!L77,LU!L77,LV!L77,MT!L77,NL!L77,PL!L77,PT!L77,RO!L77,SE!L77,SI!L77,SK!L77,UK!L77)</f>
        <v>11333.03015984372</v>
      </c>
      <c r="M77" s="57">
        <f>SUM(AT!M77,BE!M77,BG!M77,CY!M77,CZ!M77,DE!M77,DK!M77,EE!M77,EL!M77,ES!M77,FI!M77,FR!M77,HR!M77,HU!M77,IE!M77,IT!M77,LT!M77,LU!M77,LV!M77,MT!M77,NL!M77,PL!M77,PT!M77,RO!M77,SE!M77,SI!M77,SK!M77,UK!M77)</f>
        <v>10861.831652514886</v>
      </c>
      <c r="N77" s="57">
        <f>SUM(AT!N77,BE!N77,BG!N77,CY!N77,CZ!N77,DE!N77,DK!N77,EE!N77,EL!N77,ES!N77,FI!N77,FR!N77,HR!N77,HU!N77,IE!N77,IT!N77,LT!N77,LU!N77,LV!N77,MT!N77,NL!N77,PL!N77,PT!N77,RO!N77,SE!N77,SI!N77,SK!N77,UK!N77)</f>
        <v>10509.553497567125</v>
      </c>
      <c r="O77" s="57">
        <f>SUM(AT!O77,BE!O77,BG!O77,CY!O77,CZ!O77,DE!O77,DK!O77,EE!O77,EL!O77,ES!O77,FI!O77,FR!O77,HR!O77,HU!O77,IE!O77,IT!O77,LT!O77,LU!O77,LV!O77,MT!O77,NL!O77,PL!O77,PT!O77,RO!O77,SE!O77,SI!O77,SK!O77,UK!O77)</f>
        <v>10420.902634072716</v>
      </c>
      <c r="P77" s="57">
        <f>SUM(AT!P77,BE!P77,BG!P77,CY!P77,CZ!P77,DE!P77,DK!P77,EE!P77,EL!P77,ES!P77,FI!P77,FR!P77,HR!P77,HU!P77,IE!P77,IT!P77,LT!P77,LU!P77,LV!P77,MT!P77,NL!P77,PL!P77,PT!P77,RO!P77,SE!P77,SI!P77,SK!P77,UK!P77)</f>
        <v>10576.612941377074</v>
      </c>
      <c r="Q77" s="57">
        <f>SUM(AT!Q77,BE!Q77,BG!Q77,CY!Q77,CZ!Q77,DE!Q77,DK!Q77,EE!Q77,EL!Q77,ES!Q77,FI!Q77,FR!Q77,HR!Q77,HU!Q77,IE!Q77,IT!Q77,LT!Q77,LU!Q77,LV!Q77,MT!Q77,NL!Q77,PL!Q77,PT!Q77,RO!Q77,SE!Q77,SI!Q77,SK!Q77,UK!Q77)</f>
        <v>10147.596172331754</v>
      </c>
    </row>
    <row r="78" spans="1:17" ht="11.25" customHeight="1" x14ac:dyDescent="0.2">
      <c r="A78" s="34" t="s">
        <v>57</v>
      </c>
      <c r="B78" s="35">
        <f>SUM(AT!B78,BE!B78,BG!B78,CY!B78,CZ!B78,DE!B78,DK!B78,EE!B78,EL!B78,ES!B78,FI!B78,FR!B78,HR!B78,HU!B78,IE!B78,IT!B78,LT!B78,LU!B78,LV!B78,MT!B78,NL!B78,PL!B78,PT!B78,RO!B78,SE!B78,SI!B78,SK!B78,UK!B78)</f>
        <v>10454.12373059331</v>
      </c>
      <c r="C78" s="35">
        <f>SUM(AT!C78,BE!C78,BG!C78,CY!C78,CZ!C78,DE!C78,DK!C78,EE!C78,EL!C78,ES!C78,FI!C78,FR!C78,HR!C78,HU!C78,IE!C78,IT!C78,LT!C78,LU!C78,LV!C78,MT!C78,NL!C78,PL!C78,PT!C78,RO!C78,SE!C78,SI!C78,SK!C78,UK!C78)</f>
        <v>10198.937540764193</v>
      </c>
      <c r="D78" s="35">
        <f>SUM(AT!D78,BE!D78,BG!D78,CY!D78,CZ!D78,DE!D78,DK!D78,EE!D78,EL!D78,ES!D78,FI!D78,FR!D78,HR!D78,HU!D78,IE!D78,IT!D78,LT!D78,LU!D78,LV!D78,MT!D78,NL!D78,PL!D78,PT!D78,RO!D78,SE!D78,SI!D78,SK!D78,UK!D78)</f>
        <v>10163.27945793793</v>
      </c>
      <c r="E78" s="35">
        <f>SUM(AT!E78,BE!E78,BG!E78,CY!E78,CZ!E78,DE!E78,DK!E78,EE!E78,EL!E78,ES!E78,FI!E78,FR!E78,HR!E78,HU!E78,IE!E78,IT!E78,LT!E78,LU!E78,LV!E78,MT!E78,NL!E78,PL!E78,PT!E78,RO!E78,SE!E78,SI!E78,SK!E78,UK!E78)</f>
        <v>10103.358487411877</v>
      </c>
      <c r="F78" s="35">
        <f>SUM(AT!F78,BE!F78,BG!F78,CY!F78,CZ!F78,DE!F78,DK!F78,EE!F78,EL!F78,ES!F78,FI!F78,FR!F78,HR!F78,HU!F78,IE!F78,IT!F78,LT!F78,LU!F78,LV!F78,MT!F78,NL!F78,PL!F78,PT!F78,RO!F78,SE!F78,SI!F78,SK!F78,UK!F78)</f>
        <v>9807.6040529737311</v>
      </c>
      <c r="G78" s="35">
        <f>SUM(AT!G78,BE!G78,BG!G78,CY!G78,CZ!G78,DE!G78,DK!G78,EE!G78,EL!G78,ES!G78,FI!G78,FR!G78,HR!G78,HU!G78,IE!G78,IT!G78,LT!G78,LU!G78,LV!G78,MT!G78,NL!G78,PL!G78,PT!G78,RO!G78,SE!G78,SI!G78,SK!G78,UK!G78)</f>
        <v>9368.1857158126986</v>
      </c>
      <c r="H78" s="35">
        <f>SUM(AT!H78,BE!H78,BG!H78,CY!H78,CZ!H78,DE!H78,DK!H78,EE!H78,EL!H78,ES!H78,FI!H78,FR!H78,HR!H78,HU!H78,IE!H78,IT!H78,LT!H78,LU!H78,LV!H78,MT!H78,NL!H78,PL!H78,PT!H78,RO!H78,SE!H78,SI!H78,SK!H78,UK!H78)</f>
        <v>9083.3150609248478</v>
      </c>
      <c r="I78" s="35">
        <f>SUM(AT!I78,BE!I78,BG!I78,CY!I78,CZ!I78,DE!I78,DK!I78,EE!I78,EL!I78,ES!I78,FI!I78,FR!I78,HR!I78,HU!I78,IE!I78,IT!I78,LT!I78,LU!I78,LV!I78,MT!I78,NL!I78,PL!I78,PT!I78,RO!I78,SE!I78,SI!I78,SK!I78,UK!I78)</f>
        <v>9353.7494388013165</v>
      </c>
      <c r="J78" s="35">
        <f>SUM(AT!J78,BE!J78,BG!J78,CY!J78,CZ!J78,DE!J78,DK!J78,EE!J78,EL!J78,ES!J78,FI!J78,FR!J78,HR!J78,HU!J78,IE!J78,IT!J78,LT!J78,LU!J78,LV!J78,MT!J78,NL!J78,PL!J78,PT!J78,RO!J78,SE!J78,SI!J78,SK!J78,UK!J78)</f>
        <v>9035.0162889005078</v>
      </c>
      <c r="K78" s="35">
        <f>SUM(AT!K78,BE!K78,BG!K78,CY!K78,CZ!K78,DE!K78,DK!K78,EE!K78,EL!K78,ES!K78,FI!K78,FR!K78,HR!K78,HU!K78,IE!K78,IT!K78,LT!K78,LU!K78,LV!K78,MT!K78,NL!K78,PL!K78,PT!K78,RO!K78,SE!K78,SI!K78,SK!K78,UK!K78)</f>
        <v>9346.6138694068322</v>
      </c>
      <c r="L78" s="35">
        <f>SUM(AT!L78,BE!L78,BG!L78,CY!L78,CZ!L78,DE!L78,DK!L78,EE!L78,EL!L78,ES!L78,FI!L78,FR!L78,HR!L78,HU!L78,IE!L78,IT!L78,LT!L78,LU!L78,LV!L78,MT!L78,NL!L78,PL!L78,PT!L78,RO!L78,SE!L78,SI!L78,SK!L78,UK!L78)</f>
        <v>9054.5746689434145</v>
      </c>
      <c r="M78" s="35">
        <f>SUM(AT!M78,BE!M78,BG!M78,CY!M78,CZ!M78,DE!M78,DK!M78,EE!M78,EL!M78,ES!M78,FI!M78,FR!M78,HR!M78,HU!M78,IE!M78,IT!M78,LT!M78,LU!M78,LV!M78,MT!M78,NL!M78,PL!M78,PT!M78,RO!M78,SE!M78,SI!M78,SK!M78,UK!M78)</f>
        <v>9463.5555791910265</v>
      </c>
      <c r="N78" s="35">
        <f>SUM(AT!N78,BE!N78,BG!N78,CY!N78,CZ!N78,DE!N78,DK!N78,EE!N78,EL!N78,ES!N78,FI!N78,FR!N78,HR!N78,HU!N78,IE!N78,IT!N78,LT!N78,LU!N78,LV!N78,MT!N78,NL!N78,PL!N78,PT!N78,RO!N78,SE!N78,SI!N78,SK!N78,UK!N78)</f>
        <v>9413.063841234034</v>
      </c>
      <c r="O78" s="35">
        <f>SUM(AT!O78,BE!O78,BG!O78,CY!O78,CZ!O78,DE!O78,DK!O78,EE!O78,EL!O78,ES!O78,FI!O78,FR!O78,HR!O78,HU!O78,IE!O78,IT!O78,LT!O78,LU!O78,LV!O78,MT!O78,NL!O78,PL!O78,PT!O78,RO!O78,SE!O78,SI!O78,SK!O78,UK!O78)</f>
        <v>10115.48768365515</v>
      </c>
      <c r="P78" s="35">
        <f>SUM(AT!P78,BE!P78,BG!P78,CY!P78,CZ!P78,DE!P78,DK!P78,EE!P78,EL!P78,ES!P78,FI!P78,FR!P78,HR!P78,HU!P78,IE!P78,IT!P78,LT!P78,LU!P78,LV!P78,MT!P78,NL!P78,PL!P78,PT!P78,RO!P78,SE!P78,SI!P78,SK!P78,UK!P78)</f>
        <v>10110.874409763575</v>
      </c>
      <c r="Q78" s="35">
        <f>SUM(AT!Q78,BE!Q78,BG!Q78,CY!Q78,CZ!Q78,DE!Q78,DK!Q78,EE!Q78,EL!Q78,ES!Q78,FI!Q78,FR!Q78,HR!Q78,HU!Q78,IE!Q78,IT!Q78,LT!Q78,LU!Q78,LV!Q78,MT!Q78,NL!Q78,PL!Q78,PT!Q78,RO!Q78,SE!Q78,SI!Q78,SK!Q78,UK!Q78)</f>
        <v>10277.831339098102</v>
      </c>
    </row>
    <row r="79" spans="1:17" ht="11.25" customHeight="1" x14ac:dyDescent="0.2">
      <c r="A79" s="34" t="s">
        <v>56</v>
      </c>
      <c r="B79" s="35">
        <f>SUM(AT!B79,BE!B79,BG!B79,CY!B79,CZ!B79,DE!B79,DK!B79,EE!B79,EL!B79,ES!B79,FI!B79,FR!B79,HR!B79,HU!B79,IE!B79,IT!B79,LT!B79,LU!B79,LV!B79,MT!B79,NL!B79,PL!B79,PT!B79,RO!B79,SE!B79,SI!B79,SK!B79,UK!B79)</f>
        <v>3433.5514853169043</v>
      </c>
      <c r="C79" s="35">
        <f>SUM(AT!C79,BE!C79,BG!C79,CY!C79,CZ!C79,DE!C79,DK!C79,EE!C79,EL!C79,ES!C79,FI!C79,FR!C79,HR!C79,HU!C79,IE!C79,IT!C79,LT!C79,LU!C79,LV!C79,MT!C79,NL!C79,PL!C79,PT!C79,RO!C79,SE!C79,SI!C79,SK!C79,UK!C79)</f>
        <v>3495.5039940774536</v>
      </c>
      <c r="D79" s="35">
        <f>SUM(AT!D79,BE!D79,BG!D79,CY!D79,CZ!D79,DE!D79,DK!D79,EE!D79,EL!D79,ES!D79,FI!D79,FR!D79,HR!D79,HU!D79,IE!D79,IT!D79,LT!D79,LU!D79,LV!D79,MT!D79,NL!D79,PL!D79,PT!D79,RO!D79,SE!D79,SI!D79,SK!D79,UK!D79)</f>
        <v>3753.3901147343931</v>
      </c>
      <c r="E79" s="35">
        <f>SUM(AT!E79,BE!E79,BG!E79,CY!E79,CZ!E79,DE!E79,DK!E79,EE!E79,EL!E79,ES!E79,FI!E79,FR!E79,HR!E79,HU!E79,IE!E79,IT!E79,LT!E79,LU!E79,LV!E79,MT!E79,NL!E79,PL!E79,PT!E79,RO!E79,SE!E79,SI!E79,SK!E79,UK!E79)</f>
        <v>4033.7410713998902</v>
      </c>
      <c r="F79" s="35">
        <f>SUM(AT!F79,BE!F79,BG!F79,CY!F79,CZ!F79,DE!F79,DK!F79,EE!F79,EL!F79,ES!F79,FI!F79,FR!F79,HR!F79,HU!F79,IE!F79,IT!F79,LT!F79,LU!F79,LV!F79,MT!F79,NL!F79,PL!F79,PT!F79,RO!F79,SE!F79,SI!F79,SK!F79,UK!F79)</f>
        <v>3730.6595284741893</v>
      </c>
      <c r="G79" s="35">
        <f>SUM(AT!G79,BE!G79,BG!G79,CY!G79,CZ!G79,DE!G79,DK!G79,EE!G79,EL!G79,ES!G79,FI!G79,FR!G79,HR!G79,HU!G79,IE!G79,IT!G79,LT!G79,LU!G79,LV!G79,MT!G79,NL!G79,PL!G79,PT!G79,RO!G79,SE!G79,SI!G79,SK!G79,UK!G79)</f>
        <v>3801.7074271985398</v>
      </c>
      <c r="H79" s="35">
        <f>SUM(AT!H79,BE!H79,BG!H79,CY!H79,CZ!H79,DE!H79,DK!H79,EE!H79,EL!H79,ES!H79,FI!H79,FR!H79,HR!H79,HU!H79,IE!H79,IT!H79,LT!H79,LU!H79,LV!H79,MT!H79,NL!H79,PL!H79,PT!H79,RO!H79,SE!H79,SI!H79,SK!H79,UK!H79)</f>
        <v>3844.6720290529429</v>
      </c>
      <c r="I79" s="35">
        <f>SUM(AT!I79,BE!I79,BG!I79,CY!I79,CZ!I79,DE!I79,DK!I79,EE!I79,EL!I79,ES!I79,FI!I79,FR!I79,HR!I79,HU!I79,IE!I79,IT!I79,LT!I79,LU!I79,LV!I79,MT!I79,NL!I79,PL!I79,PT!I79,RO!I79,SE!I79,SI!I79,SK!I79,UK!I79)</f>
        <v>3772.4127232583651</v>
      </c>
      <c r="J79" s="35">
        <f>SUM(AT!J79,BE!J79,BG!J79,CY!J79,CZ!J79,DE!J79,DK!J79,EE!J79,EL!J79,ES!J79,FI!J79,FR!J79,HR!J79,HU!J79,IE!J79,IT!J79,LT!J79,LU!J79,LV!J79,MT!J79,NL!J79,PL!J79,PT!J79,RO!J79,SE!J79,SI!J79,SK!J79,UK!J79)</f>
        <v>3716.9702909413031</v>
      </c>
      <c r="K79" s="35">
        <f>SUM(AT!K79,BE!K79,BG!K79,CY!K79,CZ!K79,DE!K79,DK!K79,EE!K79,EL!K79,ES!K79,FI!K79,FR!K79,HR!K79,HU!K79,IE!K79,IT!K79,LT!K79,LU!K79,LV!K79,MT!K79,NL!K79,PL!K79,PT!K79,RO!K79,SE!K79,SI!K79,SK!K79,UK!K79)</f>
        <v>3603.5332118957713</v>
      </c>
      <c r="L79" s="35">
        <f>SUM(AT!L79,BE!L79,BG!L79,CY!L79,CZ!L79,DE!L79,DK!L79,EE!L79,EL!L79,ES!L79,FI!L79,FR!L79,HR!L79,HU!L79,IE!L79,IT!L79,LT!L79,LU!L79,LV!L79,MT!L79,NL!L79,PL!L79,PT!L79,RO!L79,SE!L79,SI!L79,SK!L79,UK!L79)</f>
        <v>3691.2398299238198</v>
      </c>
      <c r="M79" s="35">
        <f>SUM(AT!M79,BE!M79,BG!M79,CY!M79,CZ!M79,DE!M79,DK!M79,EE!M79,EL!M79,ES!M79,FI!M79,FR!M79,HR!M79,HU!M79,IE!M79,IT!M79,LT!M79,LU!M79,LV!M79,MT!M79,NL!M79,PL!M79,PT!M79,RO!M79,SE!M79,SI!M79,SK!M79,UK!M79)</f>
        <v>3569.0521462589027</v>
      </c>
      <c r="N79" s="35">
        <f>SUM(AT!N79,BE!N79,BG!N79,CY!N79,CZ!N79,DE!N79,DK!N79,EE!N79,EL!N79,ES!N79,FI!N79,FR!N79,HR!N79,HU!N79,IE!N79,IT!N79,LT!N79,LU!N79,LV!N79,MT!N79,NL!N79,PL!N79,PT!N79,RO!N79,SE!N79,SI!N79,SK!N79,UK!N79)</f>
        <v>3590.7114033163448</v>
      </c>
      <c r="O79" s="35">
        <f>SUM(AT!O79,BE!O79,BG!O79,CY!O79,CZ!O79,DE!O79,DK!O79,EE!O79,EL!O79,ES!O79,FI!O79,FR!O79,HR!O79,HU!O79,IE!O79,IT!O79,LT!O79,LU!O79,LV!O79,MT!O79,NL!O79,PL!O79,PT!O79,RO!O79,SE!O79,SI!O79,SK!O79,UK!O79)</f>
        <v>3491.2982436805542</v>
      </c>
      <c r="P79" s="35">
        <f>SUM(AT!P79,BE!P79,BG!P79,CY!P79,CZ!P79,DE!P79,DK!P79,EE!P79,EL!P79,ES!P79,FI!P79,FR!P79,HR!P79,HU!P79,IE!P79,IT!P79,LT!P79,LU!P79,LV!P79,MT!P79,NL!P79,PL!P79,PT!P79,RO!P79,SE!P79,SI!P79,SK!P79,UK!P79)</f>
        <v>3515.8711053775364</v>
      </c>
      <c r="Q79" s="35">
        <f>SUM(AT!Q79,BE!Q79,BG!Q79,CY!Q79,CZ!Q79,DE!Q79,DK!Q79,EE!Q79,EL!Q79,ES!Q79,FI!Q79,FR!Q79,HR!Q79,HU!Q79,IE!Q79,IT!Q79,LT!Q79,LU!Q79,LV!Q79,MT!Q79,NL!Q79,PL!Q79,PT!Q79,RO!Q79,SE!Q79,SI!Q79,SK!Q79,UK!Q79)</f>
        <v>3236.2527995061487</v>
      </c>
    </row>
    <row r="80" spans="1:17" ht="11.25" customHeight="1" x14ac:dyDescent="0.2">
      <c r="A80" s="58" t="s">
        <v>101</v>
      </c>
      <c r="B80" s="59">
        <f>SUM(AT!B80,BE!B80,BG!B80,CY!B80,CZ!B80,DE!B80,DK!B80,EE!B80,EL!B80,ES!B80,FI!B80,FR!B80,HR!B80,HU!B80,IE!B80,IT!B80,LT!B80,LU!B80,LV!B80,MT!B80,NL!B80,PL!B80,PT!B80,RO!B80,SE!B80,SI!B80,SK!B80,UK!B80)</f>
        <v>135177.21237889523</v>
      </c>
      <c r="C80" s="59">
        <f>SUM(AT!C80,BE!C80,BG!C80,CY!C80,CZ!C80,DE!C80,DK!C80,EE!C80,EL!C80,ES!C80,FI!C80,FR!C80,HR!C80,HU!C80,IE!C80,IT!C80,LT!C80,LU!C80,LV!C80,MT!C80,NL!C80,PL!C80,PT!C80,RO!C80,SE!C80,SI!C80,SK!C80,UK!C80)</f>
        <v>139631.27064143462</v>
      </c>
      <c r="D80" s="59">
        <f>SUM(AT!D80,BE!D80,BG!D80,CY!D80,CZ!D80,DE!D80,DK!D80,EE!D80,EL!D80,ES!D80,FI!D80,FR!D80,HR!D80,HU!D80,IE!D80,IT!D80,LT!D80,LU!D80,LV!D80,MT!D80,NL!D80,PL!D80,PT!D80,RO!D80,SE!D80,SI!D80,SK!D80,UK!D80)</f>
        <v>142641.99220221365</v>
      </c>
      <c r="E80" s="59">
        <f>SUM(AT!E80,BE!E80,BG!E80,CY!E80,CZ!E80,DE!E80,DK!E80,EE!E80,EL!E80,ES!E80,FI!E80,FR!E80,HR!E80,HU!E80,IE!E80,IT!E80,LT!E80,LU!E80,LV!E80,MT!E80,NL!E80,PL!E80,PT!E80,RO!E80,SE!E80,SI!E80,SK!E80,UK!E80)</f>
        <v>146275.89639125502</v>
      </c>
      <c r="F80" s="59">
        <f>SUM(AT!F80,BE!F80,BG!F80,CY!F80,CZ!F80,DE!F80,DK!F80,EE!F80,EL!F80,ES!F80,FI!F80,FR!F80,HR!F80,HU!F80,IE!F80,IT!F80,LT!F80,LU!F80,LV!F80,MT!F80,NL!F80,PL!F80,PT!F80,RO!F80,SE!F80,SI!F80,SK!F80,UK!F80)</f>
        <v>154472.54866811325</v>
      </c>
      <c r="G80" s="59">
        <f>SUM(AT!G80,BE!G80,BG!G80,CY!G80,CZ!G80,DE!G80,DK!G80,EE!G80,EL!G80,ES!G80,FI!G80,FR!G80,HR!G80,HU!G80,IE!G80,IT!G80,LT!G80,LU!G80,LV!G80,MT!G80,NL!G80,PL!G80,PT!G80,RO!G80,SE!G80,SI!G80,SK!G80,UK!G80)</f>
        <v>157190.4194565494</v>
      </c>
      <c r="H80" s="59">
        <f>SUM(AT!H80,BE!H80,BG!H80,CY!H80,CZ!H80,DE!H80,DK!H80,EE!H80,EL!H80,ES!H80,FI!H80,FR!H80,HR!H80,HU!H80,IE!H80,IT!H80,LT!H80,LU!H80,LV!H80,MT!H80,NL!H80,PL!H80,PT!H80,RO!H80,SE!H80,SI!H80,SK!H80,UK!H80)</f>
        <v>168111.17334538972</v>
      </c>
      <c r="I80" s="59">
        <f>SUM(AT!I80,BE!I80,BG!I80,CY!I80,CZ!I80,DE!I80,DK!I80,EE!I80,EL!I80,ES!I80,FI!I80,FR!I80,HR!I80,HU!I80,IE!I80,IT!I80,LT!I80,LU!I80,LV!I80,MT!I80,NL!I80,PL!I80,PT!I80,RO!I80,SE!I80,SI!I80,SK!I80,UK!I80)</f>
        <v>174991.71879400191</v>
      </c>
      <c r="J80" s="59">
        <f>SUM(AT!J80,BE!J80,BG!J80,CY!J80,CZ!J80,DE!J80,DK!J80,EE!J80,EL!J80,ES!J80,FI!J80,FR!J80,HR!J80,HU!J80,IE!J80,IT!J80,LT!J80,LU!J80,LV!J80,MT!J80,NL!J80,PL!J80,PT!J80,RO!J80,SE!J80,SI!J80,SK!J80,UK!J80)</f>
        <v>176582.90859448112</v>
      </c>
      <c r="K80" s="59">
        <f>SUM(AT!K80,BE!K80,BG!K80,CY!K80,CZ!K80,DE!K80,DK!K80,EE!K80,EL!K80,ES!K80,FI!K80,FR!K80,HR!K80,HU!K80,IE!K80,IT!K80,LT!K80,LU!K80,LV!K80,MT!K80,NL!K80,PL!K80,PT!K80,RO!K80,SE!K80,SI!K80,SK!K80,UK!K80)</f>
        <v>158676.1439725612</v>
      </c>
      <c r="L80" s="59">
        <f>SUM(AT!L80,BE!L80,BG!L80,CY!L80,CZ!L80,DE!L80,DK!L80,EE!L80,EL!L80,ES!L80,FI!L80,FR!L80,HR!L80,HU!L80,IE!L80,IT!L80,LT!L80,LU!L80,LV!L80,MT!L80,NL!L80,PL!L80,PT!L80,RO!L80,SE!L80,SI!L80,SK!L80,UK!L80)</f>
        <v>157972.96193369696</v>
      </c>
      <c r="M80" s="59">
        <f>SUM(AT!M80,BE!M80,BG!M80,CY!M80,CZ!M80,DE!M80,DK!M80,EE!M80,EL!M80,ES!M80,FI!M80,FR!M80,HR!M80,HU!M80,IE!M80,IT!M80,LT!M80,LU!M80,LV!M80,MT!M80,NL!M80,PL!M80,PT!M80,RO!M80,SE!M80,SI!M80,SK!M80,UK!M80)</f>
        <v>158066.95077960868</v>
      </c>
      <c r="N80" s="59">
        <f>SUM(AT!N80,BE!N80,BG!N80,CY!N80,CZ!N80,DE!N80,DK!N80,EE!N80,EL!N80,ES!N80,FI!N80,FR!N80,HR!N80,HU!N80,IE!N80,IT!N80,LT!N80,LU!N80,LV!N80,MT!N80,NL!N80,PL!N80,PT!N80,RO!N80,SE!N80,SI!N80,SK!N80,UK!N80)</f>
        <v>146479.98646014711</v>
      </c>
      <c r="O80" s="59">
        <f>SUM(AT!O80,BE!O80,BG!O80,CY!O80,CZ!O80,DE!O80,DK!O80,EE!O80,EL!O80,ES!O80,FI!O80,FR!O80,HR!O80,HU!O80,IE!O80,IT!O80,LT!O80,LU!O80,LV!O80,MT!O80,NL!O80,PL!O80,PT!O80,RO!O80,SE!O80,SI!O80,SK!O80,UK!O80)</f>
        <v>139152.98974920003</v>
      </c>
      <c r="P80" s="59">
        <f>SUM(AT!P80,BE!P80,BG!P80,CY!P80,CZ!P80,DE!P80,DK!P80,EE!P80,EL!P80,ES!P80,FI!P80,FR!P80,HR!P80,HU!P80,IE!P80,IT!P80,LT!P80,LU!P80,LV!P80,MT!P80,NL!P80,PL!P80,PT!P80,RO!P80,SE!P80,SI!P80,SK!P80,UK!P80)</f>
        <v>135519.30476382634</v>
      </c>
      <c r="Q80" s="59">
        <f>SUM(AT!Q80,BE!Q80,BG!Q80,CY!Q80,CZ!Q80,DE!Q80,DK!Q80,EE!Q80,EL!Q80,ES!Q80,FI!Q80,FR!Q80,HR!Q80,HU!Q80,IE!Q80,IT!Q80,LT!Q80,LU!Q80,LV!Q80,MT!Q80,NL!Q80,PL!Q80,PT!Q80,RO!Q80,SE!Q80,SI!Q80,SK!Q80,UK!Q80)</f>
        <v>135164.84981119991</v>
      </c>
    </row>
    <row r="81" spans="1:17" ht="11.25" customHeight="1" x14ac:dyDescent="0.2">
      <c r="A81" s="60" t="s">
        <v>35</v>
      </c>
      <c r="B81" s="61">
        <f>SUM(AT!B81,BE!B81,BG!B81,CY!B81,CZ!B81,DE!B81,DK!B81,EE!B81,EL!B81,ES!B81,FI!B81,FR!B81,HR!B81,HU!B81,IE!B81,IT!B81,LT!B81,LU!B81,LV!B81,MT!B81,NL!B81,PL!B81,PT!B81,RO!B81,SE!B81,SI!B81,SK!B81,UK!B81)</f>
        <v>276205.75322059233</v>
      </c>
      <c r="C81" s="61">
        <f>SUM(AT!C81,BE!C81,BG!C81,CY!C81,CZ!C81,DE!C81,DK!C81,EE!C81,EL!C81,ES!C81,FI!C81,FR!C81,HR!C81,HU!C81,IE!C81,IT!C81,LT!C81,LU!C81,LV!C81,MT!C81,NL!C81,PL!C81,PT!C81,RO!C81,SE!C81,SI!C81,SK!C81,UK!C81)</f>
        <v>279411.98680922744</v>
      </c>
      <c r="D81" s="61">
        <f>SUM(AT!D81,BE!D81,BG!D81,CY!D81,CZ!D81,DE!D81,DK!D81,EE!D81,EL!D81,ES!D81,FI!D81,FR!D81,HR!D81,HU!D81,IE!D81,IT!D81,LT!D81,LU!D81,LV!D81,MT!D81,NL!D81,PL!D81,PT!D81,RO!D81,SE!D81,SI!D81,SK!D81,UK!D81)</f>
        <v>290381.55216293421</v>
      </c>
      <c r="E81" s="61">
        <f>SUM(AT!E81,BE!E81,BG!E81,CY!E81,CZ!E81,DE!E81,DK!E81,EE!E81,EL!E81,ES!E81,FI!E81,FR!E81,HR!E81,HU!E81,IE!E81,IT!E81,LT!E81,LU!E81,LV!E81,MT!E81,NL!E81,PL!E81,PT!E81,RO!E81,SE!E81,SI!E81,SK!E81,UK!E81)</f>
        <v>322233.1114458841</v>
      </c>
      <c r="F81" s="61">
        <f>SUM(AT!F81,BE!F81,BG!F81,CY!F81,CZ!F81,DE!F81,DK!F81,EE!F81,EL!F81,ES!F81,FI!F81,FR!F81,HR!F81,HU!F81,IE!F81,IT!F81,LT!F81,LU!F81,LV!F81,MT!F81,NL!F81,PL!F81,PT!F81,RO!F81,SE!F81,SI!F81,SK!F81,UK!F81)</f>
        <v>334415.47907373571</v>
      </c>
      <c r="G81" s="61">
        <f>SUM(AT!G81,BE!G81,BG!G81,CY!G81,CZ!G81,DE!G81,DK!G81,EE!G81,EL!G81,ES!G81,FI!G81,FR!G81,HR!G81,HU!G81,IE!G81,IT!G81,LT!G81,LU!G81,LV!G81,MT!G81,NL!G81,PL!G81,PT!G81,RO!G81,SE!G81,SI!G81,SK!G81,UK!G81)</f>
        <v>365904.46847596805</v>
      </c>
      <c r="H81" s="61">
        <f>SUM(AT!H81,BE!H81,BG!H81,CY!H81,CZ!H81,DE!H81,DK!H81,EE!H81,EL!H81,ES!H81,FI!H81,FR!H81,HR!H81,HU!H81,IE!H81,IT!H81,LT!H81,LU!H81,LV!H81,MT!H81,NL!H81,PL!H81,PT!H81,RO!H81,SE!H81,SI!H81,SK!H81,UK!H81)</f>
        <v>386756.76830801269</v>
      </c>
      <c r="I81" s="61">
        <f>SUM(AT!I81,BE!I81,BG!I81,CY!I81,CZ!I81,DE!I81,DK!I81,EE!I81,EL!I81,ES!I81,FI!I81,FR!I81,HR!I81,HU!I81,IE!I81,IT!I81,LT!I81,LU!I81,LV!I81,MT!I81,NL!I81,PL!I81,PT!I81,RO!I81,SE!I81,SI!I81,SK!I81,UK!I81)</f>
        <v>414607.84547009872</v>
      </c>
      <c r="J81" s="61">
        <f>SUM(AT!J81,BE!J81,BG!J81,CY!J81,CZ!J81,DE!J81,DK!J81,EE!J81,EL!J81,ES!J81,FI!J81,FR!J81,HR!J81,HU!J81,IE!J81,IT!J81,LT!J81,LU!J81,LV!J81,MT!J81,NL!J81,PL!J81,PT!J81,RO!J81,SE!J81,SI!J81,SK!J81,UK!J81)</f>
        <v>442801.58326498442</v>
      </c>
      <c r="K81" s="61">
        <f>SUM(AT!K81,BE!K81,BG!K81,CY!K81,CZ!K81,DE!K81,DK!K81,EE!K81,EL!K81,ES!K81,FI!K81,FR!K81,HR!K81,HU!K81,IE!K81,IT!K81,LT!K81,LU!K81,LV!K81,MT!K81,NL!K81,PL!K81,PT!K81,RO!K81,SE!K81,SI!K81,SK!K81,UK!K81)</f>
        <v>465320.37613212055</v>
      </c>
      <c r="L81" s="61">
        <f>SUM(AT!L81,BE!L81,BG!L81,CY!L81,CZ!L81,DE!L81,DK!L81,EE!L81,EL!L81,ES!L81,FI!L81,FR!L81,HR!L81,HU!L81,IE!L81,IT!L81,LT!L81,LU!L81,LV!L81,MT!L81,NL!L81,PL!L81,PT!L81,RO!L81,SE!L81,SI!L81,SK!L81,UK!L81)</f>
        <v>513737.73377277766</v>
      </c>
      <c r="M81" s="61">
        <f>SUM(AT!M81,BE!M81,BG!M81,CY!M81,CZ!M81,DE!M81,DK!M81,EE!M81,EL!M81,ES!M81,FI!M81,FR!M81,HR!M81,HU!M81,IE!M81,IT!M81,LT!M81,LU!M81,LV!M81,MT!M81,NL!M81,PL!M81,PT!M81,RO!M81,SE!M81,SI!M81,SK!M81,UK!M81)</f>
        <v>498327.33025975851</v>
      </c>
      <c r="N81" s="61">
        <f>SUM(AT!N81,BE!N81,BG!N81,CY!N81,CZ!N81,DE!N81,DK!N81,EE!N81,EL!N81,ES!N81,FI!N81,FR!N81,HR!N81,HU!N81,IE!N81,IT!N81,LT!N81,LU!N81,LV!N81,MT!N81,NL!N81,PL!N81,PT!N81,RO!N81,SE!N81,SI!N81,SK!N81,UK!N81)</f>
        <v>536326.11459194229</v>
      </c>
      <c r="O81" s="61">
        <f>SUM(AT!O81,BE!O81,BG!O81,CY!O81,CZ!O81,DE!O81,DK!O81,EE!O81,EL!O81,ES!O81,FI!O81,FR!O81,HR!O81,HU!O81,IE!O81,IT!O81,LT!O81,LU!O81,LV!O81,MT!O81,NL!O81,PL!O81,PT!O81,RO!O81,SE!O81,SI!O81,SK!O81,UK!O81)</f>
        <v>549892.07865613536</v>
      </c>
      <c r="P81" s="61">
        <f>SUM(AT!P81,BE!P81,BG!P81,CY!P81,CZ!P81,DE!P81,DK!P81,EE!P81,EL!P81,ES!P81,FI!P81,FR!P81,HR!P81,HU!P81,IE!P81,IT!P81,LT!P81,LU!P81,LV!P81,MT!P81,NL!P81,PL!P81,PT!P81,RO!P81,SE!P81,SI!P81,SK!P81,UK!P81)</f>
        <v>545531.70537580585</v>
      </c>
      <c r="Q81" s="61">
        <f>SUM(AT!Q81,BE!Q81,BG!Q81,CY!Q81,CZ!Q81,DE!Q81,DK!Q81,EE!Q81,EL!Q81,ES!Q81,FI!Q81,FR!Q81,HR!Q81,HU!Q81,IE!Q81,IT!Q81,LT!Q81,LU!Q81,LV!Q81,MT!Q81,NL!Q81,PL!Q81,PT!Q81,RO!Q81,SE!Q81,SI!Q81,SK!Q81,UK!Q81)</f>
        <v>569056.33254524681</v>
      </c>
    </row>
    <row r="84" spans="1:17" ht="11.25" customHeight="1" x14ac:dyDescent="0.2">
      <c r="A84" s="31" t="s">
        <v>112</v>
      </c>
      <c r="B84" s="62">
        <f>B43/B2</f>
        <v>1.0009865557086541</v>
      </c>
      <c r="C84" s="62">
        <f t="shared" ref="C84:Q84" si="0">C43/C2</f>
        <v>0.99795507258003746</v>
      </c>
      <c r="D84" s="62">
        <f t="shared" si="0"/>
        <v>0.99952276277966157</v>
      </c>
      <c r="E84" s="62">
        <f t="shared" si="0"/>
        <v>1.0030634532645903</v>
      </c>
      <c r="F84" s="62">
        <f t="shared" si="0"/>
        <v>1.0025848181240242</v>
      </c>
      <c r="G84" s="62">
        <f t="shared" si="0"/>
        <v>1.0024279208473152</v>
      </c>
      <c r="H84" s="62">
        <f t="shared" si="0"/>
        <v>1.0042864086884993</v>
      </c>
      <c r="I84" s="62">
        <f t="shared" si="0"/>
        <v>1.0030740976493904</v>
      </c>
      <c r="J84" s="62">
        <f t="shared" si="0"/>
        <v>1.0020992271985125</v>
      </c>
      <c r="K84" s="62">
        <f t="shared" si="0"/>
        <v>0.99598726828699735</v>
      </c>
      <c r="L84" s="62">
        <f t="shared" si="0"/>
        <v>0.99984374453531211</v>
      </c>
      <c r="M84" s="62">
        <f t="shared" si="0"/>
        <v>0.99760090262480094</v>
      </c>
      <c r="N84" s="62">
        <f t="shared" si="0"/>
        <v>1.0017773362565463</v>
      </c>
      <c r="O84" s="62">
        <f t="shared" si="0"/>
        <v>1.0009602400941797</v>
      </c>
      <c r="P84" s="62">
        <f t="shared" si="0"/>
        <v>1.0011776610556331</v>
      </c>
      <c r="Q84" s="62">
        <f t="shared" si="0"/>
        <v>1.0024778825900058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0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131213.52081000002</v>
      </c>
      <c r="C2" s="33">
        <v>130092.85660999999</v>
      </c>
      <c r="D2" s="33">
        <v>129708.14655999999</v>
      </c>
      <c r="E2" s="33">
        <v>131510.47364000001</v>
      </c>
      <c r="F2" s="33">
        <v>132514.34404</v>
      </c>
      <c r="G2" s="33">
        <v>128939.25786</v>
      </c>
      <c r="H2" s="33">
        <v>127487.79423</v>
      </c>
      <c r="I2" s="33">
        <v>124371.70722</v>
      </c>
      <c r="J2" s="33">
        <v>124749.04448</v>
      </c>
      <c r="K2" s="33">
        <v>111358.81471000001</v>
      </c>
      <c r="L2" s="33">
        <v>117532.30837</v>
      </c>
      <c r="M2" s="33">
        <v>108371.02712</v>
      </c>
      <c r="N2" s="33">
        <v>105260.26886</v>
      </c>
      <c r="O2" s="33">
        <v>105615.84793</v>
      </c>
      <c r="P2" s="33">
        <v>100588.19296999999</v>
      </c>
      <c r="Q2" s="33">
        <v>104423.78192999998</v>
      </c>
    </row>
    <row r="3" spans="1:17" ht="11.25" customHeight="1" x14ac:dyDescent="0.2">
      <c r="A3" s="34" t="s">
        <v>42</v>
      </c>
      <c r="B3" s="35">
        <v>104018.31581</v>
      </c>
      <c r="C3" s="35">
        <v>104481.51806</v>
      </c>
      <c r="D3" s="35">
        <v>104429.67257</v>
      </c>
      <c r="E3" s="35">
        <v>105629.10321</v>
      </c>
      <c r="F3" s="35">
        <v>106024.77116</v>
      </c>
      <c r="G3" s="35">
        <v>103769.04913</v>
      </c>
      <c r="H3" s="35">
        <v>102149.19847</v>
      </c>
      <c r="I3" s="35">
        <v>99974.740709999998</v>
      </c>
      <c r="J3" s="35">
        <v>99841.882870000001</v>
      </c>
      <c r="K3" s="35">
        <v>92794.453670000003</v>
      </c>
      <c r="L3" s="35">
        <v>96428.101580000002</v>
      </c>
      <c r="M3" s="35">
        <v>87084.855020000003</v>
      </c>
      <c r="N3" s="35">
        <v>86127.473209999996</v>
      </c>
      <c r="O3" s="35">
        <v>86179.666219999999</v>
      </c>
      <c r="P3" s="35">
        <v>80967.039170000004</v>
      </c>
      <c r="Q3" s="35">
        <v>84512.816919999997</v>
      </c>
    </row>
    <row r="4" spans="1:17" ht="11.25" customHeight="1" x14ac:dyDescent="0.2">
      <c r="A4" s="36" t="s">
        <v>43</v>
      </c>
      <c r="B4" s="37">
        <v>28424.6666</v>
      </c>
      <c r="C4" s="37">
        <v>26381.062440000002</v>
      </c>
      <c r="D4" s="37">
        <v>27818.129369999999</v>
      </c>
      <c r="E4" s="37">
        <v>28953.33164</v>
      </c>
      <c r="F4" s="37">
        <v>29441.625199999999</v>
      </c>
      <c r="G4" s="37">
        <v>29245.905320000002</v>
      </c>
      <c r="H4" s="37">
        <v>28135.638299999999</v>
      </c>
      <c r="I4" s="37">
        <v>27434.365689999999</v>
      </c>
      <c r="J4" s="37">
        <v>25342.87081</v>
      </c>
      <c r="K4" s="37">
        <v>25743.464790000002</v>
      </c>
      <c r="L4" s="37">
        <v>26339.588080000001</v>
      </c>
      <c r="M4" s="37">
        <v>22920.573530000001</v>
      </c>
      <c r="N4" s="37">
        <v>22808.096320000001</v>
      </c>
      <c r="O4" s="37">
        <v>21208.824820000002</v>
      </c>
      <c r="P4" s="37">
        <v>20368.879980000002</v>
      </c>
      <c r="Q4" s="37">
        <v>21115.442289999999</v>
      </c>
    </row>
    <row r="5" spans="1:17" ht="11.25" customHeight="1" x14ac:dyDescent="0.2">
      <c r="A5" s="38" t="s">
        <v>117</v>
      </c>
      <c r="B5" s="39">
        <v>23375.935839999998</v>
      </c>
      <c r="C5" s="39">
        <v>21297.138040000002</v>
      </c>
      <c r="D5" s="39">
        <v>22662.565320000002</v>
      </c>
      <c r="E5" s="39">
        <v>23369.244979999999</v>
      </c>
      <c r="F5" s="39">
        <v>24232.494549999999</v>
      </c>
      <c r="G5" s="39">
        <v>24471.914580000001</v>
      </c>
      <c r="H5" s="39">
        <v>23185.387879999998</v>
      </c>
      <c r="I5" s="39">
        <v>22445.90136</v>
      </c>
      <c r="J5" s="39">
        <v>20417.003000000001</v>
      </c>
      <c r="K5" s="39">
        <v>20769.566739999998</v>
      </c>
      <c r="L5" s="39">
        <v>21369.911749999999</v>
      </c>
      <c r="M5" s="39">
        <v>18409.641490000002</v>
      </c>
      <c r="N5" s="39">
        <v>17968.16243</v>
      </c>
      <c r="O5" s="39">
        <v>16528.80255</v>
      </c>
      <c r="P5" s="39">
        <v>15435.045679999999</v>
      </c>
      <c r="Q5" s="39">
        <v>16286.15778</v>
      </c>
    </row>
    <row r="6" spans="1:17" ht="11.25" customHeight="1" x14ac:dyDescent="0.2">
      <c r="A6" s="38" t="s">
        <v>118</v>
      </c>
      <c r="B6" s="39">
        <v>4606.7479999999996</v>
      </c>
      <c r="C6" s="39">
        <v>4642.9930000000004</v>
      </c>
      <c r="D6" s="39">
        <v>4759.6530000000002</v>
      </c>
      <c r="E6" s="39">
        <v>5190.2479999999996</v>
      </c>
      <c r="F6" s="39">
        <v>4800.82773</v>
      </c>
      <c r="G6" s="39">
        <v>4353.2306799999997</v>
      </c>
      <c r="H6" s="39">
        <v>4521.6314000000002</v>
      </c>
      <c r="I6" s="39">
        <v>4581.9207999999999</v>
      </c>
      <c r="J6" s="39">
        <v>4642.9054599999999</v>
      </c>
      <c r="K6" s="39">
        <v>4762.3499899999997</v>
      </c>
      <c r="L6" s="39">
        <v>4709.6921300000004</v>
      </c>
      <c r="M6" s="39">
        <v>4267.2806499999997</v>
      </c>
      <c r="N6" s="39">
        <v>4614.7129199999999</v>
      </c>
      <c r="O6" s="39">
        <v>4397.8396499999999</v>
      </c>
      <c r="P6" s="39">
        <v>4753.4812000000002</v>
      </c>
      <c r="Q6" s="39">
        <v>4681.8435099999997</v>
      </c>
    </row>
    <row r="7" spans="1:17" ht="11.25" customHeight="1" x14ac:dyDescent="0.2">
      <c r="A7" s="38" t="s">
        <v>119</v>
      </c>
      <c r="B7" s="39">
        <v>441.98275000000001</v>
      </c>
      <c r="C7" s="39">
        <v>440.9314</v>
      </c>
      <c r="D7" s="39">
        <v>395.91104999999999</v>
      </c>
      <c r="E7" s="39">
        <v>393.83866</v>
      </c>
      <c r="F7" s="39">
        <v>408.30291999999997</v>
      </c>
      <c r="G7" s="39">
        <v>420.76004999999998</v>
      </c>
      <c r="H7" s="39">
        <v>428.61901999999998</v>
      </c>
      <c r="I7" s="39">
        <v>406.54352999999998</v>
      </c>
      <c r="J7" s="39">
        <v>282.96235999999999</v>
      </c>
      <c r="K7" s="39">
        <v>211.54807</v>
      </c>
      <c r="L7" s="39">
        <v>259.98419999999999</v>
      </c>
      <c r="M7" s="39">
        <v>243.6514</v>
      </c>
      <c r="N7" s="39">
        <v>225.22096999999999</v>
      </c>
      <c r="O7" s="39">
        <v>282.18261999999999</v>
      </c>
      <c r="P7" s="39">
        <v>180.35310000000001</v>
      </c>
      <c r="Q7" s="39">
        <v>147.441</v>
      </c>
    </row>
    <row r="8" spans="1:17" ht="11.25" customHeight="1" x14ac:dyDescent="0.2">
      <c r="A8" s="40" t="s">
        <v>41</v>
      </c>
      <c r="B8" s="37">
        <v>21356.715530000001</v>
      </c>
      <c r="C8" s="37">
        <v>21051.290690000002</v>
      </c>
      <c r="D8" s="37">
        <v>20372.52161</v>
      </c>
      <c r="E8" s="37">
        <v>19319.306</v>
      </c>
      <c r="F8" s="37">
        <v>19080.598620000001</v>
      </c>
      <c r="G8" s="37">
        <v>18477.968629999999</v>
      </c>
      <c r="H8" s="37">
        <v>18658.086660000001</v>
      </c>
      <c r="I8" s="37">
        <v>18689.826410000001</v>
      </c>
      <c r="J8" s="37">
        <v>18790.669580000002</v>
      </c>
      <c r="K8" s="37">
        <v>13373.262430000001</v>
      </c>
      <c r="L8" s="37">
        <v>15514.59568</v>
      </c>
      <c r="M8" s="37">
        <v>15145.53038</v>
      </c>
      <c r="N8" s="37">
        <v>14140.70588</v>
      </c>
      <c r="O8" s="37">
        <v>13880.308360000001</v>
      </c>
      <c r="P8" s="37">
        <v>13528.13155</v>
      </c>
      <c r="Q8" s="37">
        <v>13385.918890000001</v>
      </c>
    </row>
    <row r="9" spans="1:17" ht="11.25" customHeight="1" x14ac:dyDescent="0.2">
      <c r="A9" s="38" t="s">
        <v>120</v>
      </c>
      <c r="B9" s="39">
        <v>5200.9922500000002</v>
      </c>
      <c r="C9" s="39">
        <v>5055.2112200000001</v>
      </c>
      <c r="D9" s="39">
        <v>4304.0879000000004</v>
      </c>
      <c r="E9" s="39">
        <v>4163.5661</v>
      </c>
      <c r="F9" s="39">
        <v>4038.5418300000001</v>
      </c>
      <c r="G9" s="39">
        <v>3428.8386300000002</v>
      </c>
      <c r="H9" s="39">
        <v>3656.3451</v>
      </c>
      <c r="I9" s="39">
        <v>4060.8470200000002</v>
      </c>
      <c r="J9" s="39">
        <v>4762.5796700000001</v>
      </c>
      <c r="K9" s="39">
        <v>1426.05476</v>
      </c>
      <c r="L9" s="39">
        <v>2194.9601899999998</v>
      </c>
      <c r="M9" s="39">
        <v>2017.48353</v>
      </c>
      <c r="N9" s="39">
        <v>1272.76215</v>
      </c>
      <c r="O9" s="39">
        <v>1049.5966100000001</v>
      </c>
      <c r="P9" s="39">
        <v>1095.51188</v>
      </c>
      <c r="Q9" s="39">
        <v>1149.4063900000001</v>
      </c>
    </row>
    <row r="10" spans="1:17" ht="11.25" customHeight="1" x14ac:dyDescent="0.2">
      <c r="A10" s="38" t="s">
        <v>121</v>
      </c>
      <c r="B10" s="39">
        <v>434.39051000000001</v>
      </c>
      <c r="C10" s="39">
        <v>482.0145</v>
      </c>
      <c r="D10" s="39">
        <v>495.09728999999999</v>
      </c>
      <c r="E10" s="39">
        <v>526.09406999999999</v>
      </c>
      <c r="F10" s="39">
        <v>521.57757000000004</v>
      </c>
      <c r="G10" s="39">
        <v>505.37646999999998</v>
      </c>
      <c r="H10" s="39">
        <v>537.14638000000002</v>
      </c>
      <c r="I10" s="39">
        <v>525.90620000000001</v>
      </c>
      <c r="J10" s="39">
        <v>462.31533999999999</v>
      </c>
      <c r="K10" s="39">
        <v>426.75250999999997</v>
      </c>
      <c r="L10" s="39">
        <v>438.83974999999998</v>
      </c>
      <c r="M10" s="39">
        <v>430.00078999999999</v>
      </c>
      <c r="N10" s="39">
        <v>436.40924999999999</v>
      </c>
      <c r="O10" s="39">
        <v>433.47055999999998</v>
      </c>
      <c r="P10" s="39">
        <v>395.81191000000001</v>
      </c>
      <c r="Q10" s="39">
        <v>421.40068000000002</v>
      </c>
    </row>
    <row r="11" spans="1:17" ht="11.25" customHeight="1" x14ac:dyDescent="0.2">
      <c r="A11" s="38" t="s">
        <v>122</v>
      </c>
      <c r="B11" s="39">
        <v>4277.1532100000004</v>
      </c>
      <c r="C11" s="39">
        <v>4216.1703799999996</v>
      </c>
      <c r="D11" s="39">
        <v>4339.44578</v>
      </c>
      <c r="E11" s="39">
        <v>3815.8621800000001</v>
      </c>
      <c r="F11" s="39">
        <v>3801.9554199999998</v>
      </c>
      <c r="G11" s="39">
        <v>3898.3979300000001</v>
      </c>
      <c r="H11" s="39">
        <v>3879.6572099999998</v>
      </c>
      <c r="I11" s="39">
        <v>3858.7226999999998</v>
      </c>
      <c r="J11" s="39">
        <v>3499.5821799999999</v>
      </c>
      <c r="K11" s="39">
        <v>2948.3616099999999</v>
      </c>
      <c r="L11" s="39">
        <v>3361.53647</v>
      </c>
      <c r="M11" s="39">
        <v>3335.2000600000001</v>
      </c>
      <c r="N11" s="39">
        <v>3342.6473900000001</v>
      </c>
      <c r="O11" s="39">
        <v>3393.8423600000001</v>
      </c>
      <c r="P11" s="39">
        <v>3138.2484599999998</v>
      </c>
      <c r="Q11" s="39">
        <v>3174.8627700000002</v>
      </c>
    </row>
    <row r="12" spans="1:17" ht="11.25" customHeight="1" x14ac:dyDescent="0.2">
      <c r="A12" s="38" t="s">
        <v>123</v>
      </c>
      <c r="B12" s="39">
        <v>5300.2288500000004</v>
      </c>
      <c r="C12" s="39">
        <v>4991.8721999999998</v>
      </c>
      <c r="D12" s="39">
        <v>5049.6376</v>
      </c>
      <c r="E12" s="39">
        <v>4928.7482900000005</v>
      </c>
      <c r="F12" s="39">
        <v>5038.8454700000002</v>
      </c>
      <c r="G12" s="39">
        <v>5270.3939799999998</v>
      </c>
      <c r="H12" s="39">
        <v>5367.6890000000003</v>
      </c>
      <c r="I12" s="39">
        <v>5262.5836600000002</v>
      </c>
      <c r="J12" s="39">
        <v>4965.7558799999997</v>
      </c>
      <c r="K12" s="39">
        <v>3956.1842200000001</v>
      </c>
      <c r="L12" s="39">
        <v>4209.4413000000004</v>
      </c>
      <c r="M12" s="39">
        <v>4239.0370800000001</v>
      </c>
      <c r="N12" s="39">
        <v>3963.8627799999999</v>
      </c>
      <c r="O12" s="39">
        <v>3686.2101200000002</v>
      </c>
      <c r="P12" s="39">
        <v>3693.8720899999998</v>
      </c>
      <c r="Q12" s="39">
        <v>3450.5213800000001</v>
      </c>
    </row>
    <row r="13" spans="1:17" ht="11.25" customHeight="1" x14ac:dyDescent="0.2">
      <c r="A13" s="41" t="s">
        <v>124</v>
      </c>
      <c r="B13" s="39">
        <v>737.11194999999998</v>
      </c>
      <c r="C13" s="39">
        <v>737.33846000000005</v>
      </c>
      <c r="D13" s="39">
        <v>762.12288000000001</v>
      </c>
      <c r="E13" s="39">
        <v>666.74550999999997</v>
      </c>
      <c r="F13" s="39">
        <v>613.18497000000002</v>
      </c>
      <c r="G13" s="39">
        <v>625.37377000000004</v>
      </c>
      <c r="H13" s="39">
        <v>657.52678000000003</v>
      </c>
      <c r="I13" s="39">
        <v>548.79436999999996</v>
      </c>
      <c r="J13" s="39">
        <v>519.27277000000004</v>
      </c>
      <c r="K13" s="39">
        <v>484.51319999999998</v>
      </c>
      <c r="L13" s="39">
        <v>637.04708000000005</v>
      </c>
      <c r="M13" s="39">
        <v>535.85452999999995</v>
      </c>
      <c r="N13" s="39">
        <v>537.32786999999996</v>
      </c>
      <c r="O13" s="39">
        <v>564.29544999999996</v>
      </c>
      <c r="P13" s="39">
        <v>596.28668000000005</v>
      </c>
      <c r="Q13" s="39">
        <v>623.38153</v>
      </c>
    </row>
    <row r="14" spans="1:17" ht="11.25" customHeight="1" x14ac:dyDescent="0.2">
      <c r="A14" s="38" t="s">
        <v>125</v>
      </c>
      <c r="B14" s="39">
        <v>2136.3116100000002</v>
      </c>
      <c r="C14" s="39">
        <v>2209.48891</v>
      </c>
      <c r="D14" s="39">
        <v>2471.7197900000001</v>
      </c>
      <c r="E14" s="39">
        <v>2318.17886</v>
      </c>
      <c r="F14" s="39">
        <v>2350.0029599999998</v>
      </c>
      <c r="G14" s="39">
        <v>2201.4635199999998</v>
      </c>
      <c r="H14" s="39">
        <v>2029.0103200000001</v>
      </c>
      <c r="I14" s="39">
        <v>1981.2530099999999</v>
      </c>
      <c r="J14" s="39">
        <v>2064.0126399999999</v>
      </c>
      <c r="K14" s="39">
        <v>1887.1534300000001</v>
      </c>
      <c r="L14" s="39">
        <v>2237.2212399999999</v>
      </c>
      <c r="M14" s="39">
        <v>2066.9072000000001</v>
      </c>
      <c r="N14" s="39">
        <v>2091.6931100000002</v>
      </c>
      <c r="O14" s="39">
        <v>2202.6899199999998</v>
      </c>
      <c r="P14" s="39">
        <v>2225.7698700000001</v>
      </c>
      <c r="Q14" s="39">
        <v>2141.02801</v>
      </c>
    </row>
    <row r="15" spans="1:17" ht="11.25" customHeight="1" x14ac:dyDescent="0.2">
      <c r="A15" s="38" t="s">
        <v>126</v>
      </c>
      <c r="B15" s="39">
        <v>3270.5271400000001</v>
      </c>
      <c r="C15" s="39">
        <v>3359.1950200000001</v>
      </c>
      <c r="D15" s="39">
        <v>2950.4103700000001</v>
      </c>
      <c r="E15" s="39">
        <v>2900.1109999999999</v>
      </c>
      <c r="F15" s="39">
        <v>2716.4904099999999</v>
      </c>
      <c r="G15" s="39">
        <v>2548.1243399999998</v>
      </c>
      <c r="H15" s="39">
        <v>2530.7118700000001</v>
      </c>
      <c r="I15" s="39">
        <v>2451.7194500000001</v>
      </c>
      <c r="J15" s="39">
        <v>2517.1511</v>
      </c>
      <c r="K15" s="39">
        <v>2244.2426999999998</v>
      </c>
      <c r="L15" s="39">
        <v>2435.5496600000001</v>
      </c>
      <c r="M15" s="39">
        <v>2521.0472</v>
      </c>
      <c r="N15" s="39">
        <v>2496.00333</v>
      </c>
      <c r="O15" s="39">
        <v>2550.20334</v>
      </c>
      <c r="P15" s="39">
        <v>2382.63067</v>
      </c>
      <c r="Q15" s="39">
        <v>2425.3181399999999</v>
      </c>
    </row>
    <row r="16" spans="1:17" ht="11.25" customHeight="1" x14ac:dyDescent="0.2">
      <c r="A16" s="40" t="s">
        <v>40</v>
      </c>
      <c r="B16" s="37">
        <v>29541.252759999999</v>
      </c>
      <c r="C16" s="37">
        <v>31798.37256</v>
      </c>
      <c r="D16" s="37">
        <v>30664.806809999998</v>
      </c>
      <c r="E16" s="37">
        <v>31241.404879999998</v>
      </c>
      <c r="F16" s="37">
        <v>30336.413919999999</v>
      </c>
      <c r="G16" s="37">
        <v>29617.09708</v>
      </c>
      <c r="H16" s="37">
        <v>28310.735069999999</v>
      </c>
      <c r="I16" s="37">
        <v>26034.014210000001</v>
      </c>
      <c r="J16" s="37">
        <v>27820.107599999999</v>
      </c>
      <c r="K16" s="37">
        <v>26598.312829999999</v>
      </c>
      <c r="L16" s="37">
        <v>28372.0795</v>
      </c>
      <c r="M16" s="37">
        <v>23217.099269999999</v>
      </c>
      <c r="N16" s="37">
        <v>24208.820360000002</v>
      </c>
      <c r="O16" s="37">
        <v>26605.537619999999</v>
      </c>
      <c r="P16" s="37">
        <v>22387.296030000001</v>
      </c>
      <c r="Q16" s="37">
        <v>23631.669430000002</v>
      </c>
    </row>
    <row r="17" spans="1:17" ht="11.25" customHeight="1" x14ac:dyDescent="0.2">
      <c r="A17" s="38" t="s">
        <v>127</v>
      </c>
      <c r="B17" s="39">
        <v>21078.211619999998</v>
      </c>
      <c r="C17" s="39">
        <v>23048.38019</v>
      </c>
      <c r="D17" s="39">
        <v>22201.371810000001</v>
      </c>
      <c r="E17" s="39">
        <v>22538.94918</v>
      </c>
      <c r="F17" s="39">
        <v>21557.4267</v>
      </c>
      <c r="G17" s="39">
        <v>20948.69845</v>
      </c>
      <c r="H17" s="39">
        <v>20146.58743</v>
      </c>
      <c r="I17" s="39">
        <v>18507.568200000002</v>
      </c>
      <c r="J17" s="39">
        <v>19849.10282</v>
      </c>
      <c r="K17" s="39">
        <v>18562.312839999999</v>
      </c>
      <c r="L17" s="39">
        <v>19709.935460000001</v>
      </c>
      <c r="M17" s="39">
        <v>16170.35569</v>
      </c>
      <c r="N17" s="39">
        <v>16637.948929999999</v>
      </c>
      <c r="O17" s="39">
        <v>18473.226920000001</v>
      </c>
      <c r="P17" s="39">
        <v>15280.736650000001</v>
      </c>
      <c r="Q17" s="39">
        <v>15953.623509999999</v>
      </c>
    </row>
    <row r="18" spans="1:17" ht="11.25" customHeight="1" x14ac:dyDescent="0.2">
      <c r="A18" s="38" t="s">
        <v>128</v>
      </c>
      <c r="B18" s="39">
        <v>5987.1402799999996</v>
      </c>
      <c r="C18" s="39">
        <v>6316.4096300000001</v>
      </c>
      <c r="D18" s="39">
        <v>6069.7779499999997</v>
      </c>
      <c r="E18" s="39">
        <v>6323.6508299999996</v>
      </c>
      <c r="F18" s="39">
        <v>6323.8306899999998</v>
      </c>
      <c r="G18" s="39">
        <v>6240.4197400000003</v>
      </c>
      <c r="H18" s="39">
        <v>5803.4372100000001</v>
      </c>
      <c r="I18" s="39">
        <v>5433.3318200000003</v>
      </c>
      <c r="J18" s="39">
        <v>6103.6817799999999</v>
      </c>
      <c r="K18" s="39">
        <v>6102.6214300000001</v>
      </c>
      <c r="L18" s="39">
        <v>6540.4789199999996</v>
      </c>
      <c r="M18" s="39">
        <v>5223.0919800000001</v>
      </c>
      <c r="N18" s="39">
        <v>5682.0565200000001</v>
      </c>
      <c r="O18" s="39">
        <v>6166.4561800000001</v>
      </c>
      <c r="P18" s="39">
        <v>5312.98848</v>
      </c>
      <c r="Q18" s="39">
        <v>5707.24334</v>
      </c>
    </row>
    <row r="19" spans="1:17" ht="11.25" customHeight="1" x14ac:dyDescent="0.2">
      <c r="A19" s="38" t="s">
        <v>129</v>
      </c>
      <c r="B19" s="39">
        <v>2475.9008600000002</v>
      </c>
      <c r="C19" s="39">
        <v>2433.5827399999998</v>
      </c>
      <c r="D19" s="39">
        <v>2393.6570400000001</v>
      </c>
      <c r="E19" s="39">
        <v>2378.8048699999999</v>
      </c>
      <c r="F19" s="39">
        <v>2455.1565399999999</v>
      </c>
      <c r="G19" s="39">
        <v>2427.9788800000001</v>
      </c>
      <c r="H19" s="39">
        <v>2360.7104300000001</v>
      </c>
      <c r="I19" s="39">
        <v>2093.1141899999998</v>
      </c>
      <c r="J19" s="39">
        <v>1867.3229899999999</v>
      </c>
      <c r="K19" s="39">
        <v>1933.3785600000001</v>
      </c>
      <c r="L19" s="39">
        <v>2121.6651200000001</v>
      </c>
      <c r="M19" s="39">
        <v>1823.6515999999999</v>
      </c>
      <c r="N19" s="39">
        <v>1888.8149100000001</v>
      </c>
      <c r="O19" s="39">
        <v>1965.8545200000001</v>
      </c>
      <c r="P19" s="39">
        <v>1793.5709099999999</v>
      </c>
      <c r="Q19" s="39">
        <v>1970.80259</v>
      </c>
    </row>
    <row r="20" spans="1:17" ht="11.25" customHeight="1" x14ac:dyDescent="0.2">
      <c r="A20" s="40" t="s">
        <v>44</v>
      </c>
      <c r="B20" s="37">
        <v>24311.031070000001</v>
      </c>
      <c r="C20" s="37">
        <v>24874.675589999999</v>
      </c>
      <c r="D20" s="37">
        <v>25196.295440000002</v>
      </c>
      <c r="E20" s="37">
        <v>25779.877850000001</v>
      </c>
      <c r="F20" s="37">
        <v>26859.715840000001</v>
      </c>
      <c r="G20" s="37">
        <v>26121.244650000001</v>
      </c>
      <c r="H20" s="37">
        <v>26712.562010000001</v>
      </c>
      <c r="I20" s="37">
        <v>27534.930850000001</v>
      </c>
      <c r="J20" s="37">
        <v>27611.741620000001</v>
      </c>
      <c r="K20" s="37">
        <v>26809.323680000001</v>
      </c>
      <c r="L20" s="37">
        <v>25969.037120000001</v>
      </c>
      <c r="M20" s="37">
        <v>25582.117760000001</v>
      </c>
      <c r="N20" s="37">
        <v>24767.71816</v>
      </c>
      <c r="O20" s="37">
        <v>24288.330580000002</v>
      </c>
      <c r="P20" s="37">
        <v>24507.762930000001</v>
      </c>
      <c r="Q20" s="37">
        <v>26192.23518</v>
      </c>
    </row>
    <row r="21" spans="1:17" ht="11.25" customHeight="1" x14ac:dyDescent="0.2">
      <c r="A21" s="38" t="s">
        <v>130</v>
      </c>
      <c r="B21" s="39">
        <v>23496.174640000001</v>
      </c>
      <c r="C21" s="39">
        <v>24088.417109999999</v>
      </c>
      <c r="D21" s="39">
        <v>24403.209940000001</v>
      </c>
      <c r="E21" s="39">
        <v>24954.89964</v>
      </c>
      <c r="F21" s="39">
        <v>26005.081920000001</v>
      </c>
      <c r="G21" s="39">
        <v>25290.16819</v>
      </c>
      <c r="H21" s="39">
        <v>25912.921880000002</v>
      </c>
      <c r="I21" s="39">
        <v>26714.44716</v>
      </c>
      <c r="J21" s="39">
        <v>26792.654429999999</v>
      </c>
      <c r="K21" s="39">
        <v>26040.19901</v>
      </c>
      <c r="L21" s="39">
        <v>25143.048640000001</v>
      </c>
      <c r="M21" s="39">
        <v>24795.307710000001</v>
      </c>
      <c r="N21" s="39">
        <v>24036.984069999999</v>
      </c>
      <c r="O21" s="39">
        <v>23564.535960000001</v>
      </c>
      <c r="P21" s="39">
        <v>23885.55687</v>
      </c>
      <c r="Q21" s="39">
        <v>25534.985710000001</v>
      </c>
    </row>
    <row r="22" spans="1:17" ht="11.25" customHeight="1" x14ac:dyDescent="0.2">
      <c r="A22" s="38" t="s">
        <v>131</v>
      </c>
      <c r="B22" s="39">
        <v>164.98904999999999</v>
      </c>
      <c r="C22" s="39">
        <v>145.35642000000001</v>
      </c>
      <c r="D22" s="39">
        <v>132.38976</v>
      </c>
      <c r="E22" s="39">
        <v>127.47863</v>
      </c>
      <c r="F22" s="39">
        <v>124.47462</v>
      </c>
      <c r="G22" s="39">
        <v>128.98981000000001</v>
      </c>
      <c r="H22" s="39">
        <v>155.50485</v>
      </c>
      <c r="I22" s="39">
        <v>165.62834000000001</v>
      </c>
      <c r="J22" s="39">
        <v>153.32615999999999</v>
      </c>
      <c r="K22" s="39">
        <v>117.30571999999999</v>
      </c>
      <c r="L22" s="39">
        <v>104.13798</v>
      </c>
      <c r="M22" s="39">
        <v>100.70887999999999</v>
      </c>
      <c r="N22" s="39">
        <v>115.21107000000001</v>
      </c>
      <c r="O22" s="39">
        <v>88.421790000000001</v>
      </c>
      <c r="P22" s="39">
        <v>67.996170000000006</v>
      </c>
      <c r="Q22" s="39">
        <v>65.424199999999999</v>
      </c>
    </row>
    <row r="23" spans="1:17" ht="11.25" customHeight="1" x14ac:dyDescent="0.2">
      <c r="A23" s="38" t="s">
        <v>132</v>
      </c>
      <c r="B23" s="39">
        <v>13.028600000000001</v>
      </c>
      <c r="C23" s="39">
        <v>12.75229</v>
      </c>
      <c r="D23" s="39">
        <v>11.09543</v>
      </c>
      <c r="E23" s="39">
        <v>15.043340000000001</v>
      </c>
      <c r="F23" s="39">
        <v>12.978260000000001</v>
      </c>
      <c r="G23" s="39">
        <v>14.10585</v>
      </c>
      <c r="H23" s="39">
        <v>12.102510000000001</v>
      </c>
      <c r="I23" s="39">
        <v>13.637639999999999</v>
      </c>
      <c r="J23" s="39">
        <v>14.981859999999999</v>
      </c>
      <c r="K23" s="39">
        <v>14.354620000000001</v>
      </c>
      <c r="L23" s="39">
        <v>14.94037</v>
      </c>
      <c r="M23" s="39">
        <v>13.153370000000001</v>
      </c>
      <c r="N23" s="39">
        <v>10.34445</v>
      </c>
      <c r="O23" s="39">
        <v>11.67958</v>
      </c>
      <c r="P23" s="39">
        <v>11.138719999999999</v>
      </c>
      <c r="Q23" s="39">
        <v>8.9738100000000003</v>
      </c>
    </row>
    <row r="24" spans="1:17" ht="11.25" customHeight="1" x14ac:dyDescent="0.2">
      <c r="A24" s="38" t="s">
        <v>133</v>
      </c>
      <c r="B24" s="39">
        <v>453.20107999999999</v>
      </c>
      <c r="C24" s="39">
        <v>461.60590000000002</v>
      </c>
      <c r="D24" s="39">
        <v>471.23453999999998</v>
      </c>
      <c r="E24" s="39">
        <v>484.85789</v>
      </c>
      <c r="F24" s="39">
        <v>503.19139999999999</v>
      </c>
      <c r="G24" s="39">
        <v>492.85183999999998</v>
      </c>
      <c r="H24" s="39">
        <v>417.31679000000003</v>
      </c>
      <c r="I24" s="39">
        <v>445.61768999999998</v>
      </c>
      <c r="J24" s="39">
        <v>447.56204000000002</v>
      </c>
      <c r="K24" s="39">
        <v>373.15944999999999</v>
      </c>
      <c r="L24" s="39">
        <v>447.34303</v>
      </c>
      <c r="M24" s="39">
        <v>431.03809000000001</v>
      </c>
      <c r="N24" s="39">
        <v>417.10163999999997</v>
      </c>
      <c r="O24" s="39">
        <v>430.39972999999998</v>
      </c>
      <c r="P24" s="39">
        <v>415.32308999999998</v>
      </c>
      <c r="Q24" s="39">
        <v>407.11523999999997</v>
      </c>
    </row>
    <row r="25" spans="1:17" ht="11.25" customHeight="1" x14ac:dyDescent="0.2">
      <c r="A25" s="38" t="s">
        <v>134</v>
      </c>
      <c r="B25" s="39">
        <v>183.63768999999999</v>
      </c>
      <c r="C25" s="39">
        <v>166.54386</v>
      </c>
      <c r="D25" s="39">
        <v>178.36577</v>
      </c>
      <c r="E25" s="39">
        <v>197.59835000000001</v>
      </c>
      <c r="F25" s="39">
        <v>213.98965000000001</v>
      </c>
      <c r="G25" s="39">
        <v>195.12896000000001</v>
      </c>
      <c r="H25" s="39">
        <v>214.71597</v>
      </c>
      <c r="I25" s="39">
        <v>195.60001</v>
      </c>
      <c r="J25" s="39">
        <v>203.21713</v>
      </c>
      <c r="K25" s="39">
        <v>264.30488000000003</v>
      </c>
      <c r="L25" s="39">
        <v>259.56709999999998</v>
      </c>
      <c r="M25" s="39">
        <v>241.90970999999999</v>
      </c>
      <c r="N25" s="39">
        <v>188.07693</v>
      </c>
      <c r="O25" s="39">
        <v>193.29352</v>
      </c>
      <c r="P25" s="39">
        <v>127.74807</v>
      </c>
      <c r="Q25" s="39">
        <v>175.73623000000001</v>
      </c>
    </row>
    <row r="26" spans="1:17" ht="11.25" customHeight="1" x14ac:dyDescent="0.2">
      <c r="A26" s="40" t="s">
        <v>45</v>
      </c>
      <c r="B26" s="37">
        <v>219.22694000000001</v>
      </c>
      <c r="C26" s="37">
        <v>228.37001000000001</v>
      </c>
      <c r="D26" s="37">
        <v>224.87669</v>
      </c>
      <c r="E26" s="37">
        <v>223.74096</v>
      </c>
      <c r="F26" s="37">
        <v>203.97579999999999</v>
      </c>
      <c r="G26" s="37">
        <v>202.41237000000001</v>
      </c>
      <c r="H26" s="37">
        <v>201.45339999999999</v>
      </c>
      <c r="I26" s="37">
        <v>166.66243</v>
      </c>
      <c r="J26" s="37">
        <v>159.81800000000001</v>
      </c>
      <c r="K26" s="37">
        <v>152.79553000000001</v>
      </c>
      <c r="L26" s="37">
        <v>129.61014</v>
      </c>
      <c r="M26" s="37">
        <v>126.30171</v>
      </c>
      <c r="N26" s="37">
        <v>109.55163</v>
      </c>
      <c r="O26" s="37">
        <v>102.93995</v>
      </c>
      <c r="P26" s="37">
        <v>99.289720000000003</v>
      </c>
      <c r="Q26" s="37">
        <v>99.290199999999999</v>
      </c>
    </row>
    <row r="27" spans="1:17" ht="11.25" customHeight="1" x14ac:dyDescent="0.2">
      <c r="A27" s="40" t="s">
        <v>135</v>
      </c>
      <c r="B27" s="37">
        <v>165.42291</v>
      </c>
      <c r="C27" s="37">
        <v>147.74678</v>
      </c>
      <c r="D27" s="37">
        <v>153.04265000000001</v>
      </c>
      <c r="E27" s="37">
        <v>111.44186999999999</v>
      </c>
      <c r="F27" s="37">
        <v>102.44176</v>
      </c>
      <c r="G27" s="37">
        <v>104.42109000000001</v>
      </c>
      <c r="H27" s="37">
        <v>130.72302999999999</v>
      </c>
      <c r="I27" s="37">
        <v>114.94113</v>
      </c>
      <c r="J27" s="37">
        <v>116.67525999999999</v>
      </c>
      <c r="K27" s="37">
        <v>117.29441</v>
      </c>
      <c r="L27" s="37">
        <v>103.19107</v>
      </c>
      <c r="M27" s="37">
        <v>93.232370000000003</v>
      </c>
      <c r="N27" s="37">
        <v>92.580860000000001</v>
      </c>
      <c r="O27" s="37">
        <v>93.724890000000002</v>
      </c>
      <c r="P27" s="37">
        <v>75.67895</v>
      </c>
      <c r="Q27" s="37">
        <v>88.260919999999999</v>
      </c>
    </row>
    <row r="28" spans="1:17" ht="11.25" customHeight="1" x14ac:dyDescent="0.2">
      <c r="A28" s="42" t="s">
        <v>46</v>
      </c>
      <c r="B28" s="43">
        <v>22142.191279999999</v>
      </c>
      <c r="C28" s="43">
        <v>21001.758969999999</v>
      </c>
      <c r="D28" s="43">
        <v>21174.276969999999</v>
      </c>
      <c r="E28" s="43">
        <v>21438.37312</v>
      </c>
      <c r="F28" s="43">
        <v>22084.886989999999</v>
      </c>
      <c r="G28" s="43">
        <v>20906.103149999999</v>
      </c>
      <c r="H28" s="43">
        <v>20862.398870000001</v>
      </c>
      <c r="I28" s="43">
        <v>19492.188190000001</v>
      </c>
      <c r="J28" s="43">
        <v>19722.498970000001</v>
      </c>
      <c r="K28" s="43">
        <v>13858.44534</v>
      </c>
      <c r="L28" s="43">
        <v>16090.70138</v>
      </c>
      <c r="M28" s="43">
        <v>16167.64356</v>
      </c>
      <c r="N28" s="43">
        <v>14373.044540000001</v>
      </c>
      <c r="O28" s="43">
        <v>15104.60514</v>
      </c>
      <c r="P28" s="43">
        <v>15199.12228</v>
      </c>
      <c r="Q28" s="43">
        <v>15291.798650000001</v>
      </c>
    </row>
    <row r="29" spans="1:17" ht="11.25" customHeight="1" x14ac:dyDescent="0.2">
      <c r="A29" s="36" t="s">
        <v>136</v>
      </c>
      <c r="B29" s="37">
        <v>5819.2020000000002</v>
      </c>
      <c r="C29" s="37">
        <v>5489.5117300000002</v>
      </c>
      <c r="D29" s="37">
        <v>5592.4082399999998</v>
      </c>
      <c r="E29" s="37">
        <v>5445.7545499999997</v>
      </c>
      <c r="F29" s="37">
        <v>5534.9587199999996</v>
      </c>
      <c r="G29" s="37">
        <v>5465.0295999999998</v>
      </c>
      <c r="H29" s="37">
        <v>5766.2498699999996</v>
      </c>
      <c r="I29" s="37">
        <v>5634.5851300000004</v>
      </c>
      <c r="J29" s="37">
        <v>5610.2224900000001</v>
      </c>
      <c r="K29" s="37">
        <v>4612.0068300000003</v>
      </c>
      <c r="L29" s="37">
        <v>4619.73513</v>
      </c>
      <c r="M29" s="37">
        <v>4918.2679099999996</v>
      </c>
      <c r="N29" s="37">
        <v>4616.3632500000003</v>
      </c>
      <c r="O29" s="37">
        <v>4505.8553099999999</v>
      </c>
      <c r="P29" s="37">
        <v>4615.6979000000001</v>
      </c>
      <c r="Q29" s="37">
        <v>4400.4529000000002</v>
      </c>
    </row>
    <row r="30" spans="1:17" ht="11.25" customHeight="1" x14ac:dyDescent="0.2">
      <c r="A30" s="40" t="s">
        <v>137</v>
      </c>
      <c r="B30" s="37">
        <v>6416.9195300000001</v>
      </c>
      <c r="C30" s="37">
        <v>6053.5009</v>
      </c>
      <c r="D30" s="37">
        <v>5595.2839899999999</v>
      </c>
      <c r="E30" s="37">
        <v>6322.4718000000003</v>
      </c>
      <c r="F30" s="37">
        <v>6620.46299</v>
      </c>
      <c r="G30" s="37">
        <v>6917.91165</v>
      </c>
      <c r="H30" s="37">
        <v>6369.6047500000004</v>
      </c>
      <c r="I30" s="37">
        <v>6252.2169400000002</v>
      </c>
      <c r="J30" s="37">
        <v>6133.7617700000001</v>
      </c>
      <c r="K30" s="37">
        <v>5475.3099199999997</v>
      </c>
      <c r="L30" s="37">
        <v>6070.4507700000004</v>
      </c>
      <c r="M30" s="37">
        <v>6266.9943700000003</v>
      </c>
      <c r="N30" s="37">
        <v>5919.6794900000004</v>
      </c>
      <c r="O30" s="37">
        <v>6619.6451699999998</v>
      </c>
      <c r="P30" s="37">
        <v>6583.6779699999997</v>
      </c>
      <c r="Q30" s="37">
        <v>6985.0796600000003</v>
      </c>
    </row>
    <row r="31" spans="1:17" ht="11.25" customHeight="1" x14ac:dyDescent="0.2">
      <c r="A31" s="40" t="s">
        <v>138</v>
      </c>
      <c r="B31" s="37">
        <v>9742.1890199999998</v>
      </c>
      <c r="C31" s="37">
        <v>9329.22523</v>
      </c>
      <c r="D31" s="37">
        <v>9874.7134499999993</v>
      </c>
      <c r="E31" s="37">
        <v>9558.0805700000001</v>
      </c>
      <c r="F31" s="37">
        <v>9820.0620699999999</v>
      </c>
      <c r="G31" s="37">
        <v>8412.2969200000007</v>
      </c>
      <c r="H31" s="37">
        <v>8595.8655600000002</v>
      </c>
      <c r="I31" s="37">
        <v>7485.6678599999996</v>
      </c>
      <c r="J31" s="37">
        <v>7840.84375</v>
      </c>
      <c r="K31" s="37">
        <v>3640.1451499999998</v>
      </c>
      <c r="L31" s="37">
        <v>5282.4654600000003</v>
      </c>
      <c r="M31" s="37">
        <v>4869.0263199999999</v>
      </c>
      <c r="N31" s="37">
        <v>3722.2764400000001</v>
      </c>
      <c r="O31" s="37">
        <v>3871.8988800000002</v>
      </c>
      <c r="P31" s="37">
        <v>3883.90717</v>
      </c>
      <c r="Q31" s="37">
        <v>3789.8728599999999</v>
      </c>
    </row>
    <row r="32" spans="1:17" ht="11.25" customHeight="1" x14ac:dyDescent="0.2">
      <c r="A32" s="40" t="s">
        <v>139</v>
      </c>
      <c r="B32" s="37">
        <v>163.88073</v>
      </c>
      <c r="C32" s="37">
        <v>129.52109999999999</v>
      </c>
      <c r="D32" s="37">
        <v>111.87129</v>
      </c>
      <c r="E32" s="37">
        <v>104.6142</v>
      </c>
      <c r="F32" s="37">
        <v>94.546220000000005</v>
      </c>
      <c r="G32" s="37">
        <v>98.501990000000006</v>
      </c>
      <c r="H32" s="37">
        <v>114.21668</v>
      </c>
      <c r="I32" s="37">
        <v>109.53726</v>
      </c>
      <c r="J32" s="37">
        <v>111.67995999999999</v>
      </c>
      <c r="K32" s="37">
        <v>108.65644</v>
      </c>
      <c r="L32" s="37">
        <v>89.354010000000002</v>
      </c>
      <c r="M32" s="37">
        <v>91.617959999999997</v>
      </c>
      <c r="N32" s="37">
        <v>91.540360000000007</v>
      </c>
      <c r="O32" s="37">
        <v>86.60378</v>
      </c>
      <c r="P32" s="37">
        <v>89.876239999999996</v>
      </c>
      <c r="Q32" s="37">
        <v>94.375230000000002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7.452</v>
      </c>
      <c r="F34" s="37">
        <v>14.856999999999999</v>
      </c>
      <c r="G34" s="37">
        <v>12.363</v>
      </c>
      <c r="H34" s="37">
        <v>16.462</v>
      </c>
      <c r="I34" s="37">
        <v>10.180999999999999</v>
      </c>
      <c r="J34" s="37">
        <v>25.991</v>
      </c>
      <c r="K34" s="37">
        <v>22.327000000000002</v>
      </c>
      <c r="L34" s="37">
        <v>28.696000000000002</v>
      </c>
      <c r="M34" s="37">
        <v>21.736999999999998</v>
      </c>
      <c r="N34" s="37">
        <v>23.184999999999999</v>
      </c>
      <c r="O34" s="37">
        <v>20.602</v>
      </c>
      <c r="P34" s="37">
        <v>25.963000000000001</v>
      </c>
      <c r="Q34" s="37">
        <v>22.018000000000001</v>
      </c>
    </row>
    <row r="35" spans="1:17" ht="11.25" customHeight="1" x14ac:dyDescent="0.2">
      <c r="A35" s="42" t="s">
        <v>50</v>
      </c>
      <c r="B35" s="43">
        <v>157.82647</v>
      </c>
      <c r="C35" s="43">
        <v>156.97067999999999</v>
      </c>
      <c r="D35" s="43">
        <v>154.29026999999999</v>
      </c>
      <c r="E35" s="43">
        <v>152.72181</v>
      </c>
      <c r="F35" s="43">
        <v>150.96528000000001</v>
      </c>
      <c r="G35" s="43">
        <v>150.84504999999999</v>
      </c>
      <c r="H35" s="43">
        <v>151.29434000000001</v>
      </c>
      <c r="I35" s="43">
        <v>150.75889000000001</v>
      </c>
      <c r="J35" s="43">
        <v>147.87709000000001</v>
      </c>
      <c r="K35" s="43">
        <v>151.89268999999999</v>
      </c>
      <c r="L35" s="43">
        <v>150.52285000000001</v>
      </c>
      <c r="M35" s="43">
        <v>149.09005999999999</v>
      </c>
      <c r="N35" s="43">
        <v>151.78545</v>
      </c>
      <c r="O35" s="43">
        <v>153.76751999999999</v>
      </c>
      <c r="P35" s="43">
        <v>153.10577000000001</v>
      </c>
      <c r="Q35" s="43">
        <v>152.2655</v>
      </c>
    </row>
    <row r="36" spans="1:17" ht="11.25" customHeight="1" x14ac:dyDescent="0.2">
      <c r="A36" s="34" t="s">
        <v>51</v>
      </c>
      <c r="B36" s="35">
        <v>-2220.4204</v>
      </c>
      <c r="C36" s="35">
        <v>-2305.10655</v>
      </c>
      <c r="D36" s="35">
        <v>-3940.3062799999998</v>
      </c>
      <c r="E36" s="35">
        <v>-3932.7853500000001</v>
      </c>
      <c r="F36" s="35">
        <v>-3741.02754</v>
      </c>
      <c r="G36" s="35">
        <v>-3632.42173</v>
      </c>
      <c r="H36" s="35">
        <v>-3665.7302199999999</v>
      </c>
      <c r="I36" s="35">
        <v>-3351.5667199999998</v>
      </c>
      <c r="J36" s="35">
        <v>-3034.9350100000001</v>
      </c>
      <c r="K36" s="35">
        <v>-3174.2052800000001</v>
      </c>
      <c r="L36" s="35">
        <v>-2040.5422799999999</v>
      </c>
      <c r="M36" s="35">
        <v>-1903.47659</v>
      </c>
      <c r="N36" s="35">
        <v>-1972.6380200000001</v>
      </c>
      <c r="O36" s="35">
        <v>-2101.8434499999998</v>
      </c>
      <c r="P36" s="35">
        <v>-2099.9417199999998</v>
      </c>
      <c r="Q36" s="35">
        <v>-2086.9324499999998</v>
      </c>
    </row>
    <row r="37" spans="1:17" ht="11.25" customHeight="1" x14ac:dyDescent="0.2">
      <c r="A37" s="44" t="s">
        <v>52</v>
      </c>
      <c r="B37" s="45">
        <v>203.94809000000001</v>
      </c>
      <c r="C37" s="45">
        <v>209.52461</v>
      </c>
      <c r="D37" s="45">
        <v>416.82542000000001</v>
      </c>
      <c r="E37" s="45">
        <v>438.99515000000002</v>
      </c>
      <c r="F37" s="45">
        <v>501.01483000000002</v>
      </c>
      <c r="G37" s="45">
        <v>544.73375999999996</v>
      </c>
      <c r="H37" s="45">
        <v>608.25994000000003</v>
      </c>
      <c r="I37" s="45">
        <v>735.00743999999997</v>
      </c>
      <c r="J37" s="45">
        <v>697.55172000000005</v>
      </c>
      <c r="K37" s="45">
        <v>599.85850000000005</v>
      </c>
      <c r="L37" s="45">
        <v>681.51601000000005</v>
      </c>
      <c r="M37" s="45">
        <v>528.07745999999997</v>
      </c>
      <c r="N37" s="45">
        <v>517.58082000000002</v>
      </c>
      <c r="O37" s="45">
        <v>310.06887999999998</v>
      </c>
      <c r="P37" s="45">
        <v>220.29545999999999</v>
      </c>
      <c r="Q37" s="45">
        <v>291.63166000000001</v>
      </c>
    </row>
    <row r="38" spans="1:17" ht="11.25" customHeight="1" x14ac:dyDescent="0.2">
      <c r="A38" s="44" t="s">
        <v>47</v>
      </c>
      <c r="B38" s="45">
        <v>4691.2391600000001</v>
      </c>
      <c r="C38" s="45">
        <v>4243.0842899999998</v>
      </c>
      <c r="D38" s="45">
        <v>3533.08133</v>
      </c>
      <c r="E38" s="45">
        <v>3851.28035</v>
      </c>
      <c r="F38" s="45">
        <v>3752.7057799999998</v>
      </c>
      <c r="G38" s="45">
        <v>3568.5267699999999</v>
      </c>
      <c r="H38" s="45">
        <v>3716.6426099999999</v>
      </c>
      <c r="I38" s="45">
        <v>4019.01199</v>
      </c>
      <c r="J38" s="45">
        <v>4339.2338300000001</v>
      </c>
      <c r="K38" s="45">
        <v>3954.1645100000001</v>
      </c>
      <c r="L38" s="45">
        <v>4181.4665500000001</v>
      </c>
      <c r="M38" s="45">
        <v>4441.3610200000003</v>
      </c>
      <c r="N38" s="45">
        <v>4090.3848400000002</v>
      </c>
      <c r="O38" s="45">
        <v>3867.74017</v>
      </c>
      <c r="P38" s="45">
        <v>4048.6302900000001</v>
      </c>
      <c r="Q38" s="45">
        <v>4175.2691999999997</v>
      </c>
    </row>
    <row r="39" spans="1:17" ht="11.25" customHeight="1" x14ac:dyDescent="0.2">
      <c r="A39" s="46" t="s">
        <v>48</v>
      </c>
      <c r="B39" s="47">
        <v>16199.850990000001</v>
      </c>
      <c r="C39" s="47">
        <v>16312.03889</v>
      </c>
      <c r="D39" s="47">
        <v>22873.99912</v>
      </c>
      <c r="E39" s="47">
        <v>23210.135559999999</v>
      </c>
      <c r="F39" s="47">
        <v>24501.523369999999</v>
      </c>
      <c r="G39" s="47">
        <v>25219.314490000001</v>
      </c>
      <c r="H39" s="47">
        <v>27572.073799999998</v>
      </c>
      <c r="I39" s="47">
        <v>30747.700799999999</v>
      </c>
      <c r="J39" s="47">
        <v>31262.345580000001</v>
      </c>
      <c r="K39" s="47">
        <v>22903.9238</v>
      </c>
      <c r="L39" s="47">
        <v>24882.0795</v>
      </c>
      <c r="M39" s="47">
        <v>22124.664410000001</v>
      </c>
      <c r="N39" s="47">
        <v>19811.395759999999</v>
      </c>
      <c r="O39" s="47">
        <v>20158.822230000002</v>
      </c>
      <c r="P39" s="47">
        <v>17590.060000000001</v>
      </c>
      <c r="Q39" s="47">
        <v>18057.68</v>
      </c>
    </row>
    <row r="40" spans="1:17" ht="11.25" customHeight="1" x14ac:dyDescent="0.2">
      <c r="A40" s="46" t="s">
        <v>49</v>
      </c>
      <c r="B40" s="47">
        <v>2961.2187199999998</v>
      </c>
      <c r="C40" s="47">
        <v>3225.9077200000002</v>
      </c>
      <c r="D40" s="47">
        <v>3515.2924600000001</v>
      </c>
      <c r="E40" s="47">
        <v>4210.5761899999998</v>
      </c>
      <c r="F40" s="47">
        <v>4915.4956000000002</v>
      </c>
      <c r="G40" s="47">
        <v>5278.8215099999998</v>
      </c>
      <c r="H40" s="47">
        <v>6128.4896600000002</v>
      </c>
      <c r="I40" s="47">
        <v>6789.8502699999999</v>
      </c>
      <c r="J40" s="47">
        <v>8172.0371999999998</v>
      </c>
      <c r="K40" s="47">
        <v>9410.5124699999997</v>
      </c>
      <c r="L40" s="47">
        <v>11567.400900000001</v>
      </c>
      <c r="M40" s="47">
        <v>10859.215550000001</v>
      </c>
      <c r="N40" s="47">
        <v>11971.51024</v>
      </c>
      <c r="O40" s="47">
        <v>12702.92524</v>
      </c>
      <c r="P40" s="47">
        <v>11035.82806</v>
      </c>
      <c r="Q40" s="47">
        <v>12133.86551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138055.55819307332</v>
      </c>
      <c r="C43" s="33">
        <f t="shared" si="0"/>
        <v>136581.48468848993</v>
      </c>
      <c r="D43" s="33">
        <f t="shared" si="0"/>
        <v>129967.47997397129</v>
      </c>
      <c r="E43" s="33">
        <f t="shared" si="0"/>
        <v>135960.09593697145</v>
      </c>
      <c r="F43" s="33">
        <f t="shared" si="0"/>
        <v>135260.07427931071</v>
      </c>
      <c r="G43" s="33">
        <f t="shared" si="0"/>
        <v>130636.70178391147</v>
      </c>
      <c r="H43" s="33">
        <f t="shared" si="0"/>
        <v>128820.73593344078</v>
      </c>
      <c r="I43" s="33">
        <f t="shared" si="0"/>
        <v>124484.89915157118</v>
      </c>
      <c r="J43" s="33">
        <f t="shared" si="0"/>
        <v>126836.12701024211</v>
      </c>
      <c r="K43" s="33">
        <f t="shared" si="0"/>
        <v>111635.85065113757</v>
      </c>
      <c r="L43" s="33">
        <f t="shared" si="0"/>
        <v>121184.06638500608</v>
      </c>
      <c r="M43" s="33">
        <f t="shared" si="0"/>
        <v>111977.95079709865</v>
      </c>
      <c r="N43" s="33">
        <f t="shared" si="0"/>
        <v>108790.06765161821</v>
      </c>
      <c r="O43" s="33">
        <f t="shared" si="0"/>
        <v>109668.21212408997</v>
      </c>
      <c r="P43" s="33">
        <f t="shared" si="0"/>
        <v>103545.25840878725</v>
      </c>
      <c r="Q43" s="33">
        <f t="shared" si="0"/>
        <v>109250.86478709904</v>
      </c>
    </row>
    <row r="44" spans="1:17" ht="11.25" customHeight="1" x14ac:dyDescent="0.2">
      <c r="A44" s="34" t="s">
        <v>34</v>
      </c>
      <c r="B44" s="35">
        <v>124008.87066406093</v>
      </c>
      <c r="C44" s="35">
        <v>123346.32803786425</v>
      </c>
      <c r="D44" s="35">
        <v>116728.40369614265</v>
      </c>
      <c r="E44" s="35">
        <v>122183.97803256394</v>
      </c>
      <c r="F44" s="35">
        <v>120913.83652531488</v>
      </c>
      <c r="G44" s="35">
        <v>116217.51660935082</v>
      </c>
      <c r="H44" s="35">
        <v>114535.10297099644</v>
      </c>
      <c r="I44" s="35">
        <v>110488.0033928381</v>
      </c>
      <c r="J44" s="35">
        <v>112955.35676556035</v>
      </c>
      <c r="K44" s="35">
        <v>100089.72840785151</v>
      </c>
      <c r="L44" s="35">
        <v>108772.30518493018</v>
      </c>
      <c r="M44" s="35">
        <v>99280.087565643102</v>
      </c>
      <c r="N44" s="35">
        <v>96901.298261708071</v>
      </c>
      <c r="O44" s="35">
        <v>97410.571321426614</v>
      </c>
      <c r="P44" s="35">
        <v>91284.864289913035</v>
      </c>
      <c r="Q44" s="35">
        <v>96746.428613883501</v>
      </c>
    </row>
    <row r="45" spans="1:17" ht="11.25" customHeight="1" x14ac:dyDescent="0.2">
      <c r="A45" s="36" t="s">
        <v>32</v>
      </c>
      <c r="B45" s="37">
        <v>31280.568631426788</v>
      </c>
      <c r="C45" s="37">
        <v>29261.330427878209</v>
      </c>
      <c r="D45" s="37">
        <v>29468.736663612122</v>
      </c>
      <c r="E45" s="37">
        <v>30505.056847818734</v>
      </c>
      <c r="F45" s="37">
        <v>29953.974569293008</v>
      </c>
      <c r="G45" s="37">
        <v>29888.718445476901</v>
      </c>
      <c r="H45" s="37">
        <v>29745.665902187888</v>
      </c>
      <c r="I45" s="37">
        <v>29278.457093137105</v>
      </c>
      <c r="J45" s="37">
        <v>28021.930605357156</v>
      </c>
      <c r="K45" s="37">
        <v>25918.5362031769</v>
      </c>
      <c r="L45" s="37">
        <v>28393.501007392017</v>
      </c>
      <c r="M45" s="37">
        <v>24831.129116366788</v>
      </c>
      <c r="N45" s="37">
        <v>24112.93587168038</v>
      </c>
      <c r="O45" s="37">
        <v>21943.49469924346</v>
      </c>
      <c r="P45" s="37">
        <v>20900.587475068856</v>
      </c>
      <c r="Q45" s="37">
        <v>21843.147999999983</v>
      </c>
    </row>
    <row r="46" spans="1:17" ht="11.25" customHeight="1" x14ac:dyDescent="0.2">
      <c r="A46" s="38" t="s">
        <v>29</v>
      </c>
      <c r="B46" s="39">
        <v>26035.370254961657</v>
      </c>
      <c r="C46" s="39">
        <v>23976.599673978828</v>
      </c>
      <c r="D46" s="39">
        <v>24118.383275741162</v>
      </c>
      <c r="E46" s="39">
        <v>25084.339221845705</v>
      </c>
      <c r="F46" s="39">
        <v>24841.14793671096</v>
      </c>
      <c r="G46" s="39">
        <v>25202.264084047678</v>
      </c>
      <c r="H46" s="39">
        <v>24961.700940955812</v>
      </c>
      <c r="I46" s="39">
        <v>24263.015041611001</v>
      </c>
      <c r="J46" s="39">
        <v>23090.713673266007</v>
      </c>
      <c r="K46" s="39">
        <v>21222.46137900143</v>
      </c>
      <c r="L46" s="39">
        <v>23409.645707392032</v>
      </c>
      <c r="M46" s="39">
        <v>20551.525316366795</v>
      </c>
      <c r="N46" s="39">
        <v>19557.633571680381</v>
      </c>
      <c r="O46" s="39">
        <v>17598.210517625397</v>
      </c>
      <c r="P46" s="39">
        <v>16338.037766732565</v>
      </c>
      <c r="Q46" s="39">
        <v>17188.452099999977</v>
      </c>
    </row>
    <row r="47" spans="1:17" ht="11.25" customHeight="1" x14ac:dyDescent="0.2">
      <c r="A47" s="50" t="s">
        <v>84</v>
      </c>
      <c r="B47" s="51">
        <v>23882.022393745283</v>
      </c>
      <c r="C47" s="51">
        <v>21994.477376486109</v>
      </c>
      <c r="D47" s="51">
        <v>22875.660036526719</v>
      </c>
      <c r="E47" s="51">
        <v>23841.979496684569</v>
      </c>
      <c r="F47" s="51">
        <v>23768.272016595613</v>
      </c>
      <c r="G47" s="51">
        <v>24002.671570067781</v>
      </c>
      <c r="H47" s="51">
        <v>23320.966057236285</v>
      </c>
      <c r="I47" s="51">
        <v>22684.533130749493</v>
      </c>
      <c r="J47" s="51">
        <v>19494.35580562528</v>
      </c>
      <c r="K47" s="51">
        <v>20374.284372109203</v>
      </c>
      <c r="L47" s="51">
        <v>21703.763275886951</v>
      </c>
      <c r="M47" s="51">
        <v>18690.828385083802</v>
      </c>
      <c r="N47" s="51">
        <v>18006.032546413746</v>
      </c>
      <c r="O47" s="51">
        <v>16472.491009144374</v>
      </c>
      <c r="P47" s="51">
        <v>15089.506984068668</v>
      </c>
      <c r="Q47" s="51">
        <v>15965.953199999976</v>
      </c>
    </row>
    <row r="48" spans="1:17" ht="11.25" customHeight="1" x14ac:dyDescent="0.2">
      <c r="A48" s="50" t="s">
        <v>85</v>
      </c>
      <c r="B48" s="51">
        <v>2055.9109701512125</v>
      </c>
      <c r="C48" s="51">
        <v>1887.0478238649962</v>
      </c>
      <c r="D48" s="51">
        <v>1206.633860574444</v>
      </c>
      <c r="E48" s="51">
        <v>1164.788562032064</v>
      </c>
      <c r="F48" s="51">
        <v>988.59754596603602</v>
      </c>
      <c r="G48" s="51">
        <v>1138.125344963614</v>
      </c>
      <c r="H48" s="51">
        <v>1576.28207126862</v>
      </c>
      <c r="I48" s="51">
        <v>1573.7842977735604</v>
      </c>
      <c r="J48" s="51">
        <v>3593.4752622465362</v>
      </c>
      <c r="K48" s="51">
        <v>844.02079100568005</v>
      </c>
      <c r="L48" s="51">
        <v>1701.3944303281237</v>
      </c>
      <c r="M48" s="51">
        <v>1816.7706312829951</v>
      </c>
      <c r="N48" s="51">
        <v>1527.1709117326536</v>
      </c>
      <c r="O48" s="51">
        <v>1103.8139089270558</v>
      </c>
      <c r="P48" s="51">
        <v>1222.5956676584203</v>
      </c>
      <c r="Q48" s="51">
        <v>1219.1328999999973</v>
      </c>
    </row>
    <row r="49" spans="1:17" ht="11.25" customHeight="1" x14ac:dyDescent="0.2">
      <c r="A49" s="50" t="s">
        <v>86</v>
      </c>
      <c r="B49" s="51">
        <v>97.436891065157326</v>
      </c>
      <c r="C49" s="51">
        <v>95.07447362772001</v>
      </c>
      <c r="D49" s="51">
        <v>36.089378640000007</v>
      </c>
      <c r="E49" s="51">
        <v>77.571163129067997</v>
      </c>
      <c r="F49" s="51">
        <v>84.278374149312</v>
      </c>
      <c r="G49" s="51">
        <v>61.467169016279954</v>
      </c>
      <c r="H49" s="51">
        <v>64.452812450904005</v>
      </c>
      <c r="I49" s="51">
        <v>4.6976130879480005</v>
      </c>
      <c r="J49" s="51">
        <v>2.8826053941960001</v>
      </c>
      <c r="K49" s="51">
        <v>4.1562158865479999</v>
      </c>
      <c r="L49" s="51">
        <v>4.4880011769492691</v>
      </c>
      <c r="M49" s="51">
        <v>43.926299999999927</v>
      </c>
      <c r="N49" s="51">
        <v>24.430113533980499</v>
      </c>
      <c r="O49" s="51">
        <v>21.905599553966784</v>
      </c>
      <c r="P49" s="51">
        <v>25.935115005478025</v>
      </c>
      <c r="Q49" s="51">
        <v>3.3660000000000108</v>
      </c>
    </row>
    <row r="50" spans="1:17" ht="11.25" customHeight="1" x14ac:dyDescent="0.2">
      <c r="A50" s="38" t="s">
        <v>30</v>
      </c>
      <c r="B50" s="39">
        <v>4679.3489333071639</v>
      </c>
      <c r="C50" s="39">
        <v>4667.3222881387683</v>
      </c>
      <c r="D50" s="39">
        <v>4669.9749568215721</v>
      </c>
      <c r="E50" s="39">
        <v>4849.4713736131207</v>
      </c>
      <c r="F50" s="39">
        <v>4610.9393471288886</v>
      </c>
      <c r="G50" s="39">
        <v>4191.0988917028117</v>
      </c>
      <c r="H50" s="39">
        <v>4386.6817366934165</v>
      </c>
      <c r="I50" s="39">
        <v>4471.9967861362811</v>
      </c>
      <c r="J50" s="39">
        <v>4636.1311798334045</v>
      </c>
      <c r="K50" s="39">
        <v>4520.5587894772443</v>
      </c>
      <c r="L50" s="39">
        <v>4683.0814139395279</v>
      </c>
      <c r="M50" s="39">
        <v>3989.4116999999942</v>
      </c>
      <c r="N50" s="39">
        <v>4295.5685999999969</v>
      </c>
      <c r="O50" s="39">
        <v>3960.1310836558564</v>
      </c>
      <c r="P50" s="39">
        <v>4257.6345324487293</v>
      </c>
      <c r="Q50" s="39">
        <v>4297.5870000000059</v>
      </c>
    </row>
    <row r="51" spans="1:17" ht="11.25" customHeight="1" x14ac:dyDescent="0.2">
      <c r="A51" s="38" t="s">
        <v>31</v>
      </c>
      <c r="B51" s="39">
        <v>565.8494431579702</v>
      </c>
      <c r="C51" s="39">
        <v>617.40846576061267</v>
      </c>
      <c r="D51" s="39">
        <v>680.37843104938838</v>
      </c>
      <c r="E51" s="39">
        <v>571.24625235991243</v>
      </c>
      <c r="F51" s="39">
        <v>501.88728545316008</v>
      </c>
      <c r="G51" s="39">
        <v>495.35546972641623</v>
      </c>
      <c r="H51" s="39">
        <v>397.2832245386644</v>
      </c>
      <c r="I51" s="39">
        <v>543.44526538982336</v>
      </c>
      <c r="J51" s="39">
        <v>295.08575225774439</v>
      </c>
      <c r="K51" s="39">
        <v>175.51603469822385</v>
      </c>
      <c r="L51" s="39">
        <v>300.77388606046134</v>
      </c>
      <c r="M51" s="39">
        <v>290.19210000000021</v>
      </c>
      <c r="N51" s="39">
        <v>259.73369999999977</v>
      </c>
      <c r="O51" s="39">
        <v>385.1530979622089</v>
      </c>
      <c r="P51" s="39">
        <v>304.9151758875596</v>
      </c>
      <c r="Q51" s="39">
        <v>357.10890000000018</v>
      </c>
    </row>
    <row r="52" spans="1:17" ht="11.25" customHeight="1" x14ac:dyDescent="0.2">
      <c r="A52" s="40" t="s">
        <v>87</v>
      </c>
      <c r="B52" s="37">
        <v>34771.781336073887</v>
      </c>
      <c r="C52" s="37">
        <v>35507.957293094558</v>
      </c>
      <c r="D52" s="37">
        <v>29921.502725482787</v>
      </c>
      <c r="E52" s="37">
        <v>30369.929181797619</v>
      </c>
      <c r="F52" s="37">
        <v>28536.431830227077</v>
      </c>
      <c r="G52" s="37">
        <v>25294.95782057121</v>
      </c>
      <c r="H52" s="37">
        <v>26314.45589644038</v>
      </c>
      <c r="I52" s="37">
        <v>25264.168674503144</v>
      </c>
      <c r="J52" s="37">
        <v>24815.570260199624</v>
      </c>
      <c r="K52" s="37">
        <v>17202.564524640024</v>
      </c>
      <c r="L52" s="37">
        <v>21226.2313281303</v>
      </c>
      <c r="M52" s="37">
        <v>20366.192326129305</v>
      </c>
      <c r="N52" s="37">
        <v>19199.83010734064</v>
      </c>
      <c r="O52" s="37">
        <v>19946.564631635214</v>
      </c>
      <c r="P52" s="37">
        <v>19940.210811715344</v>
      </c>
      <c r="Q52" s="37">
        <v>19698.798028895922</v>
      </c>
    </row>
    <row r="53" spans="1:17" ht="11.25" customHeight="1" x14ac:dyDescent="0.2">
      <c r="A53" s="38" t="s">
        <v>36</v>
      </c>
      <c r="B53" s="39">
        <v>18809.308591625533</v>
      </c>
      <c r="C53" s="39">
        <v>18636.3663612866</v>
      </c>
      <c r="D53" s="39">
        <v>14552.084925749052</v>
      </c>
      <c r="E53" s="39">
        <v>15523.908736614043</v>
      </c>
      <c r="F53" s="39">
        <v>14703.000347947898</v>
      </c>
      <c r="G53" s="39">
        <v>12423.066386977061</v>
      </c>
      <c r="H53" s="39">
        <v>11688.562762474574</v>
      </c>
      <c r="I53" s="39">
        <v>10520.889204887922</v>
      </c>
      <c r="J53" s="39">
        <v>11425.486148443411</v>
      </c>
      <c r="K53" s="39">
        <v>5016.0607558961028</v>
      </c>
      <c r="L53" s="39">
        <v>8999.9983063087257</v>
      </c>
      <c r="M53" s="39">
        <v>8694.5329683121454</v>
      </c>
      <c r="N53" s="39">
        <v>7309.4962712762317</v>
      </c>
      <c r="O53" s="39">
        <v>8013.2061326566918</v>
      </c>
      <c r="P53" s="39">
        <v>8077.1894244618843</v>
      </c>
      <c r="Q53" s="39">
        <v>7714.8819679262951</v>
      </c>
    </row>
    <row r="54" spans="1:17" ht="11.25" customHeight="1" x14ac:dyDescent="0.2">
      <c r="A54" s="38" t="s">
        <v>37</v>
      </c>
      <c r="B54" s="39">
        <v>421.48183900210608</v>
      </c>
      <c r="C54" s="39">
        <v>392.00101195802404</v>
      </c>
      <c r="D54" s="39">
        <v>421.58859508080002</v>
      </c>
      <c r="E54" s="39">
        <v>489.866360829624</v>
      </c>
      <c r="F54" s="39">
        <v>432.54414117536402</v>
      </c>
      <c r="G54" s="39">
        <v>428.38282975470338</v>
      </c>
      <c r="H54" s="39">
        <v>483.97883355846</v>
      </c>
      <c r="I54" s="39">
        <v>494.00009828938806</v>
      </c>
      <c r="J54" s="39">
        <v>390.42148128436804</v>
      </c>
      <c r="K54" s="39">
        <v>321.67727913628812</v>
      </c>
      <c r="L54" s="39">
        <v>310.17398355210713</v>
      </c>
      <c r="M54" s="39">
        <v>289.06877994785617</v>
      </c>
      <c r="N54" s="39">
        <v>319.96356308342098</v>
      </c>
      <c r="O54" s="39">
        <v>310.11169295228677</v>
      </c>
      <c r="P54" s="39">
        <v>285.92534111133756</v>
      </c>
      <c r="Q54" s="39">
        <v>282.29832365701623</v>
      </c>
    </row>
    <row r="55" spans="1:17" ht="11.25" customHeight="1" x14ac:dyDescent="0.2">
      <c r="A55" s="38" t="s">
        <v>38</v>
      </c>
      <c r="B55" s="39">
        <v>4514.8784539009102</v>
      </c>
      <c r="C55" s="39">
        <v>4558.092630487633</v>
      </c>
      <c r="D55" s="39">
        <v>4537.6146038224797</v>
      </c>
      <c r="E55" s="39">
        <v>4579.891403686237</v>
      </c>
      <c r="F55" s="39">
        <v>4482.6857336377807</v>
      </c>
      <c r="G55" s="39">
        <v>4785.4677854496122</v>
      </c>
      <c r="H55" s="39">
        <v>4959.9766198940042</v>
      </c>
      <c r="I55" s="39">
        <v>5061.1494084627248</v>
      </c>
      <c r="J55" s="39">
        <v>4571.3221983580324</v>
      </c>
      <c r="K55" s="39">
        <v>4469.1810114903856</v>
      </c>
      <c r="L55" s="39">
        <v>3286.1475068472628</v>
      </c>
      <c r="M55" s="39">
        <v>3178.7422819101103</v>
      </c>
      <c r="N55" s="39">
        <v>3321.5564905477413</v>
      </c>
      <c r="O55" s="39">
        <v>3613.3919799707942</v>
      </c>
      <c r="P55" s="39">
        <v>3384.6293445021729</v>
      </c>
      <c r="Q55" s="39">
        <v>3518.572922877267</v>
      </c>
    </row>
    <row r="56" spans="1:17" ht="11.25" customHeight="1" x14ac:dyDescent="0.2">
      <c r="A56" s="38" t="s">
        <v>39</v>
      </c>
      <c r="B56" s="39">
        <v>4174.9862650843843</v>
      </c>
      <c r="C56" s="39">
        <v>3787.7809490734685</v>
      </c>
      <c r="D56" s="39">
        <v>3659.3332359530405</v>
      </c>
      <c r="E56" s="39">
        <v>4081.2545404131038</v>
      </c>
      <c r="F56" s="39">
        <v>3979.3939430843166</v>
      </c>
      <c r="G56" s="39">
        <v>3297.0709996012797</v>
      </c>
      <c r="H56" s="39">
        <v>3705.9496067896926</v>
      </c>
      <c r="I56" s="39">
        <v>3356.9593992668888</v>
      </c>
      <c r="J56" s="39">
        <v>3794.8005737087406</v>
      </c>
      <c r="K56" s="39">
        <v>3024.4075997110563</v>
      </c>
      <c r="L56" s="39">
        <v>3409.668144961965</v>
      </c>
      <c r="M56" s="39">
        <v>3737.8278477895747</v>
      </c>
      <c r="N56" s="39">
        <v>3488.2233312155631</v>
      </c>
      <c r="O56" s="39">
        <v>3265.5561451543131</v>
      </c>
      <c r="P56" s="39">
        <v>3683.6500788454232</v>
      </c>
      <c r="Q56" s="39">
        <v>3453.0210508617133</v>
      </c>
    </row>
    <row r="57" spans="1:17" ht="11.25" customHeight="1" x14ac:dyDescent="0.2">
      <c r="A57" s="38" t="s">
        <v>88</v>
      </c>
      <c r="B57" s="39">
        <v>518.87712308528467</v>
      </c>
      <c r="C57" s="39">
        <v>498.52684363132806</v>
      </c>
      <c r="D57" s="39">
        <v>556.52160370712409</v>
      </c>
      <c r="E57" s="39">
        <v>602.78626492185617</v>
      </c>
      <c r="F57" s="39">
        <v>640.08498085455608</v>
      </c>
      <c r="G57" s="39">
        <v>470.46331399684766</v>
      </c>
      <c r="H57" s="39">
        <v>498.35641951864807</v>
      </c>
      <c r="I57" s="39">
        <v>768.03708797265608</v>
      </c>
      <c r="J57" s="39">
        <v>501.344538553044</v>
      </c>
      <c r="K57" s="39">
        <v>524.03265577220407</v>
      </c>
      <c r="L57" s="39">
        <v>635.99140487776469</v>
      </c>
      <c r="M57" s="39">
        <v>405.87625381893019</v>
      </c>
      <c r="N57" s="39">
        <v>430.64359103840582</v>
      </c>
      <c r="O57" s="39">
        <v>465.00518291757669</v>
      </c>
      <c r="P57" s="39">
        <v>476.40476524697863</v>
      </c>
      <c r="Q57" s="39">
        <v>545.38662253728216</v>
      </c>
    </row>
    <row r="58" spans="1:17" ht="11.25" customHeight="1" x14ac:dyDescent="0.2">
      <c r="A58" s="38" t="s">
        <v>89</v>
      </c>
      <c r="B58" s="39">
        <v>1113.4067264074872</v>
      </c>
      <c r="C58" s="39">
        <v>1085.9871728277362</v>
      </c>
      <c r="D58" s="39">
        <v>1088.1447407712362</v>
      </c>
      <c r="E58" s="39">
        <v>1873.2769045130524</v>
      </c>
      <c r="F58" s="39">
        <v>1911.0149823166562</v>
      </c>
      <c r="G58" s="39">
        <v>1570.5174211206795</v>
      </c>
      <c r="H58" s="39">
        <v>1632.9017256187683</v>
      </c>
      <c r="I58" s="39">
        <v>1578.0657107450161</v>
      </c>
      <c r="J58" s="39">
        <v>1372.9268172918241</v>
      </c>
      <c r="K58" s="39">
        <v>1654.4450850093001</v>
      </c>
      <c r="L58" s="39">
        <v>2027.8792757986812</v>
      </c>
      <c r="M58" s="39">
        <v>1909.3993070292529</v>
      </c>
      <c r="N58" s="39">
        <v>1973.3217064644159</v>
      </c>
      <c r="O58" s="39">
        <v>1917.6891869221922</v>
      </c>
      <c r="P58" s="39">
        <v>1939.5908670993717</v>
      </c>
      <c r="Q58" s="39">
        <v>2022.939521422981</v>
      </c>
    </row>
    <row r="59" spans="1:17" ht="11.25" customHeight="1" x14ac:dyDescent="0.2">
      <c r="A59" s="38" t="s">
        <v>33</v>
      </c>
      <c r="B59" s="39">
        <v>5218.8423369681841</v>
      </c>
      <c r="C59" s="39">
        <v>6549.2023238297661</v>
      </c>
      <c r="D59" s="39">
        <v>5106.2150203990568</v>
      </c>
      <c r="E59" s="39">
        <v>3218.9449708197026</v>
      </c>
      <c r="F59" s="39">
        <v>2387.7077012105037</v>
      </c>
      <c r="G59" s="39">
        <v>2319.9890836710256</v>
      </c>
      <c r="H59" s="39">
        <v>3344.7299285862318</v>
      </c>
      <c r="I59" s="39">
        <v>3485.0677648785459</v>
      </c>
      <c r="J59" s="39">
        <v>2759.2685025602041</v>
      </c>
      <c r="K59" s="39">
        <v>2192.7601376246876</v>
      </c>
      <c r="L59" s="39">
        <v>2556.3727057837932</v>
      </c>
      <c r="M59" s="39">
        <v>2150.7448873214344</v>
      </c>
      <c r="N59" s="39">
        <v>2356.6251537148601</v>
      </c>
      <c r="O59" s="39">
        <v>2361.6043110613609</v>
      </c>
      <c r="P59" s="39">
        <v>2092.8209904481773</v>
      </c>
      <c r="Q59" s="39">
        <v>2161.6976196133655</v>
      </c>
    </row>
    <row r="60" spans="1:17" ht="11.25" customHeight="1" x14ac:dyDescent="0.2">
      <c r="A60" s="40" t="s">
        <v>90</v>
      </c>
      <c r="B60" s="37">
        <v>28847.451985326385</v>
      </c>
      <c r="C60" s="37">
        <v>29814.613956613473</v>
      </c>
      <c r="D60" s="37">
        <v>28240.322599218172</v>
      </c>
      <c r="E60" s="37">
        <v>30763.239098846367</v>
      </c>
      <c r="F60" s="37">
        <v>31361.247649241352</v>
      </c>
      <c r="G60" s="37">
        <v>31035.874928873454</v>
      </c>
      <c r="H60" s="37">
        <v>28158.667937633523</v>
      </c>
      <c r="I60" s="37">
        <v>24478.788448974065</v>
      </c>
      <c r="J60" s="37">
        <v>28498.277944233327</v>
      </c>
      <c r="K60" s="37">
        <v>26334.072822735361</v>
      </c>
      <c r="L60" s="37">
        <v>29016.278683351156</v>
      </c>
      <c r="M60" s="37">
        <v>23929.377185008441</v>
      </c>
      <c r="N60" s="37">
        <v>24671.747979998421</v>
      </c>
      <c r="O60" s="37">
        <v>27274.952843566953</v>
      </c>
      <c r="P60" s="37">
        <v>21795.648248283611</v>
      </c>
      <c r="Q60" s="37">
        <v>24421.047616319833</v>
      </c>
    </row>
    <row r="61" spans="1:17" ht="11.25" customHeight="1" x14ac:dyDescent="0.2">
      <c r="A61" s="38" t="s">
        <v>91</v>
      </c>
      <c r="B61" s="39">
        <v>20177.631126187996</v>
      </c>
      <c r="C61" s="39">
        <v>20951.719362399599</v>
      </c>
      <c r="D61" s="39">
        <v>19042.639298398586</v>
      </c>
      <c r="E61" s="39">
        <v>20359.047029909114</v>
      </c>
      <c r="F61" s="39">
        <v>20606.262566888123</v>
      </c>
      <c r="G61" s="39">
        <v>20471.446445698348</v>
      </c>
      <c r="H61" s="39">
        <v>18383.714309055133</v>
      </c>
      <c r="I61" s="39">
        <v>16229.464306374675</v>
      </c>
      <c r="J61" s="39">
        <v>18734.590817395168</v>
      </c>
      <c r="K61" s="39">
        <v>16856.694541372788</v>
      </c>
      <c r="L61" s="39">
        <v>19242.134062988614</v>
      </c>
      <c r="M61" s="39">
        <v>15783.770269505239</v>
      </c>
      <c r="N61" s="39">
        <v>16229.876228611167</v>
      </c>
      <c r="O61" s="39">
        <v>17893.741678517355</v>
      </c>
      <c r="P61" s="39">
        <v>14315.900492432738</v>
      </c>
      <c r="Q61" s="39">
        <v>16181.975675435966</v>
      </c>
    </row>
    <row r="62" spans="1:17" ht="11.25" customHeight="1" x14ac:dyDescent="0.2">
      <c r="A62" s="38" t="s">
        <v>92</v>
      </c>
      <c r="B62" s="39">
        <v>6278.9324983898732</v>
      </c>
      <c r="C62" s="39">
        <v>6583.1176521832331</v>
      </c>
      <c r="D62" s="39">
        <v>7295.8407461683564</v>
      </c>
      <c r="E62" s="39">
        <v>7896.7570542004087</v>
      </c>
      <c r="F62" s="39">
        <v>8119.8982804159086</v>
      </c>
      <c r="G62" s="39">
        <v>8112.7628535203885</v>
      </c>
      <c r="H62" s="39">
        <v>7379.8196239854733</v>
      </c>
      <c r="I62" s="39">
        <v>6108.5557307080808</v>
      </c>
      <c r="J62" s="39">
        <v>7543.1935830987732</v>
      </c>
      <c r="K62" s="39">
        <v>6974.0672991668289</v>
      </c>
      <c r="L62" s="39">
        <v>7894.6779810056742</v>
      </c>
      <c r="M62" s="39">
        <v>6481.9720762714769</v>
      </c>
      <c r="N62" s="39">
        <v>6664.9004301152763</v>
      </c>
      <c r="O62" s="39">
        <v>7458.4235367363981</v>
      </c>
      <c r="P62" s="39">
        <v>5877.5730380954301</v>
      </c>
      <c r="Q62" s="39">
        <v>6685.2226903113433</v>
      </c>
    </row>
    <row r="63" spans="1:17" ht="11.25" customHeight="1" x14ac:dyDescent="0.2">
      <c r="A63" s="38" t="s">
        <v>93</v>
      </c>
      <c r="B63" s="39">
        <v>2390.8883607485132</v>
      </c>
      <c r="C63" s="39">
        <v>2279.776942030644</v>
      </c>
      <c r="D63" s="39">
        <v>1901.8425546512283</v>
      </c>
      <c r="E63" s="39">
        <v>2507.4350147368441</v>
      </c>
      <c r="F63" s="39">
        <v>2635.0868019373202</v>
      </c>
      <c r="G63" s="39">
        <v>2451.6656296547176</v>
      </c>
      <c r="H63" s="39">
        <v>2395.134004592916</v>
      </c>
      <c r="I63" s="39">
        <v>2140.768411891308</v>
      </c>
      <c r="J63" s="39">
        <v>2220.4935437393879</v>
      </c>
      <c r="K63" s="39">
        <v>2503.3109821957441</v>
      </c>
      <c r="L63" s="39">
        <v>1879.4666393568691</v>
      </c>
      <c r="M63" s="39">
        <v>1663.6348392317275</v>
      </c>
      <c r="N63" s="39">
        <v>1776.971321271981</v>
      </c>
      <c r="O63" s="39">
        <v>1922.7876283131986</v>
      </c>
      <c r="P63" s="39">
        <v>1602.1747177554428</v>
      </c>
      <c r="Q63" s="39">
        <v>1553.8492505725212</v>
      </c>
    </row>
    <row r="64" spans="1:17" ht="11.25" customHeight="1" x14ac:dyDescent="0.2">
      <c r="A64" s="40" t="s">
        <v>94</v>
      </c>
      <c r="B64" s="37">
        <v>28943.645801233866</v>
      </c>
      <c r="C64" s="37">
        <v>28614.679580278007</v>
      </c>
      <c r="D64" s="37">
        <v>28944.799057829561</v>
      </c>
      <c r="E64" s="37">
        <v>30434.311034101229</v>
      </c>
      <c r="F64" s="37">
        <v>30959.740716553446</v>
      </c>
      <c r="G64" s="37">
        <v>29893.544324429244</v>
      </c>
      <c r="H64" s="37">
        <v>30185.590204734628</v>
      </c>
      <c r="I64" s="37">
        <v>31351.648046223778</v>
      </c>
      <c r="J64" s="37">
        <v>31502.902695770234</v>
      </c>
      <c r="K64" s="37">
        <v>30517.260447299228</v>
      </c>
      <c r="L64" s="37">
        <v>30033.103096056715</v>
      </c>
      <c r="M64" s="37">
        <v>30060.156568138565</v>
      </c>
      <c r="N64" s="37">
        <v>28824.203442688617</v>
      </c>
      <c r="O64" s="37">
        <v>28151.834256980979</v>
      </c>
      <c r="P64" s="37">
        <v>28572.73880484523</v>
      </c>
      <c r="Q64" s="37">
        <v>30695.174048667766</v>
      </c>
    </row>
    <row r="65" spans="1:17" ht="11.25" customHeight="1" x14ac:dyDescent="0.2">
      <c r="A65" s="38" t="s">
        <v>95</v>
      </c>
      <c r="B65" s="39">
        <v>23493.235334586141</v>
      </c>
      <c r="C65" s="39">
        <v>24370.726652165162</v>
      </c>
      <c r="D65" s="39">
        <v>24411.641797110027</v>
      </c>
      <c r="E65" s="39">
        <v>24965.002350572366</v>
      </c>
      <c r="F65" s="39">
        <v>25919.256590474437</v>
      </c>
      <c r="G65" s="39">
        <v>25215.567907066692</v>
      </c>
      <c r="H65" s="39">
        <v>25847.811355237201</v>
      </c>
      <c r="I65" s="39">
        <v>26659.468935950616</v>
      </c>
      <c r="J65" s="39">
        <v>26743.981713457037</v>
      </c>
      <c r="K65" s="39">
        <v>25993.613380399529</v>
      </c>
      <c r="L65" s="39">
        <v>25102.548259230691</v>
      </c>
      <c r="M65" s="39">
        <v>24756.509044721595</v>
      </c>
      <c r="N65" s="39">
        <v>23997.125916768335</v>
      </c>
      <c r="O65" s="39">
        <v>23525.951138100496</v>
      </c>
      <c r="P65" s="39">
        <v>23844.302479663202</v>
      </c>
      <c r="Q65" s="39">
        <v>25483.47089550276</v>
      </c>
    </row>
    <row r="66" spans="1:17" ht="11.25" customHeight="1" x14ac:dyDescent="0.2">
      <c r="A66" s="38" t="s">
        <v>96</v>
      </c>
      <c r="B66" s="39">
        <v>186.21423053526877</v>
      </c>
      <c r="C66" s="39">
        <v>173.73514255812</v>
      </c>
      <c r="D66" s="39">
        <v>97.787713164804003</v>
      </c>
      <c r="E66" s="39">
        <v>132.55130859281999</v>
      </c>
      <c r="F66" s="39">
        <v>126.26884847444401</v>
      </c>
      <c r="G66" s="39">
        <v>129.45213649031993</v>
      </c>
      <c r="H66" s="39">
        <v>135.807390195984</v>
      </c>
      <c r="I66" s="39">
        <v>110.44735024752001</v>
      </c>
      <c r="J66" s="39">
        <v>126.26838311162399</v>
      </c>
      <c r="K66" s="39">
        <v>107.34238746410402</v>
      </c>
      <c r="L66" s="39">
        <v>104.18446343005591</v>
      </c>
      <c r="M66" s="39">
        <v>176.78000772820079</v>
      </c>
      <c r="N66" s="39">
        <v>167.31775254908911</v>
      </c>
      <c r="O66" s="39">
        <v>170.45148902373188</v>
      </c>
      <c r="P66" s="39">
        <v>145.23571312233776</v>
      </c>
      <c r="Q66" s="39">
        <v>148.34852541949294</v>
      </c>
    </row>
    <row r="67" spans="1:17" ht="11.25" customHeight="1" x14ac:dyDescent="0.2">
      <c r="A67" s="38" t="s">
        <v>97</v>
      </c>
      <c r="B67" s="39">
        <v>4442.7735884315116</v>
      </c>
      <c r="C67" s="39">
        <v>3360.7063611893532</v>
      </c>
      <c r="D67" s="39">
        <v>3719.4024330905404</v>
      </c>
      <c r="E67" s="39">
        <v>4427.2816385838123</v>
      </c>
      <c r="F67" s="39">
        <v>4074.7561586869692</v>
      </c>
      <c r="G67" s="39">
        <v>3855.3499000000088</v>
      </c>
      <c r="H67" s="39">
        <v>3543.1197197405768</v>
      </c>
      <c r="I67" s="39">
        <v>3966.6954806747644</v>
      </c>
      <c r="J67" s="39">
        <v>4251.1693689407521</v>
      </c>
      <c r="K67" s="39">
        <v>3879.9862334470449</v>
      </c>
      <c r="L67" s="39">
        <v>4139.7884922875091</v>
      </c>
      <c r="M67" s="39">
        <v>4433.5087298487324</v>
      </c>
      <c r="N67" s="39">
        <v>4068.6793037667412</v>
      </c>
      <c r="O67" s="39">
        <v>3833.7072870520378</v>
      </c>
      <c r="P67" s="39">
        <v>4003.7535113328099</v>
      </c>
      <c r="Q67" s="39">
        <v>4371.6614644270903</v>
      </c>
    </row>
    <row r="68" spans="1:17" ht="11.25" customHeight="1" x14ac:dyDescent="0.2">
      <c r="A68" s="38" t="s">
        <v>98</v>
      </c>
      <c r="B68" s="39">
        <v>145.27482605469427</v>
      </c>
      <c r="C68" s="39">
        <v>114.43810346312402</v>
      </c>
      <c r="D68" s="39">
        <v>46.406802907260001</v>
      </c>
      <c r="E68" s="39">
        <v>225.60713008203601</v>
      </c>
      <c r="F68" s="39">
        <v>219.58560858927603</v>
      </c>
      <c r="G68" s="39">
        <v>6.1599999999999877</v>
      </c>
      <c r="H68" s="39">
        <v>6.1545960000000006</v>
      </c>
      <c r="I68" s="39">
        <v>9.3784613076000003</v>
      </c>
      <c r="J68" s="39">
        <v>6.1545960000000006</v>
      </c>
      <c r="K68" s="39">
        <v>9.3784026924000017</v>
      </c>
      <c r="L68" s="39">
        <v>6.1600032621227268</v>
      </c>
      <c r="M68" s="39">
        <v>6.1599896107655221</v>
      </c>
      <c r="N68" s="39">
        <v>6.1600035601898435</v>
      </c>
      <c r="O68" s="39">
        <v>9.2400000000000109</v>
      </c>
      <c r="P68" s="39">
        <v>6.1599968193796171</v>
      </c>
      <c r="Q68" s="39">
        <v>6.1599966524413396</v>
      </c>
    </row>
    <row r="69" spans="1:17" ht="11.25" customHeight="1" x14ac:dyDescent="0.2">
      <c r="A69" s="38" t="s">
        <v>99</v>
      </c>
      <c r="B69" s="39">
        <v>676.14782162624954</v>
      </c>
      <c r="C69" s="39">
        <v>595.07332090225214</v>
      </c>
      <c r="D69" s="39">
        <v>669.56031155692813</v>
      </c>
      <c r="E69" s="39">
        <v>683.868606270192</v>
      </c>
      <c r="F69" s="39">
        <v>619.87351032831612</v>
      </c>
      <c r="G69" s="39">
        <v>687.01438087222425</v>
      </c>
      <c r="H69" s="39">
        <v>652.69714356086411</v>
      </c>
      <c r="I69" s="39">
        <v>605.65781804328003</v>
      </c>
      <c r="J69" s="39">
        <v>375.328634260824</v>
      </c>
      <c r="K69" s="39">
        <v>526.94004329614813</v>
      </c>
      <c r="L69" s="39">
        <v>488.84170762482444</v>
      </c>
      <c r="M69" s="39">
        <v>514.13005711476592</v>
      </c>
      <c r="N69" s="39">
        <v>463.68924763238755</v>
      </c>
      <c r="O69" s="39">
        <v>485.86664675603367</v>
      </c>
      <c r="P69" s="39">
        <v>514.43431799853158</v>
      </c>
      <c r="Q69" s="39">
        <v>580.68195763503877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191.5801702215104</v>
      </c>
      <c r="M70" s="39">
        <v>173.06873911450575</v>
      </c>
      <c r="N70" s="39">
        <v>121.23121841186918</v>
      </c>
      <c r="O70" s="39">
        <v>126.61769604867844</v>
      </c>
      <c r="P70" s="39">
        <v>58.852785908973779</v>
      </c>
      <c r="Q70" s="39">
        <v>104.85120903093997</v>
      </c>
    </row>
    <row r="71" spans="1:17" ht="11.25" customHeight="1" x14ac:dyDescent="0.2">
      <c r="A71" s="52" t="s">
        <v>54</v>
      </c>
      <c r="B71" s="53">
        <v>165.42291</v>
      </c>
      <c r="C71" s="53">
        <v>147.74678</v>
      </c>
      <c r="D71" s="53">
        <v>153.04265000000001</v>
      </c>
      <c r="E71" s="53">
        <v>111.44186999999999</v>
      </c>
      <c r="F71" s="53">
        <v>102.44176</v>
      </c>
      <c r="G71" s="53">
        <v>104.42109000000001</v>
      </c>
      <c r="H71" s="53">
        <v>130.72302999999999</v>
      </c>
      <c r="I71" s="53">
        <v>114.94113</v>
      </c>
      <c r="J71" s="53">
        <v>116.67525999999999</v>
      </c>
      <c r="K71" s="53">
        <v>117.29441</v>
      </c>
      <c r="L71" s="53">
        <v>103.19107</v>
      </c>
      <c r="M71" s="53">
        <v>93.232370000000003</v>
      </c>
      <c r="N71" s="53">
        <v>92.580860000000001</v>
      </c>
      <c r="O71" s="53">
        <v>93.724890000000002</v>
      </c>
      <c r="P71" s="53">
        <v>75.67895</v>
      </c>
      <c r="Q71" s="53">
        <v>88.260919999999999</v>
      </c>
    </row>
    <row r="72" spans="1:17" ht="11.25" customHeight="1" x14ac:dyDescent="0.2">
      <c r="A72" s="42" t="s">
        <v>55</v>
      </c>
      <c r="B72" s="43">
        <f t="shared" ref="B72:Q72" si="1">SUM(B73:B77)</f>
        <v>13684.912969012403</v>
      </c>
      <c r="C72" s="43">
        <f t="shared" si="1"/>
        <v>12868.661360625678</v>
      </c>
      <c r="D72" s="43">
        <f t="shared" si="1"/>
        <v>12667.960587828649</v>
      </c>
      <c r="E72" s="43">
        <f t="shared" si="1"/>
        <v>13184.400944407529</v>
      </c>
      <c r="F72" s="43">
        <f t="shared" si="1"/>
        <v>13694.257643995817</v>
      </c>
      <c r="G72" s="43">
        <f t="shared" si="1"/>
        <v>13723.60636456065</v>
      </c>
      <c r="H72" s="43">
        <f t="shared" si="1"/>
        <v>13526.078682444353</v>
      </c>
      <c r="I72" s="43">
        <f t="shared" si="1"/>
        <v>13111.129428733087</v>
      </c>
      <c r="J72" s="43">
        <f t="shared" si="1"/>
        <v>13035.341434681763</v>
      </c>
      <c r="K72" s="43">
        <f t="shared" si="1"/>
        <v>10794.371053286073</v>
      </c>
      <c r="L72" s="43">
        <f t="shared" si="1"/>
        <v>11579.722340075898</v>
      </c>
      <c r="M72" s="43">
        <f t="shared" si="1"/>
        <v>12020.695711455533</v>
      </c>
      <c r="N72" s="43">
        <f t="shared" si="1"/>
        <v>11219.403119910148</v>
      </c>
      <c r="O72" s="43">
        <f t="shared" si="1"/>
        <v>11793.804402663358</v>
      </c>
      <c r="P72" s="43">
        <f t="shared" si="1"/>
        <v>11886.992888874234</v>
      </c>
      <c r="Q72" s="43">
        <f t="shared" si="1"/>
        <v>12060.539013215537</v>
      </c>
    </row>
    <row r="73" spans="1:17" ht="11.25" customHeight="1" x14ac:dyDescent="0.2">
      <c r="A73" s="54" t="s">
        <v>36</v>
      </c>
      <c r="B73" s="39">
        <v>1223.3455990124023</v>
      </c>
      <c r="C73" s="39">
        <v>1133.9901206256766</v>
      </c>
      <c r="D73" s="39">
        <v>1307.1964478286493</v>
      </c>
      <c r="E73" s="39">
        <v>1243.3438444075296</v>
      </c>
      <c r="F73" s="39">
        <v>1364.7900939958188</v>
      </c>
      <c r="G73" s="39">
        <v>1154.91644456065</v>
      </c>
      <c r="H73" s="39">
        <v>1173.7389124443523</v>
      </c>
      <c r="I73" s="39">
        <v>1020.6078987330858</v>
      </c>
      <c r="J73" s="39">
        <v>1073.3863146817623</v>
      </c>
      <c r="K73" s="39">
        <v>510.90396328607318</v>
      </c>
      <c r="L73" s="39">
        <v>681.73222007589766</v>
      </c>
      <c r="M73" s="39">
        <v>626.63031145553407</v>
      </c>
      <c r="N73" s="39">
        <v>473.08586991014835</v>
      </c>
      <c r="O73" s="39">
        <v>488.2539826633593</v>
      </c>
      <c r="P73" s="39">
        <v>483.71418887423539</v>
      </c>
      <c r="Q73" s="39">
        <v>474.81622321553692</v>
      </c>
    </row>
    <row r="74" spans="1:17" ht="11.25" customHeight="1" x14ac:dyDescent="0.2">
      <c r="A74" s="55" t="s">
        <v>37</v>
      </c>
      <c r="B74" s="39">
        <v>61.565109999999997</v>
      </c>
      <c r="C74" s="39">
        <v>62.137509999999999</v>
      </c>
      <c r="D74" s="39">
        <v>61.200620000000001</v>
      </c>
      <c r="E74" s="39">
        <v>60.76455</v>
      </c>
      <c r="F74" s="39">
        <v>64.642619999999994</v>
      </c>
      <c r="G74" s="39">
        <v>74.883679999999998</v>
      </c>
      <c r="H74" s="39">
        <v>85.806470000000004</v>
      </c>
      <c r="I74" s="39">
        <v>84.001199999999997</v>
      </c>
      <c r="J74" s="39">
        <v>80.299899999999994</v>
      </c>
      <c r="K74" s="39">
        <v>65.166899999999998</v>
      </c>
      <c r="L74" s="39">
        <v>89.75421</v>
      </c>
      <c r="M74" s="39">
        <v>95.448160000000001</v>
      </c>
      <c r="N74" s="39">
        <v>95.549149999999997</v>
      </c>
      <c r="O74" s="39">
        <v>72.844160000000002</v>
      </c>
      <c r="P74" s="39">
        <v>88.063590000000005</v>
      </c>
      <c r="Q74" s="39">
        <v>83.796999999999997</v>
      </c>
    </row>
    <row r="75" spans="1:17" ht="11.25" customHeight="1" x14ac:dyDescent="0.2">
      <c r="A75" s="55" t="s">
        <v>38</v>
      </c>
      <c r="B75" s="39">
        <v>6416.9195300000001</v>
      </c>
      <c r="C75" s="39">
        <v>6053.5009</v>
      </c>
      <c r="D75" s="39">
        <v>5595.2839899999999</v>
      </c>
      <c r="E75" s="39">
        <v>6322.4718000000003</v>
      </c>
      <c r="F75" s="39">
        <v>6620.46299</v>
      </c>
      <c r="G75" s="39">
        <v>6917.91165</v>
      </c>
      <c r="H75" s="39">
        <v>6369.6047500000004</v>
      </c>
      <c r="I75" s="39">
        <v>6252.2169400000002</v>
      </c>
      <c r="J75" s="39">
        <v>6133.7617700000001</v>
      </c>
      <c r="K75" s="39">
        <v>5475.3099199999997</v>
      </c>
      <c r="L75" s="39">
        <v>6070.4507700000004</v>
      </c>
      <c r="M75" s="39">
        <v>6266.9943700000003</v>
      </c>
      <c r="N75" s="39">
        <v>5919.6794900000004</v>
      </c>
      <c r="O75" s="39">
        <v>6619.6451699999998</v>
      </c>
      <c r="P75" s="39">
        <v>6583.6779699999997</v>
      </c>
      <c r="Q75" s="39">
        <v>6985.0796600000003</v>
      </c>
    </row>
    <row r="76" spans="1:17" ht="11.25" customHeight="1" x14ac:dyDescent="0.2">
      <c r="A76" s="55" t="s">
        <v>39</v>
      </c>
      <c r="B76" s="39">
        <v>5819.2020000000002</v>
      </c>
      <c r="C76" s="39">
        <v>5489.5117300000002</v>
      </c>
      <c r="D76" s="39">
        <v>5592.4082399999998</v>
      </c>
      <c r="E76" s="39">
        <v>5445.7545499999997</v>
      </c>
      <c r="F76" s="39">
        <v>5534.9587199999996</v>
      </c>
      <c r="G76" s="39">
        <v>5465.0295999999998</v>
      </c>
      <c r="H76" s="39">
        <v>5766.2498699999996</v>
      </c>
      <c r="I76" s="39">
        <v>5634.5851300000004</v>
      </c>
      <c r="J76" s="39">
        <v>5610.2224900000001</v>
      </c>
      <c r="K76" s="39">
        <v>4612.0068300000003</v>
      </c>
      <c r="L76" s="39">
        <v>4619.73513</v>
      </c>
      <c r="M76" s="39">
        <v>4918.2679099999996</v>
      </c>
      <c r="N76" s="39">
        <v>4616.3632500000003</v>
      </c>
      <c r="O76" s="39">
        <v>4505.8553099999999</v>
      </c>
      <c r="P76" s="39">
        <v>4615.6979000000001</v>
      </c>
      <c r="Q76" s="39">
        <v>4400.4529000000002</v>
      </c>
    </row>
    <row r="77" spans="1:17" ht="11.25" customHeight="1" x14ac:dyDescent="0.2">
      <c r="A77" s="56" t="s">
        <v>58</v>
      </c>
      <c r="B77" s="57">
        <v>163.88073</v>
      </c>
      <c r="C77" s="57">
        <v>129.52109999999999</v>
      </c>
      <c r="D77" s="57">
        <v>111.87129</v>
      </c>
      <c r="E77" s="57">
        <v>112.06619999999999</v>
      </c>
      <c r="F77" s="57">
        <v>109.40322</v>
      </c>
      <c r="G77" s="57">
        <v>110.86499000000001</v>
      </c>
      <c r="H77" s="57">
        <v>130.67867999999999</v>
      </c>
      <c r="I77" s="57">
        <v>119.71826</v>
      </c>
      <c r="J77" s="57">
        <v>137.67095999999998</v>
      </c>
      <c r="K77" s="57">
        <v>130.98344</v>
      </c>
      <c r="L77" s="57">
        <v>118.05001</v>
      </c>
      <c r="M77" s="57">
        <v>113.35495999999999</v>
      </c>
      <c r="N77" s="57">
        <v>114.72536000000001</v>
      </c>
      <c r="O77" s="57">
        <v>107.20578</v>
      </c>
      <c r="P77" s="57">
        <v>115.83923999999999</v>
      </c>
      <c r="Q77" s="57">
        <v>116.39323</v>
      </c>
    </row>
    <row r="78" spans="1:17" ht="11.25" customHeight="1" x14ac:dyDescent="0.2">
      <c r="A78" s="34" t="s">
        <v>57</v>
      </c>
      <c r="B78" s="35">
        <v>157.82647</v>
      </c>
      <c r="C78" s="35">
        <v>156.97067999999999</v>
      </c>
      <c r="D78" s="35">
        <v>154.29026999999999</v>
      </c>
      <c r="E78" s="35">
        <v>152.72181</v>
      </c>
      <c r="F78" s="35">
        <v>150.96528000000001</v>
      </c>
      <c r="G78" s="35">
        <v>150.84504999999999</v>
      </c>
      <c r="H78" s="35">
        <v>151.29434000000001</v>
      </c>
      <c r="I78" s="35">
        <v>150.75889000000001</v>
      </c>
      <c r="J78" s="35">
        <v>147.87709000000001</v>
      </c>
      <c r="K78" s="35">
        <v>151.89268999999999</v>
      </c>
      <c r="L78" s="35">
        <v>150.52285000000001</v>
      </c>
      <c r="M78" s="35">
        <v>149.09005999999999</v>
      </c>
      <c r="N78" s="35">
        <v>151.78545</v>
      </c>
      <c r="O78" s="35">
        <v>153.76751999999999</v>
      </c>
      <c r="P78" s="35">
        <v>153.10577000000001</v>
      </c>
      <c r="Q78" s="35">
        <v>152.2655</v>
      </c>
    </row>
    <row r="79" spans="1:17" ht="11.25" customHeight="1" x14ac:dyDescent="0.2">
      <c r="A79" s="34" t="s">
        <v>56</v>
      </c>
      <c r="B79" s="35">
        <v>203.94809000000001</v>
      </c>
      <c r="C79" s="35">
        <v>209.52461</v>
      </c>
      <c r="D79" s="35">
        <v>416.82542000000001</v>
      </c>
      <c r="E79" s="35">
        <v>438.99515000000002</v>
      </c>
      <c r="F79" s="35">
        <v>501.01483000000002</v>
      </c>
      <c r="G79" s="35">
        <v>544.73375999999996</v>
      </c>
      <c r="H79" s="35">
        <v>608.25994000000003</v>
      </c>
      <c r="I79" s="35">
        <v>735.00743999999997</v>
      </c>
      <c r="J79" s="35">
        <v>697.55172000000005</v>
      </c>
      <c r="K79" s="35">
        <v>599.85850000000005</v>
      </c>
      <c r="L79" s="35">
        <v>681.51601000000005</v>
      </c>
      <c r="M79" s="35">
        <v>528.07745999999997</v>
      </c>
      <c r="N79" s="35">
        <v>517.58082000000002</v>
      </c>
      <c r="O79" s="35">
        <v>310.06887999999998</v>
      </c>
      <c r="P79" s="35">
        <v>220.29545999999999</v>
      </c>
      <c r="Q79" s="35">
        <v>291.63166000000001</v>
      </c>
    </row>
    <row r="80" spans="1:17" ht="11.25" customHeight="1" x14ac:dyDescent="0.2">
      <c r="A80" s="58" t="s">
        <v>101</v>
      </c>
      <c r="B80" s="59">
        <v>17196.468600000015</v>
      </c>
      <c r="C80" s="59">
        <v>16808.474236680002</v>
      </c>
      <c r="D80" s="59">
        <v>21963.092831280002</v>
      </c>
      <c r="E80" s="59">
        <v>24018.725383200006</v>
      </c>
      <c r="F80" s="59">
        <v>24912.572432760004</v>
      </c>
      <c r="G80" s="59">
        <v>24653.924699999989</v>
      </c>
      <c r="H80" s="59">
        <v>26680.242742200004</v>
      </c>
      <c r="I80" s="59">
        <v>29852.702100720002</v>
      </c>
      <c r="J80" s="59">
        <v>30812.000138640007</v>
      </c>
      <c r="K80" s="59">
        <v>22588.20226831947</v>
      </c>
      <c r="L80" s="59">
        <v>24546.984300000004</v>
      </c>
      <c r="M80" s="59">
        <v>21812.832600000002</v>
      </c>
      <c r="N80" s="59">
        <v>19516.553999999996</v>
      </c>
      <c r="O80" s="59">
        <v>19879.089300000014</v>
      </c>
      <c r="P80" s="59">
        <v>17352.324000000008</v>
      </c>
      <c r="Q80" s="59">
        <v>18652.116600000008</v>
      </c>
    </row>
    <row r="81" spans="1:17" ht="11.25" customHeight="1" x14ac:dyDescent="0.2">
      <c r="A81" s="60" t="s">
        <v>35</v>
      </c>
      <c r="B81" s="61">
        <v>2640.1428673564619</v>
      </c>
      <c r="C81" s="61">
        <v>2905.3164953561754</v>
      </c>
      <c r="D81" s="61">
        <v>2970.3039547983121</v>
      </c>
      <c r="E81" s="61">
        <v>3691.371011724144</v>
      </c>
      <c r="F81" s="61">
        <v>4056.7058769744717</v>
      </c>
      <c r="G81" s="61">
        <v>4851.3446494857817</v>
      </c>
      <c r="H81" s="61">
        <v>5710.1832178723434</v>
      </c>
      <c r="I81" s="61">
        <v>6728.6015285681515</v>
      </c>
      <c r="J81" s="61">
        <v>8110.4805854847364</v>
      </c>
      <c r="K81" s="61">
        <v>9129.9038303384641</v>
      </c>
      <c r="L81" s="61">
        <v>11067.990274104097</v>
      </c>
      <c r="M81" s="61">
        <v>11702.287434028563</v>
      </c>
      <c r="N81" s="61">
        <v>12288.440302776602</v>
      </c>
      <c r="O81" s="61">
        <v>12351.749400104163</v>
      </c>
      <c r="P81" s="61">
        <v>11251.072806045664</v>
      </c>
      <c r="Q81" s="61">
        <v>12087.781147779921</v>
      </c>
    </row>
    <row r="84" spans="1:17" ht="11.25" customHeight="1" x14ac:dyDescent="0.2">
      <c r="A84" s="31" t="s">
        <v>112</v>
      </c>
      <c r="B84" s="62">
        <f>B43/B2</f>
        <v>1.0521443014472627</v>
      </c>
      <c r="C84" s="62">
        <f t="shared" ref="C84:Q84" si="2">C43/C2</f>
        <v>1.0498768975297539</v>
      </c>
      <c r="D84" s="62">
        <f t="shared" si="2"/>
        <v>1.0019993610335904</v>
      </c>
      <c r="E84" s="62">
        <f t="shared" si="2"/>
        <v>1.0338347370655203</v>
      </c>
      <c r="F84" s="62">
        <f t="shared" si="2"/>
        <v>1.0207202492620866</v>
      </c>
      <c r="G84" s="62">
        <f t="shared" si="2"/>
        <v>1.0131646788734781</v>
      </c>
      <c r="H84" s="62">
        <f t="shared" si="2"/>
        <v>1.0104554456486714</v>
      </c>
      <c r="I84" s="62">
        <f t="shared" si="2"/>
        <v>1.000910109976789</v>
      </c>
      <c r="J84" s="62">
        <f t="shared" si="2"/>
        <v>1.01673024862789</v>
      </c>
      <c r="K84" s="62">
        <f t="shared" si="2"/>
        <v>1.0024877773875289</v>
      </c>
      <c r="L84" s="62">
        <f t="shared" si="2"/>
        <v>1.0310702483908518</v>
      </c>
      <c r="M84" s="62">
        <f t="shared" si="2"/>
        <v>1.0332830994865876</v>
      </c>
      <c r="N84" s="62">
        <f t="shared" si="2"/>
        <v>1.0335340088890803</v>
      </c>
      <c r="O84" s="62">
        <f t="shared" si="2"/>
        <v>1.0383689027121743</v>
      </c>
      <c r="P84" s="62">
        <f t="shared" si="2"/>
        <v>1.0293977389540063</v>
      </c>
      <c r="Q84" s="62">
        <f t="shared" si="2"/>
        <v>1.0462258957479138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1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45402.580800000003</v>
      </c>
      <c r="C2" s="33">
        <v>49176.748240000001</v>
      </c>
      <c r="D2" s="33">
        <v>46480.494409999992</v>
      </c>
      <c r="E2" s="33">
        <v>50815.51309</v>
      </c>
      <c r="F2" s="33">
        <v>49962.482309999999</v>
      </c>
      <c r="G2" s="33">
        <v>51146.397589999993</v>
      </c>
      <c r="H2" s="33">
        <v>52342.435640000011</v>
      </c>
      <c r="I2" s="33">
        <v>56162.506730000001</v>
      </c>
      <c r="J2" s="33">
        <v>54584.274550000002</v>
      </c>
      <c r="K2" s="33">
        <v>46138.499329999999</v>
      </c>
      <c r="L2" s="33">
        <v>48263.455140000005</v>
      </c>
      <c r="M2" s="33">
        <v>53598.93275</v>
      </c>
      <c r="N2" s="33">
        <v>48710.153509999996</v>
      </c>
      <c r="O2" s="33">
        <v>43075.807789999999</v>
      </c>
      <c r="P2" s="33">
        <v>45699.791449999997</v>
      </c>
      <c r="Q2" s="33">
        <v>48827.375509999998</v>
      </c>
    </row>
    <row r="3" spans="1:17" ht="11.25" customHeight="1" x14ac:dyDescent="0.2">
      <c r="A3" s="34" t="s">
        <v>42</v>
      </c>
      <c r="B3" s="35">
        <v>38763.450669999998</v>
      </c>
      <c r="C3" s="35">
        <v>42547.278140000002</v>
      </c>
      <c r="D3" s="35">
        <v>40388.542009999997</v>
      </c>
      <c r="E3" s="35">
        <v>44006.527710000002</v>
      </c>
      <c r="F3" s="35">
        <v>43199.174850000003</v>
      </c>
      <c r="G3" s="35">
        <v>43961.841119999997</v>
      </c>
      <c r="H3" s="35">
        <v>45091.414750000004</v>
      </c>
      <c r="I3" s="35">
        <v>48617.46125</v>
      </c>
      <c r="J3" s="35">
        <v>47963.202259999998</v>
      </c>
      <c r="K3" s="35">
        <v>42396.268709999997</v>
      </c>
      <c r="L3" s="35">
        <v>44249.29653</v>
      </c>
      <c r="M3" s="35">
        <v>49052.569730000003</v>
      </c>
      <c r="N3" s="35">
        <v>44375.137669999996</v>
      </c>
      <c r="O3" s="35">
        <v>38886.501830000001</v>
      </c>
      <c r="P3" s="35">
        <v>41290.687660000003</v>
      </c>
      <c r="Q3" s="35">
        <v>43828.179559999997</v>
      </c>
    </row>
    <row r="4" spans="1:17" ht="11.25" customHeight="1" x14ac:dyDescent="0.2">
      <c r="A4" s="36" t="s">
        <v>43</v>
      </c>
      <c r="B4" s="37">
        <v>23978.431199999999</v>
      </c>
      <c r="C4" s="37">
        <v>27827.300810000001</v>
      </c>
      <c r="D4" s="37">
        <v>25158.79017</v>
      </c>
      <c r="E4" s="37">
        <v>27041.17021</v>
      </c>
      <c r="F4" s="37">
        <v>26823.656849999999</v>
      </c>
      <c r="G4" s="37">
        <v>27034.13262</v>
      </c>
      <c r="H4" s="37">
        <v>27329.372609999999</v>
      </c>
      <c r="I4" s="37">
        <v>30658.448509999998</v>
      </c>
      <c r="J4" s="37">
        <v>32183.407060000001</v>
      </c>
      <c r="K4" s="37">
        <v>29570.00044</v>
      </c>
      <c r="L4" s="37">
        <v>31505.88336</v>
      </c>
      <c r="M4" s="37">
        <v>36267.402249999999</v>
      </c>
      <c r="N4" s="37">
        <v>31496.988359999999</v>
      </c>
      <c r="O4" s="37">
        <v>27218.820629999998</v>
      </c>
      <c r="P4" s="37">
        <v>28913.99237</v>
      </c>
      <c r="Q4" s="37">
        <v>30190.073639999999</v>
      </c>
    </row>
    <row r="5" spans="1:17" ht="11.25" customHeight="1" x14ac:dyDescent="0.2">
      <c r="A5" s="38" t="s">
        <v>117</v>
      </c>
      <c r="B5" s="39">
        <v>23067.50186</v>
      </c>
      <c r="C5" s="39">
        <v>26961.17985</v>
      </c>
      <c r="D5" s="39">
        <v>24263.643789999998</v>
      </c>
      <c r="E5" s="39">
        <v>26226.475439999998</v>
      </c>
      <c r="F5" s="39">
        <v>25981.529330000001</v>
      </c>
      <c r="G5" s="39">
        <v>26174.651310000001</v>
      </c>
      <c r="H5" s="39">
        <v>26357.744019999998</v>
      </c>
      <c r="I5" s="39">
        <v>29699.419320000001</v>
      </c>
      <c r="J5" s="39">
        <v>31222.99453</v>
      </c>
      <c r="K5" s="39">
        <v>28510.139139999999</v>
      </c>
      <c r="L5" s="39">
        <v>30479.812180000001</v>
      </c>
      <c r="M5" s="39">
        <v>35265.220280000001</v>
      </c>
      <c r="N5" s="39">
        <v>30482.231019999999</v>
      </c>
      <c r="O5" s="39">
        <v>26226.642960000001</v>
      </c>
      <c r="P5" s="39">
        <v>27990.64025</v>
      </c>
      <c r="Q5" s="39">
        <v>28834.163400000001</v>
      </c>
    </row>
    <row r="6" spans="1:17" ht="11.25" customHeight="1" x14ac:dyDescent="0.2">
      <c r="A6" s="38" t="s">
        <v>118</v>
      </c>
      <c r="B6" s="39">
        <v>689.60478000000001</v>
      </c>
      <c r="C6" s="39">
        <v>704.29989</v>
      </c>
      <c r="D6" s="39">
        <v>733.96784000000002</v>
      </c>
      <c r="E6" s="39">
        <v>641.09411999999998</v>
      </c>
      <c r="F6" s="39">
        <v>681.19885999999997</v>
      </c>
      <c r="G6" s="39">
        <v>709.69393000000002</v>
      </c>
      <c r="H6" s="39">
        <v>836.56787999999995</v>
      </c>
      <c r="I6" s="39">
        <v>839.93370000000004</v>
      </c>
      <c r="J6" s="39">
        <v>880.02624000000003</v>
      </c>
      <c r="K6" s="39">
        <v>1053.48974</v>
      </c>
      <c r="L6" s="39">
        <v>1019.95898</v>
      </c>
      <c r="M6" s="39">
        <v>998.82934</v>
      </c>
      <c r="N6" s="39">
        <v>1009.49825</v>
      </c>
      <c r="O6" s="39">
        <v>988.25018999999998</v>
      </c>
      <c r="P6" s="39">
        <v>919.28543999999999</v>
      </c>
      <c r="Q6" s="39">
        <v>1351.97784</v>
      </c>
    </row>
    <row r="7" spans="1:17" ht="11.25" customHeight="1" x14ac:dyDescent="0.2">
      <c r="A7" s="38" t="s">
        <v>119</v>
      </c>
      <c r="B7" s="39">
        <v>221.32455999999999</v>
      </c>
      <c r="C7" s="39">
        <v>161.82105999999999</v>
      </c>
      <c r="D7" s="39">
        <v>161.17852999999999</v>
      </c>
      <c r="E7" s="39">
        <v>173.60066</v>
      </c>
      <c r="F7" s="39">
        <v>160.92866000000001</v>
      </c>
      <c r="G7" s="39">
        <v>149.78738000000001</v>
      </c>
      <c r="H7" s="39">
        <v>135.06071</v>
      </c>
      <c r="I7" s="39">
        <v>119.0955</v>
      </c>
      <c r="J7" s="39">
        <v>80.386290000000002</v>
      </c>
      <c r="K7" s="39">
        <v>6.3715599999999997</v>
      </c>
      <c r="L7" s="39">
        <v>6.1121999999999996</v>
      </c>
      <c r="M7" s="39">
        <v>3.3526400000000001</v>
      </c>
      <c r="N7" s="39">
        <v>5.2590899999999996</v>
      </c>
      <c r="O7" s="39">
        <v>3.9274800000000001</v>
      </c>
      <c r="P7" s="39">
        <v>4.0666799999999999</v>
      </c>
      <c r="Q7" s="39">
        <v>3.9323999999999999</v>
      </c>
    </row>
    <row r="8" spans="1:17" ht="11.25" customHeight="1" x14ac:dyDescent="0.2">
      <c r="A8" s="40" t="s">
        <v>41</v>
      </c>
      <c r="B8" s="37">
        <v>7199.9898800000001</v>
      </c>
      <c r="C8" s="37">
        <v>7149.1980299999996</v>
      </c>
      <c r="D8" s="37">
        <v>7055.3182800000004</v>
      </c>
      <c r="E8" s="37">
        <v>8086.10581</v>
      </c>
      <c r="F8" s="37">
        <v>7310.5412699999997</v>
      </c>
      <c r="G8" s="37">
        <v>7051.5967099999998</v>
      </c>
      <c r="H8" s="37">
        <v>7165.2888700000003</v>
      </c>
      <c r="I8" s="37">
        <v>7808.8061699999998</v>
      </c>
      <c r="J8" s="37">
        <v>5498.7787500000004</v>
      </c>
      <c r="K8" s="37">
        <v>3114.9568300000001</v>
      </c>
      <c r="L8" s="37">
        <v>3126.92598</v>
      </c>
      <c r="M8" s="37">
        <v>2715.32591</v>
      </c>
      <c r="N8" s="37">
        <v>2573.02684</v>
      </c>
      <c r="O8" s="37">
        <v>2599.7276700000002</v>
      </c>
      <c r="P8" s="37">
        <v>2547.1660200000001</v>
      </c>
      <c r="Q8" s="37">
        <v>2822.8619699999999</v>
      </c>
    </row>
    <row r="9" spans="1:17" ht="11.25" customHeight="1" x14ac:dyDescent="0.2">
      <c r="A9" s="38" t="s">
        <v>120</v>
      </c>
      <c r="B9" s="39">
        <v>959.19460000000004</v>
      </c>
      <c r="C9" s="39">
        <v>1160.9299799999999</v>
      </c>
      <c r="D9" s="39">
        <v>1168.9518399999999</v>
      </c>
      <c r="E9" s="39">
        <v>1404.7981400000001</v>
      </c>
      <c r="F9" s="39">
        <v>1242.3443400000001</v>
      </c>
      <c r="G9" s="39">
        <v>1103.07365</v>
      </c>
      <c r="H9" s="39">
        <v>1096.1617900000001</v>
      </c>
      <c r="I9" s="39">
        <v>1189.95777</v>
      </c>
      <c r="J9" s="39">
        <v>728.03917000000001</v>
      </c>
      <c r="K9" s="39">
        <v>224.25700000000001</v>
      </c>
      <c r="L9" s="39">
        <v>130.95491000000001</v>
      </c>
      <c r="M9" s="39">
        <v>146.07624999999999</v>
      </c>
      <c r="N9" s="39">
        <v>116.24847</v>
      </c>
      <c r="O9" s="39">
        <v>99.011380000000003</v>
      </c>
      <c r="P9" s="39">
        <v>117.39455</v>
      </c>
      <c r="Q9" s="39">
        <v>115.79971999999999</v>
      </c>
    </row>
    <row r="10" spans="1:17" ht="11.25" customHeight="1" x14ac:dyDescent="0.2">
      <c r="A10" s="38" t="s">
        <v>121</v>
      </c>
      <c r="B10" s="39">
        <v>184.53290000000001</v>
      </c>
      <c r="C10" s="39">
        <v>156.10826</v>
      </c>
      <c r="D10" s="39">
        <v>138.85523000000001</v>
      </c>
      <c r="E10" s="39">
        <v>131.58176</v>
      </c>
      <c r="F10" s="39">
        <v>137.04508000000001</v>
      </c>
      <c r="G10" s="39">
        <v>157.96176</v>
      </c>
      <c r="H10" s="39">
        <v>153.47371000000001</v>
      </c>
      <c r="I10" s="39">
        <v>102.66243</v>
      </c>
      <c r="J10" s="39">
        <v>154.92581000000001</v>
      </c>
      <c r="K10" s="39">
        <v>136.41231999999999</v>
      </c>
      <c r="L10" s="39">
        <v>167.07182</v>
      </c>
      <c r="M10" s="39">
        <v>142.01595</v>
      </c>
      <c r="N10" s="39">
        <v>125.23268</v>
      </c>
      <c r="O10" s="39">
        <v>146.54435000000001</v>
      </c>
      <c r="P10" s="39">
        <v>142.79534000000001</v>
      </c>
      <c r="Q10" s="39">
        <v>146.06093000000001</v>
      </c>
    </row>
    <row r="11" spans="1:17" ht="11.25" customHeight="1" x14ac:dyDescent="0.2">
      <c r="A11" s="38" t="s">
        <v>122</v>
      </c>
      <c r="B11" s="39">
        <v>1824.6908699999999</v>
      </c>
      <c r="C11" s="39">
        <v>1850.90416</v>
      </c>
      <c r="D11" s="39">
        <v>1314.94301</v>
      </c>
      <c r="E11" s="39">
        <v>1503.44291</v>
      </c>
      <c r="F11" s="39">
        <v>1364.6811299999999</v>
      </c>
      <c r="G11" s="39">
        <v>1222.5631699999999</v>
      </c>
      <c r="H11" s="39">
        <v>1138.7730200000001</v>
      </c>
      <c r="I11" s="39">
        <v>1204.02927</v>
      </c>
      <c r="J11" s="39">
        <v>938.76838999999995</v>
      </c>
      <c r="K11" s="39">
        <v>301.74059999999997</v>
      </c>
      <c r="L11" s="39">
        <v>215.67083</v>
      </c>
      <c r="M11" s="39">
        <v>223.73201</v>
      </c>
      <c r="N11" s="39">
        <v>225.86555999999999</v>
      </c>
      <c r="O11" s="39">
        <v>248.47583</v>
      </c>
      <c r="P11" s="39">
        <v>221.77361999999999</v>
      </c>
      <c r="Q11" s="39">
        <v>347.98854</v>
      </c>
    </row>
    <row r="12" spans="1:17" ht="11.25" customHeight="1" x14ac:dyDescent="0.2">
      <c r="A12" s="38" t="s">
        <v>123</v>
      </c>
      <c r="B12" s="39">
        <v>1397.0754999999999</v>
      </c>
      <c r="C12" s="39">
        <v>1515.98543</v>
      </c>
      <c r="D12" s="39">
        <v>1703.8029899999999</v>
      </c>
      <c r="E12" s="39">
        <v>1766.59059</v>
      </c>
      <c r="F12" s="39">
        <v>1881.1321499999999</v>
      </c>
      <c r="G12" s="39">
        <v>1917.04108</v>
      </c>
      <c r="H12" s="39">
        <v>2056.11571</v>
      </c>
      <c r="I12" s="39">
        <v>2409.6004699999999</v>
      </c>
      <c r="J12" s="39">
        <v>2079.1487999999999</v>
      </c>
      <c r="K12" s="39">
        <v>1428.13237</v>
      </c>
      <c r="L12" s="39">
        <v>1711.6266000000001</v>
      </c>
      <c r="M12" s="39">
        <v>1303.5104699999999</v>
      </c>
      <c r="N12" s="39">
        <v>1246.7100499999999</v>
      </c>
      <c r="O12" s="39">
        <v>1244.9815900000001</v>
      </c>
      <c r="P12" s="39">
        <v>1253.7119</v>
      </c>
      <c r="Q12" s="39">
        <v>1228.3902399999999</v>
      </c>
    </row>
    <row r="13" spans="1:17" ht="11.25" customHeight="1" x14ac:dyDescent="0.2">
      <c r="A13" s="41" t="s">
        <v>124</v>
      </c>
      <c r="B13" s="39">
        <v>192.06912</v>
      </c>
      <c r="C13" s="39">
        <v>138.78541999999999</v>
      </c>
      <c r="D13" s="39">
        <v>364.19168000000002</v>
      </c>
      <c r="E13" s="39">
        <v>279.05977000000001</v>
      </c>
      <c r="F13" s="39">
        <v>219.34769</v>
      </c>
      <c r="G13" s="39">
        <v>221.21718000000001</v>
      </c>
      <c r="H13" s="39">
        <v>163.4554</v>
      </c>
      <c r="I13" s="39">
        <v>199.57708</v>
      </c>
      <c r="J13" s="39">
        <v>166.13539</v>
      </c>
      <c r="K13" s="39">
        <v>86.611429999999999</v>
      </c>
      <c r="L13" s="39">
        <v>102.68828000000001</v>
      </c>
      <c r="M13" s="39">
        <v>112.4782</v>
      </c>
      <c r="N13" s="39">
        <v>107.78327</v>
      </c>
      <c r="O13" s="39">
        <v>122.9744</v>
      </c>
      <c r="P13" s="39">
        <v>113.30647</v>
      </c>
      <c r="Q13" s="39">
        <v>111.17166</v>
      </c>
    </row>
    <row r="14" spans="1:17" ht="11.25" customHeight="1" x14ac:dyDescent="0.2">
      <c r="A14" s="38" t="s">
        <v>125</v>
      </c>
      <c r="B14" s="39">
        <v>668.07483000000002</v>
      </c>
      <c r="C14" s="39">
        <v>568.37697000000003</v>
      </c>
      <c r="D14" s="39">
        <v>558.43188999999995</v>
      </c>
      <c r="E14" s="39">
        <v>497.30243999999999</v>
      </c>
      <c r="F14" s="39">
        <v>500.50466999999998</v>
      </c>
      <c r="G14" s="39">
        <v>476.90985000000001</v>
      </c>
      <c r="H14" s="39">
        <v>506.78915999999998</v>
      </c>
      <c r="I14" s="39">
        <v>496.54487</v>
      </c>
      <c r="J14" s="39">
        <v>433.72877</v>
      </c>
      <c r="K14" s="39">
        <v>373.71708000000001</v>
      </c>
      <c r="L14" s="39">
        <v>354.30464999999998</v>
      </c>
      <c r="M14" s="39">
        <v>318.41374000000002</v>
      </c>
      <c r="N14" s="39">
        <v>289.78561999999999</v>
      </c>
      <c r="O14" s="39">
        <v>289.27920999999998</v>
      </c>
      <c r="P14" s="39">
        <v>256.39796000000001</v>
      </c>
      <c r="Q14" s="39">
        <v>259.19292999999999</v>
      </c>
    </row>
    <row r="15" spans="1:17" ht="11.25" customHeight="1" x14ac:dyDescent="0.2">
      <c r="A15" s="38" t="s">
        <v>126</v>
      </c>
      <c r="B15" s="39">
        <v>1974.3520699999999</v>
      </c>
      <c r="C15" s="39">
        <v>1758.1078299999999</v>
      </c>
      <c r="D15" s="39">
        <v>1806.14166</v>
      </c>
      <c r="E15" s="39">
        <v>2503.3301900000001</v>
      </c>
      <c r="F15" s="39">
        <v>1965.48621</v>
      </c>
      <c r="G15" s="39">
        <v>1952.8300099999999</v>
      </c>
      <c r="H15" s="39">
        <v>2050.5200799999998</v>
      </c>
      <c r="I15" s="39">
        <v>2206.4342799999999</v>
      </c>
      <c r="J15" s="39">
        <v>998.03242</v>
      </c>
      <c r="K15" s="39">
        <v>564.08603000000005</v>
      </c>
      <c r="L15" s="39">
        <v>444.60888999999997</v>
      </c>
      <c r="M15" s="39">
        <v>469.09929</v>
      </c>
      <c r="N15" s="39">
        <v>461.40118000000001</v>
      </c>
      <c r="O15" s="39">
        <v>448.46091000000001</v>
      </c>
      <c r="P15" s="39">
        <v>441.78617000000003</v>
      </c>
      <c r="Q15" s="39">
        <v>614.25793999999996</v>
      </c>
    </row>
    <row r="16" spans="1:17" ht="11.25" customHeight="1" x14ac:dyDescent="0.2">
      <c r="A16" s="40" t="s">
        <v>40</v>
      </c>
      <c r="B16" s="37">
        <v>2213.2864100000002</v>
      </c>
      <c r="C16" s="37">
        <v>2038.6516099999999</v>
      </c>
      <c r="D16" s="37">
        <v>2418.1160599999998</v>
      </c>
      <c r="E16" s="37">
        <v>2562.0313599999999</v>
      </c>
      <c r="F16" s="37">
        <v>2125.3932100000002</v>
      </c>
      <c r="G16" s="37">
        <v>2127.5059299999998</v>
      </c>
      <c r="H16" s="37">
        <v>2370.89408</v>
      </c>
      <c r="I16" s="37">
        <v>2090.3664800000001</v>
      </c>
      <c r="J16" s="37">
        <v>1836.64193</v>
      </c>
      <c r="K16" s="37">
        <v>1594.73233</v>
      </c>
      <c r="L16" s="37">
        <v>1738.53034</v>
      </c>
      <c r="M16" s="37">
        <v>1983.8146099999999</v>
      </c>
      <c r="N16" s="37">
        <v>1935.0726299999999</v>
      </c>
      <c r="O16" s="37">
        <v>1682.6119000000001</v>
      </c>
      <c r="P16" s="37">
        <v>1407.3032000000001</v>
      </c>
      <c r="Q16" s="37">
        <v>1495.9418900000001</v>
      </c>
    </row>
    <row r="17" spans="1:17" ht="11.25" customHeight="1" x14ac:dyDescent="0.2">
      <c r="A17" s="38" t="s">
        <v>127</v>
      </c>
      <c r="B17" s="39">
        <v>1034.1901399999999</v>
      </c>
      <c r="C17" s="39">
        <v>685.04679999999996</v>
      </c>
      <c r="D17" s="39">
        <v>1234.23786</v>
      </c>
      <c r="E17" s="39">
        <v>1476.3771400000001</v>
      </c>
      <c r="F17" s="39">
        <v>1145.27493</v>
      </c>
      <c r="G17" s="39">
        <v>1055.6965600000001</v>
      </c>
      <c r="H17" s="39">
        <v>1155.682</v>
      </c>
      <c r="I17" s="39">
        <v>1022.5879</v>
      </c>
      <c r="J17" s="39">
        <v>960.08893999999998</v>
      </c>
      <c r="K17" s="39">
        <v>745.23719000000006</v>
      </c>
      <c r="L17" s="39">
        <v>939.08110999999997</v>
      </c>
      <c r="M17" s="39">
        <v>1166.3326099999999</v>
      </c>
      <c r="N17" s="39">
        <v>1137.6063899999999</v>
      </c>
      <c r="O17" s="39">
        <v>933.83645000000001</v>
      </c>
      <c r="P17" s="39">
        <v>698.65642000000003</v>
      </c>
      <c r="Q17" s="39">
        <v>743.13559999999995</v>
      </c>
    </row>
    <row r="18" spans="1:17" ht="11.25" customHeight="1" x14ac:dyDescent="0.2">
      <c r="A18" s="38" t="s">
        <v>128</v>
      </c>
      <c r="B18" s="39">
        <v>318.85984999999999</v>
      </c>
      <c r="C18" s="39">
        <v>568.83387000000005</v>
      </c>
      <c r="D18" s="39">
        <v>388.80540999999999</v>
      </c>
      <c r="E18" s="39">
        <v>287.92684000000003</v>
      </c>
      <c r="F18" s="39">
        <v>206.10039</v>
      </c>
      <c r="G18" s="39">
        <v>230.79070999999999</v>
      </c>
      <c r="H18" s="39">
        <v>381.09120999999999</v>
      </c>
      <c r="I18" s="39">
        <v>324.12175000000002</v>
      </c>
      <c r="J18" s="39">
        <v>400.91359999999997</v>
      </c>
      <c r="K18" s="39">
        <v>375.00286</v>
      </c>
      <c r="L18" s="39">
        <v>342.37047000000001</v>
      </c>
      <c r="M18" s="39">
        <v>318.56756999999999</v>
      </c>
      <c r="N18" s="39">
        <v>310.23253</v>
      </c>
      <c r="O18" s="39">
        <v>273.25006000000002</v>
      </c>
      <c r="P18" s="39">
        <v>247.49672000000001</v>
      </c>
      <c r="Q18" s="39">
        <v>288.00191999999998</v>
      </c>
    </row>
    <row r="19" spans="1:17" ht="11.25" customHeight="1" x14ac:dyDescent="0.2">
      <c r="A19" s="38" t="s">
        <v>129</v>
      </c>
      <c r="B19" s="39">
        <v>860.23641999999995</v>
      </c>
      <c r="C19" s="39">
        <v>784.77094</v>
      </c>
      <c r="D19" s="39">
        <v>795.07280000000003</v>
      </c>
      <c r="E19" s="39">
        <v>797.72739000000001</v>
      </c>
      <c r="F19" s="39">
        <v>774.01790000000005</v>
      </c>
      <c r="G19" s="39">
        <v>841.01867000000004</v>
      </c>
      <c r="H19" s="39">
        <v>834.12086999999997</v>
      </c>
      <c r="I19" s="39">
        <v>743.65683000000001</v>
      </c>
      <c r="J19" s="39">
        <v>475.63938000000002</v>
      </c>
      <c r="K19" s="39">
        <v>474.49227999999999</v>
      </c>
      <c r="L19" s="39">
        <v>457.07877000000002</v>
      </c>
      <c r="M19" s="39">
        <v>498.91442999999998</v>
      </c>
      <c r="N19" s="39">
        <v>487.23370999999997</v>
      </c>
      <c r="O19" s="39">
        <v>475.52539000000002</v>
      </c>
      <c r="P19" s="39">
        <v>461.15005000000002</v>
      </c>
      <c r="Q19" s="39">
        <v>464.80437000000001</v>
      </c>
    </row>
    <row r="20" spans="1:17" ht="11.25" customHeight="1" x14ac:dyDescent="0.2">
      <c r="A20" s="40" t="s">
        <v>44</v>
      </c>
      <c r="B20" s="37">
        <v>5356.7912399999996</v>
      </c>
      <c r="C20" s="37">
        <v>5516.2519700000003</v>
      </c>
      <c r="D20" s="37">
        <v>5743.7001799999998</v>
      </c>
      <c r="E20" s="37">
        <v>6314.7715399999997</v>
      </c>
      <c r="F20" s="37">
        <v>6923.1869999999999</v>
      </c>
      <c r="G20" s="37">
        <v>7723.48513</v>
      </c>
      <c r="H20" s="37">
        <v>8201.5506800000003</v>
      </c>
      <c r="I20" s="37">
        <v>8045.4058000000005</v>
      </c>
      <c r="J20" s="37">
        <v>8433.4248000000007</v>
      </c>
      <c r="K20" s="37">
        <v>8114.3721299999997</v>
      </c>
      <c r="L20" s="37">
        <v>7873.35851</v>
      </c>
      <c r="M20" s="37">
        <v>8065.3389699999998</v>
      </c>
      <c r="N20" s="37">
        <v>8351.6215900000007</v>
      </c>
      <c r="O20" s="37">
        <v>7370.8376600000001</v>
      </c>
      <c r="P20" s="37">
        <v>8408.8631100000002</v>
      </c>
      <c r="Q20" s="37">
        <v>9251.3302199999998</v>
      </c>
    </row>
    <row r="21" spans="1:17" ht="11.25" customHeight="1" x14ac:dyDescent="0.2">
      <c r="A21" s="38" t="s">
        <v>130</v>
      </c>
      <c r="B21" s="39">
        <v>4787.6129199999996</v>
      </c>
      <c r="C21" s="39">
        <v>4952.6762099999996</v>
      </c>
      <c r="D21" s="39">
        <v>5236.6167400000004</v>
      </c>
      <c r="E21" s="39">
        <v>5943.3609200000001</v>
      </c>
      <c r="F21" s="39">
        <v>6454.5184099999997</v>
      </c>
      <c r="G21" s="39">
        <v>7081.8943200000003</v>
      </c>
      <c r="H21" s="39">
        <v>7497.9162100000003</v>
      </c>
      <c r="I21" s="39">
        <v>7223.8299100000004</v>
      </c>
      <c r="J21" s="39">
        <v>7681.2663300000004</v>
      </c>
      <c r="K21" s="39">
        <v>7646.6233000000002</v>
      </c>
      <c r="L21" s="39">
        <v>7430.0189099999998</v>
      </c>
      <c r="M21" s="39">
        <v>7463.4574599999996</v>
      </c>
      <c r="N21" s="39">
        <v>7769.9561899999999</v>
      </c>
      <c r="O21" s="39">
        <v>6858.7368399999996</v>
      </c>
      <c r="P21" s="39">
        <v>7945.2970800000003</v>
      </c>
      <c r="Q21" s="39">
        <v>8809.6392599999999</v>
      </c>
    </row>
    <row r="22" spans="1:17" ht="11.25" customHeight="1" x14ac:dyDescent="0.2">
      <c r="A22" s="38" t="s">
        <v>131</v>
      </c>
      <c r="B22" s="39">
        <v>119.10834</v>
      </c>
      <c r="C22" s="39">
        <v>103.43619</v>
      </c>
      <c r="D22" s="39">
        <v>97.167330000000007</v>
      </c>
      <c r="E22" s="39">
        <v>87.764039999999994</v>
      </c>
      <c r="F22" s="39">
        <v>89.321700000000007</v>
      </c>
      <c r="G22" s="39">
        <v>90.898470000000003</v>
      </c>
      <c r="H22" s="39">
        <v>89.970150000000004</v>
      </c>
      <c r="I22" s="39">
        <v>78.360749999999996</v>
      </c>
      <c r="J22" s="39">
        <v>100.30176</v>
      </c>
      <c r="K22" s="39">
        <v>62.688600000000001</v>
      </c>
      <c r="L22" s="39">
        <v>62.688600000000001</v>
      </c>
      <c r="M22" s="39">
        <v>56.419739999999997</v>
      </c>
      <c r="N22" s="39">
        <v>68.957459999999998</v>
      </c>
      <c r="O22" s="39">
        <v>46.7119</v>
      </c>
      <c r="P22" s="39">
        <v>37.369520000000001</v>
      </c>
      <c r="Q22" s="39">
        <v>49.826030000000003</v>
      </c>
    </row>
    <row r="23" spans="1:17" ht="11.25" customHeight="1" x14ac:dyDescent="0.2">
      <c r="A23" s="38" t="s">
        <v>132</v>
      </c>
      <c r="B23" s="39">
        <v>63.61947</v>
      </c>
      <c r="C23" s="39">
        <v>135.48930999999999</v>
      </c>
      <c r="D23" s="39">
        <v>80.101119999999995</v>
      </c>
      <c r="E23" s="39">
        <v>70.889309999999995</v>
      </c>
      <c r="F23" s="39">
        <v>58.69688</v>
      </c>
      <c r="G23" s="39">
        <v>40.204560000000001</v>
      </c>
      <c r="H23" s="39">
        <v>75.169719999999998</v>
      </c>
      <c r="I23" s="39">
        <v>124.3519</v>
      </c>
      <c r="J23" s="39">
        <v>40.16778</v>
      </c>
      <c r="K23" s="39">
        <v>70.925250000000005</v>
      </c>
      <c r="L23" s="39">
        <v>46.30189</v>
      </c>
      <c r="M23" s="39">
        <v>64.777410000000003</v>
      </c>
      <c r="N23" s="39">
        <v>34.008470000000003</v>
      </c>
      <c r="O23" s="39">
        <v>37.04598</v>
      </c>
      <c r="P23" s="39">
        <v>27.811419999999998</v>
      </c>
      <c r="Q23" s="39">
        <v>40.11036</v>
      </c>
    </row>
    <row r="24" spans="1:17" ht="11.25" customHeight="1" x14ac:dyDescent="0.2">
      <c r="A24" s="38" t="s">
        <v>133</v>
      </c>
      <c r="B24" s="39">
        <v>6.2688600000000001</v>
      </c>
      <c r="C24" s="39">
        <v>5.7289199999999996</v>
      </c>
      <c r="D24" s="39">
        <v>8.4591399999999997</v>
      </c>
      <c r="E24" s="39">
        <v>10.4442</v>
      </c>
      <c r="F24" s="39">
        <v>9.7774800000000006</v>
      </c>
      <c r="G24" s="39">
        <v>11.313040000000001</v>
      </c>
      <c r="H24" s="39">
        <v>11.944000000000001</v>
      </c>
      <c r="I24" s="39">
        <v>13.292070000000001</v>
      </c>
      <c r="J24" s="39">
        <v>15.343500000000001</v>
      </c>
      <c r="K24" s="39">
        <v>11.24667</v>
      </c>
      <c r="L24" s="39">
        <v>8.6522100000000002</v>
      </c>
      <c r="M24" s="39">
        <v>9.4305500000000002</v>
      </c>
      <c r="N24" s="39">
        <v>8.4893000000000001</v>
      </c>
      <c r="O24" s="39">
        <v>7.1334999999999997</v>
      </c>
      <c r="P24" s="39">
        <v>8.5832899999999999</v>
      </c>
      <c r="Q24" s="39">
        <v>10.16292</v>
      </c>
    </row>
    <row r="25" spans="1:17" ht="11.25" customHeight="1" x14ac:dyDescent="0.2">
      <c r="A25" s="38" t="s">
        <v>134</v>
      </c>
      <c r="B25" s="39">
        <v>380.18164999999999</v>
      </c>
      <c r="C25" s="39">
        <v>318.92133000000001</v>
      </c>
      <c r="D25" s="39">
        <v>321.35584999999998</v>
      </c>
      <c r="E25" s="39">
        <v>202.31308000000001</v>
      </c>
      <c r="F25" s="39">
        <v>310.87252999999998</v>
      </c>
      <c r="G25" s="39">
        <v>499.17473000000001</v>
      </c>
      <c r="H25" s="39">
        <v>526.55060000000003</v>
      </c>
      <c r="I25" s="39">
        <v>605.57117000000005</v>
      </c>
      <c r="J25" s="39">
        <v>596.34542999999996</v>
      </c>
      <c r="K25" s="39">
        <v>322.88832000000002</v>
      </c>
      <c r="L25" s="39">
        <v>325.69690000000003</v>
      </c>
      <c r="M25" s="39">
        <v>471.25380999999999</v>
      </c>
      <c r="N25" s="39">
        <v>470.21017000000001</v>
      </c>
      <c r="O25" s="39">
        <v>421.20945</v>
      </c>
      <c r="P25" s="39">
        <v>389.80180999999999</v>
      </c>
      <c r="Q25" s="39">
        <v>341.59165999999999</v>
      </c>
    </row>
    <row r="26" spans="1:17" ht="11.25" customHeight="1" x14ac:dyDescent="0.2">
      <c r="A26" s="40" t="s">
        <v>45</v>
      </c>
      <c r="B26" s="37">
        <v>11.887169999999999</v>
      </c>
      <c r="C26" s="37">
        <v>12.889950000000001</v>
      </c>
      <c r="D26" s="37">
        <v>9.62852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3.0960000000000001</v>
      </c>
      <c r="Q26" s="37">
        <v>61.92</v>
      </c>
    </row>
    <row r="27" spans="1:17" ht="11.25" customHeight="1" x14ac:dyDescent="0.2">
      <c r="A27" s="40" t="s">
        <v>135</v>
      </c>
      <c r="B27" s="37">
        <v>3.0647700000000002</v>
      </c>
      <c r="C27" s="37">
        <v>2.9857800000000001</v>
      </c>
      <c r="D27" s="37">
        <v>2.9887999999999999</v>
      </c>
      <c r="E27" s="37">
        <v>2.4487800000000002</v>
      </c>
      <c r="F27" s="37">
        <v>16.396509999999999</v>
      </c>
      <c r="G27" s="37">
        <v>25.120719999999999</v>
      </c>
      <c r="H27" s="37">
        <v>24.308499999999999</v>
      </c>
      <c r="I27" s="37">
        <v>14.434290000000001</v>
      </c>
      <c r="J27" s="37">
        <v>10.949730000000001</v>
      </c>
      <c r="K27" s="37">
        <v>2.2069800000000002</v>
      </c>
      <c r="L27" s="37">
        <v>4.5983299999999998</v>
      </c>
      <c r="M27" s="37">
        <v>20.687989999999999</v>
      </c>
      <c r="N27" s="37">
        <v>18.428249999999998</v>
      </c>
      <c r="O27" s="37">
        <v>14.503959999999999</v>
      </c>
      <c r="P27" s="37">
        <v>10.266959999999999</v>
      </c>
      <c r="Q27" s="37">
        <v>6.0518299999999998</v>
      </c>
    </row>
    <row r="28" spans="1:17" ht="11.25" customHeight="1" x14ac:dyDescent="0.2">
      <c r="A28" s="42" t="s">
        <v>46</v>
      </c>
      <c r="B28" s="43">
        <v>6314.5654100000002</v>
      </c>
      <c r="C28" s="43">
        <v>6253.7524199999998</v>
      </c>
      <c r="D28" s="43">
        <v>5657.0396700000001</v>
      </c>
      <c r="E28" s="43">
        <v>6266.1527800000003</v>
      </c>
      <c r="F28" s="43">
        <v>6208.5789800000002</v>
      </c>
      <c r="G28" s="43">
        <v>6540.3637399999998</v>
      </c>
      <c r="H28" s="43">
        <v>6638.9065600000004</v>
      </c>
      <c r="I28" s="43">
        <v>6946.3351300000004</v>
      </c>
      <c r="J28" s="43">
        <v>5920.1984400000001</v>
      </c>
      <c r="K28" s="43">
        <v>3224.8248600000002</v>
      </c>
      <c r="L28" s="43">
        <v>3477.1807100000001</v>
      </c>
      <c r="M28" s="43">
        <v>3998.6800800000001</v>
      </c>
      <c r="N28" s="43">
        <v>3790.6656800000001</v>
      </c>
      <c r="O28" s="43">
        <v>3632.5383000000002</v>
      </c>
      <c r="P28" s="43">
        <v>3855.3125599999998</v>
      </c>
      <c r="Q28" s="43">
        <v>4388.5675300000003</v>
      </c>
    </row>
    <row r="29" spans="1:17" ht="11.25" customHeight="1" x14ac:dyDescent="0.2">
      <c r="A29" s="36" t="s">
        <v>136</v>
      </c>
      <c r="B29" s="37">
        <v>1604.6951899999999</v>
      </c>
      <c r="C29" s="37">
        <v>1630.40969</v>
      </c>
      <c r="D29" s="37">
        <v>1696.8381999999999</v>
      </c>
      <c r="E29" s="37">
        <v>1733.5798</v>
      </c>
      <c r="F29" s="37">
        <v>1960.97441</v>
      </c>
      <c r="G29" s="37">
        <v>2164.6722199999999</v>
      </c>
      <c r="H29" s="37">
        <v>2300.0787399999999</v>
      </c>
      <c r="I29" s="37">
        <v>2786.5759499999999</v>
      </c>
      <c r="J29" s="37">
        <v>2777.3595599999999</v>
      </c>
      <c r="K29" s="37">
        <v>1746.34097</v>
      </c>
      <c r="L29" s="37">
        <v>1811.7874200000001</v>
      </c>
      <c r="M29" s="37">
        <v>1953.7697900000001</v>
      </c>
      <c r="N29" s="37">
        <v>2056.83761</v>
      </c>
      <c r="O29" s="37">
        <v>1941.34842</v>
      </c>
      <c r="P29" s="37">
        <v>2005.28674</v>
      </c>
      <c r="Q29" s="37">
        <v>2385.6663899999999</v>
      </c>
    </row>
    <row r="30" spans="1:17" ht="11.25" customHeight="1" x14ac:dyDescent="0.2">
      <c r="A30" s="40" t="s">
        <v>137</v>
      </c>
      <c r="B30" s="37">
        <v>1971.09754</v>
      </c>
      <c r="C30" s="37">
        <v>1996.1781100000001</v>
      </c>
      <c r="D30" s="37">
        <v>1555.69498</v>
      </c>
      <c r="E30" s="37">
        <v>1601.59449</v>
      </c>
      <c r="F30" s="37">
        <v>1795.7867100000001</v>
      </c>
      <c r="G30" s="37">
        <v>1896.4023299999999</v>
      </c>
      <c r="H30" s="37">
        <v>1673.33726</v>
      </c>
      <c r="I30" s="37">
        <v>1785.1824099999999</v>
      </c>
      <c r="J30" s="37">
        <v>1747.16542</v>
      </c>
      <c r="K30" s="37">
        <v>1044.19893</v>
      </c>
      <c r="L30" s="37">
        <v>1244.7031999999999</v>
      </c>
      <c r="M30" s="37">
        <v>1600.9249400000001</v>
      </c>
      <c r="N30" s="37">
        <v>1319.32772</v>
      </c>
      <c r="O30" s="37">
        <v>1349.9656299999999</v>
      </c>
      <c r="P30" s="37">
        <v>1479.9433899999999</v>
      </c>
      <c r="Q30" s="37">
        <v>1664.6962000000001</v>
      </c>
    </row>
    <row r="31" spans="1:17" ht="11.25" customHeight="1" x14ac:dyDescent="0.2">
      <c r="A31" s="40" t="s">
        <v>138</v>
      </c>
      <c r="B31" s="37">
        <v>2603.8446300000001</v>
      </c>
      <c r="C31" s="37">
        <v>2500.7161099999998</v>
      </c>
      <c r="D31" s="37">
        <v>2274.72316</v>
      </c>
      <c r="E31" s="37">
        <v>2796.26791</v>
      </c>
      <c r="F31" s="37">
        <v>2316.3058099999998</v>
      </c>
      <c r="G31" s="37">
        <v>2345.2089099999998</v>
      </c>
      <c r="H31" s="37">
        <v>2529.8840300000002</v>
      </c>
      <c r="I31" s="37">
        <v>2242.1753199999998</v>
      </c>
      <c r="J31" s="37">
        <v>1269.38921</v>
      </c>
      <c r="K31" s="37">
        <v>308.09546999999998</v>
      </c>
      <c r="L31" s="37">
        <v>288.64156000000003</v>
      </c>
      <c r="M31" s="37">
        <v>315.87558000000001</v>
      </c>
      <c r="N31" s="37">
        <v>290.17072000000002</v>
      </c>
      <c r="O31" s="37">
        <v>221.81496000000001</v>
      </c>
      <c r="P31" s="37">
        <v>249.28626</v>
      </c>
      <c r="Q31" s="37">
        <v>224.05950000000001</v>
      </c>
    </row>
    <row r="32" spans="1:17" ht="11.25" customHeight="1" x14ac:dyDescent="0.2">
      <c r="A32" s="40" t="s">
        <v>139</v>
      </c>
      <c r="B32" s="37">
        <v>96.656589999999994</v>
      </c>
      <c r="C32" s="37">
        <v>104.02484</v>
      </c>
      <c r="D32" s="37">
        <v>104.88831</v>
      </c>
      <c r="E32" s="37">
        <v>114.06323999999999</v>
      </c>
      <c r="F32" s="37">
        <v>114.18546000000001</v>
      </c>
      <c r="G32" s="37">
        <v>109.41827000000001</v>
      </c>
      <c r="H32" s="37">
        <v>109.66148</v>
      </c>
      <c r="I32" s="37">
        <v>104.82023</v>
      </c>
      <c r="J32" s="37">
        <v>97.338700000000003</v>
      </c>
      <c r="K32" s="37">
        <v>96.282629999999997</v>
      </c>
      <c r="L32" s="37">
        <v>103.63903999999999</v>
      </c>
      <c r="M32" s="37">
        <v>101.86739</v>
      </c>
      <c r="N32" s="37">
        <v>97.64246</v>
      </c>
      <c r="O32" s="37">
        <v>94.155190000000005</v>
      </c>
      <c r="P32" s="37">
        <v>93.871470000000002</v>
      </c>
      <c r="Q32" s="37">
        <v>87.271180000000001</v>
      </c>
    </row>
    <row r="33" spans="1:17" ht="11.25" customHeight="1" x14ac:dyDescent="0.2">
      <c r="A33" s="40" t="s">
        <v>140</v>
      </c>
      <c r="B33" s="37">
        <v>34.212699999999998</v>
      </c>
      <c r="C33" s="37">
        <v>18.888449999999999</v>
      </c>
      <c r="D33" s="37">
        <v>22.206530000000001</v>
      </c>
      <c r="E33" s="37">
        <v>17.583069999999999</v>
      </c>
      <c r="F33" s="37">
        <v>18.607220000000002</v>
      </c>
      <c r="G33" s="37">
        <v>21.391220000000001</v>
      </c>
      <c r="H33" s="37">
        <v>22.66534</v>
      </c>
      <c r="I33" s="37">
        <v>24.32573</v>
      </c>
      <c r="J33" s="37">
        <v>25.773510000000002</v>
      </c>
      <c r="K33" s="37">
        <v>23.659559999999999</v>
      </c>
      <c r="L33" s="37">
        <v>24.524429999999999</v>
      </c>
      <c r="M33" s="37">
        <v>22.688279999999999</v>
      </c>
      <c r="N33" s="37">
        <v>22.868069999999999</v>
      </c>
      <c r="O33" s="37">
        <v>20.62678</v>
      </c>
      <c r="P33" s="37">
        <v>21.991900000000001</v>
      </c>
      <c r="Q33" s="37">
        <v>21.72804</v>
      </c>
    </row>
    <row r="34" spans="1:17" ht="11.25" customHeight="1" x14ac:dyDescent="0.2">
      <c r="A34" s="40" t="s">
        <v>141</v>
      </c>
      <c r="B34" s="37">
        <v>4.0587600000000004</v>
      </c>
      <c r="C34" s="37">
        <v>3.5352100000000002</v>
      </c>
      <c r="D34" s="37">
        <v>2.6884800000000002</v>
      </c>
      <c r="E34" s="37">
        <v>3.0642900000000002</v>
      </c>
      <c r="F34" s="37">
        <v>2.7193700000000001</v>
      </c>
      <c r="G34" s="37">
        <v>3.2707999999999999</v>
      </c>
      <c r="H34" s="37">
        <v>3.2797100000000001</v>
      </c>
      <c r="I34" s="37">
        <v>3.2554799999999999</v>
      </c>
      <c r="J34" s="37">
        <v>3.17204</v>
      </c>
      <c r="K34" s="37">
        <v>6.2473000000000001</v>
      </c>
      <c r="L34" s="37">
        <v>3.8850699999999998</v>
      </c>
      <c r="M34" s="37">
        <v>3.5541</v>
      </c>
      <c r="N34" s="37">
        <v>3.8191000000000002</v>
      </c>
      <c r="O34" s="37">
        <v>4.6273200000000001</v>
      </c>
      <c r="P34" s="37">
        <v>4.9328000000000003</v>
      </c>
      <c r="Q34" s="37">
        <v>5.1462300000000001</v>
      </c>
    </row>
    <row r="35" spans="1:17" ht="11.25" customHeight="1" x14ac:dyDescent="0.2">
      <c r="A35" s="42" t="s">
        <v>50</v>
      </c>
      <c r="B35" s="43">
        <v>19.523209999999999</v>
      </c>
      <c r="C35" s="43">
        <v>22.62612</v>
      </c>
      <c r="D35" s="43">
        <v>20.935369999999999</v>
      </c>
      <c r="E35" s="43">
        <v>18.984639999999999</v>
      </c>
      <c r="F35" s="43">
        <v>22.221450000000001</v>
      </c>
      <c r="G35" s="43">
        <v>21.487010000000001</v>
      </c>
      <c r="H35" s="43">
        <v>17.121870000000001</v>
      </c>
      <c r="I35" s="43">
        <v>15.75273</v>
      </c>
      <c r="J35" s="43">
        <v>20.303070000000002</v>
      </c>
      <c r="K35" s="43">
        <v>24.853400000000001</v>
      </c>
      <c r="L35" s="43">
        <v>18.053930000000001</v>
      </c>
      <c r="M35" s="43">
        <v>26.28267</v>
      </c>
      <c r="N35" s="43">
        <v>31.322130000000001</v>
      </c>
      <c r="O35" s="43">
        <v>37.208599999999997</v>
      </c>
      <c r="P35" s="43">
        <v>30.860130000000002</v>
      </c>
      <c r="Q35" s="43">
        <v>67.270870000000002</v>
      </c>
    </row>
    <row r="36" spans="1:17" ht="11.25" customHeight="1" x14ac:dyDescent="0.2">
      <c r="A36" s="34" t="s">
        <v>51</v>
      </c>
      <c r="B36" s="35">
        <v>-9900.7763900000009</v>
      </c>
      <c r="C36" s="35">
        <v>-6799.6624899999997</v>
      </c>
      <c r="D36" s="35">
        <v>-8069.9034000000001</v>
      </c>
      <c r="E36" s="35">
        <v>-8748.8539400000009</v>
      </c>
      <c r="F36" s="35">
        <v>-9486.6183999999994</v>
      </c>
      <c r="G36" s="35">
        <v>-9334.5418800000007</v>
      </c>
      <c r="H36" s="35">
        <v>-10126.163850000001</v>
      </c>
      <c r="I36" s="35">
        <v>-8991.5557900000003</v>
      </c>
      <c r="J36" s="35">
        <v>-9948.0161800000005</v>
      </c>
      <c r="K36" s="35">
        <v>-9196.9835700000003</v>
      </c>
      <c r="L36" s="35">
        <v>-9703.1534599999995</v>
      </c>
      <c r="M36" s="35">
        <v>-5681.6672399999998</v>
      </c>
      <c r="N36" s="35">
        <v>-5764.3282900000004</v>
      </c>
      <c r="O36" s="35">
        <v>-6465.3841499999999</v>
      </c>
      <c r="P36" s="35">
        <v>-7210.6020200000003</v>
      </c>
      <c r="Q36" s="35">
        <v>-6967.8399499999996</v>
      </c>
    </row>
    <row r="37" spans="1:17" ht="11.25" customHeight="1" x14ac:dyDescent="0.2">
      <c r="A37" s="44" t="s">
        <v>52</v>
      </c>
      <c r="B37" s="45">
        <v>62.58</v>
      </c>
      <c r="C37" s="45">
        <v>39.705019999999998</v>
      </c>
      <c r="D37" s="45">
        <v>38.751989999999999</v>
      </c>
      <c r="E37" s="45">
        <v>43.793480000000002</v>
      </c>
      <c r="F37" s="45">
        <v>69.657060000000001</v>
      </c>
      <c r="G37" s="45">
        <v>54.826250000000002</v>
      </c>
      <c r="H37" s="45">
        <v>51.571330000000003</v>
      </c>
      <c r="I37" s="45">
        <v>34.221980000000002</v>
      </c>
      <c r="J37" s="45">
        <v>42.393439999999998</v>
      </c>
      <c r="K37" s="45">
        <v>33.27843</v>
      </c>
      <c r="L37" s="45">
        <v>13.45438</v>
      </c>
      <c r="M37" s="45">
        <v>9.7074800000000003</v>
      </c>
      <c r="N37" s="45">
        <v>20.08859</v>
      </c>
      <c r="O37" s="45">
        <v>38.901769999999999</v>
      </c>
      <c r="P37" s="45">
        <v>11.26379</v>
      </c>
      <c r="Q37" s="45">
        <v>10.10178</v>
      </c>
    </row>
    <row r="38" spans="1:17" ht="11.25" customHeight="1" x14ac:dyDescent="0.2">
      <c r="A38" s="44" t="s">
        <v>47</v>
      </c>
      <c r="B38" s="45">
        <v>242.46151</v>
      </c>
      <c r="C38" s="45">
        <v>313.38654000000002</v>
      </c>
      <c r="D38" s="45">
        <v>375.22537</v>
      </c>
      <c r="E38" s="45">
        <v>480.05448000000001</v>
      </c>
      <c r="F38" s="45">
        <v>462.84996999999998</v>
      </c>
      <c r="G38" s="45">
        <v>567.87946999999997</v>
      </c>
      <c r="H38" s="45">
        <v>543.42112999999995</v>
      </c>
      <c r="I38" s="45">
        <v>548.73563999999999</v>
      </c>
      <c r="J38" s="45">
        <v>638.17733999999996</v>
      </c>
      <c r="K38" s="45">
        <v>459.27393000000001</v>
      </c>
      <c r="L38" s="45">
        <v>505.46958999999998</v>
      </c>
      <c r="M38" s="45">
        <v>511.69279</v>
      </c>
      <c r="N38" s="45">
        <v>492.93943999999999</v>
      </c>
      <c r="O38" s="45">
        <v>480.65728999999999</v>
      </c>
      <c r="P38" s="45">
        <v>511.66730999999999</v>
      </c>
      <c r="Q38" s="45">
        <v>533.25576999999998</v>
      </c>
    </row>
    <row r="39" spans="1:17" ht="11.25" customHeight="1" x14ac:dyDescent="0.2">
      <c r="A39" s="46" t="s">
        <v>48</v>
      </c>
      <c r="B39" s="47">
        <v>200.60352</v>
      </c>
      <c r="C39" s="47">
        <v>300.86685</v>
      </c>
      <c r="D39" s="47">
        <v>329.11515000000003</v>
      </c>
      <c r="E39" s="47">
        <v>429.41690999999997</v>
      </c>
      <c r="F39" s="47">
        <v>360.45945</v>
      </c>
      <c r="G39" s="47">
        <v>344.78730000000002</v>
      </c>
      <c r="H39" s="47">
        <v>328.85638999999998</v>
      </c>
      <c r="I39" s="47">
        <v>162.99036000000001</v>
      </c>
      <c r="J39" s="47">
        <v>381.78557999999998</v>
      </c>
      <c r="K39" s="47">
        <v>646.63649999999996</v>
      </c>
      <c r="L39" s="47">
        <v>305.40636000000001</v>
      </c>
      <c r="M39" s="47">
        <v>237.10221000000001</v>
      </c>
      <c r="N39" s="47">
        <v>199.87334999999999</v>
      </c>
      <c r="O39" s="47">
        <v>282.8236</v>
      </c>
      <c r="P39" s="47">
        <v>254.99082999999999</v>
      </c>
      <c r="Q39" s="47">
        <v>270.59237000000002</v>
      </c>
    </row>
    <row r="40" spans="1:17" ht="11.25" customHeight="1" x14ac:dyDescent="0.2">
      <c r="A40" s="46" t="s">
        <v>49</v>
      </c>
      <c r="B40" s="47">
        <v>2580.2559999999999</v>
      </c>
      <c r="C40" s="47">
        <v>2532.88</v>
      </c>
      <c r="D40" s="47">
        <v>3021.3119999999999</v>
      </c>
      <c r="E40" s="47">
        <v>3207.5680000000002</v>
      </c>
      <c r="F40" s="47">
        <v>3339.15335</v>
      </c>
      <c r="G40" s="47">
        <v>3263.8952800000002</v>
      </c>
      <c r="H40" s="47">
        <v>3500.1318900000001</v>
      </c>
      <c r="I40" s="47">
        <v>3209.4015599999998</v>
      </c>
      <c r="J40" s="47">
        <v>3651.0215899999998</v>
      </c>
      <c r="K40" s="47">
        <v>3593.9003400000001</v>
      </c>
      <c r="L40" s="47">
        <v>4300.83331</v>
      </c>
      <c r="M40" s="47">
        <v>4556.9611999999997</v>
      </c>
      <c r="N40" s="47">
        <v>5160.4745999999996</v>
      </c>
      <c r="O40" s="47">
        <v>5334.7035500000002</v>
      </c>
      <c r="P40" s="47">
        <v>5058.2462699999996</v>
      </c>
      <c r="Q40" s="47">
        <v>5385.3563199999999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48330.424107111496</v>
      </c>
      <c r="C43" s="33">
        <f t="shared" si="0"/>
        <v>51378.034182878087</v>
      </c>
      <c r="D43" s="33">
        <f t="shared" si="0"/>
        <v>48520.680832592254</v>
      </c>
      <c r="E43" s="33">
        <f t="shared" si="0"/>
        <v>53165.154685238085</v>
      </c>
      <c r="F43" s="33">
        <f t="shared" si="0"/>
        <v>52438.53425341106</v>
      </c>
      <c r="G43" s="33">
        <f t="shared" si="0"/>
        <v>53942.567236426999</v>
      </c>
      <c r="H43" s="33">
        <f t="shared" si="0"/>
        <v>55541.614420151098</v>
      </c>
      <c r="I43" s="33">
        <f t="shared" si="0"/>
        <v>59492.776939095616</v>
      </c>
      <c r="J43" s="33">
        <f t="shared" si="0"/>
        <v>55967.597048478514</v>
      </c>
      <c r="K43" s="33">
        <f t="shared" si="0"/>
        <v>46936.620646041374</v>
      </c>
      <c r="L43" s="33">
        <f t="shared" si="0"/>
        <v>49074.002488961036</v>
      </c>
      <c r="M43" s="33">
        <f t="shared" si="0"/>
        <v>54048.238670841325</v>
      </c>
      <c r="N43" s="33">
        <f t="shared" si="0"/>
        <v>49196.661657719102</v>
      </c>
      <c r="O43" s="33">
        <f t="shared" si="0"/>
        <v>44564.313485847029</v>
      </c>
      <c r="P43" s="33">
        <f t="shared" si="0"/>
        <v>46820.41378081678</v>
      </c>
      <c r="Q43" s="33">
        <f t="shared" si="0"/>
        <v>49448.848231558644</v>
      </c>
    </row>
    <row r="44" spans="1:17" ht="11.25" customHeight="1" x14ac:dyDescent="0.2">
      <c r="A44" s="34" t="s">
        <v>34</v>
      </c>
      <c r="B44" s="35">
        <v>43995.579193255951</v>
      </c>
      <c r="C44" s="35">
        <v>47011.606957113632</v>
      </c>
      <c r="D44" s="35">
        <v>44580.054554598828</v>
      </c>
      <c r="E44" s="35">
        <v>49050.375415308918</v>
      </c>
      <c r="F44" s="35">
        <v>47917.613520118444</v>
      </c>
      <c r="G44" s="35">
        <v>49131.416945056415</v>
      </c>
      <c r="H44" s="35">
        <v>50821.279483521132</v>
      </c>
      <c r="I44" s="35">
        <v>54213.22627728404</v>
      </c>
      <c r="J44" s="35">
        <v>50860.368523748904</v>
      </c>
      <c r="K44" s="35">
        <v>43658.970064870256</v>
      </c>
      <c r="L44" s="35">
        <v>45568.295350898596</v>
      </c>
      <c r="M44" s="35">
        <v>50015.880969538506</v>
      </c>
      <c r="N44" s="35">
        <v>45356.772142441419</v>
      </c>
      <c r="O44" s="35">
        <v>40858.418512321077</v>
      </c>
      <c r="P44" s="35">
        <v>42925.687706435325</v>
      </c>
      <c r="Q44" s="35">
        <v>44984.45818344102</v>
      </c>
    </row>
    <row r="45" spans="1:17" ht="11.25" customHeight="1" x14ac:dyDescent="0.2">
      <c r="A45" s="36" t="s">
        <v>32</v>
      </c>
      <c r="B45" s="37">
        <v>25154.850574347107</v>
      </c>
      <c r="C45" s="37">
        <v>28621.127114741626</v>
      </c>
      <c r="D45" s="37">
        <v>26042.571654647119</v>
      </c>
      <c r="E45" s="37">
        <v>28579.774471805489</v>
      </c>
      <c r="F45" s="37">
        <v>27850.646059724771</v>
      </c>
      <c r="G45" s="37">
        <v>28321.040621657186</v>
      </c>
      <c r="H45" s="37">
        <v>29444.253989835561</v>
      </c>
      <c r="I45" s="37">
        <v>33116.096656648362</v>
      </c>
      <c r="J45" s="37">
        <v>32964.553386987558</v>
      </c>
      <c r="K45" s="37">
        <v>30113.222799331979</v>
      </c>
      <c r="L45" s="37">
        <v>31799.682911291184</v>
      </c>
      <c r="M45" s="37">
        <v>35935.575504372166</v>
      </c>
      <c r="N45" s="37">
        <v>31418.69416083414</v>
      </c>
      <c r="O45" s="37">
        <v>28151.004910927291</v>
      </c>
      <c r="P45" s="37">
        <v>29398.949676454315</v>
      </c>
      <c r="Q45" s="37">
        <v>30195.477407702419</v>
      </c>
    </row>
    <row r="46" spans="1:17" ht="11.25" customHeight="1" x14ac:dyDescent="0.2">
      <c r="A46" s="38" t="s">
        <v>29</v>
      </c>
      <c r="B46" s="39">
        <v>24293.247494224004</v>
      </c>
      <c r="C46" s="39">
        <v>27802.412892638098</v>
      </c>
      <c r="D46" s="39">
        <v>25198.328897131862</v>
      </c>
      <c r="E46" s="39">
        <v>27814.187753457194</v>
      </c>
      <c r="F46" s="39">
        <v>27067.599257703769</v>
      </c>
      <c r="G46" s="39">
        <v>27511.933909463354</v>
      </c>
      <c r="H46" s="39">
        <v>28527.190867283323</v>
      </c>
      <c r="I46" s="39">
        <v>32213.259412865562</v>
      </c>
      <c r="J46" s="39">
        <v>32075.600141242081</v>
      </c>
      <c r="K46" s="39">
        <v>29085.394420044937</v>
      </c>
      <c r="L46" s="39">
        <v>30839.256387247464</v>
      </c>
      <c r="M46" s="39">
        <v>34996.531904372176</v>
      </c>
      <c r="N46" s="39">
        <v>30463.375683568582</v>
      </c>
      <c r="O46" s="39">
        <v>27222.355614484601</v>
      </c>
      <c r="P46" s="39">
        <v>28540.920161788039</v>
      </c>
      <c r="Q46" s="39">
        <v>29097.598427023371</v>
      </c>
    </row>
    <row r="47" spans="1:17" ht="11.25" customHeight="1" x14ac:dyDescent="0.2">
      <c r="A47" s="50" t="s">
        <v>84</v>
      </c>
      <c r="B47" s="51">
        <v>21832.968079099366</v>
      </c>
      <c r="C47" s="51">
        <v>25631.364303560917</v>
      </c>
      <c r="D47" s="51">
        <v>23091.227126298832</v>
      </c>
      <c r="E47" s="51">
        <v>24903.634557962308</v>
      </c>
      <c r="F47" s="51">
        <v>24864.648600566845</v>
      </c>
      <c r="G47" s="51">
        <v>25188.943375555064</v>
      </c>
      <c r="H47" s="51">
        <v>26258.56750619175</v>
      </c>
      <c r="I47" s="51">
        <v>30113.812284652795</v>
      </c>
      <c r="J47" s="51">
        <v>30897.733415238574</v>
      </c>
      <c r="K47" s="51">
        <v>28311.821773167278</v>
      </c>
      <c r="L47" s="51">
        <v>29949.009545812653</v>
      </c>
      <c r="M47" s="51">
        <v>34189.810594715243</v>
      </c>
      <c r="N47" s="51">
        <v>29821.871915354041</v>
      </c>
      <c r="O47" s="51">
        <v>26719.984039122071</v>
      </c>
      <c r="P47" s="51">
        <v>27986.001776898345</v>
      </c>
      <c r="Q47" s="51">
        <v>28223.919335848172</v>
      </c>
    </row>
    <row r="48" spans="1:17" ht="11.25" customHeight="1" x14ac:dyDescent="0.2">
      <c r="A48" s="50" t="s">
        <v>85</v>
      </c>
      <c r="B48" s="51">
        <v>1611.4762853237826</v>
      </c>
      <c r="C48" s="51">
        <v>1363.08058060446</v>
      </c>
      <c r="D48" s="51">
        <v>1376.008709383728</v>
      </c>
      <c r="E48" s="51">
        <v>2100.8403852655319</v>
      </c>
      <c r="F48" s="51">
        <v>1472.815923099696</v>
      </c>
      <c r="G48" s="51">
        <v>1377.0279805141843</v>
      </c>
      <c r="H48" s="51">
        <v>1374.1980617397601</v>
      </c>
      <c r="I48" s="51">
        <v>1478.8798816204439</v>
      </c>
      <c r="J48" s="51">
        <v>524.86583805756004</v>
      </c>
      <c r="K48" s="51">
        <v>75.089301651144012</v>
      </c>
      <c r="L48" s="51">
        <v>53.854902510758777</v>
      </c>
      <c r="M48" s="51">
        <v>29.462511902858161</v>
      </c>
      <c r="N48" s="51">
        <v>53.91242050179865</v>
      </c>
      <c r="O48" s="51">
        <v>44.768835392095774</v>
      </c>
      <c r="P48" s="51">
        <v>25.974058035605076</v>
      </c>
      <c r="Q48" s="51">
        <v>80.526637294877062</v>
      </c>
    </row>
    <row r="49" spans="1:17" ht="11.25" customHeight="1" x14ac:dyDescent="0.2">
      <c r="A49" s="50" t="s">
        <v>86</v>
      </c>
      <c r="B49" s="51">
        <v>848.80312980085091</v>
      </c>
      <c r="C49" s="51">
        <v>807.96800847272402</v>
      </c>
      <c r="D49" s="51">
        <v>731.09306144930406</v>
      </c>
      <c r="E49" s="51">
        <v>809.71281022935614</v>
      </c>
      <c r="F49" s="51">
        <v>730.1347340372281</v>
      </c>
      <c r="G49" s="51">
        <v>945.96255339411255</v>
      </c>
      <c r="H49" s="51">
        <v>894.42529935181233</v>
      </c>
      <c r="I49" s="51">
        <v>620.56724659232418</v>
      </c>
      <c r="J49" s="51">
        <v>653.0008879459441</v>
      </c>
      <c r="K49" s="51">
        <v>698.48334522651601</v>
      </c>
      <c r="L49" s="51">
        <v>836.39193892405638</v>
      </c>
      <c r="M49" s="51">
        <v>777.258797754076</v>
      </c>
      <c r="N49" s="51">
        <v>587.59134771274478</v>
      </c>
      <c r="O49" s="51">
        <v>457.60273997043078</v>
      </c>
      <c r="P49" s="51">
        <v>528.94432685408708</v>
      </c>
      <c r="Q49" s="51">
        <v>793.15245388032577</v>
      </c>
    </row>
    <row r="50" spans="1:17" ht="11.25" customHeight="1" x14ac:dyDescent="0.2">
      <c r="A50" s="38" t="s">
        <v>30</v>
      </c>
      <c r="B50" s="39">
        <v>642.63135456405098</v>
      </c>
      <c r="C50" s="39">
        <v>652.87716536826008</v>
      </c>
      <c r="D50" s="39">
        <v>685.33930036609206</v>
      </c>
      <c r="E50" s="39">
        <v>597.58397743212004</v>
      </c>
      <c r="F50" s="39">
        <v>632.6603813322721</v>
      </c>
      <c r="G50" s="39">
        <v>663.9758274315094</v>
      </c>
      <c r="H50" s="39">
        <v>789.16887805683621</v>
      </c>
      <c r="I50" s="39">
        <v>784.27379538424816</v>
      </c>
      <c r="J50" s="39">
        <v>811.52566728955208</v>
      </c>
      <c r="K50" s="39">
        <v>1018.8536598119881</v>
      </c>
      <c r="L50" s="39">
        <v>950.56787267471896</v>
      </c>
      <c r="M50" s="39">
        <v>933.70366661367223</v>
      </c>
      <c r="N50" s="39">
        <v>946.90920094236412</v>
      </c>
      <c r="O50" s="39">
        <v>921.83209644269084</v>
      </c>
      <c r="P50" s="39">
        <v>850.29830102900496</v>
      </c>
      <c r="Q50" s="39">
        <v>1090.4874940828179</v>
      </c>
    </row>
    <row r="51" spans="1:17" ht="11.25" customHeight="1" x14ac:dyDescent="0.2">
      <c r="A51" s="38" t="s">
        <v>31</v>
      </c>
      <c r="B51" s="39">
        <v>218.97172555905524</v>
      </c>
      <c r="C51" s="39">
        <v>165.83705673526799</v>
      </c>
      <c r="D51" s="39">
        <v>158.90345714916032</v>
      </c>
      <c r="E51" s="39">
        <v>168.00274091617177</v>
      </c>
      <c r="F51" s="39">
        <v>150.3864206887315</v>
      </c>
      <c r="G51" s="39">
        <v>145.13088476231314</v>
      </c>
      <c r="H51" s="39">
        <v>127.89424449539933</v>
      </c>
      <c r="I51" s="39">
        <v>118.56344839855171</v>
      </c>
      <c r="J51" s="39">
        <v>77.427578455919956</v>
      </c>
      <c r="K51" s="39">
        <v>8.9747194750564177</v>
      </c>
      <c r="L51" s="39">
        <v>9.8586513689959929</v>
      </c>
      <c r="M51" s="39">
        <v>5.3399333863230822</v>
      </c>
      <c r="N51" s="39">
        <v>8.4092763231938079</v>
      </c>
      <c r="O51" s="39">
        <v>6.8171999999999571</v>
      </c>
      <c r="P51" s="39">
        <v>7.7312136372739815</v>
      </c>
      <c r="Q51" s="39">
        <v>7.3914865962294698</v>
      </c>
    </row>
    <row r="52" spans="1:17" ht="11.25" customHeight="1" x14ac:dyDescent="0.2">
      <c r="A52" s="40" t="s">
        <v>87</v>
      </c>
      <c r="B52" s="37">
        <v>10648.255526916251</v>
      </c>
      <c r="C52" s="37">
        <v>10223.724234535955</v>
      </c>
      <c r="D52" s="37">
        <v>9640.2997016149329</v>
      </c>
      <c r="E52" s="37">
        <v>10759.226410273463</v>
      </c>
      <c r="F52" s="37">
        <v>10344.02100255961</v>
      </c>
      <c r="G52" s="37">
        <v>10172.690814762938</v>
      </c>
      <c r="H52" s="37">
        <v>10221.989070374246</v>
      </c>
      <c r="I52" s="37">
        <v>10514.129483147688</v>
      </c>
      <c r="J52" s="37">
        <v>7099.8175231568284</v>
      </c>
      <c r="K52" s="37">
        <v>3504.1220410217038</v>
      </c>
      <c r="L52" s="37">
        <v>3739.3493965487564</v>
      </c>
      <c r="M52" s="37">
        <v>3606.7639319221948</v>
      </c>
      <c r="N52" s="37">
        <v>3267.0982031852345</v>
      </c>
      <c r="O52" s="37">
        <v>3246.0702242888246</v>
      </c>
      <c r="P52" s="37">
        <v>3397.2765124642192</v>
      </c>
      <c r="Q52" s="37">
        <v>3714.6884017364746</v>
      </c>
    </row>
    <row r="53" spans="1:17" ht="11.25" customHeight="1" x14ac:dyDescent="0.2">
      <c r="A53" s="38" t="s">
        <v>36</v>
      </c>
      <c r="B53" s="39">
        <v>4492.89025564032</v>
      </c>
      <c r="C53" s="39">
        <v>4318.9150944837602</v>
      </c>
      <c r="D53" s="39">
        <v>3995.5567166739365</v>
      </c>
      <c r="E53" s="39">
        <v>4908.3578864173796</v>
      </c>
      <c r="F53" s="39">
        <v>4291.0834605144837</v>
      </c>
      <c r="G53" s="39">
        <v>4104.8345455444578</v>
      </c>
      <c r="H53" s="39">
        <v>4105.2464079766951</v>
      </c>
      <c r="I53" s="39">
        <v>3889.7422935799696</v>
      </c>
      <c r="J53" s="39">
        <v>2045.9439097759437</v>
      </c>
      <c r="K53" s="39">
        <v>227.70236168143151</v>
      </c>
      <c r="L53" s="39">
        <v>132.99069093991989</v>
      </c>
      <c r="M53" s="39">
        <v>148.27513107128078</v>
      </c>
      <c r="N53" s="39">
        <v>118.15431984793501</v>
      </c>
      <c r="O53" s="39">
        <v>100.31096413441109</v>
      </c>
      <c r="P53" s="39">
        <v>118.79937660808828</v>
      </c>
      <c r="Q53" s="39">
        <v>116.80330959569442</v>
      </c>
    </row>
    <row r="54" spans="1:17" ht="11.25" customHeight="1" x14ac:dyDescent="0.2">
      <c r="A54" s="38" t="s">
        <v>37</v>
      </c>
      <c r="B54" s="39">
        <v>361.08174504498561</v>
      </c>
      <c r="C54" s="39">
        <v>336.45958048562397</v>
      </c>
      <c r="D54" s="39">
        <v>257.84928964490399</v>
      </c>
      <c r="E54" s="39">
        <v>260.09656015521534</v>
      </c>
      <c r="F54" s="39">
        <v>339.1964626729681</v>
      </c>
      <c r="G54" s="39">
        <v>304.89056070154561</v>
      </c>
      <c r="H54" s="39">
        <v>295.06049810816387</v>
      </c>
      <c r="I54" s="39">
        <v>270.98451965847596</v>
      </c>
      <c r="J54" s="39">
        <v>140.47675385576417</v>
      </c>
      <c r="K54" s="39">
        <v>133.94645054294392</v>
      </c>
      <c r="L54" s="39">
        <v>146.39690192936712</v>
      </c>
      <c r="M54" s="39">
        <v>139.76361234230998</v>
      </c>
      <c r="N54" s="39">
        <v>123.00988448904533</v>
      </c>
      <c r="O54" s="39">
        <v>119.79927862573689</v>
      </c>
      <c r="P54" s="39">
        <v>119.13511519328031</v>
      </c>
      <c r="Q54" s="39">
        <v>119.21621371212915</v>
      </c>
    </row>
    <row r="55" spans="1:17" ht="11.25" customHeight="1" x14ac:dyDescent="0.2">
      <c r="A55" s="38" t="s">
        <v>38</v>
      </c>
      <c r="B55" s="39">
        <v>2666.8114224037008</v>
      </c>
      <c r="C55" s="39">
        <v>2607.4549630270085</v>
      </c>
      <c r="D55" s="39">
        <v>2019.4678656433434</v>
      </c>
      <c r="E55" s="39">
        <v>2161.0766616393239</v>
      </c>
      <c r="F55" s="39">
        <v>2138.888194327008</v>
      </c>
      <c r="G55" s="39">
        <v>1957.3389876396313</v>
      </c>
      <c r="H55" s="39">
        <v>1820.2606238953078</v>
      </c>
      <c r="I55" s="39">
        <v>1927.6678647239403</v>
      </c>
      <c r="J55" s="39">
        <v>1620.8735770905121</v>
      </c>
      <c r="K55" s="39">
        <v>708.51059988660018</v>
      </c>
      <c r="L55" s="39">
        <v>821.21856191536051</v>
      </c>
      <c r="M55" s="39">
        <v>1069.8556950199561</v>
      </c>
      <c r="N55" s="39">
        <v>944.80394491352308</v>
      </c>
      <c r="O55" s="39">
        <v>937.64898592525628</v>
      </c>
      <c r="P55" s="39">
        <v>1003.3489527020664</v>
      </c>
      <c r="Q55" s="39">
        <v>1222.2977740192814</v>
      </c>
    </row>
    <row r="56" spans="1:17" ht="11.25" customHeight="1" x14ac:dyDescent="0.2">
      <c r="A56" s="38" t="s">
        <v>39</v>
      </c>
      <c r="B56" s="39">
        <v>1413.7322165676751</v>
      </c>
      <c r="C56" s="39">
        <v>1524.1993076723038</v>
      </c>
      <c r="D56" s="39">
        <v>1734.6080147910125</v>
      </c>
      <c r="E56" s="39">
        <v>1796.0588443310762</v>
      </c>
      <c r="F56" s="39">
        <v>1900.5965430420599</v>
      </c>
      <c r="G56" s="39">
        <v>1944.8398169142929</v>
      </c>
      <c r="H56" s="39">
        <v>2094.3598282542725</v>
      </c>
      <c r="I56" s="39">
        <v>2428.1805453602046</v>
      </c>
      <c r="J56" s="39">
        <v>2114.4539984609523</v>
      </c>
      <c r="K56" s="39">
        <v>1502.5389545197081</v>
      </c>
      <c r="L56" s="39">
        <v>1814.8286328707434</v>
      </c>
      <c r="M56" s="39">
        <v>1399.8034664943366</v>
      </c>
      <c r="N56" s="39">
        <v>1322.2487770551647</v>
      </c>
      <c r="O56" s="39">
        <v>1324.728420903846</v>
      </c>
      <c r="P56" s="39">
        <v>1418.0876862538041</v>
      </c>
      <c r="Q56" s="39">
        <v>1421.2312943326324</v>
      </c>
    </row>
    <row r="57" spans="1:17" ht="11.25" customHeight="1" x14ac:dyDescent="0.2">
      <c r="A57" s="38" t="s">
        <v>88</v>
      </c>
      <c r="B57" s="39">
        <v>243.11169472676966</v>
      </c>
      <c r="C57" s="39">
        <v>144.445927341204</v>
      </c>
      <c r="D57" s="39">
        <v>375.43126683834004</v>
      </c>
      <c r="E57" s="39">
        <v>430.4910715311961</v>
      </c>
      <c r="F57" s="39">
        <v>390.74970614025608</v>
      </c>
      <c r="G57" s="39">
        <v>517.48378502698097</v>
      </c>
      <c r="H57" s="39">
        <v>450.06447076480805</v>
      </c>
      <c r="I57" s="39">
        <v>521.85688902327604</v>
      </c>
      <c r="J57" s="39">
        <v>168.09981384196803</v>
      </c>
      <c r="K57" s="39">
        <v>87.336698953356006</v>
      </c>
      <c r="L57" s="39">
        <v>103.82342929607955</v>
      </c>
      <c r="M57" s="39">
        <v>113.7106022950716</v>
      </c>
      <c r="N57" s="39">
        <v>109.29702327262126</v>
      </c>
      <c r="O57" s="39">
        <v>124.32101835160239</v>
      </c>
      <c r="P57" s="39">
        <v>114.42396099377719</v>
      </c>
      <c r="Q57" s="39">
        <v>111.97604971557197</v>
      </c>
    </row>
    <row r="58" spans="1:17" ht="11.25" customHeight="1" x14ac:dyDescent="0.2">
      <c r="A58" s="38" t="s">
        <v>89</v>
      </c>
      <c r="B58" s="39">
        <v>669.41286405217329</v>
      </c>
      <c r="C58" s="39">
        <v>569.73741793952286</v>
      </c>
      <c r="D58" s="39">
        <v>558.7286454752392</v>
      </c>
      <c r="E58" s="39">
        <v>498.86348202928633</v>
      </c>
      <c r="F58" s="39">
        <v>503.9054934140508</v>
      </c>
      <c r="G58" s="39">
        <v>480.20892804362984</v>
      </c>
      <c r="H58" s="39">
        <v>509.82739360145803</v>
      </c>
      <c r="I58" s="39">
        <v>498.7495050240957</v>
      </c>
      <c r="J58" s="39">
        <v>436.34461643082005</v>
      </c>
      <c r="K58" s="39">
        <v>376.81903415894408</v>
      </c>
      <c r="L58" s="39">
        <v>358.73906562676206</v>
      </c>
      <c r="M58" s="39">
        <v>322.4751851604891</v>
      </c>
      <c r="N58" s="39">
        <v>293.55069768178294</v>
      </c>
      <c r="O58" s="39">
        <v>292.72561929398768</v>
      </c>
      <c r="P58" s="39">
        <v>259.03941439184456</v>
      </c>
      <c r="Q58" s="39">
        <v>261.09892067121933</v>
      </c>
    </row>
    <row r="59" spans="1:17" ht="11.25" customHeight="1" x14ac:dyDescent="0.2">
      <c r="A59" s="38" t="s">
        <v>33</v>
      </c>
      <c r="B59" s="39">
        <v>801.21532848062634</v>
      </c>
      <c r="C59" s="39">
        <v>722.51194358653265</v>
      </c>
      <c r="D59" s="39">
        <v>698.65790254815693</v>
      </c>
      <c r="E59" s="39">
        <v>704.28190416998405</v>
      </c>
      <c r="F59" s="39">
        <v>779.60114244878423</v>
      </c>
      <c r="G59" s="39">
        <v>863.09419089239964</v>
      </c>
      <c r="H59" s="39">
        <v>947.16984777354082</v>
      </c>
      <c r="I59" s="39">
        <v>976.94786577772538</v>
      </c>
      <c r="J59" s="39">
        <v>573.62485370086779</v>
      </c>
      <c r="K59" s="39">
        <v>467.26794127872017</v>
      </c>
      <c r="L59" s="39">
        <v>361.35211397052353</v>
      </c>
      <c r="M59" s="39">
        <v>412.88023953875063</v>
      </c>
      <c r="N59" s="39">
        <v>356.03355592516255</v>
      </c>
      <c r="O59" s="39">
        <v>346.53593705398407</v>
      </c>
      <c r="P59" s="39">
        <v>364.44200632135789</v>
      </c>
      <c r="Q59" s="39">
        <v>462.06483968994598</v>
      </c>
    </row>
    <row r="60" spans="1:17" ht="11.25" customHeight="1" x14ac:dyDescent="0.2">
      <c r="A60" s="40" t="s">
        <v>90</v>
      </c>
      <c r="B60" s="37">
        <v>2458.6806068611218</v>
      </c>
      <c r="C60" s="37">
        <v>2193.2566434959399</v>
      </c>
      <c r="D60" s="37">
        <v>2633.6919155076002</v>
      </c>
      <c r="E60" s="37">
        <v>2749.3121359506958</v>
      </c>
      <c r="F60" s="37">
        <v>2268.3716889010557</v>
      </c>
      <c r="G60" s="37">
        <v>2251.8349482905196</v>
      </c>
      <c r="H60" s="37">
        <v>2399.5041788548083</v>
      </c>
      <c r="I60" s="37">
        <v>2095.5933131671804</v>
      </c>
      <c r="J60" s="37">
        <v>1842.9684376638602</v>
      </c>
      <c r="K60" s="37">
        <v>1603.9775920768202</v>
      </c>
      <c r="L60" s="37">
        <v>1760.5473661250553</v>
      </c>
      <c r="M60" s="37">
        <v>2007.221473366963</v>
      </c>
      <c r="N60" s="37">
        <v>1948.8512583048544</v>
      </c>
      <c r="O60" s="37">
        <v>1679.9479209390563</v>
      </c>
      <c r="P60" s="37">
        <v>1424.3652116576854</v>
      </c>
      <c r="Q60" s="37">
        <v>1575.3475695630316</v>
      </c>
    </row>
    <row r="61" spans="1:17" ht="11.25" customHeight="1" x14ac:dyDescent="0.2">
      <c r="A61" s="38" t="s">
        <v>91</v>
      </c>
      <c r="B61" s="39">
        <v>1262.0693163148533</v>
      </c>
      <c r="C61" s="39">
        <v>817.72029554522419</v>
      </c>
      <c r="D61" s="39">
        <v>1434.4141864590001</v>
      </c>
      <c r="E61" s="39">
        <v>1647.4644073692721</v>
      </c>
      <c r="F61" s="39">
        <v>1267.1488023594479</v>
      </c>
      <c r="G61" s="39">
        <v>1156.5839365910876</v>
      </c>
      <c r="H61" s="39">
        <v>1179.009986799924</v>
      </c>
      <c r="I61" s="39">
        <v>1024.429862706012</v>
      </c>
      <c r="J61" s="39">
        <v>961.20907250943617</v>
      </c>
      <c r="K61" s="39">
        <v>749.833534587852</v>
      </c>
      <c r="L61" s="39">
        <v>956.19269175453019</v>
      </c>
      <c r="M61" s="39">
        <v>1184.5566631949184</v>
      </c>
      <c r="N61" s="39">
        <v>1145.2342408803811</v>
      </c>
      <c r="O61" s="39">
        <v>949.20589528748451</v>
      </c>
      <c r="P61" s="39">
        <v>707.43519580973827</v>
      </c>
      <c r="Q61" s="39">
        <v>758.62218426218885</v>
      </c>
    </row>
    <row r="62" spans="1:17" ht="11.25" customHeight="1" x14ac:dyDescent="0.2">
      <c r="A62" s="38" t="s">
        <v>92</v>
      </c>
      <c r="B62" s="39">
        <v>324.27232379375835</v>
      </c>
      <c r="C62" s="39">
        <v>580.20324211861202</v>
      </c>
      <c r="D62" s="39">
        <v>393.085407016332</v>
      </c>
      <c r="E62" s="39">
        <v>293.08065279084008</v>
      </c>
      <c r="F62" s="39">
        <v>209.34489118723204</v>
      </c>
      <c r="G62" s="39">
        <v>234.53680040821635</v>
      </c>
      <c r="H62" s="39">
        <v>384.47434553677203</v>
      </c>
      <c r="I62" s="39">
        <v>326.86333678890003</v>
      </c>
      <c r="J62" s="39">
        <v>404.423616540708</v>
      </c>
      <c r="K62" s="39">
        <v>377.63119343293204</v>
      </c>
      <c r="L62" s="39">
        <v>345.36944053119498</v>
      </c>
      <c r="M62" s="39">
        <v>321.77968020431831</v>
      </c>
      <c r="N62" s="39">
        <v>313.47676320481082</v>
      </c>
      <c r="O62" s="39">
        <v>273.0348539972386</v>
      </c>
      <c r="P62" s="39">
        <v>252.97201545102553</v>
      </c>
      <c r="Q62" s="39">
        <v>348.92408422683536</v>
      </c>
    </row>
    <row r="63" spans="1:17" ht="11.25" customHeight="1" x14ac:dyDescent="0.2">
      <c r="A63" s="38" t="s">
        <v>93</v>
      </c>
      <c r="B63" s="39">
        <v>872.33896675251015</v>
      </c>
      <c r="C63" s="39">
        <v>795.33310583210391</v>
      </c>
      <c r="D63" s="39">
        <v>806.19232203226807</v>
      </c>
      <c r="E63" s="39">
        <v>808.76707579058393</v>
      </c>
      <c r="F63" s="39">
        <v>791.87799535437591</v>
      </c>
      <c r="G63" s="39">
        <v>860.71421129121563</v>
      </c>
      <c r="H63" s="39">
        <v>836.0198465181121</v>
      </c>
      <c r="I63" s="39">
        <v>744.30011367226814</v>
      </c>
      <c r="J63" s="39">
        <v>477.33574861371608</v>
      </c>
      <c r="K63" s="39">
        <v>476.51286405603594</v>
      </c>
      <c r="L63" s="39">
        <v>458.98523383933025</v>
      </c>
      <c r="M63" s="39">
        <v>500.88512996772624</v>
      </c>
      <c r="N63" s="39">
        <v>490.14025421966244</v>
      </c>
      <c r="O63" s="39">
        <v>457.70717165433325</v>
      </c>
      <c r="P63" s="39">
        <v>463.95800039692165</v>
      </c>
      <c r="Q63" s="39">
        <v>467.80130107400731</v>
      </c>
    </row>
    <row r="64" spans="1:17" ht="11.25" customHeight="1" x14ac:dyDescent="0.2">
      <c r="A64" s="40" t="s">
        <v>94</v>
      </c>
      <c r="B64" s="37">
        <v>5730.7277151314674</v>
      </c>
      <c r="C64" s="37">
        <v>5970.5131843401114</v>
      </c>
      <c r="D64" s="37">
        <v>6260.5024828291798</v>
      </c>
      <c r="E64" s="37">
        <v>6959.6136172792803</v>
      </c>
      <c r="F64" s="37">
        <v>7438.1782589330041</v>
      </c>
      <c r="G64" s="37">
        <v>8360.7298403457826</v>
      </c>
      <c r="H64" s="37">
        <v>8731.2237444565217</v>
      </c>
      <c r="I64" s="37">
        <v>8472.9725343208083</v>
      </c>
      <c r="J64" s="37">
        <v>8942.0794459406643</v>
      </c>
      <c r="K64" s="37">
        <v>8435.4406524397455</v>
      </c>
      <c r="L64" s="37">
        <v>8264.1173469336027</v>
      </c>
      <c r="M64" s="37">
        <v>8445.632069877176</v>
      </c>
      <c r="N64" s="37">
        <v>8703.7002701171932</v>
      </c>
      <c r="O64" s="37">
        <v>7766.8914961659066</v>
      </c>
      <c r="P64" s="37">
        <v>8694.8293458590979</v>
      </c>
      <c r="Q64" s="37">
        <v>9492.8929744390935</v>
      </c>
    </row>
    <row r="65" spans="1:17" ht="11.25" customHeight="1" x14ac:dyDescent="0.2">
      <c r="A65" s="38" t="s">
        <v>95</v>
      </c>
      <c r="B65" s="39">
        <v>4917.5029238716434</v>
      </c>
      <c r="C65" s="39">
        <v>5086.9548175445998</v>
      </c>
      <c r="D65" s="39">
        <v>5374.7100136373756</v>
      </c>
      <c r="E65" s="39">
        <v>6108.4004356809364</v>
      </c>
      <c r="F65" s="39">
        <v>6504.3083204099639</v>
      </c>
      <c r="G65" s="39">
        <v>7150.5399584544584</v>
      </c>
      <c r="H65" s="39">
        <v>7489.1334986580614</v>
      </c>
      <c r="I65" s="39">
        <v>7107.9145227591116</v>
      </c>
      <c r="J65" s="39">
        <v>7558.037002600885</v>
      </c>
      <c r="K65" s="39">
        <v>7516.0442660221088</v>
      </c>
      <c r="L65" s="39">
        <v>7320.3501488466854</v>
      </c>
      <c r="M65" s="39">
        <v>7335.7741435321486</v>
      </c>
      <c r="N65" s="39">
        <v>7631.2704785110163</v>
      </c>
      <c r="O65" s="39">
        <v>6779.912374563376</v>
      </c>
      <c r="P65" s="39">
        <v>7724.8073325371533</v>
      </c>
      <c r="Q65" s="39">
        <v>8526.2867227420138</v>
      </c>
    </row>
    <row r="66" spans="1:17" ht="11.25" customHeight="1" x14ac:dyDescent="0.2">
      <c r="A66" s="38" t="s">
        <v>96</v>
      </c>
      <c r="B66" s="39">
        <v>120.78269763645157</v>
      </c>
      <c r="C66" s="39">
        <v>104.863709963844</v>
      </c>
      <c r="D66" s="39">
        <v>98.647331365908002</v>
      </c>
      <c r="E66" s="39">
        <v>89.035138222056005</v>
      </c>
      <c r="F66" s="39">
        <v>91.083257142695999</v>
      </c>
      <c r="G66" s="39">
        <v>92.180106803816713</v>
      </c>
      <c r="H66" s="39">
        <v>89.964622894536006</v>
      </c>
      <c r="I66" s="39">
        <v>78.486169721544002</v>
      </c>
      <c r="J66" s="39">
        <v>100.375844000328</v>
      </c>
      <c r="K66" s="39">
        <v>62.668797711624002</v>
      </c>
      <c r="L66" s="39">
        <v>62.688208053845408</v>
      </c>
      <c r="M66" s="39">
        <v>56.389625844202605</v>
      </c>
      <c r="N66" s="39">
        <v>68.987159336490379</v>
      </c>
      <c r="O66" s="39">
        <v>43.867181696918436</v>
      </c>
      <c r="P66" s="39">
        <v>37.611892904877571</v>
      </c>
      <c r="Q66" s="39">
        <v>50.135666424020016</v>
      </c>
    </row>
    <row r="67" spans="1:17" ht="11.25" customHeight="1" x14ac:dyDescent="0.2">
      <c r="A67" s="38" t="s">
        <v>97</v>
      </c>
      <c r="B67" s="39">
        <v>241.15259999999995</v>
      </c>
      <c r="C67" s="39">
        <v>312.363198880308</v>
      </c>
      <c r="D67" s="39">
        <v>374.15756180804408</v>
      </c>
      <c r="E67" s="39">
        <v>479.47861762351204</v>
      </c>
      <c r="F67" s="39">
        <v>461.83883787644407</v>
      </c>
      <c r="G67" s="39">
        <v>567.36385065832553</v>
      </c>
      <c r="H67" s="39">
        <v>542.71615288482008</v>
      </c>
      <c r="I67" s="39">
        <v>547.27035936422408</v>
      </c>
      <c r="J67" s="39">
        <v>636.95770548350413</v>
      </c>
      <c r="K67" s="39">
        <v>457.81616169248412</v>
      </c>
      <c r="L67" s="39">
        <v>503.9470583866169</v>
      </c>
      <c r="M67" s="39">
        <v>510.13049999999896</v>
      </c>
      <c r="N67" s="39">
        <v>491.58248891709945</v>
      </c>
      <c r="O67" s="39">
        <v>479.21349999999995</v>
      </c>
      <c r="P67" s="39">
        <v>510.13041363617936</v>
      </c>
      <c r="Q67" s="39">
        <v>531.77913745039621</v>
      </c>
    </row>
    <row r="68" spans="1:17" ht="11.25" customHeight="1" x14ac:dyDescent="0.2">
      <c r="A68" s="38" t="s">
        <v>98</v>
      </c>
      <c r="B68" s="39">
        <v>61.833999999999854</v>
      </c>
      <c r="C68" s="39">
        <v>136.06824232231202</v>
      </c>
      <c r="D68" s="39">
        <v>80.295069753324015</v>
      </c>
      <c r="E68" s="39">
        <v>71.003237859468001</v>
      </c>
      <c r="F68" s="39">
        <v>58.877625818844017</v>
      </c>
      <c r="G68" s="39">
        <v>40.252367445693125</v>
      </c>
      <c r="H68" s="39">
        <v>74.390068579284019</v>
      </c>
      <c r="I68" s="39">
        <v>123.72283513033203</v>
      </c>
      <c r="J68" s="39">
        <v>40.249254417768007</v>
      </c>
      <c r="K68" s="39">
        <v>71.006637122388014</v>
      </c>
      <c r="L68" s="39">
        <v>46.363796425844498</v>
      </c>
      <c r="M68" s="39">
        <v>64.913999999999845</v>
      </c>
      <c r="N68" s="39">
        <v>33.997150758067264</v>
      </c>
      <c r="O68" s="39">
        <v>37.088700000000124</v>
      </c>
      <c r="P68" s="39">
        <v>27.813595812663294</v>
      </c>
      <c r="Q68" s="39">
        <v>40.180869593724765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</row>
    <row r="70" spans="1:17" ht="11.25" customHeight="1" x14ac:dyDescent="0.2">
      <c r="A70" s="38" t="s">
        <v>100</v>
      </c>
      <c r="B70" s="39">
        <v>389.45549362337226</v>
      </c>
      <c r="C70" s="39">
        <v>330.26321562904803</v>
      </c>
      <c r="D70" s="39">
        <v>332.69250626452805</v>
      </c>
      <c r="E70" s="39">
        <v>211.69618789330804</v>
      </c>
      <c r="F70" s="39">
        <v>322.07021768505604</v>
      </c>
      <c r="G70" s="39">
        <v>510.39355698348913</v>
      </c>
      <c r="H70" s="39">
        <v>535.01940143982006</v>
      </c>
      <c r="I70" s="39">
        <v>615.57864734559598</v>
      </c>
      <c r="J70" s="39">
        <v>606.45963943818015</v>
      </c>
      <c r="K70" s="39">
        <v>327.90478989114001</v>
      </c>
      <c r="L70" s="39">
        <v>330.76813522061144</v>
      </c>
      <c r="M70" s="39">
        <v>478.42380050082483</v>
      </c>
      <c r="N70" s="39">
        <v>477.86299259451988</v>
      </c>
      <c r="O70" s="39">
        <v>426.80973990561239</v>
      </c>
      <c r="P70" s="39">
        <v>394.46611096822454</v>
      </c>
      <c r="Q70" s="39">
        <v>344.51057822894006</v>
      </c>
    </row>
    <row r="71" spans="1:17" ht="11.25" customHeight="1" x14ac:dyDescent="0.2">
      <c r="A71" s="52" t="s">
        <v>54</v>
      </c>
      <c r="B71" s="53">
        <v>3.0647700000000002</v>
      </c>
      <c r="C71" s="53">
        <v>2.9857800000000001</v>
      </c>
      <c r="D71" s="53">
        <v>2.9887999999999999</v>
      </c>
      <c r="E71" s="53">
        <v>2.4487800000000002</v>
      </c>
      <c r="F71" s="53">
        <v>16.396509999999999</v>
      </c>
      <c r="G71" s="53">
        <v>25.120719999999999</v>
      </c>
      <c r="H71" s="53">
        <v>24.308499999999999</v>
      </c>
      <c r="I71" s="53">
        <v>14.434290000000001</v>
      </c>
      <c r="J71" s="53">
        <v>10.949730000000001</v>
      </c>
      <c r="K71" s="53">
        <v>2.2069800000000002</v>
      </c>
      <c r="L71" s="53">
        <v>4.5983299999999998</v>
      </c>
      <c r="M71" s="53">
        <v>20.687989999999999</v>
      </c>
      <c r="N71" s="53">
        <v>18.428249999999998</v>
      </c>
      <c r="O71" s="53">
        <v>14.503959999999999</v>
      </c>
      <c r="P71" s="53">
        <v>10.266959999999999</v>
      </c>
      <c r="Q71" s="53">
        <v>6.0518299999999998</v>
      </c>
    </row>
    <row r="72" spans="1:17" ht="11.25" customHeight="1" x14ac:dyDescent="0.2">
      <c r="A72" s="42" t="s">
        <v>55</v>
      </c>
      <c r="B72" s="43">
        <f t="shared" ref="B72:Q72" si="1">SUM(B73:B77)</f>
        <v>4252.741703855545</v>
      </c>
      <c r="C72" s="43">
        <f t="shared" si="1"/>
        <v>4304.0960857644513</v>
      </c>
      <c r="D72" s="43">
        <f t="shared" si="1"/>
        <v>3880.9389179934301</v>
      </c>
      <c r="E72" s="43">
        <f t="shared" si="1"/>
        <v>4052.0011499291641</v>
      </c>
      <c r="F72" s="43">
        <f t="shared" si="1"/>
        <v>4429.042223292623</v>
      </c>
      <c r="G72" s="43">
        <f t="shared" si="1"/>
        <v>4734.8370313705927</v>
      </c>
      <c r="H72" s="43">
        <f t="shared" si="1"/>
        <v>4651.6417366299675</v>
      </c>
      <c r="I72" s="43">
        <f t="shared" si="1"/>
        <v>5229.5759518115701</v>
      </c>
      <c r="J72" s="43">
        <f t="shared" si="1"/>
        <v>5044.532014729607</v>
      </c>
      <c r="K72" s="43">
        <f t="shared" si="1"/>
        <v>3219.5187511711201</v>
      </c>
      <c r="L72" s="43">
        <f t="shared" si="1"/>
        <v>3474.1988280624337</v>
      </c>
      <c r="M72" s="43">
        <f t="shared" si="1"/>
        <v>3996.3675513028247</v>
      </c>
      <c r="N72" s="43">
        <f t="shared" si="1"/>
        <v>3788.4787952776828</v>
      </c>
      <c r="O72" s="43">
        <f t="shared" si="1"/>
        <v>3629.7846035259595</v>
      </c>
      <c r="P72" s="43">
        <f t="shared" si="1"/>
        <v>3852.6021543814581</v>
      </c>
      <c r="Q72" s="43">
        <f t="shared" si="1"/>
        <v>4387.0173981176267</v>
      </c>
    </row>
    <row r="73" spans="1:17" ht="11.25" customHeight="1" x14ac:dyDescent="0.2">
      <c r="A73" s="54" t="s">
        <v>36</v>
      </c>
      <c r="B73" s="39">
        <v>328.07533385554405</v>
      </c>
      <c r="C73" s="39">
        <v>321.98456576445022</v>
      </c>
      <c r="D73" s="39">
        <v>297.1558979934299</v>
      </c>
      <c r="E73" s="39">
        <v>367.39063992916442</v>
      </c>
      <c r="F73" s="39">
        <v>292.04096329262268</v>
      </c>
      <c r="G73" s="39">
        <v>292.72678137059296</v>
      </c>
      <c r="H73" s="39">
        <v>314.85918662996738</v>
      </c>
      <c r="I73" s="39">
        <v>273.2898318115702</v>
      </c>
      <c r="J73" s="39">
        <v>148.49155472960729</v>
      </c>
      <c r="K73" s="39">
        <v>76.682641171119954</v>
      </c>
      <c r="L73" s="39">
        <v>52.837818062433605</v>
      </c>
      <c r="M73" s="39">
        <v>66.268061302824762</v>
      </c>
      <c r="N73" s="39">
        <v>48.221685277682596</v>
      </c>
      <c r="O73" s="39">
        <v>29.972483525959223</v>
      </c>
      <c r="P73" s="39">
        <v>37.583494381458145</v>
      </c>
      <c r="Q73" s="39">
        <v>35.707078117627276</v>
      </c>
    </row>
    <row r="74" spans="1:17" ht="11.25" customHeight="1" x14ac:dyDescent="0.2">
      <c r="A74" s="55" t="s">
        <v>37</v>
      </c>
      <c r="B74" s="39">
        <v>213.94558999999998</v>
      </c>
      <c r="C74" s="39">
        <v>229.07522</v>
      </c>
      <c r="D74" s="39">
        <v>201.46652</v>
      </c>
      <c r="E74" s="39">
        <v>214.72561999999999</v>
      </c>
      <c r="F74" s="39">
        <v>244.72809000000001</v>
      </c>
      <c r="G74" s="39">
        <v>246.95540999999997</v>
      </c>
      <c r="H74" s="39">
        <v>227.76002</v>
      </c>
      <c r="I74" s="39">
        <v>252.12631999999999</v>
      </c>
      <c r="J74" s="39">
        <v>245.23123000000001</v>
      </c>
      <c r="K74" s="39">
        <v>226.10672</v>
      </c>
      <c r="L74" s="39">
        <v>232.82185000000001</v>
      </c>
      <c r="M74" s="39">
        <v>247.29498999999998</v>
      </c>
      <c r="N74" s="39">
        <v>239.76214999999999</v>
      </c>
      <c r="O74" s="39">
        <v>189.08877999999999</v>
      </c>
      <c r="P74" s="39">
        <v>208.99236000000002</v>
      </c>
      <c r="Q74" s="39">
        <v>186.80228</v>
      </c>
    </row>
    <row r="75" spans="1:17" ht="11.25" customHeight="1" x14ac:dyDescent="0.2">
      <c r="A75" s="55" t="s">
        <v>38</v>
      </c>
      <c r="B75" s="39">
        <v>1971.09754</v>
      </c>
      <c r="C75" s="39">
        <v>1996.1781100000001</v>
      </c>
      <c r="D75" s="39">
        <v>1555.69498</v>
      </c>
      <c r="E75" s="39">
        <v>1601.59449</v>
      </c>
      <c r="F75" s="39">
        <v>1795.7867100000001</v>
      </c>
      <c r="G75" s="39">
        <v>1896.4023299999999</v>
      </c>
      <c r="H75" s="39">
        <v>1673.33726</v>
      </c>
      <c r="I75" s="39">
        <v>1785.1824099999999</v>
      </c>
      <c r="J75" s="39">
        <v>1747.16542</v>
      </c>
      <c r="K75" s="39">
        <v>1044.19893</v>
      </c>
      <c r="L75" s="39">
        <v>1244.7031999999999</v>
      </c>
      <c r="M75" s="39">
        <v>1600.9249400000001</v>
      </c>
      <c r="N75" s="39">
        <v>1319.32772</v>
      </c>
      <c r="O75" s="39">
        <v>1349.9656299999999</v>
      </c>
      <c r="P75" s="39">
        <v>1479.9433899999999</v>
      </c>
      <c r="Q75" s="39">
        <v>1664.6962000000001</v>
      </c>
    </row>
    <row r="76" spans="1:17" ht="11.25" customHeight="1" x14ac:dyDescent="0.2">
      <c r="A76" s="55" t="s">
        <v>39</v>
      </c>
      <c r="B76" s="39">
        <v>1604.6951899999999</v>
      </c>
      <c r="C76" s="39">
        <v>1630.40969</v>
      </c>
      <c r="D76" s="39">
        <v>1696.8381999999999</v>
      </c>
      <c r="E76" s="39">
        <v>1733.5798</v>
      </c>
      <c r="F76" s="39">
        <v>1960.97441</v>
      </c>
      <c r="G76" s="39">
        <v>2164.6722199999999</v>
      </c>
      <c r="H76" s="39">
        <v>2300.0787399999999</v>
      </c>
      <c r="I76" s="39">
        <v>2786.5759499999999</v>
      </c>
      <c r="J76" s="39">
        <v>2777.3595599999999</v>
      </c>
      <c r="K76" s="39">
        <v>1746.34097</v>
      </c>
      <c r="L76" s="39">
        <v>1811.7874200000001</v>
      </c>
      <c r="M76" s="39">
        <v>1953.7697900000001</v>
      </c>
      <c r="N76" s="39">
        <v>2056.83761</v>
      </c>
      <c r="O76" s="39">
        <v>1941.34842</v>
      </c>
      <c r="P76" s="39">
        <v>2005.28674</v>
      </c>
      <c r="Q76" s="39">
        <v>2385.6663899999999</v>
      </c>
    </row>
    <row r="77" spans="1:17" ht="11.25" customHeight="1" x14ac:dyDescent="0.2">
      <c r="A77" s="56" t="s">
        <v>58</v>
      </c>
      <c r="B77" s="57">
        <v>134.92804999999998</v>
      </c>
      <c r="C77" s="57">
        <v>126.4485</v>
      </c>
      <c r="D77" s="57">
        <v>129.78332</v>
      </c>
      <c r="E77" s="57">
        <v>134.7106</v>
      </c>
      <c r="F77" s="57">
        <v>135.51205000000002</v>
      </c>
      <c r="G77" s="57">
        <v>134.08029000000002</v>
      </c>
      <c r="H77" s="57">
        <v>135.60652999999999</v>
      </c>
      <c r="I77" s="57">
        <v>132.40144000000001</v>
      </c>
      <c r="J77" s="57">
        <v>126.28425</v>
      </c>
      <c r="K77" s="57">
        <v>126.18948999999999</v>
      </c>
      <c r="L77" s="57">
        <v>132.04854</v>
      </c>
      <c r="M77" s="57">
        <v>128.10977</v>
      </c>
      <c r="N77" s="57">
        <v>124.32963000000001</v>
      </c>
      <c r="O77" s="57">
        <v>119.40929</v>
      </c>
      <c r="P77" s="57">
        <v>120.79617</v>
      </c>
      <c r="Q77" s="57">
        <v>114.14545000000001</v>
      </c>
    </row>
    <row r="78" spans="1:17" ht="11.25" customHeight="1" x14ac:dyDescent="0.2">
      <c r="A78" s="34" t="s">
        <v>57</v>
      </c>
      <c r="B78" s="35">
        <v>19.523209999999999</v>
      </c>
      <c r="C78" s="35">
        <v>22.62612</v>
      </c>
      <c r="D78" s="35">
        <v>20.935369999999999</v>
      </c>
      <c r="E78" s="35">
        <v>18.984639999999999</v>
      </c>
      <c r="F78" s="35">
        <v>22.221450000000001</v>
      </c>
      <c r="G78" s="35">
        <v>21.487010000000001</v>
      </c>
      <c r="H78" s="35">
        <v>17.121870000000001</v>
      </c>
      <c r="I78" s="35">
        <v>15.75273</v>
      </c>
      <c r="J78" s="35">
        <v>20.303070000000002</v>
      </c>
      <c r="K78" s="35">
        <v>24.853400000000001</v>
      </c>
      <c r="L78" s="35">
        <v>18.053930000000001</v>
      </c>
      <c r="M78" s="35">
        <v>26.28267</v>
      </c>
      <c r="N78" s="35">
        <v>31.322130000000001</v>
      </c>
      <c r="O78" s="35">
        <v>37.208599999999997</v>
      </c>
      <c r="P78" s="35">
        <v>30.860130000000002</v>
      </c>
      <c r="Q78" s="35">
        <v>67.270870000000002</v>
      </c>
    </row>
    <row r="79" spans="1:17" ht="11.25" customHeight="1" x14ac:dyDescent="0.2">
      <c r="A79" s="34" t="s">
        <v>56</v>
      </c>
      <c r="B79" s="35">
        <v>62.58</v>
      </c>
      <c r="C79" s="35">
        <v>39.705019999999998</v>
      </c>
      <c r="D79" s="35">
        <v>38.751989999999999</v>
      </c>
      <c r="E79" s="35">
        <v>43.793480000000002</v>
      </c>
      <c r="F79" s="35">
        <v>69.657060000000001</v>
      </c>
      <c r="G79" s="35">
        <v>54.826250000000002</v>
      </c>
      <c r="H79" s="35">
        <v>51.571330000000003</v>
      </c>
      <c r="I79" s="35">
        <v>34.221980000000002</v>
      </c>
      <c r="J79" s="35">
        <v>42.393439999999998</v>
      </c>
      <c r="K79" s="35">
        <v>33.27843</v>
      </c>
      <c r="L79" s="35">
        <v>13.45438</v>
      </c>
      <c r="M79" s="35">
        <v>9.7074800000000003</v>
      </c>
      <c r="N79" s="35">
        <v>20.08859</v>
      </c>
      <c r="O79" s="35">
        <v>38.901769999999999</v>
      </c>
      <c r="P79" s="35">
        <v>11.26379</v>
      </c>
      <c r="Q79" s="35">
        <v>10.10178</v>
      </c>
    </row>
    <row r="80" spans="1:17" ht="11.25" customHeight="1" x14ac:dyDescent="0.2">
      <c r="A80" s="58" t="s">
        <v>101</v>
      </c>
      <c r="B80" s="59">
        <v>203.47860000000006</v>
      </c>
      <c r="C80" s="59">
        <v>305.10593244</v>
      </c>
      <c r="D80" s="59">
        <v>333.82026287999997</v>
      </c>
      <c r="E80" s="59">
        <v>435.57959952000004</v>
      </c>
      <c r="F80" s="59">
        <v>365.46493464000002</v>
      </c>
      <c r="G80" s="59">
        <v>349.677899999999</v>
      </c>
      <c r="H80" s="59">
        <v>328.85639280000004</v>
      </c>
      <c r="I80" s="59">
        <v>162.87698700000001</v>
      </c>
      <c r="J80" s="59">
        <v>381.84997644000003</v>
      </c>
      <c r="K80" s="59">
        <v>646.62823260000005</v>
      </c>
      <c r="L80" s="59">
        <v>305.43599999999981</v>
      </c>
      <c r="M80" s="59">
        <v>237.09479999999996</v>
      </c>
      <c r="N80" s="59">
        <v>199.91039999999995</v>
      </c>
      <c r="O80" s="59">
        <v>284.04180000000014</v>
      </c>
      <c r="P80" s="59">
        <v>256.03890000000013</v>
      </c>
      <c r="Q80" s="59">
        <v>271.90320000000025</v>
      </c>
    </row>
    <row r="81" spans="1:17" ht="11.25" customHeight="1" x14ac:dyDescent="0.2">
      <c r="A81" s="60" t="s">
        <v>35</v>
      </c>
      <c r="B81" s="61">
        <v>2564.7999950096983</v>
      </c>
      <c r="C81" s="61">
        <v>2531.7077184000004</v>
      </c>
      <c r="D81" s="61">
        <v>2998.2847103999998</v>
      </c>
      <c r="E81" s="61">
        <v>3196.6259801011197</v>
      </c>
      <c r="F81" s="61">
        <v>3324.6193500172799</v>
      </c>
      <c r="G81" s="61">
        <v>3242.8480103232155</v>
      </c>
      <c r="H81" s="61">
        <v>3470.1747187754877</v>
      </c>
      <c r="I81" s="61">
        <v>3174.7392456258235</v>
      </c>
      <c r="J81" s="61">
        <v>3576.1281664056482</v>
      </c>
      <c r="K81" s="61">
        <v>3511.9759853702881</v>
      </c>
      <c r="L81" s="61">
        <v>4238.59681971589</v>
      </c>
      <c r="M81" s="61">
        <v>4540.5414155880781</v>
      </c>
      <c r="N81" s="61">
        <v>5109.4885629205801</v>
      </c>
      <c r="O81" s="61">
        <v>5265.8251589649954</v>
      </c>
      <c r="P81" s="61">
        <v>5019.492318694196</v>
      </c>
      <c r="Q81" s="61">
        <v>5349.3399728353297</v>
      </c>
    </row>
    <row r="84" spans="1:17" ht="11.25" customHeight="1" x14ac:dyDescent="0.2">
      <c r="A84" s="31" t="s">
        <v>112</v>
      </c>
      <c r="B84" s="62">
        <f>B43/B2</f>
        <v>1.0644862749104229</v>
      </c>
      <c r="C84" s="62">
        <f t="shared" ref="C84:Q84" si="2">C43/C2</f>
        <v>1.0447627389296874</v>
      </c>
      <c r="D84" s="62">
        <f t="shared" si="2"/>
        <v>1.0438933890116566</v>
      </c>
      <c r="E84" s="62">
        <f t="shared" si="2"/>
        <v>1.0462386671384505</v>
      </c>
      <c r="F84" s="62">
        <f t="shared" si="2"/>
        <v>1.0495582250707243</v>
      </c>
      <c r="G84" s="62">
        <f t="shared" si="2"/>
        <v>1.0546699235563308</v>
      </c>
      <c r="H84" s="62">
        <f t="shared" si="2"/>
        <v>1.0611201741194152</v>
      </c>
      <c r="I84" s="62">
        <f t="shared" si="2"/>
        <v>1.0592970364571834</v>
      </c>
      <c r="J84" s="62">
        <f t="shared" si="2"/>
        <v>1.0253428759451839</v>
      </c>
      <c r="K84" s="62">
        <f t="shared" si="2"/>
        <v>1.0172983804768532</v>
      </c>
      <c r="L84" s="62">
        <f t="shared" si="2"/>
        <v>1.0167942254985649</v>
      </c>
      <c r="M84" s="62">
        <f t="shared" si="2"/>
        <v>1.0083827400619525</v>
      </c>
      <c r="N84" s="62">
        <f t="shared" si="2"/>
        <v>1.0099878179940291</v>
      </c>
      <c r="O84" s="62">
        <f t="shared" si="2"/>
        <v>1.0345554911727641</v>
      </c>
      <c r="P84" s="62">
        <f t="shared" si="2"/>
        <v>1.0245213882877968</v>
      </c>
      <c r="Q84" s="62">
        <f t="shared" si="2"/>
        <v>1.012727956705995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2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7928.4873599999992</v>
      </c>
      <c r="C2" s="33">
        <v>7944.9268300000003</v>
      </c>
      <c r="D2" s="33">
        <v>8098.5699499999992</v>
      </c>
      <c r="E2" s="33">
        <v>8553.5063900000005</v>
      </c>
      <c r="F2" s="33">
        <v>8693.3437000000013</v>
      </c>
      <c r="G2" s="33">
        <v>8807.5515899999991</v>
      </c>
      <c r="H2" s="33">
        <v>9002.8712599999999</v>
      </c>
      <c r="I2" s="33">
        <v>9295.2614700000013</v>
      </c>
      <c r="J2" s="33">
        <v>9487.8881300000012</v>
      </c>
      <c r="K2" s="33">
        <v>9191.1133200000004</v>
      </c>
      <c r="L2" s="33">
        <v>8840.6933300000001</v>
      </c>
      <c r="M2" s="33">
        <v>8558.0917800000007</v>
      </c>
      <c r="N2" s="33">
        <v>7996.2656800000004</v>
      </c>
      <c r="O2" s="33">
        <v>7263.0791799999997</v>
      </c>
      <c r="P2" s="33">
        <v>7654.7749400000012</v>
      </c>
      <c r="Q2" s="33">
        <v>7611.4366899999995</v>
      </c>
    </row>
    <row r="3" spans="1:17" ht="11.25" customHeight="1" x14ac:dyDescent="0.2">
      <c r="A3" s="34" t="s">
        <v>42</v>
      </c>
      <c r="B3" s="35">
        <v>6280.2516599999999</v>
      </c>
      <c r="C3" s="35">
        <v>6170.3557499999997</v>
      </c>
      <c r="D3" s="35">
        <v>6327.6350899999998</v>
      </c>
      <c r="E3" s="35">
        <v>6713.2570999999998</v>
      </c>
      <c r="F3" s="35">
        <v>6872.8909400000002</v>
      </c>
      <c r="G3" s="35">
        <v>7048.8985199999997</v>
      </c>
      <c r="H3" s="35">
        <v>7228.8872899999997</v>
      </c>
      <c r="I3" s="35">
        <v>7544.8315300000004</v>
      </c>
      <c r="J3" s="35">
        <v>7707.4274100000002</v>
      </c>
      <c r="K3" s="35">
        <v>7631.2766099999999</v>
      </c>
      <c r="L3" s="35">
        <v>7402.0082499999999</v>
      </c>
      <c r="M3" s="35">
        <v>7111.2761200000004</v>
      </c>
      <c r="N3" s="35">
        <v>6624.1522800000002</v>
      </c>
      <c r="O3" s="35">
        <v>5711.6526999999996</v>
      </c>
      <c r="P3" s="35">
        <v>5882.9258300000001</v>
      </c>
      <c r="Q3" s="35">
        <v>5961.8082100000001</v>
      </c>
    </row>
    <row r="4" spans="1:17" ht="11.25" customHeight="1" x14ac:dyDescent="0.2">
      <c r="A4" s="36" t="s">
        <v>43</v>
      </c>
      <c r="B4" s="37">
        <v>2954.6042000000002</v>
      </c>
      <c r="C4" s="37">
        <v>2837.2828</v>
      </c>
      <c r="D4" s="37">
        <v>2998.4717999999998</v>
      </c>
      <c r="E4" s="37">
        <v>3224.9117999999999</v>
      </c>
      <c r="F4" s="37">
        <v>3283.4407999999999</v>
      </c>
      <c r="G4" s="37">
        <v>3471.84</v>
      </c>
      <c r="H4" s="37">
        <v>3653.38</v>
      </c>
      <c r="I4" s="37">
        <v>3801.67</v>
      </c>
      <c r="J4" s="37">
        <v>3967.29</v>
      </c>
      <c r="K4" s="37">
        <v>3992.47</v>
      </c>
      <c r="L4" s="37">
        <v>3868</v>
      </c>
      <c r="M4" s="37">
        <v>3710.04</v>
      </c>
      <c r="N4" s="37">
        <v>3545.93</v>
      </c>
      <c r="O4" s="37">
        <v>2829.73</v>
      </c>
      <c r="P4" s="37">
        <v>2940.32</v>
      </c>
      <c r="Q4" s="37">
        <v>3023</v>
      </c>
    </row>
    <row r="5" spans="1:17" ht="11.25" customHeight="1" x14ac:dyDescent="0.2">
      <c r="A5" s="38" t="s">
        <v>117</v>
      </c>
      <c r="B5" s="39">
        <v>2850.4</v>
      </c>
      <c r="C5" s="39">
        <v>2783.11</v>
      </c>
      <c r="D5" s="39">
        <v>2891.45</v>
      </c>
      <c r="E5" s="39">
        <v>3117.89</v>
      </c>
      <c r="F5" s="39">
        <v>3257.78</v>
      </c>
      <c r="G5" s="39">
        <v>3471.84</v>
      </c>
      <c r="H5" s="39">
        <v>3653.38</v>
      </c>
      <c r="I5" s="39">
        <v>3801.67</v>
      </c>
      <c r="J5" s="39">
        <v>3967.29</v>
      </c>
      <c r="K5" s="39">
        <v>3992.47</v>
      </c>
      <c r="L5" s="39">
        <v>3868</v>
      </c>
      <c r="M5" s="39">
        <v>3710.04</v>
      </c>
      <c r="N5" s="39">
        <v>3545.93</v>
      </c>
      <c r="O5" s="39">
        <v>2829.73</v>
      </c>
      <c r="P5" s="39">
        <v>2940.32</v>
      </c>
      <c r="Q5" s="39">
        <v>3023</v>
      </c>
    </row>
    <row r="6" spans="1:17" ht="11.25" customHeight="1" x14ac:dyDescent="0.2">
      <c r="A6" s="38" t="s">
        <v>118</v>
      </c>
      <c r="B6" s="39">
        <v>104.2042</v>
      </c>
      <c r="C6" s="39">
        <v>54.172800000000002</v>
      </c>
      <c r="D6" s="39">
        <v>107.0218</v>
      </c>
      <c r="E6" s="39">
        <v>107.0218</v>
      </c>
      <c r="F6" s="39">
        <v>25.660799999999998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</row>
    <row r="7" spans="1:17" ht="11.25" customHeight="1" x14ac:dyDescent="0.2">
      <c r="A7" s="38" t="s">
        <v>119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ht="11.25" customHeight="1" x14ac:dyDescent="0.2">
      <c r="A8" s="40" t="s">
        <v>41</v>
      </c>
      <c r="B8" s="37">
        <v>818.73045999999999</v>
      </c>
      <c r="C8" s="37">
        <v>764.82695000000001</v>
      </c>
      <c r="D8" s="37">
        <v>775.29228999999998</v>
      </c>
      <c r="E8" s="37">
        <v>802.63329999999996</v>
      </c>
      <c r="F8" s="37">
        <v>880.44723999999997</v>
      </c>
      <c r="G8" s="37">
        <v>908.28362000000004</v>
      </c>
      <c r="H8" s="37">
        <v>865.33339000000001</v>
      </c>
      <c r="I8" s="37">
        <v>923.04263000000003</v>
      </c>
      <c r="J8" s="37">
        <v>900.33451000000002</v>
      </c>
      <c r="K8" s="37">
        <v>795.91971000000001</v>
      </c>
      <c r="L8" s="37">
        <v>697.25834999999995</v>
      </c>
      <c r="M8" s="37">
        <v>579.90822000000003</v>
      </c>
      <c r="N8" s="37">
        <v>456.88637999999997</v>
      </c>
      <c r="O8" s="37">
        <v>537.46479999999997</v>
      </c>
      <c r="P8" s="37">
        <v>690.46682999999996</v>
      </c>
      <c r="Q8" s="37">
        <v>546.17520999999999</v>
      </c>
    </row>
    <row r="9" spans="1:17" ht="11.25" customHeight="1" x14ac:dyDescent="0.2">
      <c r="A9" s="38" t="s">
        <v>120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1.25" customHeight="1" x14ac:dyDescent="0.2">
      <c r="A10" s="38" t="s">
        <v>121</v>
      </c>
      <c r="B10" s="39">
        <v>7.22</v>
      </c>
      <c r="C10" s="39">
        <v>7.26</v>
      </c>
      <c r="D10" s="39">
        <v>7.14</v>
      </c>
      <c r="E10" s="39">
        <v>7.47</v>
      </c>
      <c r="F10" s="39">
        <v>6.93</v>
      </c>
      <c r="G10" s="39">
        <v>6.49</v>
      </c>
      <c r="H10" s="39">
        <v>6.63</v>
      </c>
      <c r="I10" s="39">
        <v>6.02</v>
      </c>
      <c r="J10" s="39">
        <v>2.73</v>
      </c>
      <c r="K10" s="39">
        <v>5.72</v>
      </c>
      <c r="L10" s="39">
        <v>5.79</v>
      </c>
      <c r="M10" s="39">
        <v>5.41</v>
      </c>
      <c r="N10" s="39">
        <v>6.17</v>
      </c>
      <c r="O10" s="39">
        <v>0</v>
      </c>
      <c r="P10" s="39">
        <v>0</v>
      </c>
      <c r="Q10" s="39">
        <v>2.98</v>
      </c>
    </row>
    <row r="11" spans="1:17" ht="11.25" customHeight="1" x14ac:dyDescent="0.2">
      <c r="A11" s="38" t="s">
        <v>122</v>
      </c>
      <c r="B11" s="39">
        <v>4.2858000000000001</v>
      </c>
      <c r="C11" s="39">
        <v>4.3307000000000002</v>
      </c>
      <c r="D11" s="39">
        <v>4.1512000000000002</v>
      </c>
      <c r="E11" s="39">
        <v>4.2633999999999999</v>
      </c>
      <c r="F11" s="39">
        <v>3.8370000000000002</v>
      </c>
      <c r="G11" s="39">
        <v>3.5655999999999999</v>
      </c>
      <c r="H11" s="39">
        <v>3.6415000000000002</v>
      </c>
      <c r="I11" s="39">
        <v>3.0346000000000002</v>
      </c>
      <c r="J11" s="39">
        <v>2.7311000000000001</v>
      </c>
      <c r="K11" s="39">
        <v>2.7311000000000001</v>
      </c>
      <c r="L11" s="39">
        <v>2.1242000000000001</v>
      </c>
      <c r="M11" s="39">
        <v>2.4277000000000002</v>
      </c>
      <c r="N11" s="39">
        <v>3.1863000000000001</v>
      </c>
      <c r="O11" s="39">
        <v>0</v>
      </c>
      <c r="P11" s="39">
        <v>3.1863000000000001</v>
      </c>
      <c r="Q11" s="39">
        <v>6.3132999999999999</v>
      </c>
    </row>
    <row r="12" spans="1:17" ht="11.25" customHeight="1" x14ac:dyDescent="0.2">
      <c r="A12" s="38" t="s">
        <v>123</v>
      </c>
      <c r="B12" s="39">
        <v>574.81870000000004</v>
      </c>
      <c r="C12" s="39">
        <v>552.60440000000006</v>
      </c>
      <c r="D12" s="39">
        <v>566.80740000000003</v>
      </c>
      <c r="E12" s="39">
        <v>569.48940000000005</v>
      </c>
      <c r="F12" s="39">
        <v>615.07240000000002</v>
      </c>
      <c r="G12" s="39">
        <v>723.12670000000003</v>
      </c>
      <c r="H12" s="39">
        <v>703.59670000000006</v>
      </c>
      <c r="I12" s="39">
        <v>709.63480000000004</v>
      </c>
      <c r="J12" s="39">
        <v>717.14319999999998</v>
      </c>
      <c r="K12" s="39">
        <v>641.00800000000004</v>
      </c>
      <c r="L12" s="39">
        <v>552.59423000000004</v>
      </c>
      <c r="M12" s="39">
        <v>396.0924</v>
      </c>
      <c r="N12" s="39">
        <v>334.23390999999998</v>
      </c>
      <c r="O12" s="39">
        <v>443.64350000000002</v>
      </c>
      <c r="P12" s="39">
        <v>583.93921999999998</v>
      </c>
      <c r="Q12" s="39">
        <v>433.41440999999998</v>
      </c>
    </row>
    <row r="13" spans="1:17" ht="11.25" customHeight="1" x14ac:dyDescent="0.2">
      <c r="A13" s="41" t="s">
        <v>124</v>
      </c>
      <c r="B13" s="39">
        <v>9.1203000000000003</v>
      </c>
      <c r="C13" s="39">
        <v>7.0357000000000003</v>
      </c>
      <c r="D13" s="39">
        <v>7.1660000000000004</v>
      </c>
      <c r="E13" s="39">
        <v>8.0779999999999994</v>
      </c>
      <c r="F13" s="39">
        <v>8.8597000000000001</v>
      </c>
      <c r="G13" s="39">
        <v>5.1502999999999997</v>
      </c>
      <c r="H13" s="39">
        <v>3.4948000000000001</v>
      </c>
      <c r="I13" s="39">
        <v>4.9663000000000004</v>
      </c>
      <c r="J13" s="39">
        <v>4.5984999999999996</v>
      </c>
      <c r="K13" s="39">
        <v>3.1269999999999998</v>
      </c>
      <c r="L13" s="39">
        <v>3.6787999999999998</v>
      </c>
      <c r="M13" s="39">
        <v>6.2538999999999998</v>
      </c>
      <c r="N13" s="39">
        <v>3.4961000000000002</v>
      </c>
      <c r="O13" s="39">
        <v>2.9967000000000001</v>
      </c>
      <c r="P13" s="39">
        <v>3.1269999999999998</v>
      </c>
      <c r="Q13" s="39">
        <v>3.1269999999999998</v>
      </c>
    </row>
    <row r="14" spans="1:17" ht="11.25" customHeight="1" x14ac:dyDescent="0.2">
      <c r="A14" s="38" t="s">
        <v>125</v>
      </c>
      <c r="B14" s="39">
        <v>131.08906999999999</v>
      </c>
      <c r="C14" s="39">
        <v>106.20802</v>
      </c>
      <c r="D14" s="39">
        <v>107.39879000000001</v>
      </c>
      <c r="E14" s="39">
        <v>119.34298</v>
      </c>
      <c r="F14" s="39">
        <v>127.11323</v>
      </c>
      <c r="G14" s="39">
        <v>81.288390000000007</v>
      </c>
      <c r="H14" s="39">
        <v>61.816400000000002</v>
      </c>
      <c r="I14" s="39">
        <v>77.653779999999998</v>
      </c>
      <c r="J14" s="39">
        <v>72.328879999999998</v>
      </c>
      <c r="K14" s="39">
        <v>54.670749999999998</v>
      </c>
      <c r="L14" s="39">
        <v>59.471809999999998</v>
      </c>
      <c r="M14" s="39">
        <v>94.268529999999998</v>
      </c>
      <c r="N14" s="39">
        <v>52.624690000000001</v>
      </c>
      <c r="O14" s="39">
        <v>43.326799999999999</v>
      </c>
      <c r="P14" s="39">
        <v>52.790669999999999</v>
      </c>
      <c r="Q14" s="39">
        <v>74.940399999999997</v>
      </c>
    </row>
    <row r="15" spans="1:17" ht="11.25" customHeight="1" x14ac:dyDescent="0.2">
      <c r="A15" s="38" t="s">
        <v>126</v>
      </c>
      <c r="B15" s="39">
        <v>92.19659</v>
      </c>
      <c r="C15" s="39">
        <v>87.388130000000004</v>
      </c>
      <c r="D15" s="39">
        <v>82.628900000000002</v>
      </c>
      <c r="E15" s="39">
        <v>93.989519999999999</v>
      </c>
      <c r="F15" s="39">
        <v>118.63491</v>
      </c>
      <c r="G15" s="39">
        <v>88.662629999999993</v>
      </c>
      <c r="H15" s="39">
        <v>86.153989999999993</v>
      </c>
      <c r="I15" s="39">
        <v>121.73314999999999</v>
      </c>
      <c r="J15" s="39">
        <v>100.80282</v>
      </c>
      <c r="K15" s="39">
        <v>88.662859999999995</v>
      </c>
      <c r="L15" s="39">
        <v>73.599310000000003</v>
      </c>
      <c r="M15" s="39">
        <v>75.455690000000004</v>
      </c>
      <c r="N15" s="39">
        <v>57.175379999999997</v>
      </c>
      <c r="O15" s="39">
        <v>47.497799999999998</v>
      </c>
      <c r="P15" s="39">
        <v>47.423639999999999</v>
      </c>
      <c r="Q15" s="39">
        <v>25.400099999999998</v>
      </c>
    </row>
    <row r="16" spans="1:17" ht="11.25" customHeight="1" x14ac:dyDescent="0.2">
      <c r="A16" s="40" t="s">
        <v>40</v>
      </c>
      <c r="B16" s="37">
        <v>725.39200000000005</v>
      </c>
      <c r="C16" s="37">
        <v>728.51400000000001</v>
      </c>
      <c r="D16" s="37">
        <v>732.57299999999998</v>
      </c>
      <c r="E16" s="37">
        <v>757.33299999999997</v>
      </c>
      <c r="F16" s="37">
        <v>681.19899999999996</v>
      </c>
      <c r="G16" s="37">
        <v>604.59699999999998</v>
      </c>
      <c r="H16" s="37">
        <v>664.90200000000004</v>
      </c>
      <c r="I16" s="37">
        <v>636.024</v>
      </c>
      <c r="J16" s="37">
        <v>591.69200000000001</v>
      </c>
      <c r="K16" s="37">
        <v>616.79499999999996</v>
      </c>
      <c r="L16" s="37">
        <v>563.21600000000001</v>
      </c>
      <c r="M16" s="37">
        <v>613.11400000000003</v>
      </c>
      <c r="N16" s="37">
        <v>590.85599999999999</v>
      </c>
      <c r="O16" s="37">
        <v>512.59500000000003</v>
      </c>
      <c r="P16" s="37">
        <v>456.27800000000002</v>
      </c>
      <c r="Q16" s="37">
        <v>540.85299999999995</v>
      </c>
    </row>
    <row r="17" spans="1:17" ht="11.25" customHeight="1" x14ac:dyDescent="0.2">
      <c r="A17" s="38" t="s">
        <v>127</v>
      </c>
      <c r="B17" s="39">
        <v>503.82900000000001</v>
      </c>
      <c r="C17" s="39">
        <v>507.24</v>
      </c>
      <c r="D17" s="39">
        <v>517.57600000000002</v>
      </c>
      <c r="E17" s="39">
        <v>533.84100000000001</v>
      </c>
      <c r="F17" s="39">
        <v>475.52600000000001</v>
      </c>
      <c r="G17" s="39">
        <v>417.37799999999999</v>
      </c>
      <c r="H17" s="39">
        <v>467.10700000000003</v>
      </c>
      <c r="I17" s="39">
        <v>441.41500000000002</v>
      </c>
      <c r="J17" s="39">
        <v>394.09800000000001</v>
      </c>
      <c r="K17" s="39">
        <v>431.745</v>
      </c>
      <c r="L17" s="39">
        <v>368.608</v>
      </c>
      <c r="M17" s="39">
        <v>418.70699999999999</v>
      </c>
      <c r="N17" s="39">
        <v>406.12700000000001</v>
      </c>
      <c r="O17" s="39">
        <v>333.834</v>
      </c>
      <c r="P17" s="39">
        <v>302.48599999999999</v>
      </c>
      <c r="Q17" s="39">
        <v>352.67599999999999</v>
      </c>
    </row>
    <row r="18" spans="1:17" ht="11.25" customHeight="1" x14ac:dyDescent="0.2">
      <c r="A18" s="38" t="s">
        <v>128</v>
      </c>
      <c r="B18" s="39">
        <v>115.77500000000001</v>
      </c>
      <c r="C18" s="39">
        <v>114.408</v>
      </c>
      <c r="D18" s="39">
        <v>112.38500000000001</v>
      </c>
      <c r="E18" s="39">
        <v>117.96599999999999</v>
      </c>
      <c r="F18" s="39">
        <v>110.489</v>
      </c>
      <c r="G18" s="39">
        <v>98.259</v>
      </c>
      <c r="H18" s="39">
        <v>105.59399999999999</v>
      </c>
      <c r="I18" s="39">
        <v>102.408</v>
      </c>
      <c r="J18" s="39">
        <v>111.765</v>
      </c>
      <c r="K18" s="39">
        <v>105.59399999999999</v>
      </c>
      <c r="L18" s="39">
        <v>118.339</v>
      </c>
      <c r="M18" s="39">
        <v>111.765</v>
      </c>
      <c r="N18" s="39">
        <v>105.273</v>
      </c>
      <c r="O18" s="39">
        <v>102.491</v>
      </c>
      <c r="P18" s="39">
        <v>86.879000000000005</v>
      </c>
      <c r="Q18" s="39">
        <v>105.736</v>
      </c>
    </row>
    <row r="19" spans="1:17" ht="11.25" customHeight="1" x14ac:dyDescent="0.2">
      <c r="A19" s="38" t="s">
        <v>129</v>
      </c>
      <c r="B19" s="39">
        <v>105.788</v>
      </c>
      <c r="C19" s="39">
        <v>106.866</v>
      </c>
      <c r="D19" s="39">
        <v>102.61199999999999</v>
      </c>
      <c r="E19" s="39">
        <v>105.526</v>
      </c>
      <c r="F19" s="39">
        <v>95.183999999999997</v>
      </c>
      <c r="G19" s="39">
        <v>88.96</v>
      </c>
      <c r="H19" s="39">
        <v>92.200999999999993</v>
      </c>
      <c r="I19" s="39">
        <v>92.200999999999993</v>
      </c>
      <c r="J19" s="39">
        <v>85.828999999999994</v>
      </c>
      <c r="K19" s="39">
        <v>79.456000000000003</v>
      </c>
      <c r="L19" s="39">
        <v>76.269000000000005</v>
      </c>
      <c r="M19" s="39">
        <v>82.641999999999996</v>
      </c>
      <c r="N19" s="39">
        <v>79.456000000000003</v>
      </c>
      <c r="O19" s="39">
        <v>76.27</v>
      </c>
      <c r="P19" s="39">
        <v>66.912999999999997</v>
      </c>
      <c r="Q19" s="39">
        <v>82.441000000000003</v>
      </c>
    </row>
    <row r="20" spans="1:17" ht="11.25" customHeight="1" x14ac:dyDescent="0.2">
      <c r="A20" s="40" t="s">
        <v>44</v>
      </c>
      <c r="B20" s="37">
        <v>1760.096</v>
      </c>
      <c r="C20" s="37">
        <v>1818.079</v>
      </c>
      <c r="D20" s="37">
        <v>1800.5419999999999</v>
      </c>
      <c r="E20" s="37">
        <v>1907.0619999999999</v>
      </c>
      <c r="F20" s="37">
        <v>2007.4169999999999</v>
      </c>
      <c r="G20" s="37">
        <v>2045.1479999999999</v>
      </c>
      <c r="H20" s="37">
        <v>2031.325</v>
      </c>
      <c r="I20" s="37">
        <v>2163.7750000000001</v>
      </c>
      <c r="J20" s="37">
        <v>2205.4870000000001</v>
      </c>
      <c r="K20" s="37">
        <v>2205.8049999999998</v>
      </c>
      <c r="L20" s="37">
        <v>2253.2469999999998</v>
      </c>
      <c r="M20" s="37">
        <v>2181.5880000000002</v>
      </c>
      <c r="N20" s="37">
        <v>2010.193</v>
      </c>
      <c r="O20" s="37">
        <v>1808.423</v>
      </c>
      <c r="P20" s="37">
        <v>1760.8779999999999</v>
      </c>
      <c r="Q20" s="37">
        <v>1829.509</v>
      </c>
    </row>
    <row r="21" spans="1:17" ht="11.25" customHeight="1" x14ac:dyDescent="0.2">
      <c r="A21" s="38" t="s">
        <v>130</v>
      </c>
      <c r="B21" s="39">
        <v>1745.9280000000001</v>
      </c>
      <c r="C21" s="39">
        <v>1802.0940000000001</v>
      </c>
      <c r="D21" s="39">
        <v>1784.6959999999999</v>
      </c>
      <c r="E21" s="39">
        <v>1890.6569999999999</v>
      </c>
      <c r="F21" s="39">
        <v>1991.7860000000001</v>
      </c>
      <c r="G21" s="39">
        <v>2030.338</v>
      </c>
      <c r="H21" s="39">
        <v>2019.001</v>
      </c>
      <c r="I21" s="39">
        <v>2152.422</v>
      </c>
      <c r="J21" s="39">
        <v>2194.17</v>
      </c>
      <c r="K21" s="39">
        <v>2193.857</v>
      </c>
      <c r="L21" s="39">
        <v>2242.5729999999999</v>
      </c>
      <c r="M21" s="39">
        <v>2176.4319999999998</v>
      </c>
      <c r="N21" s="39">
        <v>2006.7159999999999</v>
      </c>
      <c r="O21" s="39">
        <v>1805.9570000000001</v>
      </c>
      <c r="P21" s="39">
        <v>1758.817</v>
      </c>
      <c r="Q21" s="39">
        <v>1827.0450000000001</v>
      </c>
    </row>
    <row r="22" spans="1:17" ht="11.25" customHeight="1" x14ac:dyDescent="0.2">
      <c r="A22" s="38" t="s">
        <v>131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</row>
    <row r="23" spans="1:17" ht="11.25" customHeight="1" x14ac:dyDescent="0.2">
      <c r="A23" s="38" t="s">
        <v>132</v>
      </c>
      <c r="B23" s="39">
        <v>12.473000000000001</v>
      </c>
      <c r="C23" s="39">
        <v>14.614000000000001</v>
      </c>
      <c r="D23" s="39">
        <v>14.055999999999999</v>
      </c>
      <c r="E23" s="39">
        <v>15.032999999999999</v>
      </c>
      <c r="F23" s="39">
        <v>13.73</v>
      </c>
      <c r="G23" s="39">
        <v>12.481</v>
      </c>
      <c r="H23" s="39">
        <v>10.542999999999999</v>
      </c>
      <c r="I23" s="39">
        <v>9.3559999999999999</v>
      </c>
      <c r="J23" s="39">
        <v>8.9019999999999992</v>
      </c>
      <c r="K23" s="39">
        <v>7.1970000000000001</v>
      </c>
      <c r="L23" s="39">
        <v>7.6580000000000004</v>
      </c>
      <c r="M23" s="39">
        <v>2.33</v>
      </c>
      <c r="N23" s="39">
        <v>1.484</v>
      </c>
      <c r="O23" s="39">
        <v>0.96099999999999997</v>
      </c>
      <c r="P23" s="39">
        <v>0.60099999999999998</v>
      </c>
      <c r="Q23" s="39">
        <v>0.90300000000000002</v>
      </c>
    </row>
    <row r="24" spans="1:17" ht="11.25" customHeight="1" x14ac:dyDescent="0.2">
      <c r="A24" s="38" t="s">
        <v>133</v>
      </c>
      <c r="B24" s="39">
        <v>1.6950000000000001</v>
      </c>
      <c r="C24" s="39">
        <v>1.371</v>
      </c>
      <c r="D24" s="39">
        <v>1.79</v>
      </c>
      <c r="E24" s="39">
        <v>1.3720000000000001</v>
      </c>
      <c r="F24" s="39">
        <v>1.901</v>
      </c>
      <c r="G24" s="39">
        <v>2.3290000000000002</v>
      </c>
      <c r="H24" s="39">
        <v>1.7809999999999999</v>
      </c>
      <c r="I24" s="39">
        <v>1.9970000000000001</v>
      </c>
      <c r="J24" s="39">
        <v>2.415</v>
      </c>
      <c r="K24" s="39">
        <v>4.7510000000000003</v>
      </c>
      <c r="L24" s="39">
        <v>3.016</v>
      </c>
      <c r="M24" s="39">
        <v>2.8260000000000001</v>
      </c>
      <c r="N24" s="39">
        <v>1.9930000000000001</v>
      </c>
      <c r="O24" s="39">
        <v>1.5049999999999999</v>
      </c>
      <c r="P24" s="39">
        <v>1.46</v>
      </c>
      <c r="Q24" s="39">
        <v>1.5609999999999999</v>
      </c>
    </row>
    <row r="25" spans="1:17" ht="11.25" customHeight="1" x14ac:dyDescent="0.2">
      <c r="A25" s="38" t="s">
        <v>134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21.428999999999998</v>
      </c>
      <c r="C26" s="37">
        <v>21.652999999999999</v>
      </c>
      <c r="D26" s="37">
        <v>20.756</v>
      </c>
      <c r="E26" s="37">
        <v>21.317</v>
      </c>
      <c r="F26" s="37">
        <v>20.386900000000001</v>
      </c>
      <c r="G26" s="37">
        <v>19.029900000000001</v>
      </c>
      <c r="H26" s="37">
        <v>13.946899999999999</v>
      </c>
      <c r="I26" s="37">
        <v>20.319900000000001</v>
      </c>
      <c r="J26" s="37">
        <v>42.623899999999999</v>
      </c>
      <c r="K26" s="37">
        <v>20.286899999999999</v>
      </c>
      <c r="L26" s="37">
        <v>20.286899999999999</v>
      </c>
      <c r="M26" s="37">
        <v>26.625900000000001</v>
      </c>
      <c r="N26" s="37">
        <v>20.286899999999999</v>
      </c>
      <c r="O26" s="37">
        <v>23.439900000000002</v>
      </c>
      <c r="P26" s="37">
        <v>34.982999999999997</v>
      </c>
      <c r="Q26" s="37">
        <v>22.271000000000001</v>
      </c>
    </row>
    <row r="27" spans="1:17" ht="11.25" customHeight="1" x14ac:dyDescent="0.2">
      <c r="A27" s="40" t="s">
        <v>135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</row>
    <row r="28" spans="1:17" ht="11.25" customHeight="1" x14ac:dyDescent="0.2">
      <c r="A28" s="42" t="s">
        <v>46</v>
      </c>
      <c r="B28" s="43">
        <v>813.99270000000001</v>
      </c>
      <c r="C28" s="43">
        <v>798.92957999999999</v>
      </c>
      <c r="D28" s="43">
        <v>832.32036000000005</v>
      </c>
      <c r="E28" s="43">
        <v>836.08419000000004</v>
      </c>
      <c r="F28" s="43">
        <v>903.05705999999998</v>
      </c>
      <c r="G28" s="43">
        <v>912.10556999999994</v>
      </c>
      <c r="H28" s="43">
        <v>922.43097</v>
      </c>
      <c r="I28" s="43">
        <v>912.71803999999997</v>
      </c>
      <c r="J28" s="43">
        <v>912.42291999999998</v>
      </c>
      <c r="K28" s="43">
        <v>739.97181</v>
      </c>
      <c r="L28" s="43">
        <v>602.15638000000001</v>
      </c>
      <c r="M28" s="43">
        <v>584.47505999999998</v>
      </c>
      <c r="N28" s="43">
        <v>539.3886</v>
      </c>
      <c r="O28" s="43">
        <v>774.80298000000005</v>
      </c>
      <c r="P28" s="43">
        <v>995.03411000000006</v>
      </c>
      <c r="Q28" s="43">
        <v>897.44028000000003</v>
      </c>
    </row>
    <row r="29" spans="1:17" ht="11.25" customHeight="1" x14ac:dyDescent="0.2">
      <c r="A29" s="36" t="s">
        <v>136</v>
      </c>
      <c r="B29" s="37">
        <v>802.91520000000003</v>
      </c>
      <c r="C29" s="37">
        <v>786.8904</v>
      </c>
      <c r="D29" s="37">
        <v>819.31280000000004</v>
      </c>
      <c r="E29" s="37">
        <v>821.76670000000001</v>
      </c>
      <c r="F29" s="37">
        <v>885.26210000000003</v>
      </c>
      <c r="G29" s="37">
        <v>894.47680000000003</v>
      </c>
      <c r="H29" s="37">
        <v>902.65800000000002</v>
      </c>
      <c r="I29" s="37">
        <v>894.1961</v>
      </c>
      <c r="J29" s="37">
        <v>896.05349999999999</v>
      </c>
      <c r="K29" s="37">
        <v>724.19560000000001</v>
      </c>
      <c r="L29" s="37">
        <v>584.94550000000004</v>
      </c>
      <c r="M29" s="37">
        <v>572.04769999999996</v>
      </c>
      <c r="N29" s="37">
        <v>527.74810000000002</v>
      </c>
      <c r="O29" s="37">
        <v>765.26840000000004</v>
      </c>
      <c r="P29" s="37">
        <v>985.86760000000004</v>
      </c>
      <c r="Q29" s="37">
        <v>886.72190000000001</v>
      </c>
    </row>
    <row r="30" spans="1:17" ht="11.25" customHeight="1" x14ac:dyDescent="0.2">
      <c r="A30" s="40" t="s">
        <v>137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1:17" ht="11.25" customHeight="1" x14ac:dyDescent="0.2">
      <c r="A31" s="40" t="s">
        <v>138</v>
      </c>
      <c r="B31" s="37">
        <v>0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</row>
    <row r="32" spans="1:17" ht="11.25" customHeight="1" x14ac:dyDescent="0.2">
      <c r="A32" s="40" t="s">
        <v>139</v>
      </c>
      <c r="B32" s="37">
        <v>10.96247</v>
      </c>
      <c r="C32" s="37">
        <v>12.003780000000001</v>
      </c>
      <c r="D32" s="37">
        <v>12.97442</v>
      </c>
      <c r="E32" s="37">
        <v>14.293620000000001</v>
      </c>
      <c r="F32" s="37">
        <v>17.759450000000001</v>
      </c>
      <c r="G32" s="37">
        <v>17.597829999999998</v>
      </c>
      <c r="H32" s="37">
        <v>19.753640000000001</v>
      </c>
      <c r="I32" s="37">
        <v>18.501809999999999</v>
      </c>
      <c r="J32" s="37">
        <v>16.34984</v>
      </c>
      <c r="K32" s="37">
        <v>15.754429999999999</v>
      </c>
      <c r="L32" s="37">
        <v>17.187619999999999</v>
      </c>
      <c r="M32" s="37">
        <v>12.40836</v>
      </c>
      <c r="N32" s="37">
        <v>11.61985</v>
      </c>
      <c r="O32" s="37">
        <v>9.5183700000000009</v>
      </c>
      <c r="P32" s="37">
        <v>9.1600800000000007</v>
      </c>
      <c r="Q32" s="37">
        <v>10.703580000000001</v>
      </c>
    </row>
    <row r="33" spans="1:17" ht="11.25" customHeight="1" x14ac:dyDescent="0.2">
      <c r="A33" s="40" t="s">
        <v>140</v>
      </c>
      <c r="B33" s="37">
        <v>0.11502999999999999</v>
      </c>
      <c r="C33" s="37">
        <v>3.5400000000000001E-2</v>
      </c>
      <c r="D33" s="37">
        <v>3.3140000000000003E-2</v>
      </c>
      <c r="E33" s="37">
        <v>2.3869999999999999E-2</v>
      </c>
      <c r="F33" s="37">
        <v>3.551E-2</v>
      </c>
      <c r="G33" s="37">
        <v>3.0939999999999999E-2</v>
      </c>
      <c r="H33" s="37">
        <v>1.933E-2</v>
      </c>
      <c r="I33" s="37">
        <v>2.0129999999999999E-2</v>
      </c>
      <c r="J33" s="37">
        <v>1.958E-2</v>
      </c>
      <c r="K33" s="37">
        <v>2.1780000000000001E-2</v>
      </c>
      <c r="L33" s="37">
        <v>2.3259999999999999E-2</v>
      </c>
      <c r="M33" s="37">
        <v>1.9E-2</v>
      </c>
      <c r="N33" s="37">
        <v>2.0650000000000002E-2</v>
      </c>
      <c r="O33" s="37">
        <v>1.6209999999999999E-2</v>
      </c>
      <c r="P33" s="37">
        <v>6.43E-3</v>
      </c>
      <c r="Q33" s="37">
        <v>1.4800000000000001E-2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1.6719999999999999</v>
      </c>
      <c r="C35" s="43">
        <v>0.16650000000000001</v>
      </c>
      <c r="D35" s="43">
        <v>0.41949999999999998</v>
      </c>
      <c r="E35" s="43">
        <v>0.73109999999999997</v>
      </c>
      <c r="F35" s="43">
        <v>0.94669999999999999</v>
      </c>
      <c r="G35" s="43">
        <v>0.96650000000000003</v>
      </c>
      <c r="H35" s="43">
        <v>1.1659999999999999</v>
      </c>
      <c r="I35" s="43">
        <v>1.1059000000000001</v>
      </c>
      <c r="J35" s="43">
        <v>0.53680000000000005</v>
      </c>
      <c r="K35" s="43">
        <v>1.1389</v>
      </c>
      <c r="L35" s="43">
        <v>0.73770000000000002</v>
      </c>
      <c r="M35" s="43">
        <v>0.90859999999999996</v>
      </c>
      <c r="N35" s="43">
        <v>0.54879999999999995</v>
      </c>
      <c r="O35" s="43">
        <v>0.79049999999999998</v>
      </c>
      <c r="P35" s="43">
        <v>0.40699999999999997</v>
      </c>
      <c r="Q35" s="43">
        <v>0.3982</v>
      </c>
    </row>
    <row r="36" spans="1:17" ht="11.25" customHeight="1" x14ac:dyDescent="0.2">
      <c r="A36" s="34" t="s">
        <v>51</v>
      </c>
      <c r="B36" s="35">
        <v>-83.129480000000001</v>
      </c>
      <c r="C36" s="35">
        <v>-138.03906000000001</v>
      </c>
      <c r="D36" s="35">
        <v>-167.92891</v>
      </c>
      <c r="E36" s="35">
        <v>-171.76761999999999</v>
      </c>
      <c r="F36" s="35">
        <v>-172.36180999999999</v>
      </c>
      <c r="G36" s="35">
        <v>-179.4778</v>
      </c>
      <c r="H36" s="35">
        <v>-180.20625999999999</v>
      </c>
      <c r="I36" s="35">
        <v>-117.4807</v>
      </c>
      <c r="J36" s="35">
        <v>-160.73036999999999</v>
      </c>
      <c r="K36" s="35">
        <v>-178.05515</v>
      </c>
      <c r="L36" s="35">
        <v>-167.26468</v>
      </c>
      <c r="M36" s="35">
        <v>-169.87383</v>
      </c>
      <c r="N36" s="35">
        <v>-164.01446999999999</v>
      </c>
      <c r="O36" s="35">
        <v>-172.54097999999999</v>
      </c>
      <c r="P36" s="35">
        <v>-173.62789000000001</v>
      </c>
      <c r="Q36" s="35">
        <v>-168.25165999999999</v>
      </c>
    </row>
    <row r="37" spans="1:17" ht="11.25" customHeight="1" x14ac:dyDescent="0.2">
      <c r="A37" s="44" t="s">
        <v>52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832.57100000000003</v>
      </c>
      <c r="C38" s="45">
        <v>975.47500000000002</v>
      </c>
      <c r="D38" s="45">
        <v>938.19500000000005</v>
      </c>
      <c r="E38" s="45">
        <v>1003.434</v>
      </c>
      <c r="F38" s="45">
        <v>916.44899999999996</v>
      </c>
      <c r="G38" s="45">
        <v>845.58100000000002</v>
      </c>
      <c r="H38" s="45">
        <v>850.38699999999994</v>
      </c>
      <c r="I38" s="45">
        <v>836.60599999999999</v>
      </c>
      <c r="J38" s="45">
        <v>867.50099999999998</v>
      </c>
      <c r="K38" s="45">
        <v>818.726</v>
      </c>
      <c r="L38" s="45">
        <v>835.79100000000005</v>
      </c>
      <c r="M38" s="45">
        <v>861.43200000000002</v>
      </c>
      <c r="N38" s="45">
        <v>832.17600000000004</v>
      </c>
      <c r="O38" s="45">
        <v>775.83299999999997</v>
      </c>
      <c r="P38" s="45">
        <v>776.40800000000002</v>
      </c>
      <c r="Q38" s="45">
        <v>751.79</v>
      </c>
    </row>
    <row r="39" spans="1:17" ht="11.25" customHeight="1" x14ac:dyDescent="0.2">
      <c r="A39" s="46" t="s">
        <v>48</v>
      </c>
      <c r="B39" s="47">
        <v>606.47</v>
      </c>
      <c r="C39" s="47">
        <v>603.16499999999996</v>
      </c>
      <c r="D39" s="47">
        <v>433.47899999999998</v>
      </c>
      <c r="E39" s="47">
        <v>389.87900000000002</v>
      </c>
      <c r="F39" s="47">
        <v>170.458</v>
      </c>
      <c r="G39" s="47">
        <v>917.048</v>
      </c>
      <c r="H39" s="47">
        <v>931.87</v>
      </c>
      <c r="I39" s="47">
        <v>866.08500000000004</v>
      </c>
      <c r="J39" s="47">
        <v>796.34199999999998</v>
      </c>
      <c r="K39" s="47">
        <v>689.13599999999997</v>
      </c>
      <c r="L39" s="47">
        <v>587.88699999999994</v>
      </c>
      <c r="M39" s="47">
        <v>625.70600000000002</v>
      </c>
      <c r="N39" s="47">
        <v>620.10599999999999</v>
      </c>
      <c r="O39" s="47">
        <v>755.39599999999996</v>
      </c>
      <c r="P39" s="47">
        <v>733.32899999999995</v>
      </c>
      <c r="Q39" s="47">
        <v>767.42899999999997</v>
      </c>
    </row>
    <row r="40" spans="1:17" ht="11.25" customHeight="1" x14ac:dyDescent="0.2">
      <c r="A40" s="46" t="s">
        <v>49</v>
      </c>
      <c r="B40" s="47">
        <v>29.158000000000001</v>
      </c>
      <c r="C40" s="47">
        <v>32.258000000000003</v>
      </c>
      <c r="D40" s="47">
        <v>40.56</v>
      </c>
      <c r="E40" s="47">
        <v>51.960999999999999</v>
      </c>
      <c r="F40" s="47">
        <v>46.411999999999999</v>
      </c>
      <c r="G40" s="47">
        <v>44.115000000000002</v>
      </c>
      <c r="H40" s="47">
        <v>49.015000000000001</v>
      </c>
      <c r="I40" s="47">
        <v>72.361000000000004</v>
      </c>
      <c r="J40" s="47">
        <v>132.79480000000001</v>
      </c>
      <c r="K40" s="47">
        <v>148.46440000000001</v>
      </c>
      <c r="L40" s="47">
        <v>142.56739999999999</v>
      </c>
      <c r="M40" s="47">
        <v>157.83279999999999</v>
      </c>
      <c r="N40" s="47">
        <v>133.9616</v>
      </c>
      <c r="O40" s="47">
        <v>127.5956</v>
      </c>
      <c r="P40" s="47">
        <v>125.069</v>
      </c>
      <c r="Q40" s="47">
        <v>134.35400000000001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8003.8584210012687</v>
      </c>
      <c r="C43" s="33">
        <f t="shared" si="0"/>
        <v>8017.0248386368212</v>
      </c>
      <c r="D43" s="33">
        <f t="shared" si="0"/>
        <v>8166.663056352485</v>
      </c>
      <c r="E43" s="33">
        <f t="shared" si="0"/>
        <v>8912.9981392218615</v>
      </c>
      <c r="F43" s="33">
        <f t="shared" si="0"/>
        <v>8781.4527611623762</v>
      </c>
      <c r="G43" s="33">
        <f t="shared" si="0"/>
        <v>8918.1864763152171</v>
      </c>
      <c r="H43" s="33">
        <f t="shared" si="0"/>
        <v>9022.6089108537089</v>
      </c>
      <c r="I43" s="33">
        <f t="shared" si="0"/>
        <v>9283.9565670549619</v>
      </c>
      <c r="J43" s="33">
        <f t="shared" si="0"/>
        <v>9434.0054535765903</v>
      </c>
      <c r="K43" s="33">
        <f t="shared" si="0"/>
        <v>9118.8192408722334</v>
      </c>
      <c r="L43" s="33">
        <f t="shared" si="0"/>
        <v>8756.1532850190706</v>
      </c>
      <c r="M43" s="33">
        <f t="shared" si="0"/>
        <v>8551.8102842121734</v>
      </c>
      <c r="N43" s="33">
        <f t="shared" si="0"/>
        <v>7923.1806193825632</v>
      </c>
      <c r="O43" s="33">
        <f t="shared" si="0"/>
        <v>7171.8058160396777</v>
      </c>
      <c r="P43" s="33">
        <f t="shared" si="0"/>
        <v>7529.7133870658699</v>
      </c>
      <c r="Q43" s="33">
        <f t="shared" si="0"/>
        <v>7559.1647322725948</v>
      </c>
    </row>
    <row r="44" spans="1:17" ht="11.25" customHeight="1" x14ac:dyDescent="0.2">
      <c r="A44" s="34" t="s">
        <v>34</v>
      </c>
      <c r="B44" s="35">
        <v>7188.1937210012693</v>
      </c>
      <c r="C44" s="35">
        <v>7217.9287586368209</v>
      </c>
      <c r="D44" s="35">
        <v>7333.9231963524853</v>
      </c>
      <c r="E44" s="35">
        <v>8076.182849221861</v>
      </c>
      <c r="F44" s="35">
        <v>7877.4490011623766</v>
      </c>
      <c r="G44" s="35">
        <v>8005.1144063152169</v>
      </c>
      <c r="H44" s="35">
        <v>8099.0119408537093</v>
      </c>
      <c r="I44" s="35">
        <v>8370.1326270549616</v>
      </c>
      <c r="J44" s="35">
        <v>8521.0457335765914</v>
      </c>
      <c r="K44" s="35">
        <v>8377.7085308722326</v>
      </c>
      <c r="L44" s="35">
        <v>8153.2592050190706</v>
      </c>
      <c r="M44" s="35">
        <v>7966.4266242121721</v>
      </c>
      <c r="N44" s="35">
        <v>7383.2432193825634</v>
      </c>
      <c r="O44" s="35">
        <v>6396.2123360396772</v>
      </c>
      <c r="P44" s="35">
        <v>6534.2722770658702</v>
      </c>
      <c r="Q44" s="35">
        <v>6661.3262522725954</v>
      </c>
    </row>
    <row r="45" spans="1:17" ht="11.25" customHeight="1" x14ac:dyDescent="0.2">
      <c r="A45" s="36" t="s">
        <v>32</v>
      </c>
      <c r="B45" s="37">
        <v>2956.8138371522859</v>
      </c>
      <c r="C45" s="37">
        <v>2844.1606474800005</v>
      </c>
      <c r="D45" s="37">
        <v>2998.6925047200007</v>
      </c>
      <c r="E45" s="37">
        <v>3519.0397317600004</v>
      </c>
      <c r="F45" s="37">
        <v>3304.8723513600003</v>
      </c>
      <c r="G45" s="37">
        <v>3487.5407999999943</v>
      </c>
      <c r="H45" s="37">
        <v>3564.2939131908724</v>
      </c>
      <c r="I45" s="37">
        <v>3744.3465056248565</v>
      </c>
      <c r="J45" s="37">
        <v>3893.8644056777766</v>
      </c>
      <c r="K45" s="37">
        <v>3933.6635599200004</v>
      </c>
      <c r="L45" s="37">
        <v>3794.2610999999947</v>
      </c>
      <c r="M45" s="37">
        <v>3650.7456000000125</v>
      </c>
      <c r="N45" s="37">
        <v>3466.151699999994</v>
      </c>
      <c r="O45" s="37">
        <v>2774.9145000000021</v>
      </c>
      <c r="P45" s="37">
        <v>2870.3501069134745</v>
      </c>
      <c r="Q45" s="37">
        <v>2945.9508000000005</v>
      </c>
    </row>
    <row r="46" spans="1:17" ht="11.25" customHeight="1" x14ac:dyDescent="0.2">
      <c r="A46" s="38" t="s">
        <v>29</v>
      </c>
      <c r="B46" s="39">
        <v>2853.131700000009</v>
      </c>
      <c r="C46" s="39">
        <v>2789.8997194800004</v>
      </c>
      <c r="D46" s="39">
        <v>2891.9303607600004</v>
      </c>
      <c r="E46" s="39">
        <v>3412.2775878000002</v>
      </c>
      <c r="F46" s="39">
        <v>3279.3094252800001</v>
      </c>
      <c r="G46" s="39">
        <v>3487.5407999999948</v>
      </c>
      <c r="H46" s="39">
        <v>3564.2939131908724</v>
      </c>
      <c r="I46" s="39">
        <v>3744.3465056248565</v>
      </c>
      <c r="J46" s="39">
        <v>3893.8644056777762</v>
      </c>
      <c r="K46" s="39">
        <v>3933.6635599200004</v>
      </c>
      <c r="L46" s="39">
        <v>3794.2610999999947</v>
      </c>
      <c r="M46" s="39">
        <v>3650.7456000000125</v>
      </c>
      <c r="N46" s="39">
        <v>3466.151699999994</v>
      </c>
      <c r="O46" s="39">
        <v>2774.9145000000021</v>
      </c>
      <c r="P46" s="39">
        <v>2864.0210999999999</v>
      </c>
      <c r="Q46" s="39">
        <v>2945.9508000000001</v>
      </c>
    </row>
    <row r="47" spans="1:17" ht="11.25" customHeight="1" x14ac:dyDescent="0.2">
      <c r="A47" s="50" t="s">
        <v>84</v>
      </c>
      <c r="B47" s="51">
        <v>2853.131700000009</v>
      </c>
      <c r="C47" s="51">
        <v>2789.8997194800004</v>
      </c>
      <c r="D47" s="51">
        <v>2891.9303607600004</v>
      </c>
      <c r="E47" s="51">
        <v>3406.1204797200003</v>
      </c>
      <c r="F47" s="51">
        <v>3263.7546259200003</v>
      </c>
      <c r="G47" s="51">
        <v>3468.9647999999943</v>
      </c>
      <c r="H47" s="51">
        <v>3542.5820057508722</v>
      </c>
      <c r="I47" s="51">
        <v>3685.4983688200564</v>
      </c>
      <c r="J47" s="51">
        <v>3847.5202096237686</v>
      </c>
      <c r="K47" s="51">
        <v>3893.4803282400003</v>
      </c>
      <c r="L47" s="51">
        <v>3763.3010999999947</v>
      </c>
      <c r="M47" s="51">
        <v>3631.9890000000123</v>
      </c>
      <c r="N47" s="51">
        <v>3453.5870999999938</v>
      </c>
      <c r="O47" s="51">
        <v>2756.2313803128709</v>
      </c>
      <c r="P47" s="51">
        <v>2848.4508000000001</v>
      </c>
      <c r="Q47" s="51">
        <v>2939.5782000000004</v>
      </c>
    </row>
    <row r="48" spans="1:17" ht="11.25" customHeight="1" x14ac:dyDescent="0.2">
      <c r="A48" s="50" t="s">
        <v>85</v>
      </c>
      <c r="B48" s="51">
        <v>0</v>
      </c>
      <c r="C48" s="51">
        <v>0</v>
      </c>
      <c r="D48" s="51">
        <v>0</v>
      </c>
      <c r="E48" s="51">
        <v>6.1571080800000004</v>
      </c>
      <c r="F48" s="51">
        <v>15.554799360000002</v>
      </c>
      <c r="G48" s="51">
        <v>18.575999999999993</v>
      </c>
      <c r="H48" s="51">
        <v>21.711907440000004</v>
      </c>
      <c r="I48" s="51">
        <v>58.848136804800014</v>
      </c>
      <c r="J48" s="51">
        <v>46.344196054008009</v>
      </c>
      <c r="K48" s="51">
        <v>40.183231680000006</v>
      </c>
      <c r="L48" s="51">
        <v>30.960000000000015</v>
      </c>
      <c r="M48" s="51">
        <v>18.756600000000002</v>
      </c>
      <c r="N48" s="51">
        <v>12.564599999999993</v>
      </c>
      <c r="O48" s="51">
        <v>18.683119687131089</v>
      </c>
      <c r="P48" s="51">
        <v>15.570299999999976</v>
      </c>
      <c r="Q48" s="51">
        <v>6.3725999999999843</v>
      </c>
    </row>
    <row r="49" spans="1:17" ht="11.25" customHeight="1" x14ac:dyDescent="0.2">
      <c r="A49" s="50" t="s">
        <v>86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ht="11.25" customHeight="1" x14ac:dyDescent="0.2">
      <c r="A50" s="38" t="s">
        <v>30</v>
      </c>
      <c r="B50" s="39">
        <v>103.68213715227711</v>
      </c>
      <c r="C50" s="39">
        <v>54.260928000000007</v>
      </c>
      <c r="D50" s="39">
        <v>106.76214396000002</v>
      </c>
      <c r="E50" s="39">
        <v>106.76214396000002</v>
      </c>
      <c r="F50" s="39">
        <v>25.562926080000004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</row>
    <row r="51" spans="1:17" ht="11.25" customHeight="1" x14ac:dyDescent="0.2">
      <c r="A51" s="38" t="s">
        <v>31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6.329006913474589</v>
      </c>
      <c r="Q51" s="39">
        <v>0</v>
      </c>
    </row>
    <row r="52" spans="1:17" ht="11.25" customHeight="1" x14ac:dyDescent="0.2">
      <c r="A52" s="40" t="s">
        <v>87</v>
      </c>
      <c r="B52" s="37">
        <v>858.44231460101139</v>
      </c>
      <c r="C52" s="37">
        <v>793.07019194220595</v>
      </c>
      <c r="D52" s="37">
        <v>807.6255258324926</v>
      </c>
      <c r="E52" s="37">
        <v>831.57253121708402</v>
      </c>
      <c r="F52" s="37">
        <v>915.07545207698968</v>
      </c>
      <c r="G52" s="37">
        <v>914.04970835462859</v>
      </c>
      <c r="H52" s="37">
        <v>873.89858184360867</v>
      </c>
      <c r="I52" s="37">
        <v>895.93106169636951</v>
      </c>
      <c r="J52" s="37">
        <v>891.13394492161183</v>
      </c>
      <c r="K52" s="37">
        <v>770.98901559609601</v>
      </c>
      <c r="L52" s="37">
        <v>675.08892114465516</v>
      </c>
      <c r="M52" s="37">
        <v>566.99331205747376</v>
      </c>
      <c r="N52" s="37">
        <v>465.05445251484525</v>
      </c>
      <c r="O52" s="37">
        <v>537.68547845408818</v>
      </c>
      <c r="P52" s="37">
        <v>681.32659761917944</v>
      </c>
      <c r="Q52" s="37">
        <v>584.95118045693425</v>
      </c>
    </row>
    <row r="53" spans="1:17" ht="11.25" customHeight="1" x14ac:dyDescent="0.2">
      <c r="A53" s="38" t="s">
        <v>36</v>
      </c>
      <c r="B53" s="39">
        <v>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3.1840817990858263</v>
      </c>
      <c r="O55" s="39">
        <v>0</v>
      </c>
      <c r="P55" s="39">
        <v>3.1809973759397825</v>
      </c>
      <c r="Q55" s="39">
        <v>6.2780072163886622</v>
      </c>
    </row>
    <row r="56" spans="1:17" ht="11.25" customHeight="1" x14ac:dyDescent="0.2">
      <c r="A56" s="38" t="s">
        <v>39</v>
      </c>
      <c r="B56" s="39">
        <v>804.5336824339563</v>
      </c>
      <c r="C56" s="39">
        <v>738.59350679647741</v>
      </c>
      <c r="D56" s="39">
        <v>755.39755108270185</v>
      </c>
      <c r="E56" s="39">
        <v>777.95388636786186</v>
      </c>
      <c r="F56" s="39">
        <v>849.31917101712293</v>
      </c>
      <c r="G56" s="39">
        <v>773.63000687681006</v>
      </c>
      <c r="H56" s="39">
        <v>745.79129341251814</v>
      </c>
      <c r="I56" s="39">
        <v>754.36014692646893</v>
      </c>
      <c r="J56" s="39">
        <v>754.85382465041937</v>
      </c>
      <c r="K56" s="39">
        <v>656.32674463669548</v>
      </c>
      <c r="L56" s="39">
        <v>562.77929022410922</v>
      </c>
      <c r="M56" s="39">
        <v>402.82582749457151</v>
      </c>
      <c r="N56" s="39">
        <v>349.8804921083165</v>
      </c>
      <c r="O56" s="39">
        <v>457.07578331117008</v>
      </c>
      <c r="P56" s="39">
        <v>588.36149638343124</v>
      </c>
      <c r="Q56" s="39">
        <v>498.09984024094371</v>
      </c>
    </row>
    <row r="57" spans="1:17" ht="11.25" customHeight="1" x14ac:dyDescent="0.2">
      <c r="A57" s="38" t="s">
        <v>88</v>
      </c>
      <c r="B57" s="39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</row>
    <row r="58" spans="1:17" ht="11.25" customHeight="1" x14ac:dyDescent="0.2">
      <c r="A58" s="38" t="s">
        <v>89</v>
      </c>
      <c r="B58" s="39">
        <v>12.892136592792884</v>
      </c>
      <c r="C58" s="39">
        <v>13.027985274137723</v>
      </c>
      <c r="D58" s="39">
        <v>12.49021088779776</v>
      </c>
      <c r="E58" s="39">
        <v>12.822786732457015</v>
      </c>
      <c r="F58" s="39">
        <v>11.541609604478595</v>
      </c>
      <c r="G58" s="39">
        <v>10.59761095710487</v>
      </c>
      <c r="H58" s="39">
        <v>20.657235990902144</v>
      </c>
      <c r="I58" s="39">
        <v>19.846962998468829</v>
      </c>
      <c r="J58" s="39">
        <v>19.424089242611434</v>
      </c>
      <c r="K58" s="39">
        <v>19.028790435723295</v>
      </c>
      <c r="L58" s="39">
        <v>18.072759211412624</v>
      </c>
      <c r="M58" s="39">
        <v>21.87733693528007</v>
      </c>
      <c r="N58" s="39">
        <v>52.365541897772431</v>
      </c>
      <c r="O58" s="39">
        <v>43.043486798456215</v>
      </c>
      <c r="P58" s="39">
        <v>52.377064985263658</v>
      </c>
      <c r="Q58" s="39">
        <v>43.377991887628454</v>
      </c>
    </row>
    <row r="59" spans="1:17" ht="11.25" customHeight="1" x14ac:dyDescent="0.2">
      <c r="A59" s="38" t="s">
        <v>33</v>
      </c>
      <c r="B59" s="39">
        <v>41.016495574262194</v>
      </c>
      <c r="C59" s="39">
        <v>41.448699871590861</v>
      </c>
      <c r="D59" s="39">
        <v>39.737763861993017</v>
      </c>
      <c r="E59" s="39">
        <v>40.795858116765203</v>
      </c>
      <c r="F59" s="39">
        <v>54.214671455388157</v>
      </c>
      <c r="G59" s="39">
        <v>129.82209052071369</v>
      </c>
      <c r="H59" s="39">
        <v>107.45005244018841</v>
      </c>
      <c r="I59" s="39">
        <v>121.72395177143176</v>
      </c>
      <c r="J59" s="39">
        <v>116.85603102858101</v>
      </c>
      <c r="K59" s="39">
        <v>95.633480523677235</v>
      </c>
      <c r="L59" s="39">
        <v>94.236871709133311</v>
      </c>
      <c r="M59" s="39">
        <v>142.29014762762216</v>
      </c>
      <c r="N59" s="39">
        <v>59.624336709670501</v>
      </c>
      <c r="O59" s="39">
        <v>37.56620834446187</v>
      </c>
      <c r="P59" s="39">
        <v>37.407038874544696</v>
      </c>
      <c r="Q59" s="39">
        <v>37.195341111973448</v>
      </c>
    </row>
    <row r="60" spans="1:17" ht="11.25" customHeight="1" x14ac:dyDescent="0.2">
      <c r="A60" s="40" t="s">
        <v>90</v>
      </c>
      <c r="B60" s="37">
        <v>775.53568557070423</v>
      </c>
      <c r="C60" s="37">
        <v>781.30327982172571</v>
      </c>
      <c r="D60" s="37">
        <v>783.58163219849166</v>
      </c>
      <c r="E60" s="37">
        <v>809.41682641578052</v>
      </c>
      <c r="F60" s="37">
        <v>728.26635304579884</v>
      </c>
      <c r="G60" s="37">
        <v>648.12395073320215</v>
      </c>
      <c r="H60" s="37">
        <v>688.6701089723914</v>
      </c>
      <c r="I60" s="37">
        <v>665.22765999411877</v>
      </c>
      <c r="J60" s="37">
        <v>632.99687465761212</v>
      </c>
      <c r="K60" s="37">
        <v>635.74710306544796</v>
      </c>
      <c r="L60" s="37">
        <v>582.64147030543495</v>
      </c>
      <c r="M60" s="37">
        <v>638.50556272694575</v>
      </c>
      <c r="N60" s="37">
        <v>609.09263244901308</v>
      </c>
      <c r="O60" s="37">
        <v>535.93558633252792</v>
      </c>
      <c r="P60" s="37">
        <v>492.72953788637409</v>
      </c>
      <c r="Q60" s="37">
        <v>565.65764182460578</v>
      </c>
    </row>
    <row r="61" spans="1:17" ht="11.25" customHeight="1" x14ac:dyDescent="0.2">
      <c r="A61" s="38" t="s">
        <v>91</v>
      </c>
      <c r="B61" s="39">
        <v>535.65537809591569</v>
      </c>
      <c r="C61" s="39">
        <v>539.32887464537305</v>
      </c>
      <c r="D61" s="39">
        <v>549.03776636170187</v>
      </c>
      <c r="E61" s="39">
        <v>566.5728748252177</v>
      </c>
      <c r="F61" s="39">
        <v>506.1444004276126</v>
      </c>
      <c r="G61" s="39">
        <v>439.70128198799739</v>
      </c>
      <c r="H61" s="39">
        <v>467.33130280267198</v>
      </c>
      <c r="I61" s="39">
        <v>441.23953485524407</v>
      </c>
      <c r="J61" s="39">
        <v>393.76908269301606</v>
      </c>
      <c r="K61" s="39">
        <v>434.616454817712</v>
      </c>
      <c r="L61" s="39">
        <v>371.6825839051678</v>
      </c>
      <c r="M61" s="39">
        <v>424.71810838935801</v>
      </c>
      <c r="N61" s="39">
        <v>408.54389553440456</v>
      </c>
      <c r="O61" s="39">
        <v>341.75109712643166</v>
      </c>
      <c r="P61" s="39">
        <v>311.01337719757299</v>
      </c>
      <c r="Q61" s="39">
        <v>358.61433812863322</v>
      </c>
    </row>
    <row r="62" spans="1:17" ht="11.25" customHeight="1" x14ac:dyDescent="0.2">
      <c r="A62" s="38" t="s">
        <v>92</v>
      </c>
      <c r="B62" s="39">
        <v>123.714816201964</v>
      </c>
      <c r="C62" s="39">
        <v>124.58483993459345</v>
      </c>
      <c r="D62" s="39">
        <v>121.9999540158954</v>
      </c>
      <c r="E62" s="39">
        <v>127.30334204604094</v>
      </c>
      <c r="F62" s="39">
        <v>117.70261167805657</v>
      </c>
      <c r="G62" s="39">
        <v>112.42715538765714</v>
      </c>
      <c r="H62" s="39">
        <v>118.24908566065201</v>
      </c>
      <c r="I62" s="39">
        <v>121.62387853497603</v>
      </c>
      <c r="J62" s="39">
        <v>153.17443609700405</v>
      </c>
      <c r="K62" s="39">
        <v>121.30074830293202</v>
      </c>
      <c r="L62" s="39">
        <v>134.20997772618736</v>
      </c>
      <c r="M62" s="39">
        <v>130.74078401944834</v>
      </c>
      <c r="N62" s="39">
        <v>120.89300430783189</v>
      </c>
      <c r="O62" s="39">
        <v>117.9064391711653</v>
      </c>
      <c r="P62" s="39">
        <v>115.15582711352147</v>
      </c>
      <c r="Q62" s="39">
        <v>124.71138325119298</v>
      </c>
    </row>
    <row r="63" spans="1:17" ht="11.25" customHeight="1" x14ac:dyDescent="0.2">
      <c r="A63" s="38" t="s">
        <v>93</v>
      </c>
      <c r="B63" s="39">
        <v>116.16549127282451</v>
      </c>
      <c r="C63" s="39">
        <v>117.38956524175923</v>
      </c>
      <c r="D63" s="39">
        <v>112.54391182089439</v>
      </c>
      <c r="E63" s="39">
        <v>115.54060954452184</v>
      </c>
      <c r="F63" s="39">
        <v>104.4193409401297</v>
      </c>
      <c r="G63" s="39">
        <v>95.995513357547537</v>
      </c>
      <c r="H63" s="39">
        <v>103.08972050906748</v>
      </c>
      <c r="I63" s="39">
        <v>102.36424660389862</v>
      </c>
      <c r="J63" s="39">
        <v>86.053355867592003</v>
      </c>
      <c r="K63" s="39">
        <v>79.829899944803998</v>
      </c>
      <c r="L63" s="39">
        <v>76.748908674079772</v>
      </c>
      <c r="M63" s="39">
        <v>83.046670318139391</v>
      </c>
      <c r="N63" s="39">
        <v>79.655732606776638</v>
      </c>
      <c r="O63" s="39">
        <v>76.278050034930985</v>
      </c>
      <c r="P63" s="39">
        <v>66.560333575279643</v>
      </c>
      <c r="Q63" s="39">
        <v>82.331920444779584</v>
      </c>
    </row>
    <row r="64" spans="1:17" ht="11.25" customHeight="1" x14ac:dyDescent="0.2">
      <c r="A64" s="40" t="s">
        <v>94</v>
      </c>
      <c r="B64" s="37">
        <v>2597.4018836772684</v>
      </c>
      <c r="C64" s="37">
        <v>2799.3946393928882</v>
      </c>
      <c r="D64" s="37">
        <v>2744.0235336015003</v>
      </c>
      <c r="E64" s="37">
        <v>2916.1537598289965</v>
      </c>
      <c r="F64" s="37">
        <v>2929.2348446795882</v>
      </c>
      <c r="G64" s="37">
        <v>2955.3999472273908</v>
      </c>
      <c r="H64" s="37">
        <v>2972.1493368468364</v>
      </c>
      <c r="I64" s="37">
        <v>3064.6273997396161</v>
      </c>
      <c r="J64" s="37">
        <v>3103.0505083195922</v>
      </c>
      <c r="K64" s="37">
        <v>3037.3088522906883</v>
      </c>
      <c r="L64" s="37">
        <v>3101.2677135689864</v>
      </c>
      <c r="M64" s="37">
        <v>3110.1821494277392</v>
      </c>
      <c r="N64" s="37">
        <v>2842.9444344187109</v>
      </c>
      <c r="O64" s="37">
        <v>2547.6767712530591</v>
      </c>
      <c r="P64" s="37">
        <v>2489.8660346468423</v>
      </c>
      <c r="Q64" s="37">
        <v>2564.7666299910552</v>
      </c>
    </row>
    <row r="65" spans="1:17" ht="11.25" customHeight="1" x14ac:dyDescent="0.2">
      <c r="A65" s="38" t="s">
        <v>95</v>
      </c>
      <c r="B65" s="39">
        <v>1747.6291206430365</v>
      </c>
      <c r="C65" s="39">
        <v>1803.6400166499961</v>
      </c>
      <c r="D65" s="39">
        <v>1786.4468261535962</v>
      </c>
      <c r="E65" s="39">
        <v>1891.8789258696484</v>
      </c>
      <c r="F65" s="39">
        <v>1993.902094590876</v>
      </c>
      <c r="G65" s="39">
        <v>2032.693833967475</v>
      </c>
      <c r="H65" s="39">
        <v>2020.9429253156043</v>
      </c>
      <c r="I65" s="39">
        <v>2154.54942796266</v>
      </c>
      <c r="J65" s="39">
        <v>2196.0308902774677</v>
      </c>
      <c r="K65" s="39">
        <v>2197.1612362194001</v>
      </c>
      <c r="L65" s="39">
        <v>2245.1569896199244</v>
      </c>
      <c r="M65" s="39">
        <v>2177.9535624404411</v>
      </c>
      <c r="N65" s="39">
        <v>2005.7981225814526</v>
      </c>
      <c r="O65" s="39">
        <v>1802.5057829954148</v>
      </c>
      <c r="P65" s="39">
        <v>1757.3797643739726</v>
      </c>
      <c r="Q65" s="39">
        <v>1826.0003983178676</v>
      </c>
    </row>
    <row r="66" spans="1:17" ht="11.25" customHeight="1" x14ac:dyDescent="0.2">
      <c r="A66" s="38" t="s">
        <v>96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</row>
    <row r="67" spans="1:17" ht="11.25" customHeight="1" x14ac:dyDescent="0.2">
      <c r="A67" s="38" t="s">
        <v>97</v>
      </c>
      <c r="B67" s="39">
        <v>849.77276303423184</v>
      </c>
      <c r="C67" s="39">
        <v>995.75462274289202</v>
      </c>
      <c r="D67" s="39">
        <v>957.57670744790425</v>
      </c>
      <c r="E67" s="39">
        <v>1024.2748339593481</v>
      </c>
      <c r="F67" s="39">
        <v>935.33275008871215</v>
      </c>
      <c r="G67" s="39">
        <v>922.7061132599157</v>
      </c>
      <c r="H67" s="39">
        <v>951.20641153123211</v>
      </c>
      <c r="I67" s="39">
        <v>910.07797177695613</v>
      </c>
      <c r="J67" s="39">
        <v>907.01961804212431</v>
      </c>
      <c r="K67" s="39">
        <v>840.14761607128821</v>
      </c>
      <c r="L67" s="39">
        <v>856.11072394906182</v>
      </c>
      <c r="M67" s="39">
        <v>932.22858698729806</v>
      </c>
      <c r="N67" s="39">
        <v>837.14631183725839</v>
      </c>
      <c r="O67" s="39">
        <v>745.17098825764447</v>
      </c>
      <c r="P67" s="39">
        <v>732.48627027286943</v>
      </c>
      <c r="Q67" s="39">
        <v>738.76623167318746</v>
      </c>
    </row>
    <row r="68" spans="1:17" ht="11.25" customHeight="1" x14ac:dyDescent="0.2">
      <c r="A68" s="38" t="s">
        <v>98</v>
      </c>
      <c r="B68" s="39">
        <v>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</row>
    <row r="69" spans="1:17" ht="11.25" customHeight="1" x14ac:dyDescent="0.2">
      <c r="A69" s="38" t="s">
        <v>99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</row>
    <row r="72" spans="1:17" ht="11.25" customHeight="1" x14ac:dyDescent="0.2">
      <c r="A72" s="42" t="s">
        <v>55</v>
      </c>
      <c r="B72" s="43">
        <f t="shared" ref="B72:Q72" si="1">SUM(B73:B77)</f>
        <v>813.99270000000001</v>
      </c>
      <c r="C72" s="43">
        <f t="shared" si="1"/>
        <v>798.92957999999999</v>
      </c>
      <c r="D72" s="43">
        <f t="shared" si="1"/>
        <v>832.32036000000005</v>
      </c>
      <c r="E72" s="43">
        <f t="shared" si="1"/>
        <v>836.08419000000004</v>
      </c>
      <c r="F72" s="43">
        <f t="shared" si="1"/>
        <v>903.05705999999998</v>
      </c>
      <c r="G72" s="43">
        <f t="shared" si="1"/>
        <v>912.10557000000006</v>
      </c>
      <c r="H72" s="43">
        <f t="shared" si="1"/>
        <v>922.43097</v>
      </c>
      <c r="I72" s="43">
        <f t="shared" si="1"/>
        <v>912.71803999999997</v>
      </c>
      <c r="J72" s="43">
        <f t="shared" si="1"/>
        <v>912.42291999999998</v>
      </c>
      <c r="K72" s="43">
        <f t="shared" si="1"/>
        <v>739.97181</v>
      </c>
      <c r="L72" s="43">
        <f t="shared" si="1"/>
        <v>602.15638000000001</v>
      </c>
      <c r="M72" s="43">
        <f t="shared" si="1"/>
        <v>584.47505999999998</v>
      </c>
      <c r="N72" s="43">
        <f t="shared" si="1"/>
        <v>539.3886</v>
      </c>
      <c r="O72" s="43">
        <f t="shared" si="1"/>
        <v>774.80298000000005</v>
      </c>
      <c r="P72" s="43">
        <f t="shared" si="1"/>
        <v>995.03411000000006</v>
      </c>
      <c r="Q72" s="43">
        <f t="shared" si="1"/>
        <v>897.44028000000003</v>
      </c>
    </row>
    <row r="73" spans="1:17" ht="11.25" customHeight="1" x14ac:dyDescent="0.2">
      <c r="A73" s="54" t="s">
        <v>36</v>
      </c>
      <c r="B73" s="39">
        <v>0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</row>
    <row r="76" spans="1:17" ht="11.25" customHeight="1" x14ac:dyDescent="0.2">
      <c r="A76" s="55" t="s">
        <v>39</v>
      </c>
      <c r="B76" s="39">
        <v>802.91520000000003</v>
      </c>
      <c r="C76" s="39">
        <v>786.8904</v>
      </c>
      <c r="D76" s="39">
        <v>819.31280000000004</v>
      </c>
      <c r="E76" s="39">
        <v>821.76670000000001</v>
      </c>
      <c r="F76" s="39">
        <v>885.26210000000003</v>
      </c>
      <c r="G76" s="39">
        <v>894.47680000000003</v>
      </c>
      <c r="H76" s="39">
        <v>902.65800000000002</v>
      </c>
      <c r="I76" s="39">
        <v>894.1961</v>
      </c>
      <c r="J76" s="39">
        <v>896.05349999999999</v>
      </c>
      <c r="K76" s="39">
        <v>724.19560000000001</v>
      </c>
      <c r="L76" s="39">
        <v>584.94550000000004</v>
      </c>
      <c r="M76" s="39">
        <v>572.04769999999996</v>
      </c>
      <c r="N76" s="39">
        <v>527.74810000000002</v>
      </c>
      <c r="O76" s="39">
        <v>765.26840000000004</v>
      </c>
      <c r="P76" s="39">
        <v>985.86760000000004</v>
      </c>
      <c r="Q76" s="39">
        <v>886.72190000000001</v>
      </c>
    </row>
    <row r="77" spans="1:17" ht="11.25" customHeight="1" x14ac:dyDescent="0.2">
      <c r="A77" s="56" t="s">
        <v>58</v>
      </c>
      <c r="B77" s="57">
        <v>11.077500000000001</v>
      </c>
      <c r="C77" s="57">
        <v>12.03918</v>
      </c>
      <c r="D77" s="57">
        <v>13.00756</v>
      </c>
      <c r="E77" s="57">
        <v>14.317490000000001</v>
      </c>
      <c r="F77" s="57">
        <v>17.79496</v>
      </c>
      <c r="G77" s="57">
        <v>17.628769999999999</v>
      </c>
      <c r="H77" s="57">
        <v>19.772970000000001</v>
      </c>
      <c r="I77" s="57">
        <v>18.521940000000001</v>
      </c>
      <c r="J77" s="57">
        <v>16.369420000000002</v>
      </c>
      <c r="K77" s="57">
        <v>15.776209999999999</v>
      </c>
      <c r="L77" s="57">
        <v>17.21088</v>
      </c>
      <c r="M77" s="57">
        <v>12.42736</v>
      </c>
      <c r="N77" s="57">
        <v>11.640499999999999</v>
      </c>
      <c r="O77" s="57">
        <v>9.5345800000000001</v>
      </c>
      <c r="P77" s="57">
        <v>9.1665100000000006</v>
      </c>
      <c r="Q77" s="57">
        <v>10.71838</v>
      </c>
    </row>
    <row r="78" spans="1:17" ht="11.25" customHeight="1" x14ac:dyDescent="0.2">
      <c r="A78" s="34" t="s">
        <v>57</v>
      </c>
      <c r="B78" s="35">
        <v>1.6719999999999999</v>
      </c>
      <c r="C78" s="35">
        <v>0.16650000000000001</v>
      </c>
      <c r="D78" s="35">
        <v>0.41949999999999998</v>
      </c>
      <c r="E78" s="35">
        <v>0.73109999999999997</v>
      </c>
      <c r="F78" s="35">
        <v>0.94669999999999999</v>
      </c>
      <c r="G78" s="35">
        <v>0.96650000000000003</v>
      </c>
      <c r="H78" s="35">
        <v>1.1659999999999999</v>
      </c>
      <c r="I78" s="35">
        <v>1.1059000000000001</v>
      </c>
      <c r="J78" s="35">
        <v>0.53680000000000005</v>
      </c>
      <c r="K78" s="35">
        <v>1.1389</v>
      </c>
      <c r="L78" s="35">
        <v>0.73770000000000002</v>
      </c>
      <c r="M78" s="35">
        <v>0.90859999999999996</v>
      </c>
      <c r="N78" s="35">
        <v>0.54879999999999995</v>
      </c>
      <c r="O78" s="35">
        <v>0.79049999999999998</v>
      </c>
      <c r="P78" s="35">
        <v>0.40699999999999997</v>
      </c>
      <c r="Q78" s="35">
        <v>0.3982</v>
      </c>
    </row>
    <row r="79" spans="1:17" ht="11.25" customHeight="1" x14ac:dyDescent="0.2">
      <c r="A79" s="34" t="s">
        <v>56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604.97500000000105</v>
      </c>
      <c r="C80" s="59">
        <v>601.73652564000008</v>
      </c>
      <c r="D80" s="59">
        <v>433.27141668000007</v>
      </c>
      <c r="E80" s="59">
        <v>390.07173594153608</v>
      </c>
      <c r="F80" s="59">
        <v>172.61297172000002</v>
      </c>
      <c r="G80" s="59">
        <v>913.01409999999908</v>
      </c>
      <c r="H80" s="59">
        <v>928.76934576762005</v>
      </c>
      <c r="I80" s="59">
        <v>863.59999322782824</v>
      </c>
      <c r="J80" s="59">
        <v>793.93325436000009</v>
      </c>
      <c r="K80" s="59">
        <v>684.43252452000013</v>
      </c>
      <c r="L80" s="59">
        <v>583.66380000000072</v>
      </c>
      <c r="M80" s="59">
        <v>621.11910000000091</v>
      </c>
      <c r="N80" s="59">
        <v>615.40170000000012</v>
      </c>
      <c r="O80" s="59">
        <v>748.75649999999871</v>
      </c>
      <c r="P80" s="59">
        <v>727.40640000000167</v>
      </c>
      <c r="Q80" s="59">
        <v>761.90009999999916</v>
      </c>
    </row>
    <row r="81" spans="1:17" ht="11.25" customHeight="1" x14ac:dyDescent="0.2">
      <c r="A81" s="60" t="s">
        <v>35</v>
      </c>
      <c r="B81" s="61">
        <v>30.12624952867791</v>
      </c>
      <c r="C81" s="61">
        <v>33.774922298880007</v>
      </c>
      <c r="D81" s="61">
        <v>41.734022400000001</v>
      </c>
      <c r="E81" s="61">
        <v>54.849571983359994</v>
      </c>
      <c r="F81" s="61">
        <v>47.837037023999983</v>
      </c>
      <c r="G81" s="61">
        <v>44.354133822410759</v>
      </c>
      <c r="H81" s="61">
        <v>50.174611200000008</v>
      </c>
      <c r="I81" s="61">
        <v>75.567821238935991</v>
      </c>
      <c r="J81" s="61">
        <v>137.65172114836801</v>
      </c>
      <c r="K81" s="61">
        <v>154.52730803059197</v>
      </c>
      <c r="L81" s="61">
        <v>147.41290345724235</v>
      </c>
      <c r="M81" s="61">
        <v>162.46924341000323</v>
      </c>
      <c r="N81" s="61">
        <v>144.35908579983976</v>
      </c>
      <c r="O81" s="61">
        <v>143.88880000000003</v>
      </c>
      <c r="P81" s="61">
        <v>144.71653983069345</v>
      </c>
      <c r="Q81" s="61">
        <v>167.25638403687</v>
      </c>
    </row>
    <row r="84" spans="1:17" ht="11.25" customHeight="1" x14ac:dyDescent="0.2">
      <c r="A84" s="31" t="s">
        <v>112</v>
      </c>
      <c r="B84" s="62">
        <f>B43/B2</f>
        <v>1.0095063607443613</v>
      </c>
      <c r="C84" s="62">
        <f t="shared" ref="C84:Q84" si="2">C43/C2</f>
        <v>1.0090747227985259</v>
      </c>
      <c r="D84" s="62">
        <f t="shared" si="2"/>
        <v>1.0084080407742215</v>
      </c>
      <c r="E84" s="62">
        <f t="shared" si="2"/>
        <v>1.0420285825286981</v>
      </c>
      <c r="F84" s="62">
        <f t="shared" si="2"/>
        <v>1.010135232679501</v>
      </c>
      <c r="G84" s="62">
        <f t="shared" si="2"/>
        <v>1.0125613668208122</v>
      </c>
      <c r="H84" s="62">
        <f t="shared" si="2"/>
        <v>1.0021923728867927</v>
      </c>
      <c r="I84" s="62">
        <f t="shared" si="2"/>
        <v>0.99878379936040251</v>
      </c>
      <c r="J84" s="62">
        <f t="shared" si="2"/>
        <v>0.99432089884649488</v>
      </c>
      <c r="K84" s="62">
        <f t="shared" si="2"/>
        <v>0.99213435014771778</v>
      </c>
      <c r="L84" s="62">
        <f t="shared" si="2"/>
        <v>0.99043739649988183</v>
      </c>
      <c r="M84" s="62">
        <f t="shared" si="2"/>
        <v>0.9992660167769517</v>
      </c>
      <c r="N84" s="62">
        <f t="shared" si="2"/>
        <v>0.9908601010093705</v>
      </c>
      <c r="O84" s="62">
        <f t="shared" si="2"/>
        <v>0.98743324123304932</v>
      </c>
      <c r="P84" s="62">
        <f t="shared" si="2"/>
        <v>0.98366228218146268</v>
      </c>
      <c r="Q84" s="62">
        <f t="shared" si="2"/>
        <v>0.99313244531139833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3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126376.91536000001</v>
      </c>
      <c r="C2" s="33">
        <v>126112.09123000001</v>
      </c>
      <c r="D2" s="33">
        <v>123078.07224000001</v>
      </c>
      <c r="E2" s="33">
        <v>126819.17132000001</v>
      </c>
      <c r="F2" s="33">
        <v>127772.89376000001</v>
      </c>
      <c r="G2" s="33">
        <v>125529.44572000002</v>
      </c>
      <c r="H2" s="33">
        <v>126895.25729000001</v>
      </c>
      <c r="I2" s="33">
        <v>128458.40661999999</v>
      </c>
      <c r="J2" s="33">
        <v>123434.4875</v>
      </c>
      <c r="K2" s="33">
        <v>115705.65447999998</v>
      </c>
      <c r="L2" s="33">
        <v>117116.51291</v>
      </c>
      <c r="M2" s="33">
        <v>114986.53317000001</v>
      </c>
      <c r="N2" s="33">
        <v>111505.46262000001</v>
      </c>
      <c r="O2" s="33">
        <v>107956.01643999999</v>
      </c>
      <c r="P2" s="33">
        <v>103674.40807999998</v>
      </c>
      <c r="Q2" s="33">
        <v>104657.24898</v>
      </c>
    </row>
    <row r="3" spans="1:17" ht="11.25" customHeight="1" x14ac:dyDescent="0.2">
      <c r="A3" s="34" t="s">
        <v>42</v>
      </c>
      <c r="B3" s="35">
        <v>112532.21717</v>
      </c>
      <c r="C3" s="35">
        <v>113050.59942</v>
      </c>
      <c r="D3" s="35">
        <v>110312.72327</v>
      </c>
      <c r="E3" s="35">
        <v>112923.84121</v>
      </c>
      <c r="F3" s="35">
        <v>112958.56525</v>
      </c>
      <c r="G3" s="35">
        <v>111919.8348</v>
      </c>
      <c r="H3" s="35">
        <v>112335.16507</v>
      </c>
      <c r="I3" s="35">
        <v>113330.03975</v>
      </c>
      <c r="J3" s="35">
        <v>108553.38485</v>
      </c>
      <c r="K3" s="35">
        <v>103416.51682999999</v>
      </c>
      <c r="L3" s="35">
        <v>104043.33259000001</v>
      </c>
      <c r="M3" s="35">
        <v>101900.82129000001</v>
      </c>
      <c r="N3" s="35">
        <v>98833.489870000005</v>
      </c>
      <c r="O3" s="35">
        <v>95387.933489999996</v>
      </c>
      <c r="P3" s="35">
        <v>90622.290479999996</v>
      </c>
      <c r="Q3" s="35">
        <v>92051.701459999997</v>
      </c>
    </row>
    <row r="4" spans="1:17" ht="11.25" customHeight="1" x14ac:dyDescent="0.2">
      <c r="A4" s="36" t="s">
        <v>43</v>
      </c>
      <c r="B4" s="37">
        <v>61773.035980000001</v>
      </c>
      <c r="C4" s="37">
        <v>63944.850059999997</v>
      </c>
      <c r="D4" s="37">
        <v>62506.497439999999</v>
      </c>
      <c r="E4" s="37">
        <v>62149.164270000001</v>
      </c>
      <c r="F4" s="37">
        <v>62262.546849999999</v>
      </c>
      <c r="G4" s="37">
        <v>62870.747040000002</v>
      </c>
      <c r="H4" s="37">
        <v>62320.699030000003</v>
      </c>
      <c r="I4" s="37">
        <v>65948.97838</v>
      </c>
      <c r="J4" s="37">
        <v>61235.841760000003</v>
      </c>
      <c r="K4" s="37">
        <v>57193.068619999998</v>
      </c>
      <c r="L4" s="37">
        <v>61313.639009999999</v>
      </c>
      <c r="M4" s="37">
        <v>61570.32733</v>
      </c>
      <c r="N4" s="37">
        <v>59001.645850000001</v>
      </c>
      <c r="O4" s="37">
        <v>56017.645600000003</v>
      </c>
      <c r="P4" s="37">
        <v>53256.138220000001</v>
      </c>
      <c r="Q4" s="37">
        <v>53346.80644</v>
      </c>
    </row>
    <row r="5" spans="1:17" ht="11.25" customHeight="1" x14ac:dyDescent="0.2">
      <c r="A5" s="38" t="s">
        <v>117</v>
      </c>
      <c r="B5" s="39">
        <v>55858.111299999997</v>
      </c>
      <c r="C5" s="39">
        <v>57741.807739999997</v>
      </c>
      <c r="D5" s="39">
        <v>55960.619760000001</v>
      </c>
      <c r="E5" s="39">
        <v>55863.764640000001</v>
      </c>
      <c r="F5" s="39">
        <v>55729.161800000002</v>
      </c>
      <c r="G5" s="39">
        <v>56209.561970000002</v>
      </c>
      <c r="H5" s="39">
        <v>55624.929450000003</v>
      </c>
      <c r="I5" s="39">
        <v>59721.849829999999</v>
      </c>
      <c r="J5" s="39">
        <v>54187.862050000003</v>
      </c>
      <c r="K5" s="39">
        <v>50780.338320000003</v>
      </c>
      <c r="L5" s="39">
        <v>54023.666660000003</v>
      </c>
      <c r="M5" s="39">
        <v>54158.872109999997</v>
      </c>
      <c r="N5" s="39">
        <v>51871.485690000001</v>
      </c>
      <c r="O5" s="39">
        <v>49537.165419999998</v>
      </c>
      <c r="P5" s="39">
        <v>46648.707540000003</v>
      </c>
      <c r="Q5" s="39">
        <v>46610.544800000003</v>
      </c>
    </row>
    <row r="6" spans="1:17" ht="11.25" customHeight="1" x14ac:dyDescent="0.2">
      <c r="A6" s="38" t="s">
        <v>118</v>
      </c>
      <c r="B6" s="39">
        <v>620.90044999999998</v>
      </c>
      <c r="C6" s="39">
        <v>798.58163999999999</v>
      </c>
      <c r="D6" s="39">
        <v>791.27782000000002</v>
      </c>
      <c r="E6" s="39">
        <v>777.30253000000005</v>
      </c>
      <c r="F6" s="39">
        <v>770.72775999999999</v>
      </c>
      <c r="G6" s="39">
        <v>890.45357000000001</v>
      </c>
      <c r="H6" s="39">
        <v>959.13698999999997</v>
      </c>
      <c r="I6" s="39">
        <v>943.41885000000002</v>
      </c>
      <c r="J6" s="39">
        <v>960.84450000000004</v>
      </c>
      <c r="K6" s="39">
        <v>863.10649999999998</v>
      </c>
      <c r="L6" s="39">
        <v>861.10276999999996</v>
      </c>
      <c r="M6" s="39">
        <v>832.33603000000005</v>
      </c>
      <c r="N6" s="39">
        <v>826.35871999999995</v>
      </c>
      <c r="O6" s="39">
        <v>725.29504999999995</v>
      </c>
      <c r="P6" s="39">
        <v>805.72253000000001</v>
      </c>
      <c r="Q6" s="39">
        <v>830.58347000000003</v>
      </c>
    </row>
    <row r="7" spans="1:17" ht="11.25" customHeight="1" x14ac:dyDescent="0.2">
      <c r="A7" s="38" t="s">
        <v>119</v>
      </c>
      <c r="B7" s="39">
        <v>5294.0242200000002</v>
      </c>
      <c r="C7" s="39">
        <v>5404.4606800000001</v>
      </c>
      <c r="D7" s="39">
        <v>5754.5998600000003</v>
      </c>
      <c r="E7" s="39">
        <v>5508.0970900000002</v>
      </c>
      <c r="F7" s="39">
        <v>5762.6572900000001</v>
      </c>
      <c r="G7" s="39">
        <v>5770.7314999999999</v>
      </c>
      <c r="H7" s="39">
        <v>5736.6325900000002</v>
      </c>
      <c r="I7" s="39">
        <v>5283.7097000000003</v>
      </c>
      <c r="J7" s="39">
        <v>6087.1352100000004</v>
      </c>
      <c r="K7" s="39">
        <v>5549.6238000000003</v>
      </c>
      <c r="L7" s="39">
        <v>6428.8695799999996</v>
      </c>
      <c r="M7" s="39">
        <v>6579.1191900000003</v>
      </c>
      <c r="N7" s="39">
        <v>6303.8014499999999</v>
      </c>
      <c r="O7" s="39">
        <v>5755.1851399999996</v>
      </c>
      <c r="P7" s="39">
        <v>5801.7081500000004</v>
      </c>
      <c r="Q7" s="39">
        <v>5905.6781700000001</v>
      </c>
    </row>
    <row r="8" spans="1:17" ht="11.25" customHeight="1" x14ac:dyDescent="0.2">
      <c r="A8" s="40" t="s">
        <v>41</v>
      </c>
      <c r="B8" s="37">
        <v>23292.989819999999</v>
      </c>
      <c r="C8" s="37">
        <v>20761.547419999999</v>
      </c>
      <c r="D8" s="37">
        <v>19874.70349</v>
      </c>
      <c r="E8" s="37">
        <v>19822.339749999999</v>
      </c>
      <c r="F8" s="37">
        <v>19453.420549999999</v>
      </c>
      <c r="G8" s="37">
        <v>18715.259480000001</v>
      </c>
      <c r="H8" s="37">
        <v>18412.640520000001</v>
      </c>
      <c r="I8" s="37">
        <v>16537.27709</v>
      </c>
      <c r="J8" s="37">
        <v>16075.30782</v>
      </c>
      <c r="K8" s="37">
        <v>15822.0551</v>
      </c>
      <c r="L8" s="37">
        <v>11993.42223</v>
      </c>
      <c r="M8" s="37">
        <v>11102.5815</v>
      </c>
      <c r="N8" s="37">
        <v>10805.7466</v>
      </c>
      <c r="O8" s="37">
        <v>10224.91041</v>
      </c>
      <c r="P8" s="37">
        <v>9614.3569900000002</v>
      </c>
      <c r="Q8" s="37">
        <v>9828.1516900000006</v>
      </c>
    </row>
    <row r="9" spans="1:17" ht="11.25" customHeight="1" x14ac:dyDescent="0.2">
      <c r="A9" s="38" t="s">
        <v>120</v>
      </c>
      <c r="B9" s="39">
        <v>5342.9824099999996</v>
      </c>
      <c r="C9" s="39">
        <v>6154.6538799999998</v>
      </c>
      <c r="D9" s="39">
        <v>5250.4076999999997</v>
      </c>
      <c r="E9" s="39">
        <v>4608.2306699999999</v>
      </c>
      <c r="F9" s="39">
        <v>4531.4517900000001</v>
      </c>
      <c r="G9" s="39">
        <v>4874.8747499999999</v>
      </c>
      <c r="H9" s="39">
        <v>4712.0344500000001</v>
      </c>
      <c r="I9" s="39">
        <v>4980.7096199999996</v>
      </c>
      <c r="J9" s="39">
        <v>4446.3795399999999</v>
      </c>
      <c r="K9" s="39">
        <v>4070.0212200000001</v>
      </c>
      <c r="L9" s="39">
        <v>2427.4389500000002</v>
      </c>
      <c r="M9" s="39">
        <v>2416.2397500000002</v>
      </c>
      <c r="N9" s="39">
        <v>2331.1873599999999</v>
      </c>
      <c r="O9" s="39">
        <v>2359.9399800000001</v>
      </c>
      <c r="P9" s="39">
        <v>1974.01641</v>
      </c>
      <c r="Q9" s="39">
        <v>1927.8498400000001</v>
      </c>
    </row>
    <row r="10" spans="1:17" ht="11.25" customHeight="1" x14ac:dyDescent="0.2">
      <c r="A10" s="38" t="s">
        <v>121</v>
      </c>
      <c r="B10" s="39">
        <v>219.17751000000001</v>
      </c>
      <c r="C10" s="39">
        <v>164.10232999999999</v>
      </c>
      <c r="D10" s="39">
        <v>177.21271999999999</v>
      </c>
      <c r="E10" s="39">
        <v>175.71395999999999</v>
      </c>
      <c r="F10" s="39">
        <v>149.63201000000001</v>
      </c>
      <c r="G10" s="39">
        <v>164.42422999999999</v>
      </c>
      <c r="H10" s="39">
        <v>206.44786999999999</v>
      </c>
      <c r="I10" s="39">
        <v>185.63417999999999</v>
      </c>
      <c r="J10" s="39">
        <v>154.18039999999999</v>
      </c>
      <c r="K10" s="39">
        <v>141.17945</v>
      </c>
      <c r="L10" s="39">
        <v>140.97152</v>
      </c>
      <c r="M10" s="39">
        <v>114.78986</v>
      </c>
      <c r="N10" s="39">
        <v>85.625839999999997</v>
      </c>
      <c r="O10" s="39">
        <v>114.52772</v>
      </c>
      <c r="P10" s="39">
        <v>95.334900000000005</v>
      </c>
      <c r="Q10" s="39">
        <v>105.8986</v>
      </c>
    </row>
    <row r="11" spans="1:17" ht="11.25" customHeight="1" x14ac:dyDescent="0.2">
      <c r="A11" s="38" t="s">
        <v>122</v>
      </c>
      <c r="B11" s="39">
        <v>5056.5407400000004</v>
      </c>
      <c r="C11" s="39">
        <v>3691.3979399999998</v>
      </c>
      <c r="D11" s="39">
        <v>3945.2935400000001</v>
      </c>
      <c r="E11" s="39">
        <v>4832.6459699999996</v>
      </c>
      <c r="F11" s="39">
        <v>6172.8221400000002</v>
      </c>
      <c r="G11" s="39">
        <v>5861.37003</v>
      </c>
      <c r="H11" s="39">
        <v>5638.6587200000004</v>
      </c>
      <c r="I11" s="39">
        <v>3572.9987999999998</v>
      </c>
      <c r="J11" s="39">
        <v>3818.4591</v>
      </c>
      <c r="K11" s="39">
        <v>4845.2351600000002</v>
      </c>
      <c r="L11" s="39">
        <v>2358.2372599999999</v>
      </c>
      <c r="M11" s="39">
        <v>2102.6803500000001</v>
      </c>
      <c r="N11" s="39">
        <v>2020.94434</v>
      </c>
      <c r="O11" s="39">
        <v>1973.4595400000001</v>
      </c>
      <c r="P11" s="39">
        <v>1686.82852</v>
      </c>
      <c r="Q11" s="39">
        <v>1598.9300900000001</v>
      </c>
    </row>
    <row r="12" spans="1:17" ht="11.25" customHeight="1" x14ac:dyDescent="0.2">
      <c r="A12" s="38" t="s">
        <v>123</v>
      </c>
      <c r="B12" s="39">
        <v>2975.8327199999999</v>
      </c>
      <c r="C12" s="39">
        <v>2898.72318</v>
      </c>
      <c r="D12" s="39">
        <v>2754.6271700000002</v>
      </c>
      <c r="E12" s="39">
        <v>2879.1588099999999</v>
      </c>
      <c r="F12" s="39">
        <v>2932.0475000000001</v>
      </c>
      <c r="G12" s="39">
        <v>2775.8415799999998</v>
      </c>
      <c r="H12" s="39">
        <v>2834.7015799999999</v>
      </c>
      <c r="I12" s="39">
        <v>3151.79997</v>
      </c>
      <c r="J12" s="39">
        <v>3304.7894900000001</v>
      </c>
      <c r="K12" s="39">
        <v>2530.4022</v>
      </c>
      <c r="L12" s="39">
        <v>2606.69506</v>
      </c>
      <c r="M12" s="39">
        <v>2525.5490799999998</v>
      </c>
      <c r="N12" s="39">
        <v>2410.98207</v>
      </c>
      <c r="O12" s="39">
        <v>2125.25027</v>
      </c>
      <c r="P12" s="39">
        <v>2217.9118800000001</v>
      </c>
      <c r="Q12" s="39">
        <v>2350.80899</v>
      </c>
    </row>
    <row r="13" spans="1:17" ht="11.25" customHeight="1" x14ac:dyDescent="0.2">
      <c r="A13" s="41" t="s">
        <v>124</v>
      </c>
      <c r="B13" s="39">
        <v>908.38612000000001</v>
      </c>
      <c r="C13" s="39">
        <v>898.44078000000002</v>
      </c>
      <c r="D13" s="39">
        <v>774.61690999999996</v>
      </c>
      <c r="E13" s="39">
        <v>584.72564999999997</v>
      </c>
      <c r="F13" s="39">
        <v>337.28960000000001</v>
      </c>
      <c r="G13" s="39">
        <v>824.59560999999997</v>
      </c>
      <c r="H13" s="39">
        <v>657.89682000000005</v>
      </c>
      <c r="I13" s="39">
        <v>656.88603000000001</v>
      </c>
      <c r="J13" s="39">
        <v>633.55816000000004</v>
      </c>
      <c r="K13" s="39">
        <v>678.24503000000004</v>
      </c>
      <c r="L13" s="39">
        <v>608.32619</v>
      </c>
      <c r="M13" s="39">
        <v>520.84559999999999</v>
      </c>
      <c r="N13" s="39">
        <v>515.78489000000002</v>
      </c>
      <c r="O13" s="39">
        <v>462.79333000000003</v>
      </c>
      <c r="P13" s="39">
        <v>410.52368999999999</v>
      </c>
      <c r="Q13" s="39">
        <v>431.68804</v>
      </c>
    </row>
    <row r="14" spans="1:17" ht="11.25" customHeight="1" x14ac:dyDescent="0.2">
      <c r="A14" s="38" t="s">
        <v>125</v>
      </c>
      <c r="B14" s="39">
        <v>1717.6142199999999</v>
      </c>
      <c r="C14" s="39">
        <v>1750.4273499999999</v>
      </c>
      <c r="D14" s="39">
        <v>1700.77937</v>
      </c>
      <c r="E14" s="39">
        <v>1851.89597</v>
      </c>
      <c r="F14" s="39">
        <v>1560.3792800000001</v>
      </c>
      <c r="G14" s="39">
        <v>1417.02817</v>
      </c>
      <c r="H14" s="39">
        <v>1305.06711</v>
      </c>
      <c r="I14" s="39">
        <v>1183.9449300000001</v>
      </c>
      <c r="J14" s="39">
        <v>983.86747000000003</v>
      </c>
      <c r="K14" s="39">
        <v>959.14882</v>
      </c>
      <c r="L14" s="39">
        <v>1010.06328</v>
      </c>
      <c r="M14" s="39">
        <v>953.79071999999996</v>
      </c>
      <c r="N14" s="39">
        <v>964.65561000000002</v>
      </c>
      <c r="O14" s="39">
        <v>955.87525000000005</v>
      </c>
      <c r="P14" s="39">
        <v>984.53970000000004</v>
      </c>
      <c r="Q14" s="39">
        <v>1014.08353</v>
      </c>
    </row>
    <row r="15" spans="1:17" ht="11.25" customHeight="1" x14ac:dyDescent="0.2">
      <c r="A15" s="38" t="s">
        <v>126</v>
      </c>
      <c r="B15" s="39">
        <v>7072.4561000000003</v>
      </c>
      <c r="C15" s="39">
        <v>5203.8019599999998</v>
      </c>
      <c r="D15" s="39">
        <v>5271.7660800000003</v>
      </c>
      <c r="E15" s="39">
        <v>4889.9687100000001</v>
      </c>
      <c r="F15" s="39">
        <v>3769.7982299999999</v>
      </c>
      <c r="G15" s="39">
        <v>2797.1251200000002</v>
      </c>
      <c r="H15" s="39">
        <v>3057.8339599999999</v>
      </c>
      <c r="I15" s="39">
        <v>2805.3035599999998</v>
      </c>
      <c r="J15" s="39">
        <v>2734.07366</v>
      </c>
      <c r="K15" s="39">
        <v>2597.8232200000002</v>
      </c>
      <c r="L15" s="39">
        <v>2841.6899699999999</v>
      </c>
      <c r="M15" s="39">
        <v>2468.68615</v>
      </c>
      <c r="N15" s="39">
        <v>2476.5664900000002</v>
      </c>
      <c r="O15" s="39">
        <v>2233.0643100000002</v>
      </c>
      <c r="P15" s="39">
        <v>2245.2018800000001</v>
      </c>
      <c r="Q15" s="39">
        <v>2398.8925800000002</v>
      </c>
    </row>
    <row r="16" spans="1:17" ht="11.25" customHeight="1" x14ac:dyDescent="0.2">
      <c r="A16" s="40" t="s">
        <v>40</v>
      </c>
      <c r="B16" s="37">
        <v>15316.67678</v>
      </c>
      <c r="C16" s="37">
        <v>15486.61822</v>
      </c>
      <c r="D16" s="37">
        <v>14425.106959999999</v>
      </c>
      <c r="E16" s="37">
        <v>15715.919900000001</v>
      </c>
      <c r="F16" s="37">
        <v>15246.72898</v>
      </c>
      <c r="G16" s="37">
        <v>13033.38214</v>
      </c>
      <c r="H16" s="37">
        <v>13644.780839999999</v>
      </c>
      <c r="I16" s="37">
        <v>11928.25964</v>
      </c>
      <c r="J16" s="37">
        <v>12431.250099999999</v>
      </c>
      <c r="K16" s="37">
        <v>12172.86758</v>
      </c>
      <c r="L16" s="37">
        <v>13524.64486</v>
      </c>
      <c r="M16" s="37">
        <v>12146.94515</v>
      </c>
      <c r="N16" s="37">
        <v>12276.93585</v>
      </c>
      <c r="O16" s="37">
        <v>12587.349829999999</v>
      </c>
      <c r="P16" s="37">
        <v>10658.62113</v>
      </c>
      <c r="Q16" s="37">
        <v>10970.291230000001</v>
      </c>
    </row>
    <row r="17" spans="1:17" ht="11.25" customHeight="1" x14ac:dyDescent="0.2">
      <c r="A17" s="38" t="s">
        <v>127</v>
      </c>
      <c r="B17" s="39">
        <v>8646.9668999999994</v>
      </c>
      <c r="C17" s="39">
        <v>9473.6745300000002</v>
      </c>
      <c r="D17" s="39">
        <v>8746.8711999999996</v>
      </c>
      <c r="E17" s="39">
        <v>9124.0135599999994</v>
      </c>
      <c r="F17" s="39">
        <v>8931.1344300000001</v>
      </c>
      <c r="G17" s="39">
        <v>8220.2792399999998</v>
      </c>
      <c r="H17" s="39">
        <v>8569.9392800000005</v>
      </c>
      <c r="I17" s="39">
        <v>7400.8458499999997</v>
      </c>
      <c r="J17" s="39">
        <v>7453.1795599999996</v>
      </c>
      <c r="K17" s="39">
        <v>7778.3538799999997</v>
      </c>
      <c r="L17" s="39">
        <v>9151.8989099999999</v>
      </c>
      <c r="M17" s="39">
        <v>7925.9167900000002</v>
      </c>
      <c r="N17" s="39">
        <v>8247.5475700000006</v>
      </c>
      <c r="O17" s="39">
        <v>8663.7451299999993</v>
      </c>
      <c r="P17" s="39">
        <v>6837.5938699999997</v>
      </c>
      <c r="Q17" s="39">
        <v>7197.5788300000004</v>
      </c>
    </row>
    <row r="18" spans="1:17" ht="11.25" customHeight="1" x14ac:dyDescent="0.2">
      <c r="A18" s="38" t="s">
        <v>128</v>
      </c>
      <c r="B18" s="39">
        <v>4965.1100500000002</v>
      </c>
      <c r="C18" s="39">
        <v>4475.9885199999999</v>
      </c>
      <c r="D18" s="39">
        <v>4248.6392900000001</v>
      </c>
      <c r="E18" s="39">
        <v>5230.2307199999996</v>
      </c>
      <c r="F18" s="39">
        <v>4992.2714800000003</v>
      </c>
      <c r="G18" s="39">
        <v>3510.7104100000001</v>
      </c>
      <c r="H18" s="39">
        <v>3796.7850600000002</v>
      </c>
      <c r="I18" s="39">
        <v>3307.4382799999998</v>
      </c>
      <c r="J18" s="39">
        <v>3740.3195599999999</v>
      </c>
      <c r="K18" s="39">
        <v>3178.09791</v>
      </c>
      <c r="L18" s="39">
        <v>3137.75254</v>
      </c>
      <c r="M18" s="39">
        <v>2998.1556099999998</v>
      </c>
      <c r="N18" s="39">
        <v>2823.23765</v>
      </c>
      <c r="O18" s="39">
        <v>2680.6624900000002</v>
      </c>
      <c r="P18" s="39">
        <v>2583.0516600000001</v>
      </c>
      <c r="Q18" s="39">
        <v>2580.8186599999999</v>
      </c>
    </row>
    <row r="19" spans="1:17" ht="11.25" customHeight="1" x14ac:dyDescent="0.2">
      <c r="A19" s="38" t="s">
        <v>129</v>
      </c>
      <c r="B19" s="39">
        <v>1704.5998300000001</v>
      </c>
      <c r="C19" s="39">
        <v>1536.95517</v>
      </c>
      <c r="D19" s="39">
        <v>1429.5964799999999</v>
      </c>
      <c r="E19" s="39">
        <v>1361.67562</v>
      </c>
      <c r="F19" s="39">
        <v>1323.3230699999999</v>
      </c>
      <c r="G19" s="39">
        <v>1302.39249</v>
      </c>
      <c r="H19" s="39">
        <v>1278.0564999999999</v>
      </c>
      <c r="I19" s="39">
        <v>1219.9755</v>
      </c>
      <c r="J19" s="39">
        <v>1237.75098</v>
      </c>
      <c r="K19" s="39">
        <v>1216.41579</v>
      </c>
      <c r="L19" s="39">
        <v>1234.9934000000001</v>
      </c>
      <c r="M19" s="39">
        <v>1222.87275</v>
      </c>
      <c r="N19" s="39">
        <v>1206.1506300000001</v>
      </c>
      <c r="O19" s="39">
        <v>1242.9422099999999</v>
      </c>
      <c r="P19" s="39">
        <v>1237.9756</v>
      </c>
      <c r="Q19" s="39">
        <v>1191.89375</v>
      </c>
    </row>
    <row r="20" spans="1:17" ht="11.25" customHeight="1" x14ac:dyDescent="0.2">
      <c r="A20" s="40" t="s">
        <v>44</v>
      </c>
      <c r="B20" s="37">
        <v>11650.41696</v>
      </c>
      <c r="C20" s="37">
        <v>12367.83988</v>
      </c>
      <c r="D20" s="37">
        <v>12937.9666</v>
      </c>
      <c r="E20" s="37">
        <v>14675.896199999999</v>
      </c>
      <c r="F20" s="37">
        <v>15415.94118</v>
      </c>
      <c r="G20" s="37">
        <v>16721.577720000001</v>
      </c>
      <c r="H20" s="37">
        <v>17369.687620000001</v>
      </c>
      <c r="I20" s="37">
        <v>18276.307980000001</v>
      </c>
      <c r="J20" s="37">
        <v>18147.57762</v>
      </c>
      <c r="K20" s="37">
        <v>17615.792359999999</v>
      </c>
      <c r="L20" s="37">
        <v>16625.538919999999</v>
      </c>
      <c r="M20" s="37">
        <v>16443.45378</v>
      </c>
      <c r="N20" s="37">
        <v>16176.693579999999</v>
      </c>
      <c r="O20" s="37">
        <v>16056.34951</v>
      </c>
      <c r="P20" s="37">
        <v>16580.60124</v>
      </c>
      <c r="Q20" s="37">
        <v>17343.679189999999</v>
      </c>
    </row>
    <row r="21" spans="1:17" ht="11.25" customHeight="1" x14ac:dyDescent="0.2">
      <c r="A21" s="38" t="s">
        <v>130</v>
      </c>
      <c r="B21" s="39">
        <v>11236.831910000001</v>
      </c>
      <c r="C21" s="39">
        <v>11974.54925</v>
      </c>
      <c r="D21" s="39">
        <v>12561.314469999999</v>
      </c>
      <c r="E21" s="39">
        <v>14308.63142</v>
      </c>
      <c r="F21" s="39">
        <v>15047.26982</v>
      </c>
      <c r="G21" s="39">
        <v>16343.63949</v>
      </c>
      <c r="H21" s="39">
        <v>16963.523789999999</v>
      </c>
      <c r="I21" s="39">
        <v>17831.136729999998</v>
      </c>
      <c r="J21" s="39">
        <v>17646.920839999999</v>
      </c>
      <c r="K21" s="39">
        <v>17136.35988</v>
      </c>
      <c r="L21" s="39">
        <v>16159.06849</v>
      </c>
      <c r="M21" s="39">
        <v>15997.11004</v>
      </c>
      <c r="N21" s="39">
        <v>15787.18692</v>
      </c>
      <c r="O21" s="39">
        <v>15679.589529999999</v>
      </c>
      <c r="P21" s="39">
        <v>16206.340099999999</v>
      </c>
      <c r="Q21" s="39">
        <v>16985.574789999999</v>
      </c>
    </row>
    <row r="22" spans="1:17" ht="11.25" customHeight="1" x14ac:dyDescent="0.2">
      <c r="A22" s="38" t="s">
        <v>131</v>
      </c>
      <c r="B22" s="39">
        <v>328.99392</v>
      </c>
      <c r="C22" s="39">
        <v>301.30838</v>
      </c>
      <c r="D22" s="39">
        <v>292.12887999999998</v>
      </c>
      <c r="E22" s="39">
        <v>285.83837999999997</v>
      </c>
      <c r="F22" s="39">
        <v>282.35383000000002</v>
      </c>
      <c r="G22" s="39">
        <v>285.15665999999999</v>
      </c>
      <c r="H22" s="39">
        <v>304.31268999999998</v>
      </c>
      <c r="I22" s="39">
        <v>300.93159000000003</v>
      </c>
      <c r="J22" s="39">
        <v>333.55002999999999</v>
      </c>
      <c r="K22" s="39">
        <v>302.52954999999997</v>
      </c>
      <c r="L22" s="39">
        <v>293.39184</v>
      </c>
      <c r="M22" s="39">
        <v>286.66696999999999</v>
      </c>
      <c r="N22" s="39">
        <v>276.93734000000001</v>
      </c>
      <c r="O22" s="39">
        <v>270.59616</v>
      </c>
      <c r="P22" s="39">
        <v>273.96445</v>
      </c>
      <c r="Q22" s="39">
        <v>264.11232999999999</v>
      </c>
    </row>
    <row r="23" spans="1:17" ht="11.25" customHeight="1" x14ac:dyDescent="0.2">
      <c r="A23" s="38" t="s">
        <v>132</v>
      </c>
      <c r="B23" s="39">
        <v>10.770820000000001</v>
      </c>
      <c r="C23" s="39">
        <v>7.8346499999999999</v>
      </c>
      <c r="D23" s="39">
        <v>10.57658</v>
      </c>
      <c r="E23" s="39">
        <v>10.88097</v>
      </c>
      <c r="F23" s="39">
        <v>11.69767</v>
      </c>
      <c r="G23" s="39">
        <v>8.7766400000000004</v>
      </c>
      <c r="H23" s="39">
        <v>9.4117200000000008</v>
      </c>
      <c r="I23" s="39">
        <v>9.4005500000000008</v>
      </c>
      <c r="J23" s="39">
        <v>8.3122299999999996</v>
      </c>
      <c r="K23" s="39">
        <v>9.3391699999999993</v>
      </c>
      <c r="L23" s="39">
        <v>8.6974699999999991</v>
      </c>
      <c r="M23" s="39">
        <v>4.6053699999999997</v>
      </c>
      <c r="N23" s="39">
        <v>7.3559200000000002</v>
      </c>
      <c r="O23" s="39">
        <v>7.52867</v>
      </c>
      <c r="P23" s="39">
        <v>7.0226899999999999</v>
      </c>
      <c r="Q23" s="39">
        <v>10.22729</v>
      </c>
    </row>
    <row r="24" spans="1:17" ht="11.25" customHeight="1" x14ac:dyDescent="0.2">
      <c r="A24" s="38" t="s">
        <v>133</v>
      </c>
      <c r="B24" s="39">
        <v>15.817019999999999</v>
      </c>
      <c r="C24" s="39">
        <v>24.850180000000002</v>
      </c>
      <c r="D24" s="39">
        <v>12.43102</v>
      </c>
      <c r="E24" s="39">
        <v>12.427759999999999</v>
      </c>
      <c r="F24" s="39">
        <v>18.61674</v>
      </c>
      <c r="G24" s="39">
        <v>15.497640000000001</v>
      </c>
      <c r="H24" s="39">
        <v>19.019539999999999</v>
      </c>
      <c r="I24" s="39">
        <v>15.8385</v>
      </c>
      <c r="J24" s="39">
        <v>12.706670000000001</v>
      </c>
      <c r="K24" s="39">
        <v>15.922610000000001</v>
      </c>
      <c r="L24" s="39">
        <v>12.756169999999999</v>
      </c>
      <c r="M24" s="39">
        <v>9.5555699999999995</v>
      </c>
      <c r="N24" s="39">
        <v>15.915940000000001</v>
      </c>
      <c r="O24" s="39">
        <v>6.3669700000000002</v>
      </c>
      <c r="P24" s="39">
        <v>9.5569000000000006</v>
      </c>
      <c r="Q24" s="39">
        <v>12.72831</v>
      </c>
    </row>
    <row r="25" spans="1:17" ht="11.25" customHeight="1" x14ac:dyDescent="0.2">
      <c r="A25" s="38" t="s">
        <v>134</v>
      </c>
      <c r="B25" s="39">
        <v>58.003279999999997</v>
      </c>
      <c r="C25" s="39">
        <v>59.297429999999999</v>
      </c>
      <c r="D25" s="39">
        <v>61.515659999999997</v>
      </c>
      <c r="E25" s="39">
        <v>58.117669999999997</v>
      </c>
      <c r="F25" s="39">
        <v>56.003129999999999</v>
      </c>
      <c r="G25" s="39">
        <v>68.507289999999998</v>
      </c>
      <c r="H25" s="39">
        <v>73.419870000000003</v>
      </c>
      <c r="I25" s="39">
        <v>119.00060000000001</v>
      </c>
      <c r="J25" s="39">
        <v>146.08784</v>
      </c>
      <c r="K25" s="39">
        <v>151.64116000000001</v>
      </c>
      <c r="L25" s="39">
        <v>151.62495999999999</v>
      </c>
      <c r="M25" s="39">
        <v>145.51582999999999</v>
      </c>
      <c r="N25" s="39">
        <v>89.297460000000001</v>
      </c>
      <c r="O25" s="39">
        <v>92.268190000000004</v>
      </c>
      <c r="P25" s="39">
        <v>83.717110000000005</v>
      </c>
      <c r="Q25" s="39">
        <v>71.036469999999994</v>
      </c>
    </row>
    <row r="26" spans="1:17" ht="11.25" customHeight="1" x14ac:dyDescent="0.2">
      <c r="A26" s="40" t="s">
        <v>45</v>
      </c>
      <c r="B26" s="37">
        <v>176.66243</v>
      </c>
      <c r="C26" s="37">
        <v>158.10312999999999</v>
      </c>
      <c r="D26" s="37">
        <v>234.47682</v>
      </c>
      <c r="E26" s="37">
        <v>237.77670000000001</v>
      </c>
      <c r="F26" s="37">
        <v>265.44376</v>
      </c>
      <c r="G26" s="37">
        <v>265.10018000000002</v>
      </c>
      <c r="H26" s="37">
        <v>251.565</v>
      </c>
      <c r="I26" s="37">
        <v>335.88722000000001</v>
      </c>
      <c r="J26" s="37">
        <v>365.36644999999999</v>
      </c>
      <c r="K26" s="37">
        <v>353.28388999999999</v>
      </c>
      <c r="L26" s="37">
        <v>319.36648000000002</v>
      </c>
      <c r="M26" s="37">
        <v>375.11158</v>
      </c>
      <c r="N26" s="37">
        <v>306.49475999999999</v>
      </c>
      <c r="O26" s="37">
        <v>300.33080000000001</v>
      </c>
      <c r="P26" s="37">
        <v>309.44103999999999</v>
      </c>
      <c r="Q26" s="37">
        <v>368.85300000000001</v>
      </c>
    </row>
    <row r="27" spans="1:17" ht="11.25" customHeight="1" x14ac:dyDescent="0.2">
      <c r="A27" s="40" t="s">
        <v>135</v>
      </c>
      <c r="B27" s="37">
        <v>322.43520000000001</v>
      </c>
      <c r="C27" s="37">
        <v>331.64071999999999</v>
      </c>
      <c r="D27" s="37">
        <v>333.97194999999999</v>
      </c>
      <c r="E27" s="37">
        <v>322.74439999999998</v>
      </c>
      <c r="F27" s="37">
        <v>314.48394000000002</v>
      </c>
      <c r="G27" s="37">
        <v>313.76823999999999</v>
      </c>
      <c r="H27" s="37">
        <v>335.79205999999999</v>
      </c>
      <c r="I27" s="37">
        <v>303.32943999999998</v>
      </c>
      <c r="J27" s="37">
        <v>298.04109999999997</v>
      </c>
      <c r="K27" s="37">
        <v>259.44927000000001</v>
      </c>
      <c r="L27" s="37">
        <v>266.72109999999998</v>
      </c>
      <c r="M27" s="37">
        <v>262.40195999999997</v>
      </c>
      <c r="N27" s="37">
        <v>265.97323999999998</v>
      </c>
      <c r="O27" s="37">
        <v>201.34734</v>
      </c>
      <c r="P27" s="37">
        <v>203.13184999999999</v>
      </c>
      <c r="Q27" s="37">
        <v>193.91990000000001</v>
      </c>
    </row>
    <row r="28" spans="1:17" ht="11.25" customHeight="1" x14ac:dyDescent="0.2">
      <c r="A28" s="42" t="s">
        <v>46</v>
      </c>
      <c r="B28" s="43">
        <v>13033.038210000001</v>
      </c>
      <c r="C28" s="43">
        <v>12167.69478</v>
      </c>
      <c r="D28" s="43">
        <v>11938.18563</v>
      </c>
      <c r="E28" s="43">
        <v>12836.94699</v>
      </c>
      <c r="F28" s="43">
        <v>13553.76064</v>
      </c>
      <c r="G28" s="43">
        <v>12365.77787</v>
      </c>
      <c r="H28" s="43">
        <v>13223.389349999999</v>
      </c>
      <c r="I28" s="43">
        <v>13750.68563</v>
      </c>
      <c r="J28" s="43">
        <v>13442.085789999999</v>
      </c>
      <c r="K28" s="43">
        <v>11005.32099</v>
      </c>
      <c r="L28" s="43">
        <v>11804.64215</v>
      </c>
      <c r="M28" s="43">
        <v>11820.356680000001</v>
      </c>
      <c r="N28" s="43">
        <v>11411.071099999999</v>
      </c>
      <c r="O28" s="43">
        <v>11323.727209999999</v>
      </c>
      <c r="P28" s="43">
        <v>11837.835660000001</v>
      </c>
      <c r="Q28" s="43">
        <v>11235.628269999999</v>
      </c>
    </row>
    <row r="29" spans="1:17" ht="11.25" customHeight="1" x14ac:dyDescent="0.2">
      <c r="A29" s="36" t="s">
        <v>136</v>
      </c>
      <c r="B29" s="37">
        <v>3607.5558799999999</v>
      </c>
      <c r="C29" s="37">
        <v>3297.3670000000002</v>
      </c>
      <c r="D29" s="37">
        <v>3038.6541400000001</v>
      </c>
      <c r="E29" s="37">
        <v>3138.7253900000001</v>
      </c>
      <c r="F29" s="37">
        <v>3299.8420999999998</v>
      </c>
      <c r="G29" s="37">
        <v>3314.5913799999998</v>
      </c>
      <c r="H29" s="37">
        <v>3416.6770299999998</v>
      </c>
      <c r="I29" s="37">
        <v>3794.5043599999999</v>
      </c>
      <c r="J29" s="37">
        <v>3648.6610700000001</v>
      </c>
      <c r="K29" s="37">
        <v>3055.09114</v>
      </c>
      <c r="L29" s="37">
        <v>3023.1923099999999</v>
      </c>
      <c r="M29" s="37">
        <v>3381.3377599999999</v>
      </c>
      <c r="N29" s="37">
        <v>3066.2389499999999</v>
      </c>
      <c r="O29" s="37">
        <v>2394.20885</v>
      </c>
      <c r="P29" s="37">
        <v>2538.6590500000002</v>
      </c>
      <c r="Q29" s="37">
        <v>2533.9072700000002</v>
      </c>
    </row>
    <row r="30" spans="1:17" ht="11.25" customHeight="1" x14ac:dyDescent="0.2">
      <c r="A30" s="40" t="s">
        <v>137</v>
      </c>
      <c r="B30" s="37">
        <v>1852.8036300000001</v>
      </c>
      <c r="C30" s="37">
        <v>1726.91347</v>
      </c>
      <c r="D30" s="37">
        <v>1536.0294699999999</v>
      </c>
      <c r="E30" s="37">
        <v>1731.2971700000001</v>
      </c>
      <c r="F30" s="37">
        <v>1941.4637499999999</v>
      </c>
      <c r="G30" s="37">
        <v>1823.5956000000001</v>
      </c>
      <c r="H30" s="37">
        <v>1705.7713699999999</v>
      </c>
      <c r="I30" s="37">
        <v>1537.2906700000001</v>
      </c>
      <c r="J30" s="37">
        <v>1951.1214399999999</v>
      </c>
      <c r="K30" s="37">
        <v>1814.2581700000001</v>
      </c>
      <c r="L30" s="37">
        <v>1921.17563</v>
      </c>
      <c r="M30" s="37">
        <v>1766.5273299999999</v>
      </c>
      <c r="N30" s="37">
        <v>1855.41679</v>
      </c>
      <c r="O30" s="37">
        <v>1760.92263</v>
      </c>
      <c r="P30" s="37">
        <v>1989.4953700000001</v>
      </c>
      <c r="Q30" s="37">
        <v>1679.62833</v>
      </c>
    </row>
    <row r="31" spans="1:17" ht="11.25" customHeight="1" x14ac:dyDescent="0.2">
      <c r="A31" s="40" t="s">
        <v>138</v>
      </c>
      <c r="B31" s="37">
        <v>7424.0795699999999</v>
      </c>
      <c r="C31" s="37">
        <v>7023.20802</v>
      </c>
      <c r="D31" s="37">
        <v>7257.24665</v>
      </c>
      <c r="E31" s="37">
        <v>7852.3160699999999</v>
      </c>
      <c r="F31" s="37">
        <v>8181.9316200000003</v>
      </c>
      <c r="G31" s="37">
        <v>7091.3571400000001</v>
      </c>
      <c r="H31" s="37">
        <v>7961.0828499999998</v>
      </c>
      <c r="I31" s="37">
        <v>8266.3464199999999</v>
      </c>
      <c r="J31" s="37">
        <v>7724.52513</v>
      </c>
      <c r="K31" s="37">
        <v>6030.5364200000004</v>
      </c>
      <c r="L31" s="37">
        <v>6742.5564100000001</v>
      </c>
      <c r="M31" s="37">
        <v>6544.6713</v>
      </c>
      <c r="N31" s="37">
        <v>6379.0988600000001</v>
      </c>
      <c r="O31" s="37">
        <v>7051.5564100000001</v>
      </c>
      <c r="P31" s="37">
        <v>7193.0391799999998</v>
      </c>
      <c r="Q31" s="37">
        <v>6882.5476600000002</v>
      </c>
    </row>
    <row r="32" spans="1:17" ht="11.25" customHeight="1" x14ac:dyDescent="0.2">
      <c r="A32" s="40" t="s">
        <v>139</v>
      </c>
      <c r="B32" s="37">
        <v>148.59913</v>
      </c>
      <c r="C32" s="37">
        <v>120.2063</v>
      </c>
      <c r="D32" s="37">
        <v>106.25537</v>
      </c>
      <c r="E32" s="37">
        <v>114.60836999999999</v>
      </c>
      <c r="F32" s="37">
        <v>130.52316999999999</v>
      </c>
      <c r="G32" s="37">
        <v>136.23374999999999</v>
      </c>
      <c r="H32" s="37">
        <v>139.85811000000001</v>
      </c>
      <c r="I32" s="37">
        <v>152.54418999999999</v>
      </c>
      <c r="J32" s="37">
        <v>117.77813999999999</v>
      </c>
      <c r="K32" s="37">
        <v>105.43526</v>
      </c>
      <c r="L32" s="37">
        <v>117.71781</v>
      </c>
      <c r="M32" s="37">
        <v>127.82029</v>
      </c>
      <c r="N32" s="37">
        <v>110.31650999999999</v>
      </c>
      <c r="O32" s="37">
        <v>117.03931</v>
      </c>
      <c r="P32" s="37">
        <v>116.64205</v>
      </c>
      <c r="Q32" s="37">
        <v>139.54501999999999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159.89216999999999</v>
      </c>
      <c r="C35" s="43">
        <v>182.03083000000001</v>
      </c>
      <c r="D35" s="43">
        <v>162.83745999999999</v>
      </c>
      <c r="E35" s="43">
        <v>139.66065</v>
      </c>
      <c r="F35" s="43">
        <v>146.18635</v>
      </c>
      <c r="G35" s="43">
        <v>138.15051</v>
      </c>
      <c r="H35" s="43">
        <v>160.38257999999999</v>
      </c>
      <c r="I35" s="43">
        <v>201.83542</v>
      </c>
      <c r="J35" s="43">
        <v>194.95444000000001</v>
      </c>
      <c r="K35" s="43">
        <v>149.46934999999999</v>
      </c>
      <c r="L35" s="43">
        <v>172.72460000000001</v>
      </c>
      <c r="M35" s="43">
        <v>190.59191999999999</v>
      </c>
      <c r="N35" s="43">
        <v>251.46243000000001</v>
      </c>
      <c r="O35" s="43">
        <v>261.18785000000003</v>
      </c>
      <c r="P35" s="43">
        <v>207.31958</v>
      </c>
      <c r="Q35" s="43">
        <v>349.99218999999999</v>
      </c>
    </row>
    <row r="36" spans="1:17" ht="11.25" customHeight="1" x14ac:dyDescent="0.2">
      <c r="A36" s="34" t="s">
        <v>51</v>
      </c>
      <c r="B36" s="35">
        <v>-8928.3112400000009</v>
      </c>
      <c r="C36" s="35">
        <v>-9260.8799999999992</v>
      </c>
      <c r="D36" s="35">
        <v>-8902.38357</v>
      </c>
      <c r="E36" s="35">
        <v>-7435.8073299999996</v>
      </c>
      <c r="F36" s="35">
        <v>-7943.8227399999996</v>
      </c>
      <c r="G36" s="35">
        <v>-8283.5030000000006</v>
      </c>
      <c r="H36" s="35">
        <v>-6152.3430399999997</v>
      </c>
      <c r="I36" s="35">
        <v>-3995.7536399999999</v>
      </c>
      <c r="J36" s="35">
        <v>-7098.5195999999996</v>
      </c>
      <c r="K36" s="35">
        <v>-8091.7284399999999</v>
      </c>
      <c r="L36" s="35">
        <v>-7368.3488600000001</v>
      </c>
      <c r="M36" s="35">
        <v>-8466.9342799999995</v>
      </c>
      <c r="N36" s="35">
        <v>-8636.0858399999997</v>
      </c>
      <c r="O36" s="35">
        <v>-7997.8526599999996</v>
      </c>
      <c r="P36" s="35">
        <v>-7886.70802</v>
      </c>
      <c r="Q36" s="35">
        <v>-6735.4124000000002</v>
      </c>
    </row>
    <row r="37" spans="1:17" ht="11.25" customHeight="1" x14ac:dyDescent="0.2">
      <c r="A37" s="44" t="s">
        <v>52</v>
      </c>
      <c r="B37" s="45">
        <v>63.036630000000002</v>
      </c>
      <c r="C37" s="45">
        <v>86.127849999999995</v>
      </c>
      <c r="D37" s="45">
        <v>124.04906</v>
      </c>
      <c r="E37" s="45">
        <v>192.07930999999999</v>
      </c>
      <c r="F37" s="45">
        <v>180.46208999999999</v>
      </c>
      <c r="G37" s="45">
        <v>135.18498</v>
      </c>
      <c r="H37" s="45">
        <v>170.32171</v>
      </c>
      <c r="I37" s="45">
        <v>120.30087</v>
      </c>
      <c r="J37" s="45">
        <v>125.51015</v>
      </c>
      <c r="K37" s="45">
        <v>112.79643</v>
      </c>
      <c r="L37" s="45">
        <v>138.63594000000001</v>
      </c>
      <c r="M37" s="45">
        <v>125.8467</v>
      </c>
      <c r="N37" s="45">
        <v>125.22284000000001</v>
      </c>
      <c r="O37" s="45">
        <v>130.07914</v>
      </c>
      <c r="P37" s="45">
        <v>131.7373</v>
      </c>
      <c r="Q37" s="45">
        <v>132.42804000000001</v>
      </c>
    </row>
    <row r="38" spans="1:17" ht="11.25" customHeight="1" x14ac:dyDescent="0.2">
      <c r="A38" s="44" t="s">
        <v>47</v>
      </c>
      <c r="B38" s="45">
        <v>588.73117999999999</v>
      </c>
      <c r="C38" s="45">
        <v>625.63834999999995</v>
      </c>
      <c r="D38" s="45">
        <v>540.27682000000004</v>
      </c>
      <c r="E38" s="45">
        <v>726.64315999999997</v>
      </c>
      <c r="F38" s="45">
        <v>933.91943000000003</v>
      </c>
      <c r="G38" s="45">
        <v>970.49756000000002</v>
      </c>
      <c r="H38" s="45">
        <v>1005.9985799999999</v>
      </c>
      <c r="I38" s="45">
        <v>1055.54495</v>
      </c>
      <c r="J38" s="45">
        <v>1118.5522699999999</v>
      </c>
      <c r="K38" s="45">
        <v>1021.55088</v>
      </c>
      <c r="L38" s="45">
        <v>957.17763000000002</v>
      </c>
      <c r="M38" s="45">
        <v>948.91657999999995</v>
      </c>
      <c r="N38" s="45">
        <v>884.21637999999996</v>
      </c>
      <c r="O38" s="45">
        <v>853.08875</v>
      </c>
      <c r="P38" s="45">
        <v>875.22505999999998</v>
      </c>
      <c r="Q38" s="45">
        <v>887.49901999999997</v>
      </c>
    </row>
    <row r="39" spans="1:17" ht="11.25" customHeight="1" x14ac:dyDescent="0.2">
      <c r="A39" s="46" t="s">
        <v>48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</row>
    <row r="40" spans="1:17" ht="11.25" customHeight="1" x14ac:dyDescent="0.2">
      <c r="A40" s="46" t="s">
        <v>49</v>
      </c>
      <c r="B40" s="47">
        <v>6652.8776600000001</v>
      </c>
      <c r="C40" s="47">
        <v>7148.5068600000004</v>
      </c>
      <c r="D40" s="47">
        <v>7951.6661999999997</v>
      </c>
      <c r="E40" s="47">
        <v>7790.0198200000004</v>
      </c>
      <c r="F40" s="47">
        <v>8433.9231600000003</v>
      </c>
      <c r="G40" s="47">
        <v>8667.3929800000005</v>
      </c>
      <c r="H40" s="47">
        <v>9133.7616799999996</v>
      </c>
      <c r="I40" s="47">
        <v>9739.7378599999993</v>
      </c>
      <c r="J40" s="47">
        <v>10477.8325</v>
      </c>
      <c r="K40" s="47">
        <v>11529.600259999999</v>
      </c>
      <c r="L40" s="47">
        <v>12342.527700000001</v>
      </c>
      <c r="M40" s="47">
        <v>13153.917380000001</v>
      </c>
      <c r="N40" s="47">
        <v>13992.9432</v>
      </c>
      <c r="O40" s="47">
        <v>14976.018</v>
      </c>
      <c r="P40" s="47">
        <v>15726.249260000001</v>
      </c>
      <c r="Q40" s="47">
        <v>16193.68669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134245.59891129733</v>
      </c>
      <c r="C43" s="33">
        <f t="shared" si="0"/>
        <v>134450.99924409113</v>
      </c>
      <c r="D43" s="33">
        <f t="shared" si="0"/>
        <v>130952.39199169615</v>
      </c>
      <c r="E43" s="33">
        <f t="shared" si="0"/>
        <v>134384.07507536391</v>
      </c>
      <c r="F43" s="33">
        <f t="shared" si="0"/>
        <v>136265.90515057003</v>
      </c>
      <c r="G43" s="33">
        <f t="shared" si="0"/>
        <v>133878.1447657411</v>
      </c>
      <c r="H43" s="33">
        <f t="shared" si="0"/>
        <v>135704.14644527491</v>
      </c>
      <c r="I43" s="33">
        <f t="shared" si="0"/>
        <v>137372.36303895555</v>
      </c>
      <c r="J43" s="33">
        <f t="shared" si="0"/>
        <v>132765.21977090885</v>
      </c>
      <c r="K43" s="33">
        <f t="shared" si="0"/>
        <v>123452.79479287798</v>
      </c>
      <c r="L43" s="33">
        <f t="shared" si="0"/>
        <v>127037.98069651365</v>
      </c>
      <c r="M43" s="33">
        <f t="shared" si="0"/>
        <v>123541.05268943065</v>
      </c>
      <c r="N43" s="33">
        <f t="shared" si="0"/>
        <v>119160.5842281087</v>
      </c>
      <c r="O43" s="33">
        <f t="shared" si="0"/>
        <v>114776.53830409716</v>
      </c>
      <c r="P43" s="33">
        <f t="shared" si="0"/>
        <v>112015.07206487883</v>
      </c>
      <c r="Q43" s="33">
        <f t="shared" si="0"/>
        <v>112988.36951474633</v>
      </c>
    </row>
    <row r="44" spans="1:17" ht="11.25" customHeight="1" x14ac:dyDescent="0.2">
      <c r="A44" s="34" t="s">
        <v>34</v>
      </c>
      <c r="B44" s="35">
        <v>125705.66433205041</v>
      </c>
      <c r="C44" s="35">
        <v>125571.58295946158</v>
      </c>
      <c r="D44" s="35">
        <v>122724.4169516612</v>
      </c>
      <c r="E44" s="35">
        <v>126206.81024686832</v>
      </c>
      <c r="F44" s="35">
        <v>127450.99136804621</v>
      </c>
      <c r="G44" s="35">
        <v>125043.48413464206</v>
      </c>
      <c r="H44" s="35">
        <v>126202.14769451079</v>
      </c>
      <c r="I44" s="35">
        <v>127656.00720611375</v>
      </c>
      <c r="J44" s="35">
        <v>122016.44096081318</v>
      </c>
      <c r="K44" s="35">
        <v>113876.96706831908</v>
      </c>
      <c r="L44" s="35">
        <v>117200.71327722399</v>
      </c>
      <c r="M44" s="35">
        <v>114085.87105770413</v>
      </c>
      <c r="N44" s="35">
        <v>109922.9468972568</v>
      </c>
      <c r="O44" s="35">
        <v>105866.52978738504</v>
      </c>
      <c r="P44" s="35">
        <v>102929.11305523894</v>
      </c>
      <c r="Q44" s="35">
        <v>103949.73569018197</v>
      </c>
    </row>
    <row r="45" spans="1:17" ht="11.25" customHeight="1" x14ac:dyDescent="0.2">
      <c r="A45" s="36" t="s">
        <v>32</v>
      </c>
      <c r="B45" s="37">
        <v>69223.320648913199</v>
      </c>
      <c r="C45" s="37">
        <v>70252.00065186448</v>
      </c>
      <c r="D45" s="37">
        <v>68832.49467320925</v>
      </c>
      <c r="E45" s="37">
        <v>68168.302333252854</v>
      </c>
      <c r="F45" s="37">
        <v>68445.845591336867</v>
      </c>
      <c r="G45" s="37">
        <v>68323.689034174356</v>
      </c>
      <c r="H45" s="37">
        <v>68282.892021568434</v>
      </c>
      <c r="I45" s="37">
        <v>71588.175931600301</v>
      </c>
      <c r="J45" s="37">
        <v>67575.728501596313</v>
      </c>
      <c r="K45" s="37">
        <v>62062.176155860077</v>
      </c>
      <c r="L45" s="37">
        <v>66889.566752560568</v>
      </c>
      <c r="M45" s="37">
        <v>65679.034610142902</v>
      </c>
      <c r="N45" s="37">
        <v>62180.97389053052</v>
      </c>
      <c r="O45" s="37">
        <v>59036.570949854671</v>
      </c>
      <c r="P45" s="37">
        <v>57415.539001593512</v>
      </c>
      <c r="Q45" s="37">
        <v>57376.342941996983</v>
      </c>
    </row>
    <row r="46" spans="1:17" ht="11.25" customHeight="1" x14ac:dyDescent="0.2">
      <c r="A46" s="38" t="s">
        <v>29</v>
      </c>
      <c r="B46" s="39">
        <v>66257.242744744421</v>
      </c>
      <c r="C46" s="39">
        <v>67990.352401434313</v>
      </c>
      <c r="D46" s="39">
        <v>66245.718975221913</v>
      </c>
      <c r="E46" s="39">
        <v>65726.841954264397</v>
      </c>
      <c r="F46" s="39">
        <v>66190.342483782195</v>
      </c>
      <c r="G46" s="39">
        <v>66032.816357911041</v>
      </c>
      <c r="H46" s="39">
        <v>65942.367825827881</v>
      </c>
      <c r="I46" s="39">
        <v>69383.037902365424</v>
      </c>
      <c r="J46" s="39">
        <v>65180.530745688353</v>
      </c>
      <c r="K46" s="39">
        <v>60075.9008733925</v>
      </c>
      <c r="L46" s="39">
        <v>64131.069196200951</v>
      </c>
      <c r="M46" s="39">
        <v>62228.002655810633</v>
      </c>
      <c r="N46" s="39">
        <v>58914.769184113822</v>
      </c>
      <c r="O46" s="39">
        <v>56054.206691493113</v>
      </c>
      <c r="P46" s="39">
        <v>54276.346251457056</v>
      </c>
      <c r="Q46" s="39">
        <v>54157.46231635072</v>
      </c>
    </row>
    <row r="47" spans="1:17" ht="11.25" customHeight="1" x14ac:dyDescent="0.2">
      <c r="A47" s="50" t="s">
        <v>84</v>
      </c>
      <c r="B47" s="51">
        <v>56623.461260598284</v>
      </c>
      <c r="C47" s="51">
        <v>58443.475799797525</v>
      </c>
      <c r="D47" s="51">
        <v>56305.100675118061</v>
      </c>
      <c r="E47" s="51">
        <v>56201.119333254217</v>
      </c>
      <c r="F47" s="51">
        <v>56308.764977759864</v>
      </c>
      <c r="G47" s="51">
        <v>56858.055586906281</v>
      </c>
      <c r="H47" s="51">
        <v>56290.281536292663</v>
      </c>
      <c r="I47" s="51">
        <v>60626.860391048504</v>
      </c>
      <c r="J47" s="51">
        <v>55200.016866993668</v>
      </c>
      <c r="K47" s="51">
        <v>51234.58982896027</v>
      </c>
      <c r="L47" s="51">
        <v>55872.031937090898</v>
      </c>
      <c r="M47" s="51">
        <v>55259.851764594787</v>
      </c>
      <c r="N47" s="51">
        <v>52576.231477444031</v>
      </c>
      <c r="O47" s="51">
        <v>49884.543689081009</v>
      </c>
      <c r="P47" s="51">
        <v>48545.31840161913</v>
      </c>
      <c r="Q47" s="51">
        <v>48331.66946324343</v>
      </c>
    </row>
    <row r="48" spans="1:17" ht="11.25" customHeight="1" x14ac:dyDescent="0.2">
      <c r="A48" s="50" t="s">
        <v>85</v>
      </c>
      <c r="B48" s="51">
        <v>6839.4899578321983</v>
      </c>
      <c r="C48" s="51">
        <v>6637.7018143316518</v>
      </c>
      <c r="D48" s="51">
        <v>7041.7822688957167</v>
      </c>
      <c r="E48" s="51">
        <v>6742.9421864499245</v>
      </c>
      <c r="F48" s="51">
        <v>7042.6343682320394</v>
      </c>
      <c r="G48" s="51">
        <v>6714.4815451440209</v>
      </c>
      <c r="H48" s="51">
        <v>7222.1703463898639</v>
      </c>
      <c r="I48" s="51">
        <v>6726.1533023760476</v>
      </c>
      <c r="J48" s="51">
        <v>7966.3240857660121</v>
      </c>
      <c r="K48" s="51">
        <v>6899.2266127141802</v>
      </c>
      <c r="L48" s="51">
        <v>5866.4970189348669</v>
      </c>
      <c r="M48" s="51">
        <v>4910.1824764165503</v>
      </c>
      <c r="N48" s="51">
        <v>4423.5127061536996</v>
      </c>
      <c r="O48" s="51">
        <v>4271.9302564429199</v>
      </c>
      <c r="P48" s="51">
        <v>4157.2029048051681</v>
      </c>
      <c r="Q48" s="51">
        <v>4253.5073420761519</v>
      </c>
    </row>
    <row r="49" spans="1:17" ht="11.25" customHeight="1" x14ac:dyDescent="0.2">
      <c r="A49" s="50" t="s">
        <v>86</v>
      </c>
      <c r="B49" s="51">
        <v>2794.2915263139398</v>
      </c>
      <c r="C49" s="51">
        <v>2909.1747873051363</v>
      </c>
      <c r="D49" s="51">
        <v>2898.8360312081404</v>
      </c>
      <c r="E49" s="51">
        <v>2782.7804345602681</v>
      </c>
      <c r="F49" s="51">
        <v>2838.9431377902961</v>
      </c>
      <c r="G49" s="51">
        <v>2460.279225860746</v>
      </c>
      <c r="H49" s="51">
        <v>2429.9159431453563</v>
      </c>
      <c r="I49" s="51">
        <v>2030.0242089408482</v>
      </c>
      <c r="J49" s="51">
        <v>2014.1897929286761</v>
      </c>
      <c r="K49" s="51">
        <v>1942.0844317180561</v>
      </c>
      <c r="L49" s="51">
        <v>2392.5402401751826</v>
      </c>
      <c r="M49" s="51">
        <v>2057.9684147992957</v>
      </c>
      <c r="N49" s="51">
        <v>1915.025000516101</v>
      </c>
      <c r="O49" s="51">
        <v>1897.7327459691817</v>
      </c>
      <c r="P49" s="51">
        <v>1573.8249450327487</v>
      </c>
      <c r="Q49" s="51">
        <v>1572.2855110311334</v>
      </c>
    </row>
    <row r="50" spans="1:17" ht="11.25" customHeight="1" x14ac:dyDescent="0.2">
      <c r="A50" s="38" t="s">
        <v>30</v>
      </c>
      <c r="B50" s="39">
        <v>631.67117495094726</v>
      </c>
      <c r="C50" s="39">
        <v>814.8040131646801</v>
      </c>
      <c r="D50" s="39">
        <v>807.17953267029611</v>
      </c>
      <c r="E50" s="39">
        <v>793.50685059322814</v>
      </c>
      <c r="F50" s="39">
        <v>787.87268564000397</v>
      </c>
      <c r="G50" s="39">
        <v>910.97892886074646</v>
      </c>
      <c r="H50" s="39">
        <v>980.32261808196017</v>
      </c>
      <c r="I50" s="39">
        <v>960.1567313825883</v>
      </c>
      <c r="J50" s="39">
        <v>981.98949155821219</v>
      </c>
      <c r="K50" s="39">
        <v>885.07747863759596</v>
      </c>
      <c r="L50" s="39">
        <v>891.01806172961915</v>
      </c>
      <c r="M50" s="39">
        <v>846.07093820017371</v>
      </c>
      <c r="N50" s="39">
        <v>838.05894254212558</v>
      </c>
      <c r="O50" s="39">
        <v>741.96581870517173</v>
      </c>
      <c r="P50" s="39">
        <v>823.34139889644553</v>
      </c>
      <c r="Q50" s="39">
        <v>926.74737276189694</v>
      </c>
    </row>
    <row r="51" spans="1:17" ht="11.25" customHeight="1" x14ac:dyDescent="0.2">
      <c r="A51" s="38" t="s">
        <v>31</v>
      </c>
      <c r="B51" s="39">
        <v>2334.4067292178315</v>
      </c>
      <c r="C51" s="39">
        <v>1446.8442372654829</v>
      </c>
      <c r="D51" s="39">
        <v>1779.5961653170323</v>
      </c>
      <c r="E51" s="39">
        <v>1647.9535283952118</v>
      </c>
      <c r="F51" s="39">
        <v>1467.6304219146723</v>
      </c>
      <c r="G51" s="39">
        <v>1379.8937474025659</v>
      </c>
      <c r="H51" s="39">
        <v>1360.2015776585877</v>
      </c>
      <c r="I51" s="39">
        <v>1244.9812978523162</v>
      </c>
      <c r="J51" s="39">
        <v>1413.2082643497361</v>
      </c>
      <c r="K51" s="39">
        <v>1101.1978038299762</v>
      </c>
      <c r="L51" s="39">
        <v>1867.4794946299903</v>
      </c>
      <c r="M51" s="39">
        <v>2604.9610161320957</v>
      </c>
      <c r="N51" s="39">
        <v>2428.1457638745605</v>
      </c>
      <c r="O51" s="39">
        <v>2240.3984396563901</v>
      </c>
      <c r="P51" s="39">
        <v>2315.8513512400168</v>
      </c>
      <c r="Q51" s="39">
        <v>2292.1332528843614</v>
      </c>
    </row>
    <row r="52" spans="1:17" ht="11.25" customHeight="1" x14ac:dyDescent="0.2">
      <c r="A52" s="40" t="s">
        <v>87</v>
      </c>
      <c r="B52" s="37">
        <v>28286.177114834369</v>
      </c>
      <c r="C52" s="37">
        <v>26174.170247186554</v>
      </c>
      <c r="D52" s="37">
        <v>25243.330683479322</v>
      </c>
      <c r="E52" s="37">
        <v>26186.245936619493</v>
      </c>
      <c r="F52" s="37">
        <v>26605.684661104828</v>
      </c>
      <c r="G52" s="37">
        <v>25208.251592056215</v>
      </c>
      <c r="H52" s="37">
        <v>25051.215699182303</v>
      </c>
      <c r="I52" s="37">
        <v>24060.489803233377</v>
      </c>
      <c r="J52" s="37">
        <v>22021.17596432053</v>
      </c>
      <c r="K52" s="37">
        <v>20352.50373198327</v>
      </c>
      <c r="L52" s="37">
        <v>18150.101547760656</v>
      </c>
      <c r="M52" s="37">
        <v>17631.544707059955</v>
      </c>
      <c r="N52" s="37">
        <v>17275.252445197271</v>
      </c>
      <c r="O52" s="37">
        <v>16514.010926201452</v>
      </c>
      <c r="P52" s="37">
        <v>16260.91073755799</v>
      </c>
      <c r="Q52" s="37">
        <v>16199.643145768054</v>
      </c>
    </row>
    <row r="53" spans="1:17" ht="11.25" customHeight="1" x14ac:dyDescent="0.2">
      <c r="A53" s="38" t="s">
        <v>36</v>
      </c>
      <c r="B53" s="39">
        <v>12757.548419920675</v>
      </c>
      <c r="C53" s="39">
        <v>13308.27850167084</v>
      </c>
      <c r="D53" s="39">
        <v>12895.212382038606</v>
      </c>
      <c r="E53" s="39">
        <v>13189.351819985801</v>
      </c>
      <c r="F53" s="39">
        <v>13558.920681650858</v>
      </c>
      <c r="G53" s="39">
        <v>12721.971564378715</v>
      </c>
      <c r="H53" s="39">
        <v>12704.799661568348</v>
      </c>
      <c r="I53" s="39">
        <v>12939.393140548593</v>
      </c>
      <c r="J53" s="39">
        <v>11545.591193851571</v>
      </c>
      <c r="K53" s="39">
        <v>9721.3266170581701</v>
      </c>
      <c r="L53" s="39">
        <v>8659.2701249759339</v>
      </c>
      <c r="M53" s="39">
        <v>8625.6552205746684</v>
      </c>
      <c r="N53" s="39">
        <v>8343.7205720739694</v>
      </c>
      <c r="O53" s="39">
        <v>8234.7000044791839</v>
      </c>
      <c r="P53" s="39">
        <v>8026.6640071007359</v>
      </c>
      <c r="Q53" s="39">
        <v>7679.2622705111016</v>
      </c>
    </row>
    <row r="54" spans="1:17" ht="11.25" customHeight="1" x14ac:dyDescent="0.2">
      <c r="A54" s="38" t="s">
        <v>37</v>
      </c>
      <c r="B54" s="39">
        <v>146.51214664103094</v>
      </c>
      <c r="C54" s="39">
        <v>144.76015966028402</v>
      </c>
      <c r="D54" s="39">
        <v>154.88004781465202</v>
      </c>
      <c r="E54" s="39">
        <v>158.801273354736</v>
      </c>
      <c r="F54" s="39">
        <v>135.06164964730803</v>
      </c>
      <c r="G54" s="39">
        <v>138.32141518177232</v>
      </c>
      <c r="H54" s="39">
        <v>150.84819684464401</v>
      </c>
      <c r="I54" s="39">
        <v>147.33895535532</v>
      </c>
      <c r="J54" s="39">
        <v>105.365901090816</v>
      </c>
      <c r="K54" s="39">
        <v>91.243003491864016</v>
      </c>
      <c r="L54" s="39">
        <v>110.15693343165248</v>
      </c>
      <c r="M54" s="39">
        <v>102.1310403572233</v>
      </c>
      <c r="N54" s="39">
        <v>79.347209823758476</v>
      </c>
      <c r="O54" s="39">
        <v>106.11133327693622</v>
      </c>
      <c r="P54" s="39">
        <v>88.688530785575381</v>
      </c>
      <c r="Q54" s="39">
        <v>97.358561144600188</v>
      </c>
    </row>
    <row r="55" spans="1:17" ht="11.25" customHeight="1" x14ac:dyDescent="0.2">
      <c r="A55" s="38" t="s">
        <v>38</v>
      </c>
      <c r="B55" s="39">
        <v>4128.1995671501309</v>
      </c>
      <c r="C55" s="39">
        <v>2833.7988531810597</v>
      </c>
      <c r="D55" s="39">
        <v>2926.7876943276124</v>
      </c>
      <c r="E55" s="39">
        <v>3890.8095067647005</v>
      </c>
      <c r="F55" s="39">
        <v>4993.5493999301043</v>
      </c>
      <c r="G55" s="39">
        <v>4868.1238554653173</v>
      </c>
      <c r="H55" s="39">
        <v>4576.8606562033565</v>
      </c>
      <c r="I55" s="39">
        <v>3158.9742309734161</v>
      </c>
      <c r="J55" s="39">
        <v>3030.7126086363241</v>
      </c>
      <c r="K55" s="39">
        <v>3938.025277348308</v>
      </c>
      <c r="L55" s="39">
        <v>2393.1078389200961</v>
      </c>
      <c r="M55" s="39">
        <v>2283.5943295258448</v>
      </c>
      <c r="N55" s="39">
        <v>2218.8031035143599</v>
      </c>
      <c r="O55" s="39">
        <v>2136.9996545472191</v>
      </c>
      <c r="P55" s="39">
        <v>1878.2950549994118</v>
      </c>
      <c r="Q55" s="39">
        <v>1803.4524677117888</v>
      </c>
    </row>
    <row r="56" spans="1:17" ht="11.25" customHeight="1" x14ac:dyDescent="0.2">
      <c r="A56" s="38" t="s">
        <v>39</v>
      </c>
      <c r="B56" s="39">
        <v>2950.8452596637972</v>
      </c>
      <c r="C56" s="39">
        <v>3000.5647648940881</v>
      </c>
      <c r="D56" s="39">
        <v>2763.5610422038681</v>
      </c>
      <c r="E56" s="39">
        <v>2650.2933634118281</v>
      </c>
      <c r="F56" s="39">
        <v>2863.7638732256041</v>
      </c>
      <c r="G56" s="39">
        <v>2848.0909825965082</v>
      </c>
      <c r="H56" s="39">
        <v>2856.116103279408</v>
      </c>
      <c r="I56" s="39">
        <v>3162.3213824685363</v>
      </c>
      <c r="J56" s="39">
        <v>3189.5097425437689</v>
      </c>
      <c r="K56" s="39">
        <v>2621.6290487777051</v>
      </c>
      <c r="L56" s="39">
        <v>2786.7626883366665</v>
      </c>
      <c r="M56" s="39">
        <v>2780.0567911312028</v>
      </c>
      <c r="N56" s="39">
        <v>2781.8197318402799</v>
      </c>
      <c r="O56" s="39">
        <v>2507.8718594516358</v>
      </c>
      <c r="P56" s="39">
        <v>2718.7431258244706</v>
      </c>
      <c r="Q56" s="39">
        <v>2888.6321173937081</v>
      </c>
    </row>
    <row r="57" spans="1:17" ht="11.25" customHeight="1" x14ac:dyDescent="0.2">
      <c r="A57" s="38" t="s">
        <v>88</v>
      </c>
      <c r="B57" s="39">
        <v>584.46913335890508</v>
      </c>
      <c r="C57" s="39">
        <v>637.6016148500521</v>
      </c>
      <c r="D57" s="39">
        <v>595.40009281293601</v>
      </c>
      <c r="E57" s="39">
        <v>460.997487814176</v>
      </c>
      <c r="F57" s="39">
        <v>285.69454214414407</v>
      </c>
      <c r="G57" s="39">
        <v>609.9512333522373</v>
      </c>
      <c r="H57" s="39">
        <v>550.47402080787595</v>
      </c>
      <c r="I57" s="39">
        <v>584.03600873895607</v>
      </c>
      <c r="J57" s="39">
        <v>531.03640979779198</v>
      </c>
      <c r="K57" s="39">
        <v>554.83683425668801</v>
      </c>
      <c r="L57" s="39">
        <v>530.99813727131993</v>
      </c>
      <c r="M57" s="39">
        <v>478.54114590182058</v>
      </c>
      <c r="N57" s="39">
        <v>480.68725907013641</v>
      </c>
      <c r="O57" s="39">
        <v>430.68533937119656</v>
      </c>
      <c r="P57" s="39">
        <v>395.59861453513395</v>
      </c>
      <c r="Q57" s="39">
        <v>409.82626121524453</v>
      </c>
    </row>
    <row r="58" spans="1:17" ht="11.25" customHeight="1" x14ac:dyDescent="0.2">
      <c r="A58" s="38" t="s">
        <v>89</v>
      </c>
      <c r="B58" s="39">
        <v>1510.7680554909552</v>
      </c>
      <c r="C58" s="39">
        <v>1543.1051331177482</v>
      </c>
      <c r="D58" s="39">
        <v>1471.6871183188441</v>
      </c>
      <c r="E58" s="39">
        <v>1647.1780724522162</v>
      </c>
      <c r="F58" s="39">
        <v>1399.7079335693882</v>
      </c>
      <c r="G58" s="39">
        <v>1276.4094821765566</v>
      </c>
      <c r="H58" s="39">
        <v>1189.3008788969041</v>
      </c>
      <c r="I58" s="39">
        <v>1094.5035015096241</v>
      </c>
      <c r="J58" s="39">
        <v>888.74627920052421</v>
      </c>
      <c r="K58" s="39">
        <v>862.55848439928013</v>
      </c>
      <c r="L58" s="39">
        <v>915.00602741887928</v>
      </c>
      <c r="M58" s="39">
        <v>881.15931961174317</v>
      </c>
      <c r="N58" s="39">
        <v>897.39835381023909</v>
      </c>
      <c r="O58" s="39">
        <v>880.47825777085689</v>
      </c>
      <c r="P58" s="39">
        <v>910.58579922941021</v>
      </c>
      <c r="Q58" s="39">
        <v>935.96331973910549</v>
      </c>
    </row>
    <row r="59" spans="1:17" ht="11.25" customHeight="1" x14ac:dyDescent="0.2">
      <c r="A59" s="38" t="s">
        <v>33</v>
      </c>
      <c r="B59" s="39">
        <v>6207.8345326088747</v>
      </c>
      <c r="C59" s="39">
        <v>4706.0612198124836</v>
      </c>
      <c r="D59" s="39">
        <v>4435.8023059628067</v>
      </c>
      <c r="E59" s="39">
        <v>4188.8144128360327</v>
      </c>
      <c r="F59" s="39">
        <v>3368.9865809374169</v>
      </c>
      <c r="G59" s="39">
        <v>2745.3830589051104</v>
      </c>
      <c r="H59" s="39">
        <v>3022.8161815817657</v>
      </c>
      <c r="I59" s="39">
        <v>2973.9225836389305</v>
      </c>
      <c r="J59" s="39">
        <v>2730.2138291997362</v>
      </c>
      <c r="K59" s="39">
        <v>2562.8844666512559</v>
      </c>
      <c r="L59" s="39">
        <v>2754.7997974061091</v>
      </c>
      <c r="M59" s="39">
        <v>2480.406859957453</v>
      </c>
      <c r="N59" s="39">
        <v>2473.4762150645292</v>
      </c>
      <c r="O59" s="39">
        <v>2217.1644773044227</v>
      </c>
      <c r="P59" s="39">
        <v>2242.3356050832517</v>
      </c>
      <c r="Q59" s="39">
        <v>2385.1481480525053</v>
      </c>
    </row>
    <row r="60" spans="1:17" ht="11.25" customHeight="1" x14ac:dyDescent="0.2">
      <c r="A60" s="40" t="s">
        <v>90</v>
      </c>
      <c r="B60" s="37">
        <v>15594.747646349539</v>
      </c>
      <c r="C60" s="37">
        <v>15785.379855112682</v>
      </c>
      <c r="D60" s="37">
        <v>14732.594567944165</v>
      </c>
      <c r="E60" s="37">
        <v>16041.474820961714</v>
      </c>
      <c r="F60" s="37">
        <v>15633.658641134629</v>
      </c>
      <c r="G60" s="37">
        <v>13400.258108901024</v>
      </c>
      <c r="H60" s="37">
        <v>14046.712162329744</v>
      </c>
      <c r="I60" s="37">
        <v>12238.854969231577</v>
      </c>
      <c r="J60" s="37">
        <v>12747.049359731425</v>
      </c>
      <c r="K60" s="37">
        <v>12432.826974839259</v>
      </c>
      <c r="L60" s="37">
        <v>14219.569090185016</v>
      </c>
      <c r="M60" s="37">
        <v>12981.034889636378</v>
      </c>
      <c r="N60" s="37">
        <v>13059.689294708909</v>
      </c>
      <c r="O60" s="37">
        <v>13143.092754150361</v>
      </c>
      <c r="P60" s="37">
        <v>11518.404655615286</v>
      </c>
      <c r="Q60" s="37">
        <v>11840.446512785973</v>
      </c>
    </row>
    <row r="61" spans="1:17" ht="11.25" customHeight="1" x14ac:dyDescent="0.2">
      <c r="A61" s="38" t="s">
        <v>91</v>
      </c>
      <c r="B61" s="39">
        <v>8775.6416167491152</v>
      </c>
      <c r="C61" s="39">
        <v>9632.1952457405278</v>
      </c>
      <c r="D61" s="39">
        <v>8905.3228683148336</v>
      </c>
      <c r="E61" s="39">
        <v>9268.5943594944365</v>
      </c>
      <c r="F61" s="39">
        <v>9102.2340955709151</v>
      </c>
      <c r="G61" s="39">
        <v>8398.3353292134034</v>
      </c>
      <c r="H61" s="39">
        <v>8773.8696146340008</v>
      </c>
      <c r="I61" s="39">
        <v>7512.201153400285</v>
      </c>
      <c r="J61" s="39">
        <v>7544.1444301646279</v>
      </c>
      <c r="K61" s="39">
        <v>7845.2368267912225</v>
      </c>
      <c r="L61" s="39">
        <v>9612.7384179711444</v>
      </c>
      <c r="M61" s="39">
        <v>8536.4482161719425</v>
      </c>
      <c r="N61" s="39">
        <v>8827.3707089058189</v>
      </c>
      <c r="O61" s="39">
        <v>9007.0924568715418</v>
      </c>
      <c r="P61" s="39">
        <v>7500.4828702800851</v>
      </c>
      <c r="Q61" s="39">
        <v>7822.6212446528971</v>
      </c>
    </row>
    <row r="62" spans="1:17" ht="11.25" customHeight="1" x14ac:dyDescent="0.2">
      <c r="A62" s="38" t="s">
        <v>92</v>
      </c>
      <c r="B62" s="39">
        <v>4961.7473111415775</v>
      </c>
      <c r="C62" s="39">
        <v>4238.2634213673364</v>
      </c>
      <c r="D62" s="39">
        <v>4076.78017311144</v>
      </c>
      <c r="E62" s="39">
        <v>5041.5370368618596</v>
      </c>
      <c r="F62" s="39">
        <v>5183.2994575611247</v>
      </c>
      <c r="G62" s="39">
        <v>3666.8770791722777</v>
      </c>
      <c r="H62" s="39">
        <v>3955.736608041997</v>
      </c>
      <c r="I62" s="39">
        <v>3479.7821668514284</v>
      </c>
      <c r="J62" s="39">
        <v>3938.503753686457</v>
      </c>
      <c r="K62" s="39">
        <v>3354.6169139744884</v>
      </c>
      <c r="L62" s="39">
        <v>3347.9057900970915</v>
      </c>
      <c r="M62" s="39">
        <v>3189.9827640909598</v>
      </c>
      <c r="N62" s="39">
        <v>3001.7937022945043</v>
      </c>
      <c r="O62" s="39">
        <v>2875.9466217010072</v>
      </c>
      <c r="P62" s="39">
        <v>2777.5786687008385</v>
      </c>
      <c r="Q62" s="39">
        <v>2805.5716319340781</v>
      </c>
    </row>
    <row r="63" spans="1:17" ht="11.25" customHeight="1" x14ac:dyDescent="0.2">
      <c r="A63" s="38" t="s">
        <v>93</v>
      </c>
      <c r="B63" s="39">
        <v>1857.3587184588444</v>
      </c>
      <c r="C63" s="39">
        <v>1914.9211880048165</v>
      </c>
      <c r="D63" s="39">
        <v>1750.491526517892</v>
      </c>
      <c r="E63" s="39">
        <v>1731.3434246054162</v>
      </c>
      <c r="F63" s="39">
        <v>1348.1250880025882</v>
      </c>
      <c r="G63" s="39">
        <v>1335.0457005153423</v>
      </c>
      <c r="H63" s="39">
        <v>1317.1059396537482</v>
      </c>
      <c r="I63" s="39">
        <v>1246.8716489798642</v>
      </c>
      <c r="J63" s="39">
        <v>1264.4011758803401</v>
      </c>
      <c r="K63" s="39">
        <v>1232.9732340735482</v>
      </c>
      <c r="L63" s="39">
        <v>1258.9248821167807</v>
      </c>
      <c r="M63" s="39">
        <v>1254.6039093734751</v>
      </c>
      <c r="N63" s="39">
        <v>1230.5248835085865</v>
      </c>
      <c r="O63" s="39">
        <v>1260.0536755778116</v>
      </c>
      <c r="P63" s="39">
        <v>1240.3431166343612</v>
      </c>
      <c r="Q63" s="39">
        <v>1212.2536361989978</v>
      </c>
    </row>
    <row r="64" spans="1:17" ht="11.25" customHeight="1" x14ac:dyDescent="0.2">
      <c r="A64" s="40" t="s">
        <v>94</v>
      </c>
      <c r="B64" s="37">
        <v>12278.983721953296</v>
      </c>
      <c r="C64" s="37">
        <v>13028.39148529786</v>
      </c>
      <c r="D64" s="37">
        <v>13582.025077028473</v>
      </c>
      <c r="E64" s="37">
        <v>15488.042756034276</v>
      </c>
      <c r="F64" s="37">
        <v>16451.318534469876</v>
      </c>
      <c r="G64" s="37">
        <v>17797.517159510455</v>
      </c>
      <c r="H64" s="37">
        <v>18485.535751430289</v>
      </c>
      <c r="I64" s="37">
        <v>19465.157062048467</v>
      </c>
      <c r="J64" s="37">
        <v>19374.446035164929</v>
      </c>
      <c r="K64" s="37">
        <v>18770.010935636485</v>
      </c>
      <c r="L64" s="37">
        <v>17674.754786717756</v>
      </c>
      <c r="M64" s="37">
        <v>17531.854890864895</v>
      </c>
      <c r="N64" s="37">
        <v>17141.058026820108</v>
      </c>
      <c r="O64" s="37">
        <v>16971.507817178543</v>
      </c>
      <c r="P64" s="37">
        <v>17531.126810472128</v>
      </c>
      <c r="Q64" s="37">
        <v>18339.383189630978</v>
      </c>
    </row>
    <row r="65" spans="1:17" ht="11.25" customHeight="1" x14ac:dyDescent="0.2">
      <c r="A65" s="38" t="s">
        <v>95</v>
      </c>
      <c r="B65" s="39">
        <v>11272.347975139659</v>
      </c>
      <c r="C65" s="39">
        <v>12004.823039191022</v>
      </c>
      <c r="D65" s="39">
        <v>12602.345832277057</v>
      </c>
      <c r="E65" s="39">
        <v>14346.010963771956</v>
      </c>
      <c r="F65" s="39">
        <v>15093.238842249373</v>
      </c>
      <c r="G65" s="39">
        <v>16388.631529385693</v>
      </c>
      <c r="H65" s="39">
        <v>17022.360916549045</v>
      </c>
      <c r="I65" s="39">
        <v>17872.336047864024</v>
      </c>
      <c r="J65" s="39">
        <v>17665.428796377626</v>
      </c>
      <c r="K65" s="39">
        <v>17175.786361940518</v>
      </c>
      <c r="L65" s="39">
        <v>16180.022801392082</v>
      </c>
      <c r="M65" s="39">
        <v>16018.866604769179</v>
      </c>
      <c r="N65" s="39">
        <v>15806.58552507961</v>
      </c>
      <c r="O65" s="39">
        <v>15687.427660489906</v>
      </c>
      <c r="P65" s="39">
        <v>16221.622963434844</v>
      </c>
      <c r="Q65" s="39">
        <v>16984.302955908919</v>
      </c>
    </row>
    <row r="66" spans="1:17" ht="11.25" customHeight="1" x14ac:dyDescent="0.2">
      <c r="A66" s="38" t="s">
        <v>96</v>
      </c>
      <c r="B66" s="39">
        <v>329.00352638894037</v>
      </c>
      <c r="C66" s="39">
        <v>301.24157691607201</v>
      </c>
      <c r="D66" s="39">
        <v>295.22847084944397</v>
      </c>
      <c r="E66" s="39">
        <v>288.88643399058003</v>
      </c>
      <c r="F66" s="39">
        <v>282.32510569426802</v>
      </c>
      <c r="G66" s="39">
        <v>286.55101784100009</v>
      </c>
      <c r="H66" s="39">
        <v>308.01448008435602</v>
      </c>
      <c r="I66" s="39">
        <v>304.173444073464</v>
      </c>
      <c r="J66" s="39">
        <v>336.99090939598801</v>
      </c>
      <c r="K66" s="39">
        <v>303.75855111780004</v>
      </c>
      <c r="L66" s="39">
        <v>294.90798679378634</v>
      </c>
      <c r="M66" s="39">
        <v>288.20692842443304</v>
      </c>
      <c r="N66" s="39">
        <v>278.45395286749743</v>
      </c>
      <c r="O66" s="39">
        <v>272.19881486009348</v>
      </c>
      <c r="P66" s="39">
        <v>278.20733411674058</v>
      </c>
      <c r="Q66" s="39">
        <v>271.4460055843881</v>
      </c>
    </row>
    <row r="67" spans="1:17" ht="11.25" customHeight="1" x14ac:dyDescent="0.2">
      <c r="A67" s="38" t="s">
        <v>97</v>
      </c>
      <c r="B67" s="39">
        <v>485.32621981941855</v>
      </c>
      <c r="C67" s="39">
        <v>486.39239476315208</v>
      </c>
      <c r="D67" s="39">
        <v>501.52916261660408</v>
      </c>
      <c r="E67" s="39">
        <v>606.28903659100797</v>
      </c>
      <c r="F67" s="39">
        <v>867.86007102010819</v>
      </c>
      <c r="G67" s="39">
        <v>947.84482818463425</v>
      </c>
      <c r="H67" s="39">
        <v>1011.7435790277722</v>
      </c>
      <c r="I67" s="39">
        <v>1039.7642896386722</v>
      </c>
      <c r="J67" s="39">
        <v>1070.8004570783041</v>
      </c>
      <c r="K67" s="39">
        <v>1024.1248302519123</v>
      </c>
      <c r="L67" s="39">
        <v>943.32792673613415</v>
      </c>
      <c r="M67" s="39">
        <v>933.99428508182223</v>
      </c>
      <c r="N67" s="39">
        <v>884.21273055719848</v>
      </c>
      <c r="O67" s="39">
        <v>853.02330582070226</v>
      </c>
      <c r="P67" s="39">
        <v>881.12298785235441</v>
      </c>
      <c r="Q67" s="39">
        <v>887.25047535366559</v>
      </c>
    </row>
    <row r="68" spans="1:17" ht="11.25" customHeight="1" x14ac:dyDescent="0.2">
      <c r="A68" s="38" t="s">
        <v>98</v>
      </c>
      <c r="B68" s="39">
        <v>117.44942021495798</v>
      </c>
      <c r="C68" s="39">
        <v>150.71699052943202</v>
      </c>
      <c r="D68" s="39">
        <v>107.79971631732002</v>
      </c>
      <c r="E68" s="39">
        <v>175.25812095187203</v>
      </c>
      <c r="F68" s="39">
        <v>132.20516917335604</v>
      </c>
      <c r="G68" s="39">
        <v>89.214742893894609</v>
      </c>
      <c r="H68" s="39">
        <v>49.803028973747999</v>
      </c>
      <c r="I68" s="39">
        <v>112.11787038470401</v>
      </c>
      <c r="J68" s="39">
        <v>140.07988076169602</v>
      </c>
      <c r="K68" s="39">
        <v>96.438827818440018</v>
      </c>
      <c r="L68" s="39">
        <v>90.211092993726524</v>
      </c>
      <c r="M68" s="39">
        <v>133.79775474786146</v>
      </c>
      <c r="N68" s="39">
        <v>65.272634523226003</v>
      </c>
      <c r="O68" s="39">
        <v>59.078518141390319</v>
      </c>
      <c r="P68" s="39">
        <v>55.926312147645575</v>
      </c>
      <c r="Q68" s="39">
        <v>115.07335039025375</v>
      </c>
    </row>
    <row r="69" spans="1:17" ht="11.25" customHeight="1" x14ac:dyDescent="0.2">
      <c r="A69" s="38" t="s">
        <v>99</v>
      </c>
      <c r="B69" s="39">
        <v>15.783277279469457</v>
      </c>
      <c r="C69" s="39">
        <v>24.819071182308001</v>
      </c>
      <c r="D69" s="39">
        <v>12.409520079060002</v>
      </c>
      <c r="E69" s="39">
        <v>12.410450804700002</v>
      </c>
      <c r="F69" s="39">
        <v>18.614854066068002</v>
      </c>
      <c r="G69" s="39">
        <v>15.486912971512059</v>
      </c>
      <c r="H69" s="39">
        <v>18.924444438120002</v>
      </c>
      <c r="I69" s="39">
        <v>15.821808468804001</v>
      </c>
      <c r="J69" s="39">
        <v>12.71991708</v>
      </c>
      <c r="K69" s="39">
        <v>15.822553049315999</v>
      </c>
      <c r="L69" s="39">
        <v>12.745201902884713</v>
      </c>
      <c r="M69" s="39">
        <v>9.558867381414581</v>
      </c>
      <c r="N69" s="39">
        <v>15.931331397531846</v>
      </c>
      <c r="O69" s="39">
        <v>6.372590401839803</v>
      </c>
      <c r="P69" s="39">
        <v>9.5588644719248848</v>
      </c>
      <c r="Q69" s="39">
        <v>9.558796698412543</v>
      </c>
    </row>
    <row r="70" spans="1:17" ht="11.25" customHeight="1" x14ac:dyDescent="0.2">
      <c r="A70" s="38" t="s">
        <v>100</v>
      </c>
      <c r="B70" s="39">
        <v>59.073303110850993</v>
      </c>
      <c r="C70" s="39">
        <v>60.398412715872006</v>
      </c>
      <c r="D70" s="39">
        <v>62.712374888988009</v>
      </c>
      <c r="E70" s="39">
        <v>59.187749924160009</v>
      </c>
      <c r="F70" s="39">
        <v>57.074492266704006</v>
      </c>
      <c r="G70" s="39">
        <v>69.788128233716861</v>
      </c>
      <c r="H70" s="39">
        <v>74.689302357252004</v>
      </c>
      <c r="I70" s="39">
        <v>120.94360161879602</v>
      </c>
      <c r="J70" s="39">
        <v>148.42607447131201</v>
      </c>
      <c r="K70" s="39">
        <v>154.07981145849601</v>
      </c>
      <c r="L70" s="39">
        <v>153.53977689913901</v>
      </c>
      <c r="M70" s="39">
        <v>147.43045046018077</v>
      </c>
      <c r="N70" s="39">
        <v>90.601852395044517</v>
      </c>
      <c r="O70" s="39">
        <v>93.406927464611115</v>
      </c>
      <c r="P70" s="39">
        <v>84.68834844861864</v>
      </c>
      <c r="Q70" s="39">
        <v>71.751605695338554</v>
      </c>
    </row>
    <row r="71" spans="1:17" ht="11.25" customHeight="1" x14ac:dyDescent="0.2">
      <c r="A71" s="52" t="s">
        <v>54</v>
      </c>
      <c r="B71" s="53">
        <v>322.43520000000001</v>
      </c>
      <c r="C71" s="53">
        <v>331.64071999999999</v>
      </c>
      <c r="D71" s="53">
        <v>333.97194999999999</v>
      </c>
      <c r="E71" s="53">
        <v>322.74439999999998</v>
      </c>
      <c r="F71" s="53">
        <v>314.48394000000002</v>
      </c>
      <c r="G71" s="53">
        <v>313.76823999999999</v>
      </c>
      <c r="H71" s="53">
        <v>335.79205999999999</v>
      </c>
      <c r="I71" s="53">
        <v>303.32943999999998</v>
      </c>
      <c r="J71" s="53">
        <v>298.04109999999997</v>
      </c>
      <c r="K71" s="53">
        <v>259.44927000000001</v>
      </c>
      <c r="L71" s="53">
        <v>266.72109999999998</v>
      </c>
      <c r="M71" s="53">
        <v>262.40195999999997</v>
      </c>
      <c r="N71" s="53">
        <v>265.97323999999998</v>
      </c>
      <c r="O71" s="53">
        <v>201.34734</v>
      </c>
      <c r="P71" s="53">
        <v>203.13184999999999</v>
      </c>
      <c r="Q71" s="53">
        <v>193.91990000000001</v>
      </c>
    </row>
    <row r="72" spans="1:17" ht="11.25" customHeight="1" x14ac:dyDescent="0.2">
      <c r="A72" s="42" t="s">
        <v>55</v>
      </c>
      <c r="B72" s="43">
        <f t="shared" ref="B72:Q72" si="1">SUM(B73:B77)</f>
        <v>8317.0057792469252</v>
      </c>
      <c r="C72" s="43">
        <f t="shared" si="1"/>
        <v>8611.2576046295508</v>
      </c>
      <c r="D72" s="43">
        <f t="shared" si="1"/>
        <v>7941.0885200349503</v>
      </c>
      <c r="E72" s="43">
        <f t="shared" si="1"/>
        <v>7845.5248684955877</v>
      </c>
      <c r="F72" s="43">
        <f t="shared" si="1"/>
        <v>8488.2653425238423</v>
      </c>
      <c r="G72" s="43">
        <f t="shared" si="1"/>
        <v>8561.3251410990342</v>
      </c>
      <c r="H72" s="43">
        <f t="shared" si="1"/>
        <v>9171.2944607641166</v>
      </c>
      <c r="I72" s="43">
        <f t="shared" si="1"/>
        <v>9394.2195428418163</v>
      </c>
      <c r="J72" s="43">
        <f t="shared" si="1"/>
        <v>10428.314220095681</v>
      </c>
      <c r="K72" s="43">
        <f t="shared" si="1"/>
        <v>9313.5619445588927</v>
      </c>
      <c r="L72" s="43">
        <f t="shared" si="1"/>
        <v>9525.9068792896778</v>
      </c>
      <c r="M72" s="43">
        <f t="shared" si="1"/>
        <v>9138.7430117265139</v>
      </c>
      <c r="N72" s="43">
        <f t="shared" si="1"/>
        <v>8860.9520608518942</v>
      </c>
      <c r="O72" s="43">
        <f t="shared" si="1"/>
        <v>8518.7415267121178</v>
      </c>
      <c r="P72" s="43">
        <f t="shared" si="1"/>
        <v>8746.9021296399005</v>
      </c>
      <c r="Q72" s="43">
        <f t="shared" si="1"/>
        <v>8556.2135945643495</v>
      </c>
    </row>
    <row r="73" spans="1:17" ht="11.25" customHeight="1" x14ac:dyDescent="0.2">
      <c r="A73" s="54" t="s">
        <v>36</v>
      </c>
      <c r="B73" s="39">
        <v>2702.1565392469251</v>
      </c>
      <c r="C73" s="39">
        <v>3460.6665946295511</v>
      </c>
      <c r="D73" s="39">
        <v>3254.3562200349506</v>
      </c>
      <c r="E73" s="39">
        <v>2855.4795784955868</v>
      </c>
      <c r="F73" s="39">
        <v>3110.7998425238425</v>
      </c>
      <c r="G73" s="39">
        <v>3280.1088910990352</v>
      </c>
      <c r="H73" s="39">
        <v>3900.8019707641183</v>
      </c>
      <c r="I73" s="39">
        <v>3902.4258028418153</v>
      </c>
      <c r="J73" s="39">
        <v>4701.9417700956792</v>
      </c>
      <c r="K73" s="39">
        <v>4331.3039745588931</v>
      </c>
      <c r="L73" s="39">
        <v>4455.326369289679</v>
      </c>
      <c r="M73" s="39">
        <v>3854.9995117265144</v>
      </c>
      <c r="N73" s="39">
        <v>3819.2937708518948</v>
      </c>
      <c r="O73" s="39">
        <v>4237.3963767121177</v>
      </c>
      <c r="P73" s="39">
        <v>4092.6520596398991</v>
      </c>
      <c r="Q73" s="39">
        <v>4193.9111745643504</v>
      </c>
    </row>
    <row r="74" spans="1:17" ht="11.25" customHeight="1" x14ac:dyDescent="0.2">
      <c r="A74" s="55" t="s">
        <v>37</v>
      </c>
      <c r="B74" s="39">
        <v>5.8906000000000001</v>
      </c>
      <c r="C74" s="39">
        <v>6.1042399999999999</v>
      </c>
      <c r="D74" s="39">
        <v>5.7933200000000005</v>
      </c>
      <c r="E74" s="39">
        <v>5.4143600000000003</v>
      </c>
      <c r="F74" s="39">
        <v>5.6364800000000006</v>
      </c>
      <c r="G74" s="39">
        <v>6.7955199999999998</v>
      </c>
      <c r="H74" s="39">
        <v>8.1859800000000007</v>
      </c>
      <c r="I74" s="39">
        <v>7.4545200000000005</v>
      </c>
      <c r="J74" s="39">
        <v>8.8117999999999999</v>
      </c>
      <c r="K74" s="39">
        <v>7.4733999999999998</v>
      </c>
      <c r="L74" s="39">
        <v>8.4947599999999994</v>
      </c>
      <c r="M74" s="39">
        <v>8.0581199999999988</v>
      </c>
      <c r="N74" s="39">
        <v>9.6860400000000002</v>
      </c>
      <c r="O74" s="39">
        <v>9.1743600000000001</v>
      </c>
      <c r="P74" s="39">
        <v>9.4535999999999998</v>
      </c>
      <c r="Q74" s="39">
        <v>9.2218</v>
      </c>
    </row>
    <row r="75" spans="1:17" ht="11.25" customHeight="1" x14ac:dyDescent="0.2">
      <c r="A75" s="55" t="s">
        <v>38</v>
      </c>
      <c r="B75" s="39">
        <v>1852.8036300000001</v>
      </c>
      <c r="C75" s="39">
        <v>1726.91347</v>
      </c>
      <c r="D75" s="39">
        <v>1536.0294699999999</v>
      </c>
      <c r="E75" s="39">
        <v>1731.2971700000001</v>
      </c>
      <c r="F75" s="39">
        <v>1941.4637499999999</v>
      </c>
      <c r="G75" s="39">
        <v>1823.5956000000001</v>
      </c>
      <c r="H75" s="39">
        <v>1705.7713699999999</v>
      </c>
      <c r="I75" s="39">
        <v>1537.2906700000001</v>
      </c>
      <c r="J75" s="39">
        <v>1951.1214399999999</v>
      </c>
      <c r="K75" s="39">
        <v>1814.2581700000001</v>
      </c>
      <c r="L75" s="39">
        <v>1921.17563</v>
      </c>
      <c r="M75" s="39">
        <v>1766.5273299999999</v>
      </c>
      <c r="N75" s="39">
        <v>1855.41679</v>
      </c>
      <c r="O75" s="39">
        <v>1760.92263</v>
      </c>
      <c r="P75" s="39">
        <v>1989.4953700000001</v>
      </c>
      <c r="Q75" s="39">
        <v>1679.62833</v>
      </c>
    </row>
    <row r="76" spans="1:17" ht="11.25" customHeight="1" x14ac:dyDescent="0.2">
      <c r="A76" s="55" t="s">
        <v>39</v>
      </c>
      <c r="B76" s="39">
        <v>3607.5558799999999</v>
      </c>
      <c r="C76" s="39">
        <v>3297.3670000000002</v>
      </c>
      <c r="D76" s="39">
        <v>3038.6541400000001</v>
      </c>
      <c r="E76" s="39">
        <v>3138.7253900000001</v>
      </c>
      <c r="F76" s="39">
        <v>3299.8420999999998</v>
      </c>
      <c r="G76" s="39">
        <v>3314.5913799999998</v>
      </c>
      <c r="H76" s="39">
        <v>3416.6770299999998</v>
      </c>
      <c r="I76" s="39">
        <v>3794.5043599999999</v>
      </c>
      <c r="J76" s="39">
        <v>3648.6610700000001</v>
      </c>
      <c r="K76" s="39">
        <v>3055.09114</v>
      </c>
      <c r="L76" s="39">
        <v>3023.1923099999999</v>
      </c>
      <c r="M76" s="39">
        <v>3381.3377599999999</v>
      </c>
      <c r="N76" s="39">
        <v>3066.2389499999999</v>
      </c>
      <c r="O76" s="39">
        <v>2394.20885</v>
      </c>
      <c r="P76" s="39">
        <v>2538.6590500000002</v>
      </c>
      <c r="Q76" s="39">
        <v>2533.9072700000002</v>
      </c>
    </row>
    <row r="77" spans="1:17" ht="11.25" customHeight="1" x14ac:dyDescent="0.2">
      <c r="A77" s="56" t="s">
        <v>58</v>
      </c>
      <c r="B77" s="57">
        <v>148.59913</v>
      </c>
      <c r="C77" s="57">
        <v>120.2063</v>
      </c>
      <c r="D77" s="57">
        <v>106.25537</v>
      </c>
      <c r="E77" s="57">
        <v>114.60836999999999</v>
      </c>
      <c r="F77" s="57">
        <v>130.52316999999999</v>
      </c>
      <c r="G77" s="57">
        <v>136.23374999999999</v>
      </c>
      <c r="H77" s="57">
        <v>139.85811000000001</v>
      </c>
      <c r="I77" s="57">
        <v>152.54418999999999</v>
      </c>
      <c r="J77" s="57">
        <v>117.77813999999999</v>
      </c>
      <c r="K77" s="57">
        <v>105.43526</v>
      </c>
      <c r="L77" s="57">
        <v>117.71781</v>
      </c>
      <c r="M77" s="57">
        <v>127.82029</v>
      </c>
      <c r="N77" s="57">
        <v>110.31650999999999</v>
      </c>
      <c r="O77" s="57">
        <v>117.03931</v>
      </c>
      <c r="P77" s="57">
        <v>116.64205</v>
      </c>
      <c r="Q77" s="57">
        <v>139.54501999999999</v>
      </c>
    </row>
    <row r="78" spans="1:17" ht="11.25" customHeight="1" x14ac:dyDescent="0.2">
      <c r="A78" s="34" t="s">
        <v>57</v>
      </c>
      <c r="B78" s="35">
        <v>159.89216999999999</v>
      </c>
      <c r="C78" s="35">
        <v>182.03083000000001</v>
      </c>
      <c r="D78" s="35">
        <v>162.83745999999999</v>
      </c>
      <c r="E78" s="35">
        <v>139.66065</v>
      </c>
      <c r="F78" s="35">
        <v>146.18635</v>
      </c>
      <c r="G78" s="35">
        <v>138.15051</v>
      </c>
      <c r="H78" s="35">
        <v>160.38257999999999</v>
      </c>
      <c r="I78" s="35">
        <v>201.83542</v>
      </c>
      <c r="J78" s="35">
        <v>194.95444000000001</v>
      </c>
      <c r="K78" s="35">
        <v>149.46934999999999</v>
      </c>
      <c r="L78" s="35">
        <v>172.72460000000001</v>
      </c>
      <c r="M78" s="35">
        <v>190.59191999999999</v>
      </c>
      <c r="N78" s="35">
        <v>251.46243000000001</v>
      </c>
      <c r="O78" s="35">
        <v>261.18785000000003</v>
      </c>
      <c r="P78" s="35">
        <v>207.31958</v>
      </c>
      <c r="Q78" s="35">
        <v>349.99218999999999</v>
      </c>
    </row>
    <row r="79" spans="1:17" ht="11.25" customHeight="1" x14ac:dyDescent="0.2">
      <c r="A79" s="34" t="s">
        <v>56</v>
      </c>
      <c r="B79" s="35">
        <v>63.036630000000002</v>
      </c>
      <c r="C79" s="35">
        <v>86.127849999999995</v>
      </c>
      <c r="D79" s="35">
        <v>124.04906</v>
      </c>
      <c r="E79" s="35">
        <v>192.07930999999999</v>
      </c>
      <c r="F79" s="35">
        <v>180.46208999999999</v>
      </c>
      <c r="G79" s="35">
        <v>135.18498</v>
      </c>
      <c r="H79" s="35">
        <v>170.32171</v>
      </c>
      <c r="I79" s="35">
        <v>120.30087</v>
      </c>
      <c r="J79" s="35">
        <v>125.51015</v>
      </c>
      <c r="K79" s="35">
        <v>112.79643</v>
      </c>
      <c r="L79" s="35">
        <v>138.63594000000001</v>
      </c>
      <c r="M79" s="35">
        <v>125.8467</v>
      </c>
      <c r="N79" s="35">
        <v>125.22284000000001</v>
      </c>
      <c r="O79" s="35">
        <v>130.07914</v>
      </c>
      <c r="P79" s="35">
        <v>131.7373</v>
      </c>
      <c r="Q79" s="35">
        <v>132.42804000000001</v>
      </c>
    </row>
    <row r="80" spans="1:17" ht="11.25" customHeight="1" x14ac:dyDescent="0.2">
      <c r="A80" s="58" t="s">
        <v>101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</row>
    <row r="81" spans="1:17" ht="11.25" customHeight="1" x14ac:dyDescent="0.2">
      <c r="A81" s="60" t="s">
        <v>35</v>
      </c>
      <c r="B81" s="61">
        <v>6645.8353626531662</v>
      </c>
      <c r="C81" s="61">
        <v>7139.4664960875598</v>
      </c>
      <c r="D81" s="61">
        <v>7936.6069368000008</v>
      </c>
      <c r="E81" s="61">
        <v>7789.3893448024319</v>
      </c>
      <c r="F81" s="61">
        <v>8410.3890512839898</v>
      </c>
      <c r="G81" s="61">
        <v>8641.0377751226006</v>
      </c>
      <c r="H81" s="61">
        <v>9104.1427097712731</v>
      </c>
      <c r="I81" s="61">
        <v>9702.7797374904221</v>
      </c>
      <c r="J81" s="61">
        <v>10443.303245314586</v>
      </c>
      <c r="K81" s="61">
        <v>11493.303007927751</v>
      </c>
      <c r="L81" s="61">
        <v>12272.140398936524</v>
      </c>
      <c r="M81" s="61">
        <v>13089.627346294594</v>
      </c>
      <c r="N81" s="61">
        <v>13920.011639539538</v>
      </c>
      <c r="O81" s="61">
        <v>14900.38580647667</v>
      </c>
      <c r="P81" s="61">
        <v>15630.701468318808</v>
      </c>
      <c r="Q81" s="61">
        <v>16091.007431955171</v>
      </c>
    </row>
    <row r="84" spans="1:17" ht="11.25" customHeight="1" x14ac:dyDescent="0.2">
      <c r="A84" s="31" t="s">
        <v>112</v>
      </c>
      <c r="B84" s="62">
        <f>B43/B2</f>
        <v>1.0622636145919722</v>
      </c>
      <c r="C84" s="62">
        <f t="shared" ref="C84:Q84" si="2">C43/C2</f>
        <v>1.0661229857721004</v>
      </c>
      <c r="D84" s="62">
        <f t="shared" si="2"/>
        <v>1.063978250620804</v>
      </c>
      <c r="E84" s="62">
        <f t="shared" si="2"/>
        <v>1.0596511054016868</v>
      </c>
      <c r="F84" s="62">
        <f t="shared" si="2"/>
        <v>1.0664695863155664</v>
      </c>
      <c r="G84" s="62">
        <f t="shared" si="2"/>
        <v>1.0665078938081451</v>
      </c>
      <c r="H84" s="62">
        <f t="shared" si="2"/>
        <v>1.0694185846137929</v>
      </c>
      <c r="I84" s="62">
        <f t="shared" si="2"/>
        <v>1.0693917716520058</v>
      </c>
      <c r="J84" s="62">
        <f t="shared" si="2"/>
        <v>1.0755925872897463</v>
      </c>
      <c r="K84" s="62">
        <f t="shared" si="2"/>
        <v>1.0669555895750722</v>
      </c>
      <c r="L84" s="62">
        <f t="shared" si="2"/>
        <v>1.0847145081423142</v>
      </c>
      <c r="M84" s="62">
        <f t="shared" si="2"/>
        <v>1.0743958382220582</v>
      </c>
      <c r="N84" s="62">
        <f t="shared" si="2"/>
        <v>1.0686524357483418</v>
      </c>
      <c r="O84" s="62">
        <f t="shared" si="2"/>
        <v>1.0631787100803956</v>
      </c>
      <c r="P84" s="62">
        <f t="shared" si="2"/>
        <v>1.0804505580436283</v>
      </c>
      <c r="Q84" s="62">
        <f t="shared" si="2"/>
        <v>1.0796038555947367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4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918386.92091999995</v>
      </c>
      <c r="C2" s="33">
        <v>934243.49642999994</v>
      </c>
      <c r="D2" s="33">
        <v>917702.68828999996</v>
      </c>
      <c r="E2" s="33">
        <v>919289.83730999997</v>
      </c>
      <c r="F2" s="33">
        <v>905778.50486999995</v>
      </c>
      <c r="G2" s="33">
        <v>888580.54032000003</v>
      </c>
      <c r="H2" s="33">
        <v>901290.21049999993</v>
      </c>
      <c r="I2" s="33">
        <v>875573.18611999997</v>
      </c>
      <c r="J2" s="33">
        <v>878673.32930999994</v>
      </c>
      <c r="K2" s="33">
        <v>812892.11135999998</v>
      </c>
      <c r="L2" s="33">
        <v>856429.01006</v>
      </c>
      <c r="M2" s="33">
        <v>835393.72479999997</v>
      </c>
      <c r="N2" s="33">
        <v>841905.96600999997</v>
      </c>
      <c r="O2" s="33">
        <v>860752.2565299999</v>
      </c>
      <c r="P2" s="33">
        <v>819162.13187000004</v>
      </c>
      <c r="Q2" s="33">
        <v>816371.76812000002</v>
      </c>
    </row>
    <row r="3" spans="1:17" ht="11.25" customHeight="1" x14ac:dyDescent="0.2">
      <c r="A3" s="34" t="s">
        <v>42</v>
      </c>
      <c r="B3" s="35">
        <v>839480.27674999996</v>
      </c>
      <c r="C3" s="35">
        <v>861920.60225999996</v>
      </c>
      <c r="D3" s="35">
        <v>847153.76370999997</v>
      </c>
      <c r="E3" s="35">
        <v>844129.09039999999</v>
      </c>
      <c r="F3" s="35">
        <v>829751.83568999998</v>
      </c>
      <c r="G3" s="35">
        <v>811408.43261000002</v>
      </c>
      <c r="H3" s="35">
        <v>822456.25601000001</v>
      </c>
      <c r="I3" s="35">
        <v>797148.03803000005</v>
      </c>
      <c r="J3" s="35">
        <v>802288.37014999997</v>
      </c>
      <c r="K3" s="35">
        <v>745441.40726999997</v>
      </c>
      <c r="L3" s="35">
        <v>784236.11343000003</v>
      </c>
      <c r="M3" s="35">
        <v>763943.91258999996</v>
      </c>
      <c r="N3" s="35">
        <v>769365.92356999998</v>
      </c>
      <c r="O3" s="35">
        <v>787758.21057999996</v>
      </c>
      <c r="P3" s="35">
        <v>746942.78647000005</v>
      </c>
      <c r="Q3" s="35">
        <v>744325.56357999996</v>
      </c>
    </row>
    <row r="4" spans="1:17" ht="11.25" customHeight="1" x14ac:dyDescent="0.2">
      <c r="A4" s="36" t="s">
        <v>43</v>
      </c>
      <c r="B4" s="37">
        <v>354555.92167000001</v>
      </c>
      <c r="C4" s="37">
        <v>367417.07173999998</v>
      </c>
      <c r="D4" s="37">
        <v>368636.84801999998</v>
      </c>
      <c r="E4" s="37">
        <v>382698.92427000002</v>
      </c>
      <c r="F4" s="37">
        <v>379847.85249000002</v>
      </c>
      <c r="G4" s="37">
        <v>375231.94741999998</v>
      </c>
      <c r="H4" s="37">
        <v>376884.98783</v>
      </c>
      <c r="I4" s="37">
        <v>383813.97921000002</v>
      </c>
      <c r="J4" s="37">
        <v>363926.80101</v>
      </c>
      <c r="K4" s="37">
        <v>339553.58817</v>
      </c>
      <c r="L4" s="37">
        <v>351730.66544999997</v>
      </c>
      <c r="M4" s="37">
        <v>349090.74810000003</v>
      </c>
      <c r="N4" s="37">
        <v>358786.08922999998</v>
      </c>
      <c r="O4" s="37">
        <v>361688.82344000001</v>
      </c>
      <c r="P4" s="37">
        <v>341916.31595000002</v>
      </c>
      <c r="Q4" s="37">
        <v>330017.61317000003</v>
      </c>
    </row>
    <row r="5" spans="1:17" ht="11.25" customHeight="1" x14ac:dyDescent="0.2">
      <c r="A5" s="38" t="s">
        <v>117</v>
      </c>
      <c r="B5" s="39">
        <v>313574.71354000003</v>
      </c>
      <c r="C5" s="39">
        <v>328615.85957999999</v>
      </c>
      <c r="D5" s="39">
        <v>329369.34865</v>
      </c>
      <c r="E5" s="39">
        <v>342812.71993999998</v>
      </c>
      <c r="F5" s="39">
        <v>338352.59563</v>
      </c>
      <c r="G5" s="39">
        <v>332601.01753000001</v>
      </c>
      <c r="H5" s="39">
        <v>335270.27704000002</v>
      </c>
      <c r="I5" s="39">
        <v>342817.48823999998</v>
      </c>
      <c r="J5" s="39">
        <v>326379.61846999999</v>
      </c>
      <c r="K5" s="39">
        <v>304633.54243999999</v>
      </c>
      <c r="L5" s="39">
        <v>315223.43241000001</v>
      </c>
      <c r="M5" s="39">
        <v>312818.94936000003</v>
      </c>
      <c r="N5" s="39">
        <v>329247.77396000002</v>
      </c>
      <c r="O5" s="39">
        <v>332922.46189999999</v>
      </c>
      <c r="P5" s="39">
        <v>313948.58020999999</v>
      </c>
      <c r="Q5" s="39">
        <v>301705.6508</v>
      </c>
    </row>
    <row r="6" spans="1:17" ht="11.25" customHeight="1" x14ac:dyDescent="0.2">
      <c r="A6" s="38" t="s">
        <v>118</v>
      </c>
      <c r="B6" s="39">
        <v>20259.868869999998</v>
      </c>
      <c r="C6" s="39">
        <v>20163.15928</v>
      </c>
      <c r="D6" s="39">
        <v>20023.231169999999</v>
      </c>
      <c r="E6" s="39">
        <v>20717.445930000002</v>
      </c>
      <c r="F6" s="39">
        <v>21290.46487</v>
      </c>
      <c r="G6" s="39">
        <v>22021.681270000001</v>
      </c>
      <c r="H6" s="39">
        <v>21177.537079999998</v>
      </c>
      <c r="I6" s="39">
        <v>21137.628430000001</v>
      </c>
      <c r="J6" s="39">
        <v>21218.506280000001</v>
      </c>
      <c r="K6" s="39">
        <v>21079.552879999999</v>
      </c>
      <c r="L6" s="39">
        <v>19901.943800000001</v>
      </c>
      <c r="M6" s="39">
        <v>19179.52306</v>
      </c>
      <c r="N6" s="39">
        <v>18616.52147</v>
      </c>
      <c r="O6" s="39">
        <v>18135.209610000002</v>
      </c>
      <c r="P6" s="39">
        <v>17787.395670000002</v>
      </c>
      <c r="Q6" s="39">
        <v>18154.030060000001</v>
      </c>
    </row>
    <row r="7" spans="1:17" ht="11.25" customHeight="1" x14ac:dyDescent="0.2">
      <c r="A7" s="38" t="s">
        <v>119</v>
      </c>
      <c r="B7" s="39">
        <v>20721.339260000001</v>
      </c>
      <c r="C7" s="39">
        <v>18638.052889999999</v>
      </c>
      <c r="D7" s="39">
        <v>19244.268199999999</v>
      </c>
      <c r="E7" s="39">
        <v>19168.758399999999</v>
      </c>
      <c r="F7" s="39">
        <v>20204.792000000001</v>
      </c>
      <c r="G7" s="39">
        <v>20609.248629999998</v>
      </c>
      <c r="H7" s="39">
        <v>20437.173709999999</v>
      </c>
      <c r="I7" s="39">
        <v>19858.862539999998</v>
      </c>
      <c r="J7" s="39">
        <v>16328.67626</v>
      </c>
      <c r="K7" s="39">
        <v>13840.492850000001</v>
      </c>
      <c r="L7" s="39">
        <v>16605.289239999998</v>
      </c>
      <c r="M7" s="39">
        <v>17092.275689999999</v>
      </c>
      <c r="N7" s="39">
        <v>10921.793799999999</v>
      </c>
      <c r="O7" s="39">
        <v>10631.15193</v>
      </c>
      <c r="P7" s="39">
        <v>10180.34007</v>
      </c>
      <c r="Q7" s="39">
        <v>10157.93232</v>
      </c>
    </row>
    <row r="8" spans="1:17" ht="11.25" customHeight="1" x14ac:dyDescent="0.2">
      <c r="A8" s="40" t="s">
        <v>41</v>
      </c>
      <c r="B8" s="37">
        <v>129036.50834</v>
      </c>
      <c r="C8" s="37">
        <v>121861.71313</v>
      </c>
      <c r="D8" s="37">
        <v>120965.28266</v>
      </c>
      <c r="E8" s="37">
        <v>117754.57097</v>
      </c>
      <c r="F8" s="37">
        <v>117464.67548000001</v>
      </c>
      <c r="G8" s="37">
        <v>114350.03004</v>
      </c>
      <c r="H8" s="37">
        <v>119208.70189</v>
      </c>
      <c r="I8" s="37">
        <v>127016.01632</v>
      </c>
      <c r="J8" s="37">
        <v>126351.64881</v>
      </c>
      <c r="K8" s="37">
        <v>107733.69807</v>
      </c>
      <c r="L8" s="37">
        <v>124197.47224</v>
      </c>
      <c r="M8" s="37">
        <v>124742.46437</v>
      </c>
      <c r="N8" s="37">
        <v>119779.85793</v>
      </c>
      <c r="O8" s="37">
        <v>121365.10507000001</v>
      </c>
      <c r="P8" s="37">
        <v>120317.49043000001</v>
      </c>
      <c r="Q8" s="37">
        <v>125976.43497</v>
      </c>
    </row>
    <row r="9" spans="1:17" ht="11.25" customHeight="1" x14ac:dyDescent="0.2">
      <c r="A9" s="38" t="s">
        <v>120</v>
      </c>
      <c r="B9" s="39">
        <v>32525.243470000001</v>
      </c>
      <c r="C9" s="39">
        <v>28579.39674</v>
      </c>
      <c r="D9" s="39">
        <v>30159.767459999999</v>
      </c>
      <c r="E9" s="39">
        <v>26127.137620000001</v>
      </c>
      <c r="F9" s="39">
        <v>27179.379440000001</v>
      </c>
      <c r="G9" s="39">
        <v>29793.59835</v>
      </c>
      <c r="H9" s="39">
        <v>31719.37399</v>
      </c>
      <c r="I9" s="39">
        <v>37465.020519999998</v>
      </c>
      <c r="J9" s="39">
        <v>35759.715170000003</v>
      </c>
      <c r="K9" s="39">
        <v>26050.14114</v>
      </c>
      <c r="L9" s="39">
        <v>36289.789629999999</v>
      </c>
      <c r="M9" s="39">
        <v>34346.110919999999</v>
      </c>
      <c r="N9" s="39">
        <v>32158.208640000001</v>
      </c>
      <c r="O9" s="39">
        <v>33112.148240000002</v>
      </c>
      <c r="P9" s="39">
        <v>33615.402569999998</v>
      </c>
      <c r="Q9" s="39">
        <v>38576.031159999999</v>
      </c>
    </row>
    <row r="10" spans="1:17" ht="11.25" customHeight="1" x14ac:dyDescent="0.2">
      <c r="A10" s="38" t="s">
        <v>121</v>
      </c>
      <c r="B10" s="39">
        <v>695.02864999999997</v>
      </c>
      <c r="C10" s="39">
        <v>708.03139999999996</v>
      </c>
      <c r="D10" s="39">
        <v>638.80181000000005</v>
      </c>
      <c r="E10" s="39">
        <v>480.66111999999998</v>
      </c>
      <c r="F10" s="39">
        <v>536.25739999999996</v>
      </c>
      <c r="G10" s="39">
        <v>511.81814000000003</v>
      </c>
      <c r="H10" s="39">
        <v>198.19653</v>
      </c>
      <c r="I10" s="39">
        <v>191.17760000000001</v>
      </c>
      <c r="J10" s="39">
        <v>222.00743</v>
      </c>
      <c r="K10" s="39">
        <v>174.33725999999999</v>
      </c>
      <c r="L10" s="39">
        <v>156.24216000000001</v>
      </c>
      <c r="M10" s="39">
        <v>86.180080000000004</v>
      </c>
      <c r="N10" s="39">
        <v>111.84893</v>
      </c>
      <c r="O10" s="39">
        <v>117.27146</v>
      </c>
      <c r="P10" s="39">
        <v>96.977810000000005</v>
      </c>
      <c r="Q10" s="39">
        <v>88.919600000000003</v>
      </c>
    </row>
    <row r="11" spans="1:17" ht="11.25" customHeight="1" x14ac:dyDescent="0.2">
      <c r="A11" s="38" t="s">
        <v>122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</row>
    <row r="12" spans="1:17" ht="11.25" customHeight="1" x14ac:dyDescent="0.2">
      <c r="A12" s="38" t="s">
        <v>123</v>
      </c>
      <c r="B12" s="39">
        <v>16858.743760000001</v>
      </c>
      <c r="C12" s="39">
        <v>14695.394609999999</v>
      </c>
      <c r="D12" s="39">
        <v>14023.00592</v>
      </c>
      <c r="E12" s="39">
        <v>14888.867679999999</v>
      </c>
      <c r="F12" s="39">
        <v>14764.85778</v>
      </c>
      <c r="G12" s="39">
        <v>13126.037399999999</v>
      </c>
      <c r="H12" s="39">
        <v>13864.331</v>
      </c>
      <c r="I12" s="39">
        <v>14322.77187</v>
      </c>
      <c r="J12" s="39">
        <v>14409.49294</v>
      </c>
      <c r="K12" s="39">
        <v>12845.841249999999</v>
      </c>
      <c r="L12" s="39">
        <v>13151.42792</v>
      </c>
      <c r="M12" s="39">
        <v>13975.30422</v>
      </c>
      <c r="N12" s="39">
        <v>13254.7462</v>
      </c>
      <c r="O12" s="39">
        <v>12671.911910000001</v>
      </c>
      <c r="P12" s="39">
        <v>13242.775</v>
      </c>
      <c r="Q12" s="39">
        <v>13145.43217</v>
      </c>
    </row>
    <row r="13" spans="1:17" ht="11.25" customHeight="1" x14ac:dyDescent="0.2">
      <c r="A13" s="41" t="s">
        <v>124</v>
      </c>
      <c r="B13" s="39">
        <v>13.936859999999999</v>
      </c>
      <c r="C13" s="39">
        <v>14.796889999999999</v>
      </c>
      <c r="D13" s="39">
        <v>14.053430000000001</v>
      </c>
      <c r="E13" s="39">
        <v>15.528510000000001</v>
      </c>
      <c r="F13" s="39">
        <v>14.821490000000001</v>
      </c>
      <c r="G13" s="39">
        <v>15.985480000000001</v>
      </c>
      <c r="H13" s="39">
        <v>13.87449</v>
      </c>
      <c r="I13" s="39">
        <v>16.804590000000001</v>
      </c>
      <c r="J13" s="39">
        <v>17.607890000000001</v>
      </c>
      <c r="K13" s="39">
        <v>8.3333200000000005</v>
      </c>
      <c r="L13" s="39">
        <v>9.4714399999999994</v>
      </c>
      <c r="M13" s="39">
        <v>14.67492</v>
      </c>
      <c r="N13" s="39">
        <v>16.101880000000001</v>
      </c>
      <c r="O13" s="39">
        <v>7.7901199999999999</v>
      </c>
      <c r="P13" s="39">
        <v>7.1994999999999996</v>
      </c>
      <c r="Q13" s="39">
        <v>6.0743099999999997</v>
      </c>
    </row>
    <row r="14" spans="1:17" ht="11.25" customHeight="1" x14ac:dyDescent="0.2">
      <c r="A14" s="38" t="s">
        <v>125</v>
      </c>
      <c r="B14" s="39">
        <v>1485.0775100000001</v>
      </c>
      <c r="C14" s="39">
        <v>1473.98215</v>
      </c>
      <c r="D14" s="39">
        <v>369.40303999999998</v>
      </c>
      <c r="E14" s="39">
        <v>478.71577000000002</v>
      </c>
      <c r="F14" s="39">
        <v>608.18397000000004</v>
      </c>
      <c r="G14" s="39">
        <v>148.42785000000001</v>
      </c>
      <c r="H14" s="39">
        <v>70.120199999999997</v>
      </c>
      <c r="I14" s="39">
        <v>153.68808000000001</v>
      </c>
      <c r="J14" s="39">
        <v>167.40701000000001</v>
      </c>
      <c r="K14" s="39">
        <v>240.63129000000001</v>
      </c>
      <c r="L14" s="39">
        <v>179.57275000000001</v>
      </c>
      <c r="M14" s="39">
        <v>237.24770000000001</v>
      </c>
      <c r="N14" s="39">
        <v>262.01416999999998</v>
      </c>
      <c r="O14" s="39">
        <v>164.89747</v>
      </c>
      <c r="P14" s="39">
        <v>202.07550000000001</v>
      </c>
      <c r="Q14" s="39">
        <v>204.38589999999999</v>
      </c>
    </row>
    <row r="15" spans="1:17" ht="11.25" customHeight="1" x14ac:dyDescent="0.2">
      <c r="A15" s="38" t="s">
        <v>126</v>
      </c>
      <c r="B15" s="39">
        <v>77458.478090000004</v>
      </c>
      <c r="C15" s="39">
        <v>76390.111340000003</v>
      </c>
      <c r="D15" s="39">
        <v>75760.251000000004</v>
      </c>
      <c r="E15" s="39">
        <v>75763.660279999996</v>
      </c>
      <c r="F15" s="39">
        <v>74361.175399999993</v>
      </c>
      <c r="G15" s="39">
        <v>70754.162809999994</v>
      </c>
      <c r="H15" s="39">
        <v>73342.805670000002</v>
      </c>
      <c r="I15" s="39">
        <v>74866.553660000005</v>
      </c>
      <c r="J15" s="39">
        <v>75775.418369999999</v>
      </c>
      <c r="K15" s="39">
        <v>68414.413820000002</v>
      </c>
      <c r="L15" s="39">
        <v>74410.968340000007</v>
      </c>
      <c r="M15" s="39">
        <v>76082.946540000004</v>
      </c>
      <c r="N15" s="39">
        <v>73976.938110000003</v>
      </c>
      <c r="O15" s="39">
        <v>75291.085869999995</v>
      </c>
      <c r="P15" s="39">
        <v>73153.06005</v>
      </c>
      <c r="Q15" s="39">
        <v>73955.591820000001</v>
      </c>
    </row>
    <row r="16" spans="1:17" ht="11.25" customHeight="1" x14ac:dyDescent="0.2">
      <c r="A16" s="40" t="s">
        <v>40</v>
      </c>
      <c r="B16" s="37">
        <v>169569.26908</v>
      </c>
      <c r="C16" s="37">
        <v>190460.44312000001</v>
      </c>
      <c r="D16" s="37">
        <v>177278.94096000001</v>
      </c>
      <c r="E16" s="37">
        <v>169712.70113999999</v>
      </c>
      <c r="F16" s="37">
        <v>159345.11543999999</v>
      </c>
      <c r="G16" s="37">
        <v>156824.22703000001</v>
      </c>
      <c r="H16" s="37">
        <v>165354.22826999999</v>
      </c>
      <c r="I16" s="37">
        <v>128866.86675</v>
      </c>
      <c r="J16" s="37">
        <v>154753.76217999999</v>
      </c>
      <c r="K16" s="37">
        <v>141962.15518999999</v>
      </c>
      <c r="L16" s="37">
        <v>151370.63508000001</v>
      </c>
      <c r="M16" s="37">
        <v>131052.09269999999</v>
      </c>
      <c r="N16" s="37">
        <v>133539.61225000001</v>
      </c>
      <c r="O16" s="37">
        <v>143078.29410999999</v>
      </c>
      <c r="P16" s="37">
        <v>122568.5281</v>
      </c>
      <c r="Q16" s="37">
        <v>125694.18121</v>
      </c>
    </row>
    <row r="17" spans="1:17" ht="11.25" customHeight="1" x14ac:dyDescent="0.2">
      <c r="A17" s="38" t="s">
        <v>127</v>
      </c>
      <c r="B17" s="39">
        <v>117779.73334000001</v>
      </c>
      <c r="C17" s="39">
        <v>131145.06776999999</v>
      </c>
      <c r="D17" s="39">
        <v>121124.71653999999</v>
      </c>
      <c r="E17" s="39">
        <v>121773.37371</v>
      </c>
      <c r="F17" s="39">
        <v>112946.33296</v>
      </c>
      <c r="G17" s="39">
        <v>110967.37392</v>
      </c>
      <c r="H17" s="39">
        <v>113308.98895</v>
      </c>
      <c r="I17" s="39">
        <v>88173.349369999996</v>
      </c>
      <c r="J17" s="39">
        <v>106848.84215</v>
      </c>
      <c r="K17" s="39">
        <v>98616.428190000006</v>
      </c>
      <c r="L17" s="39">
        <v>105501.43210000001</v>
      </c>
      <c r="M17" s="39">
        <v>89552.514670000004</v>
      </c>
      <c r="N17" s="39">
        <v>93711.616439999998</v>
      </c>
      <c r="O17" s="39">
        <v>99732.693929999994</v>
      </c>
      <c r="P17" s="39">
        <v>82468.97984</v>
      </c>
      <c r="Q17" s="39">
        <v>85363.670800000007</v>
      </c>
    </row>
    <row r="18" spans="1:17" ht="11.25" customHeight="1" x14ac:dyDescent="0.2">
      <c r="A18" s="38" t="s">
        <v>128</v>
      </c>
      <c r="B18" s="39">
        <v>45488.725359999997</v>
      </c>
      <c r="C18" s="39">
        <v>52713.471010000001</v>
      </c>
      <c r="D18" s="39">
        <v>49796.057269999998</v>
      </c>
      <c r="E18" s="39">
        <v>41888.436300000001</v>
      </c>
      <c r="F18" s="39">
        <v>40496.62485</v>
      </c>
      <c r="G18" s="39">
        <v>40039.548470000002</v>
      </c>
      <c r="H18" s="39">
        <v>45994.51238</v>
      </c>
      <c r="I18" s="39">
        <v>35222.438170000001</v>
      </c>
      <c r="J18" s="39">
        <v>41961.897929999999</v>
      </c>
      <c r="K18" s="39">
        <v>37636.336300000003</v>
      </c>
      <c r="L18" s="39">
        <v>40031.7111</v>
      </c>
      <c r="M18" s="39">
        <v>35921.618309999998</v>
      </c>
      <c r="N18" s="39">
        <v>34427.262309999998</v>
      </c>
      <c r="O18" s="39">
        <v>37672.366990000002</v>
      </c>
      <c r="P18" s="39">
        <v>34493.388630000001</v>
      </c>
      <c r="Q18" s="39">
        <v>34518.831769999997</v>
      </c>
    </row>
    <row r="19" spans="1:17" ht="11.25" customHeight="1" x14ac:dyDescent="0.2">
      <c r="A19" s="38" t="s">
        <v>129</v>
      </c>
      <c r="B19" s="39">
        <v>6300.8103700000001</v>
      </c>
      <c r="C19" s="39">
        <v>6601.9043300000003</v>
      </c>
      <c r="D19" s="39">
        <v>6358.1671500000002</v>
      </c>
      <c r="E19" s="39">
        <v>6050.89113</v>
      </c>
      <c r="F19" s="39">
        <v>5902.1576299999997</v>
      </c>
      <c r="G19" s="39">
        <v>5817.3046400000003</v>
      </c>
      <c r="H19" s="39">
        <v>6050.7269399999996</v>
      </c>
      <c r="I19" s="39">
        <v>5471.0792000000001</v>
      </c>
      <c r="J19" s="39">
        <v>5943.0221000000001</v>
      </c>
      <c r="K19" s="39">
        <v>5709.3907099999997</v>
      </c>
      <c r="L19" s="39">
        <v>5837.4918799999996</v>
      </c>
      <c r="M19" s="39">
        <v>5577.9597100000001</v>
      </c>
      <c r="N19" s="39">
        <v>5400.73351</v>
      </c>
      <c r="O19" s="39">
        <v>5673.2331800000002</v>
      </c>
      <c r="P19" s="39">
        <v>5606.1596300000001</v>
      </c>
      <c r="Q19" s="39">
        <v>5811.6786300000003</v>
      </c>
    </row>
    <row r="20" spans="1:17" ht="11.25" customHeight="1" x14ac:dyDescent="0.2">
      <c r="A20" s="40" t="s">
        <v>44</v>
      </c>
      <c r="B20" s="37">
        <v>180673.68171</v>
      </c>
      <c r="C20" s="37">
        <v>176974.31591</v>
      </c>
      <c r="D20" s="37">
        <v>175033.28456</v>
      </c>
      <c r="E20" s="37">
        <v>168651.20636000001</v>
      </c>
      <c r="F20" s="37">
        <v>168182.12205999999</v>
      </c>
      <c r="G20" s="37">
        <v>160044.44558999999</v>
      </c>
      <c r="H20" s="37">
        <v>156063.48439</v>
      </c>
      <c r="I20" s="37">
        <v>152851.67939999999</v>
      </c>
      <c r="J20" s="37">
        <v>152692.21650000001</v>
      </c>
      <c r="K20" s="37">
        <v>151968.25675</v>
      </c>
      <c r="L20" s="37">
        <v>152778.84917999999</v>
      </c>
      <c r="M20" s="37">
        <v>154861.49815</v>
      </c>
      <c r="N20" s="37">
        <v>153296.58407000001</v>
      </c>
      <c r="O20" s="37">
        <v>157589.73704000001</v>
      </c>
      <c r="P20" s="37">
        <v>158468.02944000001</v>
      </c>
      <c r="Q20" s="37">
        <v>159111.12653000001</v>
      </c>
    </row>
    <row r="21" spans="1:17" ht="11.25" customHeight="1" x14ac:dyDescent="0.2">
      <c r="A21" s="38" t="s">
        <v>130</v>
      </c>
      <c r="B21" s="39">
        <v>172494.02139000001</v>
      </c>
      <c r="C21" s="39">
        <v>168949.36184999999</v>
      </c>
      <c r="D21" s="39">
        <v>167198.23793999999</v>
      </c>
      <c r="E21" s="39">
        <v>160938.78967999999</v>
      </c>
      <c r="F21" s="39">
        <v>160782.60725</v>
      </c>
      <c r="G21" s="39">
        <v>152727.75847</v>
      </c>
      <c r="H21" s="39">
        <v>148705.79436999999</v>
      </c>
      <c r="I21" s="39">
        <v>145715.34774</v>
      </c>
      <c r="J21" s="39">
        <v>145491.23962000001</v>
      </c>
      <c r="K21" s="39">
        <v>145201.80525</v>
      </c>
      <c r="L21" s="39">
        <v>146257.77880999999</v>
      </c>
      <c r="M21" s="39">
        <v>148198.74699000001</v>
      </c>
      <c r="N21" s="39">
        <v>146860.45237000001</v>
      </c>
      <c r="O21" s="39">
        <v>151123.73483</v>
      </c>
      <c r="P21" s="39">
        <v>152257.41237999999</v>
      </c>
      <c r="Q21" s="39">
        <v>152955.14073000001</v>
      </c>
    </row>
    <row r="22" spans="1:17" ht="11.25" customHeight="1" x14ac:dyDescent="0.2">
      <c r="A22" s="38" t="s">
        <v>131</v>
      </c>
      <c r="B22" s="39">
        <v>1947.19587</v>
      </c>
      <c r="C22" s="39">
        <v>1786.78665</v>
      </c>
      <c r="D22" s="39">
        <v>1657.0621100000001</v>
      </c>
      <c r="E22" s="39">
        <v>1623.33556</v>
      </c>
      <c r="F22" s="39">
        <v>1531.6247699999999</v>
      </c>
      <c r="G22" s="39">
        <v>1367.0155</v>
      </c>
      <c r="H22" s="39">
        <v>1290.6581100000001</v>
      </c>
      <c r="I22" s="39">
        <v>1262.44451</v>
      </c>
      <c r="J22" s="39">
        <v>1241.62922</v>
      </c>
      <c r="K22" s="39">
        <v>1091.57152</v>
      </c>
      <c r="L22" s="39">
        <v>1112.34527</v>
      </c>
      <c r="M22" s="39">
        <v>1123.0202400000001</v>
      </c>
      <c r="N22" s="39">
        <v>1033.8781100000001</v>
      </c>
      <c r="O22" s="39">
        <v>1052.38013</v>
      </c>
      <c r="P22" s="39">
        <v>941.29783999999995</v>
      </c>
      <c r="Q22" s="39">
        <v>919.32537000000002</v>
      </c>
    </row>
    <row r="23" spans="1:17" ht="11.25" customHeight="1" x14ac:dyDescent="0.2">
      <c r="A23" s="38" t="s">
        <v>132</v>
      </c>
      <c r="B23" s="39">
        <v>2753.7845499999999</v>
      </c>
      <c r="C23" s="39">
        <v>2688.4104900000002</v>
      </c>
      <c r="D23" s="39">
        <v>2571.1035099999999</v>
      </c>
      <c r="E23" s="39">
        <v>2520.6873999999998</v>
      </c>
      <c r="F23" s="39">
        <v>2365.52297</v>
      </c>
      <c r="G23" s="39">
        <v>2521.4422599999998</v>
      </c>
      <c r="H23" s="39">
        <v>2587.2438699999998</v>
      </c>
      <c r="I23" s="39">
        <v>2641.76271</v>
      </c>
      <c r="J23" s="39">
        <v>2679.35736</v>
      </c>
      <c r="K23" s="39">
        <v>2561.5235600000001</v>
      </c>
      <c r="L23" s="39">
        <v>2547.8272900000002</v>
      </c>
      <c r="M23" s="39">
        <v>2581.36195</v>
      </c>
      <c r="N23" s="39">
        <v>2423.8407699999998</v>
      </c>
      <c r="O23" s="39">
        <v>2188.3459800000001</v>
      </c>
      <c r="P23" s="39">
        <v>2208.8769400000001</v>
      </c>
      <c r="Q23" s="39">
        <v>2214.5469400000002</v>
      </c>
    </row>
    <row r="24" spans="1:17" ht="11.25" customHeight="1" x14ac:dyDescent="0.2">
      <c r="A24" s="38" t="s">
        <v>133</v>
      </c>
      <c r="B24" s="39">
        <v>2064.4205999999999</v>
      </c>
      <c r="C24" s="39">
        <v>2057.3562000000002</v>
      </c>
      <c r="D24" s="39">
        <v>2003.3982900000001</v>
      </c>
      <c r="E24" s="39">
        <v>2060.6551199999999</v>
      </c>
      <c r="F24" s="39">
        <v>1987.22154</v>
      </c>
      <c r="G24" s="39">
        <v>1947.24667</v>
      </c>
      <c r="H24" s="39">
        <v>1808.9748</v>
      </c>
      <c r="I24" s="39">
        <v>1868.23191</v>
      </c>
      <c r="J24" s="39">
        <v>1847.19112</v>
      </c>
      <c r="K24" s="39">
        <v>1761.64093</v>
      </c>
      <c r="L24" s="39">
        <v>1685.25254</v>
      </c>
      <c r="M24" s="39">
        <v>1731.0915299999999</v>
      </c>
      <c r="N24" s="39">
        <v>1742.10987</v>
      </c>
      <c r="O24" s="39">
        <v>1755.5175200000001</v>
      </c>
      <c r="P24" s="39">
        <v>1865.38978</v>
      </c>
      <c r="Q24" s="39">
        <v>1798.4016099999999</v>
      </c>
    </row>
    <row r="25" spans="1:17" ht="11.25" customHeight="1" x14ac:dyDescent="0.2">
      <c r="A25" s="38" t="s">
        <v>134</v>
      </c>
      <c r="B25" s="39">
        <v>1414.2592999999999</v>
      </c>
      <c r="C25" s="39">
        <v>1492.4007200000001</v>
      </c>
      <c r="D25" s="39">
        <v>1603.48272</v>
      </c>
      <c r="E25" s="39">
        <v>1507.7385999999999</v>
      </c>
      <c r="F25" s="39">
        <v>1515.14554</v>
      </c>
      <c r="G25" s="39">
        <v>1480.98269</v>
      </c>
      <c r="H25" s="39">
        <v>1670.81323</v>
      </c>
      <c r="I25" s="39">
        <v>1363.8925300000001</v>
      </c>
      <c r="J25" s="39">
        <v>1432.79918</v>
      </c>
      <c r="K25" s="39">
        <v>1351.7154800000001</v>
      </c>
      <c r="L25" s="39">
        <v>1175.64526</v>
      </c>
      <c r="M25" s="39">
        <v>1227.2774300000001</v>
      </c>
      <c r="N25" s="39">
        <v>1236.30295</v>
      </c>
      <c r="O25" s="39">
        <v>1469.75857</v>
      </c>
      <c r="P25" s="39">
        <v>1195.0525</v>
      </c>
      <c r="Q25" s="39">
        <v>1223.7118700000001</v>
      </c>
    </row>
    <row r="26" spans="1:17" ht="11.25" customHeight="1" x14ac:dyDescent="0.2">
      <c r="A26" s="40" t="s">
        <v>45</v>
      </c>
      <c r="B26" s="37">
        <v>2331.3763199999999</v>
      </c>
      <c r="C26" s="37">
        <v>1912.3403499999999</v>
      </c>
      <c r="D26" s="37">
        <v>1949.49108</v>
      </c>
      <c r="E26" s="37">
        <v>1968.9374299999999</v>
      </c>
      <c r="F26" s="37">
        <v>1688.7757200000001</v>
      </c>
      <c r="G26" s="37">
        <v>1729.8355300000001</v>
      </c>
      <c r="H26" s="37">
        <v>1574.32176</v>
      </c>
      <c r="I26" s="37">
        <v>1310.8606199999999</v>
      </c>
      <c r="J26" s="37">
        <v>1329.3808200000001</v>
      </c>
      <c r="K26" s="37">
        <v>1354.146</v>
      </c>
      <c r="L26" s="37">
        <v>1309.40579</v>
      </c>
      <c r="M26" s="37">
        <v>1213.7469699999999</v>
      </c>
      <c r="N26" s="37">
        <v>1002.16382</v>
      </c>
      <c r="O26" s="37">
        <v>1040.9458400000001</v>
      </c>
      <c r="P26" s="37">
        <v>982.49401999999998</v>
      </c>
      <c r="Q26" s="37">
        <v>975.84911999999997</v>
      </c>
    </row>
    <row r="27" spans="1:17" ht="11.25" customHeight="1" x14ac:dyDescent="0.2">
      <c r="A27" s="40" t="s">
        <v>135</v>
      </c>
      <c r="B27" s="37">
        <v>3313.5196299999998</v>
      </c>
      <c r="C27" s="37">
        <v>3294.71801</v>
      </c>
      <c r="D27" s="37">
        <v>3289.9164300000002</v>
      </c>
      <c r="E27" s="37">
        <v>3342.7502300000001</v>
      </c>
      <c r="F27" s="37">
        <v>3223.2945</v>
      </c>
      <c r="G27" s="37">
        <v>3227.9470000000001</v>
      </c>
      <c r="H27" s="37">
        <v>3370.5318699999998</v>
      </c>
      <c r="I27" s="37">
        <v>3288.63573</v>
      </c>
      <c r="J27" s="37">
        <v>3234.5608299999999</v>
      </c>
      <c r="K27" s="37">
        <v>2869.5630900000001</v>
      </c>
      <c r="L27" s="37">
        <v>2849.0857000000001</v>
      </c>
      <c r="M27" s="37">
        <v>2983.36231</v>
      </c>
      <c r="N27" s="37">
        <v>2961.61627</v>
      </c>
      <c r="O27" s="37">
        <v>2995.3050800000001</v>
      </c>
      <c r="P27" s="37">
        <v>2689.9285300000001</v>
      </c>
      <c r="Q27" s="37">
        <v>2550.3585899999998</v>
      </c>
    </row>
    <row r="28" spans="1:17" ht="11.25" customHeight="1" x14ac:dyDescent="0.2">
      <c r="A28" s="42" t="s">
        <v>46</v>
      </c>
      <c r="B28" s="43">
        <v>57002.629509999999</v>
      </c>
      <c r="C28" s="43">
        <v>51160.972199999997</v>
      </c>
      <c r="D28" s="43">
        <v>49371.888780000001</v>
      </c>
      <c r="E28" s="43">
        <v>53785.532610000002</v>
      </c>
      <c r="F28" s="43">
        <v>53968.586710000003</v>
      </c>
      <c r="G28" s="43">
        <v>52131.951200000003</v>
      </c>
      <c r="H28" s="43">
        <v>52600.055999999997</v>
      </c>
      <c r="I28" s="43">
        <v>51167.764600000002</v>
      </c>
      <c r="J28" s="43">
        <v>48820.953170000001</v>
      </c>
      <c r="K28" s="43">
        <v>40478.211940000001</v>
      </c>
      <c r="L28" s="43">
        <v>45875.488369999999</v>
      </c>
      <c r="M28" s="43">
        <v>45997.606849999996</v>
      </c>
      <c r="N28" s="43">
        <v>45205.670559999999</v>
      </c>
      <c r="O28" s="43">
        <v>45002.275049999997</v>
      </c>
      <c r="P28" s="43">
        <v>44946.201869999997</v>
      </c>
      <c r="Q28" s="43">
        <v>44657.934200000003</v>
      </c>
    </row>
    <row r="29" spans="1:17" ht="11.25" customHeight="1" x14ac:dyDescent="0.2">
      <c r="A29" s="36" t="s">
        <v>136</v>
      </c>
      <c r="B29" s="37">
        <v>22332.081150000002</v>
      </c>
      <c r="C29" s="37">
        <v>20292.80071</v>
      </c>
      <c r="D29" s="37">
        <v>19459.683290000001</v>
      </c>
      <c r="E29" s="37">
        <v>20196.896000000001</v>
      </c>
      <c r="F29" s="37">
        <v>20742.318899999998</v>
      </c>
      <c r="G29" s="37">
        <v>19582.675920000001</v>
      </c>
      <c r="H29" s="37">
        <v>20011.184310000001</v>
      </c>
      <c r="I29" s="37">
        <v>21289.259470000001</v>
      </c>
      <c r="J29" s="37">
        <v>20353.865320000001</v>
      </c>
      <c r="K29" s="37">
        <v>17930.21083</v>
      </c>
      <c r="L29" s="37">
        <v>18409.762289999999</v>
      </c>
      <c r="M29" s="37">
        <v>19574.259890000001</v>
      </c>
      <c r="N29" s="37">
        <v>19107.486819999998</v>
      </c>
      <c r="O29" s="37">
        <v>18500.77159</v>
      </c>
      <c r="P29" s="37">
        <v>19080.316940000001</v>
      </c>
      <c r="Q29" s="37">
        <v>18739.274890000001</v>
      </c>
    </row>
    <row r="30" spans="1:17" ht="11.25" customHeight="1" x14ac:dyDescent="0.2">
      <c r="A30" s="40" t="s">
        <v>137</v>
      </c>
      <c r="B30" s="37">
        <v>8442.5498299999999</v>
      </c>
      <c r="C30" s="37">
        <v>7798.5894399999997</v>
      </c>
      <c r="D30" s="37">
        <v>8411.2057999999997</v>
      </c>
      <c r="E30" s="37">
        <v>8471.7015300000003</v>
      </c>
      <c r="F30" s="37">
        <v>7981.41158</v>
      </c>
      <c r="G30" s="37">
        <v>8782.8979600000002</v>
      </c>
      <c r="H30" s="37">
        <v>8351.5782600000002</v>
      </c>
      <c r="I30" s="37">
        <v>8652.9516899999999</v>
      </c>
      <c r="J30" s="37">
        <v>8267.9664499999999</v>
      </c>
      <c r="K30" s="37">
        <v>7335.7216799999997</v>
      </c>
      <c r="L30" s="37">
        <v>8333.8870399999996</v>
      </c>
      <c r="M30" s="37">
        <v>8108.2228599999999</v>
      </c>
      <c r="N30" s="37">
        <v>8254.6624499999998</v>
      </c>
      <c r="O30" s="37">
        <v>8139.98873</v>
      </c>
      <c r="P30" s="37">
        <v>6250.34908</v>
      </c>
      <c r="Q30" s="37">
        <v>5571.0916100000004</v>
      </c>
    </row>
    <row r="31" spans="1:17" ht="11.25" customHeight="1" x14ac:dyDescent="0.2">
      <c r="A31" s="40" t="s">
        <v>138</v>
      </c>
      <c r="B31" s="37">
        <v>23459.697189999999</v>
      </c>
      <c r="C31" s="37">
        <v>20493.387709999999</v>
      </c>
      <c r="D31" s="37">
        <v>18917.918409999998</v>
      </c>
      <c r="E31" s="37">
        <v>22515.279180000001</v>
      </c>
      <c r="F31" s="37">
        <v>22512.914769999999</v>
      </c>
      <c r="G31" s="37">
        <v>21139.168890000001</v>
      </c>
      <c r="H31" s="37">
        <v>21493.940739999998</v>
      </c>
      <c r="I31" s="37">
        <v>18489.042880000001</v>
      </c>
      <c r="J31" s="37">
        <v>17585.348320000001</v>
      </c>
      <c r="K31" s="37">
        <v>12823.532450000001</v>
      </c>
      <c r="L31" s="37">
        <v>16400.89444</v>
      </c>
      <c r="M31" s="37">
        <v>15695.16647</v>
      </c>
      <c r="N31" s="37">
        <v>15241.618479999999</v>
      </c>
      <c r="O31" s="37">
        <v>15733.806710000001</v>
      </c>
      <c r="P31" s="37">
        <v>17103.696800000002</v>
      </c>
      <c r="Q31" s="37">
        <v>17853.92008</v>
      </c>
    </row>
    <row r="32" spans="1:17" ht="11.25" customHeight="1" x14ac:dyDescent="0.2">
      <c r="A32" s="40" t="s">
        <v>139</v>
      </c>
      <c r="B32" s="37">
        <v>2768.30134</v>
      </c>
      <c r="C32" s="37">
        <v>2576.19434</v>
      </c>
      <c r="D32" s="37">
        <v>2583.0812700000001</v>
      </c>
      <c r="E32" s="37">
        <v>2601.6559099999999</v>
      </c>
      <c r="F32" s="37">
        <v>2731.94146</v>
      </c>
      <c r="G32" s="37">
        <v>2627.2084300000001</v>
      </c>
      <c r="H32" s="37">
        <v>2743.3526900000002</v>
      </c>
      <c r="I32" s="37">
        <v>2736.5105600000002</v>
      </c>
      <c r="J32" s="37">
        <v>2613.7730799999999</v>
      </c>
      <c r="K32" s="37">
        <v>2388.7469799999999</v>
      </c>
      <c r="L32" s="37">
        <v>2730.9445999999998</v>
      </c>
      <c r="M32" s="37">
        <v>2619.9576200000001</v>
      </c>
      <c r="N32" s="37">
        <v>2601.9027999999998</v>
      </c>
      <c r="O32" s="37">
        <v>2627.7080299999998</v>
      </c>
      <c r="P32" s="37">
        <v>2511.83905</v>
      </c>
      <c r="Q32" s="37">
        <v>2493.6476200000002</v>
      </c>
    </row>
    <row r="33" spans="1:17" ht="11.25" customHeight="1" x14ac:dyDescent="0.2">
      <c r="A33" s="40" t="s">
        <v>140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1:17" ht="11.25" customHeight="1" x14ac:dyDescent="0.2">
      <c r="A34" s="40" t="s">
        <v>141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2803.4671699999999</v>
      </c>
      <c r="C35" s="43">
        <v>2554.2078499999998</v>
      </c>
      <c r="D35" s="43">
        <v>2637.19445</v>
      </c>
      <c r="E35" s="43">
        <v>2464.2029900000002</v>
      </c>
      <c r="F35" s="43">
        <v>2490.12102</v>
      </c>
      <c r="G35" s="43">
        <v>2325.3480599999998</v>
      </c>
      <c r="H35" s="43">
        <v>2312.9477099999999</v>
      </c>
      <c r="I35" s="43">
        <v>2427.2786299999998</v>
      </c>
      <c r="J35" s="43">
        <v>2482.5887699999998</v>
      </c>
      <c r="K35" s="43">
        <v>2590.3418099999999</v>
      </c>
      <c r="L35" s="43">
        <v>2325.0442899999998</v>
      </c>
      <c r="M35" s="43">
        <v>2635.5868700000001</v>
      </c>
      <c r="N35" s="43">
        <v>2573.5558000000001</v>
      </c>
      <c r="O35" s="43">
        <v>2698.5713599999999</v>
      </c>
      <c r="P35" s="43">
        <v>2939.9782599999999</v>
      </c>
      <c r="Q35" s="43">
        <v>3071.00162</v>
      </c>
    </row>
    <row r="36" spans="1:17" ht="11.25" customHeight="1" x14ac:dyDescent="0.2">
      <c r="A36" s="34" t="s">
        <v>51</v>
      </c>
      <c r="B36" s="35">
        <v>-39632.967790000002</v>
      </c>
      <c r="C36" s="35">
        <v>-40233.725460000001</v>
      </c>
      <c r="D36" s="35">
        <v>-5883.3938099999996</v>
      </c>
      <c r="E36" s="35">
        <v>-7894.5041700000002</v>
      </c>
      <c r="F36" s="35">
        <v>-10987.328649999999</v>
      </c>
      <c r="G36" s="35">
        <v>-13673.861290000001</v>
      </c>
      <c r="H36" s="35">
        <v>-14071.080690000001</v>
      </c>
      <c r="I36" s="35">
        <v>-13502.337299999999</v>
      </c>
      <c r="J36" s="35">
        <v>-20414.295170000001</v>
      </c>
      <c r="K36" s="35">
        <v>-19694.169999999998</v>
      </c>
      <c r="L36" s="35">
        <v>-18045.25721</v>
      </c>
      <c r="M36" s="35">
        <v>-17421.349389999999</v>
      </c>
      <c r="N36" s="35">
        <v>-16178.472970000001</v>
      </c>
      <c r="O36" s="35">
        <v>-16042.34345</v>
      </c>
      <c r="P36" s="35">
        <v>-16589.433550000002</v>
      </c>
      <c r="Q36" s="35">
        <v>-16301.298430000001</v>
      </c>
    </row>
    <row r="37" spans="1:17" ht="11.25" customHeight="1" x14ac:dyDescent="0.2">
      <c r="A37" s="44" t="s">
        <v>52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</row>
    <row r="38" spans="1:17" ht="11.25" customHeight="1" x14ac:dyDescent="0.2">
      <c r="A38" s="44" t="s">
        <v>47</v>
      </c>
      <c r="B38" s="45">
        <v>19100.547490000001</v>
      </c>
      <c r="C38" s="45">
        <v>18607.714120000001</v>
      </c>
      <c r="D38" s="45">
        <v>18539.841349999999</v>
      </c>
      <c r="E38" s="45">
        <v>18911.011310000002</v>
      </c>
      <c r="F38" s="45">
        <v>19567.961449999999</v>
      </c>
      <c r="G38" s="45">
        <v>22714.80845</v>
      </c>
      <c r="H38" s="45">
        <v>23920.950779999999</v>
      </c>
      <c r="I38" s="45">
        <v>24830.104859999999</v>
      </c>
      <c r="J38" s="45">
        <v>25081.417219999999</v>
      </c>
      <c r="K38" s="45">
        <v>24382.15034</v>
      </c>
      <c r="L38" s="45">
        <v>23992.363969999999</v>
      </c>
      <c r="M38" s="45">
        <v>22816.618490000001</v>
      </c>
      <c r="N38" s="45">
        <v>24760.816080000001</v>
      </c>
      <c r="O38" s="45">
        <v>25293.199540000001</v>
      </c>
      <c r="P38" s="45">
        <v>24333.165270000001</v>
      </c>
      <c r="Q38" s="45">
        <v>24317.26872</v>
      </c>
    </row>
    <row r="39" spans="1:17" ht="11.25" customHeight="1" x14ac:dyDescent="0.2">
      <c r="A39" s="46" t="s">
        <v>48</v>
      </c>
      <c r="B39" s="47">
        <v>5875.0184499999996</v>
      </c>
      <c r="C39" s="47">
        <v>5935.3221000000003</v>
      </c>
      <c r="D39" s="47">
        <v>6397.5735199999999</v>
      </c>
      <c r="E39" s="47">
        <v>7173.2192599999998</v>
      </c>
      <c r="F39" s="47">
        <v>7546.1919200000002</v>
      </c>
      <c r="G39" s="47">
        <v>7108.4896900000003</v>
      </c>
      <c r="H39" s="47">
        <v>7408.4425799999999</v>
      </c>
      <c r="I39" s="47">
        <v>9009.0653299999994</v>
      </c>
      <c r="J39" s="47">
        <v>8660.5917599999993</v>
      </c>
      <c r="K39" s="47">
        <v>7846.5959800000001</v>
      </c>
      <c r="L39" s="47">
        <v>8162.4585699999998</v>
      </c>
      <c r="M39" s="47">
        <v>8059.8600299999998</v>
      </c>
      <c r="N39" s="47">
        <v>7430.6936699999997</v>
      </c>
      <c r="O39" s="47">
        <v>6628.5985000000001</v>
      </c>
      <c r="P39" s="47">
        <v>6625.7488400000002</v>
      </c>
      <c r="Q39" s="47">
        <v>6921.8984700000001</v>
      </c>
    </row>
    <row r="40" spans="1:17" ht="11.25" customHeight="1" x14ac:dyDescent="0.2">
      <c r="A40" s="46" t="s">
        <v>49</v>
      </c>
      <c r="B40" s="47">
        <v>34701.88351</v>
      </c>
      <c r="C40" s="47">
        <v>37144.490720000002</v>
      </c>
      <c r="D40" s="47">
        <v>37811.200019999997</v>
      </c>
      <c r="E40" s="47">
        <v>47482.445350000002</v>
      </c>
      <c r="F40" s="47">
        <v>52834.36692</v>
      </c>
      <c r="G40" s="47">
        <v>59939.125290000004</v>
      </c>
      <c r="H40" s="47">
        <v>71943.264299999995</v>
      </c>
      <c r="I40" s="47">
        <v>81776.393169999996</v>
      </c>
      <c r="J40" s="47">
        <v>87893.019759999996</v>
      </c>
      <c r="K40" s="47">
        <v>93600.279280000002</v>
      </c>
      <c r="L40" s="47">
        <v>109447.1333</v>
      </c>
      <c r="M40" s="47">
        <v>110170.46681</v>
      </c>
      <c r="N40" s="47">
        <v>96897.995439999999</v>
      </c>
      <c r="O40" s="47">
        <v>99471.127330000003</v>
      </c>
      <c r="P40" s="47">
        <v>99629.027029999997</v>
      </c>
      <c r="Q40" s="47">
        <v>101906.92208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907672.43693114538</v>
      </c>
      <c r="C43" s="33">
        <f t="shared" si="0"/>
        <v>919337.73379688594</v>
      </c>
      <c r="D43" s="33">
        <f t="shared" si="0"/>
        <v>904150.89307094191</v>
      </c>
      <c r="E43" s="33">
        <f t="shared" si="0"/>
        <v>905901.0707231781</v>
      </c>
      <c r="F43" s="33">
        <f t="shared" si="0"/>
        <v>894386.93138737185</v>
      </c>
      <c r="G43" s="33">
        <f t="shared" si="0"/>
        <v>878463.00145715638</v>
      </c>
      <c r="H43" s="33">
        <f t="shared" si="0"/>
        <v>891637.70603217918</v>
      </c>
      <c r="I43" s="33">
        <f t="shared" si="0"/>
        <v>867706.78605584067</v>
      </c>
      <c r="J43" s="33">
        <f t="shared" si="0"/>
        <v>869108.6869867068</v>
      </c>
      <c r="K43" s="33">
        <f t="shared" si="0"/>
        <v>799157.10118279874</v>
      </c>
      <c r="L43" s="33">
        <f t="shared" si="0"/>
        <v>848772.72805734887</v>
      </c>
      <c r="M43" s="33">
        <f t="shared" si="0"/>
        <v>816750.78011048422</v>
      </c>
      <c r="N43" s="33">
        <f t="shared" si="0"/>
        <v>832506.8279210669</v>
      </c>
      <c r="O43" s="33">
        <f t="shared" si="0"/>
        <v>849322.18976495089</v>
      </c>
      <c r="P43" s="33">
        <f t="shared" si="0"/>
        <v>811247.15059341281</v>
      </c>
      <c r="Q43" s="33">
        <f t="shared" si="0"/>
        <v>815246.85338524648</v>
      </c>
    </row>
    <row r="44" spans="1:17" ht="11.25" customHeight="1" x14ac:dyDescent="0.2">
      <c r="A44" s="34" t="s">
        <v>34</v>
      </c>
      <c r="B44" s="35">
        <v>862941.29365111084</v>
      </c>
      <c r="C44" s="35">
        <v>881669.50784261816</v>
      </c>
      <c r="D44" s="35">
        <v>866742.47891044151</v>
      </c>
      <c r="E44" s="35">
        <v>867350.64087756863</v>
      </c>
      <c r="F44" s="35">
        <v>850348.07405552838</v>
      </c>
      <c r="G44" s="35">
        <v>830152.94816295314</v>
      </c>
      <c r="H44" s="35">
        <v>844538.2892170666</v>
      </c>
      <c r="I44" s="35">
        <v>812563.33307972318</v>
      </c>
      <c r="J44" s="35">
        <v>821102.22429808544</v>
      </c>
      <c r="K44" s="35">
        <v>759017.944575064</v>
      </c>
      <c r="L44" s="35">
        <v>803702.8299861321</v>
      </c>
      <c r="M44" s="35">
        <v>773326.05584369611</v>
      </c>
      <c r="N44" s="35">
        <v>796841.0721739257</v>
      </c>
      <c r="O44" s="35">
        <v>814055.31802857469</v>
      </c>
      <c r="P44" s="35">
        <v>776545.5982175339</v>
      </c>
      <c r="Q44" s="35">
        <v>777347.42285846674</v>
      </c>
    </row>
    <row r="45" spans="1:17" ht="11.25" customHeight="1" x14ac:dyDescent="0.2">
      <c r="A45" s="36" t="s">
        <v>32</v>
      </c>
      <c r="B45" s="37">
        <v>362873.78812953306</v>
      </c>
      <c r="C45" s="37">
        <v>377794.94769495726</v>
      </c>
      <c r="D45" s="37">
        <v>378214.86756566126</v>
      </c>
      <c r="E45" s="37">
        <v>383601.69928157976</v>
      </c>
      <c r="F45" s="37">
        <v>379159.20418460597</v>
      </c>
      <c r="G45" s="37">
        <v>372933.74592691555</v>
      </c>
      <c r="H45" s="37">
        <v>378203.75342148938</v>
      </c>
      <c r="I45" s="37">
        <v>389142.89275690308</v>
      </c>
      <c r="J45" s="37">
        <v>368898.82665598521</v>
      </c>
      <c r="K45" s="37">
        <v>338660.27628857427</v>
      </c>
      <c r="L45" s="37">
        <v>357340.02542201331</v>
      </c>
      <c r="M45" s="37">
        <v>349570.70529549499</v>
      </c>
      <c r="N45" s="37">
        <v>365986.61166487483</v>
      </c>
      <c r="O45" s="37">
        <v>368638.21698263189</v>
      </c>
      <c r="P45" s="37">
        <v>350206.5927103046</v>
      </c>
      <c r="Q45" s="37">
        <v>344991.99449536641</v>
      </c>
    </row>
    <row r="46" spans="1:17" ht="11.25" customHeight="1" x14ac:dyDescent="0.2">
      <c r="A46" s="38" t="s">
        <v>29</v>
      </c>
      <c r="B46" s="39">
        <v>334097.39505203039</v>
      </c>
      <c r="C46" s="39">
        <v>349985.33294072433</v>
      </c>
      <c r="D46" s="39">
        <v>349583.03593002947</v>
      </c>
      <c r="E46" s="39">
        <v>358179.33862269047</v>
      </c>
      <c r="F46" s="39">
        <v>352656.41795703926</v>
      </c>
      <c r="G46" s="39">
        <v>345485.82705825084</v>
      </c>
      <c r="H46" s="39">
        <v>351410.39901104866</v>
      </c>
      <c r="I46" s="39">
        <v>362620.67223883566</v>
      </c>
      <c r="J46" s="39">
        <v>342405.45389560284</v>
      </c>
      <c r="K46" s="39">
        <v>314102.47159767809</v>
      </c>
      <c r="L46" s="39">
        <v>332818.42217937188</v>
      </c>
      <c r="M46" s="39">
        <v>325421.01853850472</v>
      </c>
      <c r="N46" s="39">
        <v>341879.81826672069</v>
      </c>
      <c r="O46" s="39">
        <v>344575.22724393272</v>
      </c>
      <c r="P46" s="39">
        <v>326574.38140421058</v>
      </c>
      <c r="Q46" s="39">
        <v>321347.37177012523</v>
      </c>
    </row>
    <row r="47" spans="1:17" ht="11.25" customHeight="1" x14ac:dyDescent="0.2">
      <c r="A47" s="50" t="s">
        <v>84</v>
      </c>
      <c r="B47" s="51">
        <v>289310.32305550925</v>
      </c>
      <c r="C47" s="51">
        <v>306372.66335190617</v>
      </c>
      <c r="D47" s="51">
        <v>308017.64684870356</v>
      </c>
      <c r="E47" s="51">
        <v>308981.47899985424</v>
      </c>
      <c r="F47" s="51">
        <v>305491.67575755715</v>
      </c>
      <c r="G47" s="51">
        <v>304048.87493424094</v>
      </c>
      <c r="H47" s="51">
        <v>307393.4756431061</v>
      </c>
      <c r="I47" s="51">
        <v>312297.98382248229</v>
      </c>
      <c r="J47" s="51">
        <v>296621.04859482904</v>
      </c>
      <c r="K47" s="51">
        <v>276867.66688273632</v>
      </c>
      <c r="L47" s="51">
        <v>286470.65879098693</v>
      </c>
      <c r="M47" s="51">
        <v>282977.64746844955</v>
      </c>
      <c r="N47" s="51">
        <v>303465.37261764123</v>
      </c>
      <c r="O47" s="51">
        <v>306778.73989838111</v>
      </c>
      <c r="P47" s="51">
        <v>290025.76532062038</v>
      </c>
      <c r="Q47" s="51">
        <v>278299.10217029438</v>
      </c>
    </row>
    <row r="48" spans="1:17" ht="11.25" customHeight="1" x14ac:dyDescent="0.2">
      <c r="A48" s="50" t="s">
        <v>85</v>
      </c>
      <c r="B48" s="51">
        <v>41947.721996521243</v>
      </c>
      <c r="C48" s="51">
        <v>40757.715547453656</v>
      </c>
      <c r="D48" s="51">
        <v>38009.025023940507</v>
      </c>
      <c r="E48" s="51">
        <v>33747.860125900406</v>
      </c>
      <c r="F48" s="51">
        <v>34755.781984970294</v>
      </c>
      <c r="G48" s="51">
        <v>32187.923796317064</v>
      </c>
      <c r="H48" s="51">
        <v>34785.03868193963</v>
      </c>
      <c r="I48" s="51">
        <v>40785.117548000511</v>
      </c>
      <c r="J48" s="51">
        <v>35177.971500904358</v>
      </c>
      <c r="K48" s="51">
        <v>27511.857005390713</v>
      </c>
      <c r="L48" s="51">
        <v>34527.576773964109</v>
      </c>
      <c r="M48" s="51">
        <v>30983.772392964678</v>
      </c>
      <c r="N48" s="51">
        <v>26899.381121458497</v>
      </c>
      <c r="O48" s="51">
        <v>27846.27745654582</v>
      </c>
      <c r="P48" s="51">
        <v>27823.105607255075</v>
      </c>
      <c r="Q48" s="51">
        <v>33775.824494125824</v>
      </c>
    </row>
    <row r="49" spans="1:17" ht="11.25" customHeight="1" x14ac:dyDescent="0.2">
      <c r="A49" s="50" t="s">
        <v>86</v>
      </c>
      <c r="B49" s="51">
        <v>2839.35</v>
      </c>
      <c r="C49" s="51">
        <v>2854.9540413645127</v>
      </c>
      <c r="D49" s="51">
        <v>3556.3640573853363</v>
      </c>
      <c r="E49" s="51">
        <v>15449.999496935832</v>
      </c>
      <c r="F49" s="51">
        <v>12408.960214511822</v>
      </c>
      <c r="G49" s="51">
        <v>9249.028327692884</v>
      </c>
      <c r="H49" s="51">
        <v>9231.8846860028534</v>
      </c>
      <c r="I49" s="51">
        <v>9537.5708683527628</v>
      </c>
      <c r="J49" s="51">
        <v>10606.433799869461</v>
      </c>
      <c r="K49" s="51">
        <v>9722.9477095511393</v>
      </c>
      <c r="L49" s="51">
        <v>11820.186614420867</v>
      </c>
      <c r="M49" s="51">
        <v>11459.598677090504</v>
      </c>
      <c r="N49" s="51">
        <v>11515.064527620896</v>
      </c>
      <c r="O49" s="51">
        <v>9950.2098890057259</v>
      </c>
      <c r="P49" s="51">
        <v>8725.5104763352138</v>
      </c>
      <c r="Q49" s="51">
        <v>9272.4451057049318</v>
      </c>
    </row>
    <row r="50" spans="1:17" ht="11.25" customHeight="1" x14ac:dyDescent="0.2">
      <c r="A50" s="38" t="s">
        <v>30</v>
      </c>
      <c r="B50" s="39">
        <v>20596.027545102224</v>
      </c>
      <c r="C50" s="39">
        <v>19745.010206120882</v>
      </c>
      <c r="D50" s="39">
        <v>20456.845838345129</v>
      </c>
      <c r="E50" s="39">
        <v>20323.173311871735</v>
      </c>
      <c r="F50" s="39">
        <v>20889.357676348827</v>
      </c>
      <c r="G50" s="39">
        <v>21715.822886153899</v>
      </c>
      <c r="H50" s="39">
        <v>21301.313203780213</v>
      </c>
      <c r="I50" s="39">
        <v>20936.233755854853</v>
      </c>
      <c r="J50" s="39">
        <v>21305.566458218924</v>
      </c>
      <c r="K50" s="39">
        <v>20067.411401440964</v>
      </c>
      <c r="L50" s="39">
        <v>19217.271778020404</v>
      </c>
      <c r="M50" s="39">
        <v>18425.387399562453</v>
      </c>
      <c r="N50" s="39">
        <v>18052.802174619977</v>
      </c>
      <c r="O50" s="39">
        <v>17913.245730765706</v>
      </c>
      <c r="P50" s="39">
        <v>17121.100405160185</v>
      </c>
      <c r="Q50" s="39">
        <v>17213.119131532105</v>
      </c>
    </row>
    <row r="51" spans="1:17" ht="11.25" customHeight="1" x14ac:dyDescent="0.2">
      <c r="A51" s="38" t="s">
        <v>31</v>
      </c>
      <c r="B51" s="39">
        <v>8180.3655324003557</v>
      </c>
      <c r="C51" s="39">
        <v>8064.6045481120309</v>
      </c>
      <c r="D51" s="39">
        <v>8174.985797286754</v>
      </c>
      <c r="E51" s="39">
        <v>5099.187347017596</v>
      </c>
      <c r="F51" s="39">
        <v>5613.4285512178103</v>
      </c>
      <c r="G51" s="39">
        <v>5732.095982510793</v>
      </c>
      <c r="H51" s="39">
        <v>5492.041206660575</v>
      </c>
      <c r="I51" s="39">
        <v>5585.986762212633</v>
      </c>
      <c r="J51" s="39">
        <v>5187.8063021634334</v>
      </c>
      <c r="K51" s="39">
        <v>4490.393289455129</v>
      </c>
      <c r="L51" s="39">
        <v>5304.3314646209983</v>
      </c>
      <c r="M51" s="39">
        <v>5724.2993574277898</v>
      </c>
      <c r="N51" s="39">
        <v>6053.991223534209</v>
      </c>
      <c r="O51" s="39">
        <v>6149.7440079335574</v>
      </c>
      <c r="P51" s="39">
        <v>6511.1109009337561</v>
      </c>
      <c r="Q51" s="39">
        <v>6431.5035937091707</v>
      </c>
    </row>
    <row r="52" spans="1:17" ht="11.25" customHeight="1" x14ac:dyDescent="0.2">
      <c r="A52" s="40" t="s">
        <v>87</v>
      </c>
      <c r="B52" s="37">
        <v>128837.62726944895</v>
      </c>
      <c r="C52" s="37">
        <v>121303.5965301346</v>
      </c>
      <c r="D52" s="37">
        <v>120499.33637623469</v>
      </c>
      <c r="E52" s="37">
        <v>123208.60032481824</v>
      </c>
      <c r="F52" s="37">
        <v>118880.10699745588</v>
      </c>
      <c r="G52" s="37">
        <v>114940.5161611259</v>
      </c>
      <c r="H52" s="37">
        <v>116509.60948326574</v>
      </c>
      <c r="I52" s="37">
        <v>117054.88987781698</v>
      </c>
      <c r="J52" s="37">
        <v>120748.32356872871</v>
      </c>
      <c r="K52" s="37">
        <v>102552.93992452959</v>
      </c>
      <c r="L52" s="37">
        <v>119168.57394163786</v>
      </c>
      <c r="M52" s="37">
        <v>116331.63291610865</v>
      </c>
      <c r="N52" s="37">
        <v>115812.00335121452</v>
      </c>
      <c r="O52" s="37">
        <v>115650.42292802327</v>
      </c>
      <c r="P52" s="37">
        <v>114086.71322524238</v>
      </c>
      <c r="Q52" s="37">
        <v>117509.4782991215</v>
      </c>
    </row>
    <row r="53" spans="1:17" ht="11.25" customHeight="1" x14ac:dyDescent="0.2">
      <c r="A53" s="38" t="s">
        <v>36</v>
      </c>
      <c r="B53" s="39">
        <v>60141.790219178569</v>
      </c>
      <c r="C53" s="39">
        <v>56455.834239555836</v>
      </c>
      <c r="D53" s="39">
        <v>55841.235451790461</v>
      </c>
      <c r="E53" s="39">
        <v>59081.628637849884</v>
      </c>
      <c r="F53" s="39">
        <v>54343.39544670147</v>
      </c>
      <c r="G53" s="39">
        <v>51037.04170934642</v>
      </c>
      <c r="H53" s="39">
        <v>54703.68364404999</v>
      </c>
      <c r="I53" s="39">
        <v>50155.821825832922</v>
      </c>
      <c r="J53" s="39">
        <v>50279.623611576506</v>
      </c>
      <c r="K53" s="39">
        <v>38553.059255948494</v>
      </c>
      <c r="L53" s="39">
        <v>50773.207462780418</v>
      </c>
      <c r="M53" s="39">
        <v>51231.688600381152</v>
      </c>
      <c r="N53" s="39">
        <v>51193.66257811954</v>
      </c>
      <c r="O53" s="39">
        <v>50983.413894823301</v>
      </c>
      <c r="P53" s="39">
        <v>50540.295016463206</v>
      </c>
      <c r="Q53" s="39">
        <v>52157.133436780161</v>
      </c>
    </row>
    <row r="54" spans="1:17" ht="11.25" customHeight="1" x14ac:dyDescent="0.2">
      <c r="A54" s="38" t="s">
        <v>37</v>
      </c>
      <c r="B54" s="39">
        <v>2736.0165684398708</v>
      </c>
      <c r="C54" s="39">
        <v>2802.1275758143083</v>
      </c>
      <c r="D54" s="39">
        <v>2765.3326172067241</v>
      </c>
      <c r="E54" s="39">
        <v>2870.9519028892564</v>
      </c>
      <c r="F54" s="39">
        <v>2997.5282094403806</v>
      </c>
      <c r="G54" s="39">
        <v>3047.2142120312474</v>
      </c>
      <c r="H54" s="39">
        <v>2377.5449007007446</v>
      </c>
      <c r="I54" s="39">
        <v>2296.2287608623001</v>
      </c>
      <c r="J54" s="39">
        <v>2567.3357984304962</v>
      </c>
      <c r="K54" s="39">
        <v>2121.1900137022326</v>
      </c>
      <c r="L54" s="39">
        <v>2302.7578876516141</v>
      </c>
      <c r="M54" s="39">
        <v>2197.8113270554418</v>
      </c>
      <c r="N54" s="39">
        <v>2085.0705115910646</v>
      </c>
      <c r="O54" s="39">
        <v>2085.8510645334641</v>
      </c>
      <c r="P54" s="39">
        <v>2086.5026735738284</v>
      </c>
      <c r="Q54" s="39">
        <v>2329.7293563022426</v>
      </c>
    </row>
    <row r="55" spans="1:17" ht="11.25" customHeight="1" x14ac:dyDescent="0.2">
      <c r="A55" s="38" t="s">
        <v>38</v>
      </c>
      <c r="B55" s="39">
        <v>14499.991440970067</v>
      </c>
      <c r="C55" s="39">
        <v>14695.298029021862</v>
      </c>
      <c r="D55" s="39">
        <v>15152.44110835342</v>
      </c>
      <c r="E55" s="39">
        <v>17248.719185179132</v>
      </c>
      <c r="F55" s="39">
        <v>15536.286049817847</v>
      </c>
      <c r="G55" s="39">
        <v>16191.13101033458</v>
      </c>
      <c r="H55" s="39">
        <v>14548.915958684149</v>
      </c>
      <c r="I55" s="39">
        <v>18031.826899948501</v>
      </c>
      <c r="J55" s="39">
        <v>19169.611111388524</v>
      </c>
      <c r="K55" s="39">
        <v>17297.058524740849</v>
      </c>
      <c r="L55" s="39">
        <v>20055.074545227497</v>
      </c>
      <c r="M55" s="39">
        <v>18752.884663566489</v>
      </c>
      <c r="N55" s="39">
        <v>19590.951002574446</v>
      </c>
      <c r="O55" s="39">
        <v>19591.504546196898</v>
      </c>
      <c r="P55" s="39">
        <v>19598.68729830454</v>
      </c>
      <c r="Q55" s="39">
        <v>21528.630151198959</v>
      </c>
    </row>
    <row r="56" spans="1:17" ht="11.25" customHeight="1" x14ac:dyDescent="0.2">
      <c r="A56" s="38" t="s">
        <v>39</v>
      </c>
      <c r="B56" s="39">
        <v>17763.030806546092</v>
      </c>
      <c r="C56" s="39">
        <v>15740.760226052775</v>
      </c>
      <c r="D56" s="39">
        <v>15937.863371071093</v>
      </c>
      <c r="E56" s="39">
        <v>16186.443489793406</v>
      </c>
      <c r="F56" s="39">
        <v>16120.157674489275</v>
      </c>
      <c r="G56" s="39">
        <v>14851.589756596635</v>
      </c>
      <c r="H56" s="39">
        <v>15414.018579610705</v>
      </c>
      <c r="I56" s="39">
        <v>16666.02365402225</v>
      </c>
      <c r="J56" s="39">
        <v>19157.747430873133</v>
      </c>
      <c r="K56" s="39">
        <v>17618.66099220881</v>
      </c>
      <c r="L56" s="39">
        <v>17588.284138866155</v>
      </c>
      <c r="M56" s="39">
        <v>17614.777149375728</v>
      </c>
      <c r="N56" s="39">
        <v>16730.559475662267</v>
      </c>
      <c r="O56" s="39">
        <v>16435.693387874839</v>
      </c>
      <c r="P56" s="39">
        <v>16648.945227325792</v>
      </c>
      <c r="Q56" s="39">
        <v>16430.214640571488</v>
      </c>
    </row>
    <row r="57" spans="1:17" ht="11.25" customHeight="1" x14ac:dyDescent="0.2">
      <c r="A57" s="38" t="s">
        <v>88</v>
      </c>
      <c r="B57" s="39">
        <v>6950.4526321789781</v>
      </c>
      <c r="C57" s="39">
        <v>6778.4411535652089</v>
      </c>
      <c r="D57" s="39">
        <v>6577.7628880945085</v>
      </c>
      <c r="E57" s="39">
        <v>6331.9781612521801</v>
      </c>
      <c r="F57" s="39">
        <v>6651.4982672183405</v>
      </c>
      <c r="G57" s="39">
        <v>7688.2281365671806</v>
      </c>
      <c r="H57" s="39">
        <v>7086.3116608600567</v>
      </c>
      <c r="I57" s="39">
        <v>7783.7262806296803</v>
      </c>
      <c r="J57" s="39">
        <v>7435.1397972292561</v>
      </c>
      <c r="K57" s="39">
        <v>7267.1649236957528</v>
      </c>
      <c r="L57" s="39">
        <v>7336.6760381257391</v>
      </c>
      <c r="M57" s="39">
        <v>6601.50178272422</v>
      </c>
      <c r="N57" s="39">
        <v>6430.6437600503177</v>
      </c>
      <c r="O57" s="39">
        <v>6646.4325559919607</v>
      </c>
      <c r="P57" s="39">
        <v>6798.8019116539608</v>
      </c>
      <c r="Q57" s="39">
        <v>6776.3724199233302</v>
      </c>
    </row>
    <row r="58" spans="1:17" ht="11.25" customHeight="1" x14ac:dyDescent="0.2">
      <c r="A58" s="38" t="s">
        <v>89</v>
      </c>
      <c r="B58" s="39">
        <v>8558.3200446906321</v>
      </c>
      <c r="C58" s="39">
        <v>8433.8854237536125</v>
      </c>
      <c r="D58" s="39">
        <v>8408.6509352189405</v>
      </c>
      <c r="E58" s="39">
        <v>8477.9717502037693</v>
      </c>
      <c r="F58" s="39">
        <v>8717.9800715918664</v>
      </c>
      <c r="G58" s="39">
        <v>8387.6628398515331</v>
      </c>
      <c r="H58" s="39">
        <v>8214.9445431758886</v>
      </c>
      <c r="I58" s="39">
        <v>8221.305656812141</v>
      </c>
      <c r="J58" s="39">
        <v>7759.255635362053</v>
      </c>
      <c r="K58" s="39">
        <v>7635.24465753816</v>
      </c>
      <c r="L58" s="39">
        <v>7979.4659643154837</v>
      </c>
      <c r="M58" s="39">
        <v>8039.5499955807272</v>
      </c>
      <c r="N58" s="39">
        <v>8093.0761822579261</v>
      </c>
      <c r="O58" s="39">
        <v>7855.1850861159774</v>
      </c>
      <c r="P58" s="39">
        <v>7764.5028476075386</v>
      </c>
      <c r="Q58" s="39">
        <v>7614.5544891094705</v>
      </c>
    </row>
    <row r="59" spans="1:17" ht="11.25" customHeight="1" x14ac:dyDescent="0.2">
      <c r="A59" s="38" t="s">
        <v>33</v>
      </c>
      <c r="B59" s="39">
        <v>18188.025557444736</v>
      </c>
      <c r="C59" s="39">
        <v>16397.24988237099</v>
      </c>
      <c r="D59" s="39">
        <v>15816.050004499528</v>
      </c>
      <c r="E59" s="39">
        <v>13010.907197650609</v>
      </c>
      <c r="F59" s="39">
        <v>14513.261278196689</v>
      </c>
      <c r="G59" s="39">
        <v>13737.648496398309</v>
      </c>
      <c r="H59" s="39">
        <v>14164.190196184194</v>
      </c>
      <c r="I59" s="39">
        <v>13899.95679970918</v>
      </c>
      <c r="J59" s="39">
        <v>14379.610183868746</v>
      </c>
      <c r="K59" s="39">
        <v>12060.561556695306</v>
      </c>
      <c r="L59" s="39">
        <v>13133.107904670949</v>
      </c>
      <c r="M59" s="39">
        <v>11893.419397424877</v>
      </c>
      <c r="N59" s="39">
        <v>11688.039840958954</v>
      </c>
      <c r="O59" s="39">
        <v>12052.342392486826</v>
      </c>
      <c r="P59" s="39">
        <v>10648.978250313507</v>
      </c>
      <c r="Q59" s="39">
        <v>10672.843805235854</v>
      </c>
    </row>
    <row r="60" spans="1:17" ht="11.25" customHeight="1" x14ac:dyDescent="0.2">
      <c r="A60" s="40" t="s">
        <v>90</v>
      </c>
      <c r="B60" s="37">
        <v>172627.47998763112</v>
      </c>
      <c r="C60" s="37">
        <v>188821.72768233428</v>
      </c>
      <c r="D60" s="37">
        <v>176775.94521093974</v>
      </c>
      <c r="E60" s="37">
        <v>174446.3985088343</v>
      </c>
      <c r="F60" s="37">
        <v>164598.91971936938</v>
      </c>
      <c r="G60" s="37">
        <v>161204.71686511373</v>
      </c>
      <c r="H60" s="37">
        <v>169514.10600586829</v>
      </c>
      <c r="I60" s="37">
        <v>130267.68852192277</v>
      </c>
      <c r="J60" s="37">
        <v>154513.64652073951</v>
      </c>
      <c r="K60" s="37">
        <v>143660.3250862796</v>
      </c>
      <c r="L60" s="37">
        <v>152266.40153564044</v>
      </c>
      <c r="M60" s="37">
        <v>131385.61703631876</v>
      </c>
      <c r="N60" s="37">
        <v>138870.74506792097</v>
      </c>
      <c r="O60" s="37">
        <v>149185.36158289394</v>
      </c>
      <c r="P60" s="37">
        <v>129403.27222951196</v>
      </c>
      <c r="Q60" s="37">
        <v>132097.46469742843</v>
      </c>
    </row>
    <row r="61" spans="1:17" ht="11.25" customHeight="1" x14ac:dyDescent="0.2">
      <c r="A61" s="38" t="s">
        <v>91</v>
      </c>
      <c r="B61" s="39">
        <v>119241.80312987416</v>
      </c>
      <c r="C61" s="39">
        <v>130630.31673359803</v>
      </c>
      <c r="D61" s="39">
        <v>122032.06194912127</v>
      </c>
      <c r="E61" s="39">
        <v>120470.61453484293</v>
      </c>
      <c r="F61" s="39">
        <v>113257.49301604656</v>
      </c>
      <c r="G61" s="39">
        <v>110652.54311452137</v>
      </c>
      <c r="H61" s="39">
        <v>112967.67999029484</v>
      </c>
      <c r="I61" s="39">
        <v>86968.817895566535</v>
      </c>
      <c r="J61" s="39">
        <v>104392.52135022708</v>
      </c>
      <c r="K61" s="39">
        <v>97337.879104403284</v>
      </c>
      <c r="L61" s="39">
        <v>104195.00209043216</v>
      </c>
      <c r="M61" s="39">
        <v>87871.717795322882</v>
      </c>
      <c r="N61" s="39">
        <v>93881.275325466282</v>
      </c>
      <c r="O61" s="39">
        <v>99309.554045383062</v>
      </c>
      <c r="P61" s="39">
        <v>83281.895919745206</v>
      </c>
      <c r="Q61" s="39">
        <v>84890.058616195529</v>
      </c>
    </row>
    <row r="62" spans="1:17" ht="11.25" customHeight="1" x14ac:dyDescent="0.2">
      <c r="A62" s="38" t="s">
        <v>92</v>
      </c>
      <c r="B62" s="39">
        <v>52213.28992592459</v>
      </c>
      <c r="C62" s="39">
        <v>57100.709977740364</v>
      </c>
      <c r="D62" s="39">
        <v>53626.987485392186</v>
      </c>
      <c r="E62" s="39">
        <v>52288.447812430539</v>
      </c>
      <c r="F62" s="39">
        <v>49770.297644173632</v>
      </c>
      <c r="G62" s="39">
        <v>48975.194446346031</v>
      </c>
      <c r="H62" s="39">
        <v>55124.78245998174</v>
      </c>
      <c r="I62" s="39">
        <v>42111.725108121871</v>
      </c>
      <c r="J62" s="39">
        <v>48993.890862820321</v>
      </c>
      <c r="K62" s="39">
        <v>45201.453130248759</v>
      </c>
      <c r="L62" s="39">
        <v>46934.455261015086</v>
      </c>
      <c r="M62" s="39">
        <v>42395.329488404815</v>
      </c>
      <c r="N62" s="39">
        <v>43890.183563796039</v>
      </c>
      <c r="O62" s="39">
        <v>48773.229680591932</v>
      </c>
      <c r="P62" s="39">
        <v>45105.00566608271</v>
      </c>
      <c r="Q62" s="39">
        <v>46258.500007714727</v>
      </c>
    </row>
    <row r="63" spans="1:17" ht="11.25" customHeight="1" x14ac:dyDescent="0.2">
      <c r="A63" s="38" t="s">
        <v>93</v>
      </c>
      <c r="B63" s="39">
        <v>1172.3869318323873</v>
      </c>
      <c r="C63" s="39">
        <v>1090.7009709959161</v>
      </c>
      <c r="D63" s="39">
        <v>1116.8957764262882</v>
      </c>
      <c r="E63" s="39">
        <v>1687.336161560856</v>
      </c>
      <c r="F63" s="39">
        <v>1571.1290591491802</v>
      </c>
      <c r="G63" s="39">
        <v>1576.9793042463489</v>
      </c>
      <c r="H63" s="39">
        <v>1421.6435555916962</v>
      </c>
      <c r="I63" s="39">
        <v>1187.1455182343643</v>
      </c>
      <c r="J63" s="39">
        <v>1127.234307692124</v>
      </c>
      <c r="K63" s="39">
        <v>1120.9928516275681</v>
      </c>
      <c r="L63" s="39">
        <v>1136.9441841931894</v>
      </c>
      <c r="M63" s="39">
        <v>1118.5697525910509</v>
      </c>
      <c r="N63" s="39">
        <v>1099.2861786586463</v>
      </c>
      <c r="O63" s="39">
        <v>1102.577856918931</v>
      </c>
      <c r="P63" s="39">
        <v>1016.3706436840383</v>
      </c>
      <c r="Q63" s="39">
        <v>948.90607351817152</v>
      </c>
    </row>
    <row r="64" spans="1:17" ht="11.25" customHeight="1" x14ac:dyDescent="0.2">
      <c r="A64" s="40" t="s">
        <v>94</v>
      </c>
      <c r="B64" s="37">
        <v>195288.8786344979</v>
      </c>
      <c r="C64" s="37">
        <v>190454.51792519208</v>
      </c>
      <c r="D64" s="37">
        <v>187962.41332760578</v>
      </c>
      <c r="E64" s="37">
        <v>182751.19253233628</v>
      </c>
      <c r="F64" s="37">
        <v>184486.54865409719</v>
      </c>
      <c r="G64" s="37">
        <v>177846.0222097979</v>
      </c>
      <c r="H64" s="37">
        <v>176940.28843644311</v>
      </c>
      <c r="I64" s="37">
        <v>172809.22619308022</v>
      </c>
      <c r="J64" s="37">
        <v>173706.86672263208</v>
      </c>
      <c r="K64" s="37">
        <v>171274.84018568075</v>
      </c>
      <c r="L64" s="37">
        <v>172078.74338684048</v>
      </c>
      <c r="M64" s="37">
        <v>173054.7382857737</v>
      </c>
      <c r="N64" s="37">
        <v>173210.09581991524</v>
      </c>
      <c r="O64" s="37">
        <v>177586.01145502549</v>
      </c>
      <c r="P64" s="37">
        <v>180159.09152247504</v>
      </c>
      <c r="Q64" s="37">
        <v>180198.1267765504</v>
      </c>
    </row>
    <row r="65" spans="1:17" ht="11.25" customHeight="1" x14ac:dyDescent="0.2">
      <c r="A65" s="38" t="s">
        <v>95</v>
      </c>
      <c r="B65" s="39">
        <v>170425.71955869251</v>
      </c>
      <c r="C65" s="39">
        <v>166642.94654571844</v>
      </c>
      <c r="D65" s="39">
        <v>164461.80885243631</v>
      </c>
      <c r="E65" s="39">
        <v>156824.51544360325</v>
      </c>
      <c r="F65" s="39">
        <v>156778.68631568202</v>
      </c>
      <c r="G65" s="39">
        <v>148760.068792837</v>
      </c>
      <c r="H65" s="39">
        <v>147138.66407732244</v>
      </c>
      <c r="I65" s="39">
        <v>142162.00800923083</v>
      </c>
      <c r="J65" s="39">
        <v>142894.6908354421</v>
      </c>
      <c r="K65" s="39">
        <v>141798.20983699127</v>
      </c>
      <c r="L65" s="39">
        <v>142999.50011749106</v>
      </c>
      <c r="M65" s="39">
        <v>145063.96820868683</v>
      </c>
      <c r="N65" s="39">
        <v>143781.05349223191</v>
      </c>
      <c r="O65" s="39">
        <v>147891.49641894328</v>
      </c>
      <c r="P65" s="39">
        <v>151280.384770531</v>
      </c>
      <c r="Q65" s="39">
        <v>151320.23842485828</v>
      </c>
    </row>
    <row r="66" spans="1:17" ht="11.25" customHeight="1" x14ac:dyDescent="0.2">
      <c r="A66" s="38" t="s">
        <v>96</v>
      </c>
      <c r="B66" s="39">
        <v>1824.8157243637938</v>
      </c>
      <c r="C66" s="39">
        <v>1831.2472374693841</v>
      </c>
      <c r="D66" s="39">
        <v>1718.1707602874401</v>
      </c>
      <c r="E66" s="39">
        <v>1598.054807009232</v>
      </c>
      <c r="F66" s="39">
        <v>1506.007220132376</v>
      </c>
      <c r="G66" s="39">
        <v>1356.6232306785616</v>
      </c>
      <c r="H66" s="39">
        <v>1267.95654698778</v>
      </c>
      <c r="I66" s="39">
        <v>1230.1123737881162</v>
      </c>
      <c r="J66" s="39">
        <v>1204.355906765388</v>
      </c>
      <c r="K66" s="39">
        <v>1064.7492945069241</v>
      </c>
      <c r="L66" s="39">
        <v>1080.6747200795835</v>
      </c>
      <c r="M66" s="39">
        <v>1064.9829819441497</v>
      </c>
      <c r="N66" s="39">
        <v>1048.9601545282555</v>
      </c>
      <c r="O66" s="39">
        <v>1020.3569487231132</v>
      </c>
      <c r="P66" s="39">
        <v>1024.8027743733669</v>
      </c>
      <c r="Q66" s="39">
        <v>989.82720372974939</v>
      </c>
    </row>
    <row r="67" spans="1:17" ht="11.25" customHeight="1" x14ac:dyDescent="0.2">
      <c r="A67" s="38" t="s">
        <v>97</v>
      </c>
      <c r="B67" s="39">
        <v>19434.424625015636</v>
      </c>
      <c r="C67" s="39">
        <v>18596.701381130893</v>
      </c>
      <c r="D67" s="39">
        <v>18565.774487915223</v>
      </c>
      <c r="E67" s="39">
        <v>18986.941670355398</v>
      </c>
      <c r="F67" s="39">
        <v>20728.67782502254</v>
      </c>
      <c r="G67" s="39">
        <v>22409.00535045315</v>
      </c>
      <c r="H67" s="39">
        <v>23600.140035234308</v>
      </c>
      <c r="I67" s="39">
        <v>24526.492159989746</v>
      </c>
      <c r="J67" s="39">
        <v>24889.229180651742</v>
      </c>
      <c r="K67" s="39">
        <v>24233.850429874492</v>
      </c>
      <c r="L67" s="39">
        <v>23919.974297618508</v>
      </c>
      <c r="M67" s="39">
        <v>23046.088750517571</v>
      </c>
      <c r="N67" s="39">
        <v>24587.791726936812</v>
      </c>
      <c r="O67" s="39">
        <v>25080.168570296239</v>
      </c>
      <c r="P67" s="39">
        <v>24083.109745126076</v>
      </c>
      <c r="Q67" s="39">
        <v>24113.887060766727</v>
      </c>
    </row>
    <row r="68" spans="1:17" ht="11.25" customHeight="1" x14ac:dyDescent="0.2">
      <c r="A68" s="38" t="s">
        <v>98</v>
      </c>
      <c r="B68" s="39">
        <v>2726.575001346996</v>
      </c>
      <c r="C68" s="39">
        <v>2537.909197516512</v>
      </c>
      <c r="D68" s="39">
        <v>2479.2112998847806</v>
      </c>
      <c r="E68" s="39">
        <v>2455.2282040439763</v>
      </c>
      <c r="F68" s="39">
        <v>2433.7969410318128</v>
      </c>
      <c r="G68" s="39">
        <v>2519.8422066987941</v>
      </c>
      <c r="H68" s="39">
        <v>2593.6691058844208</v>
      </c>
      <c r="I68" s="39">
        <v>2621.1823276847044</v>
      </c>
      <c r="J68" s="39">
        <v>2618.3293457427003</v>
      </c>
      <c r="K68" s="39">
        <v>2532.2309512533366</v>
      </c>
      <c r="L68" s="39">
        <v>2366.0877624685845</v>
      </c>
      <c r="M68" s="39">
        <v>2181.3606712503843</v>
      </c>
      <c r="N68" s="39">
        <v>2181.3678425197977</v>
      </c>
      <c r="O68" s="39">
        <v>2042.9822614198531</v>
      </c>
      <c r="P68" s="39">
        <v>2190.6630245664801</v>
      </c>
      <c r="Q68" s="39">
        <v>2196.8350090567997</v>
      </c>
    </row>
    <row r="69" spans="1:17" ht="11.25" customHeight="1" x14ac:dyDescent="0.2">
      <c r="A69" s="38" t="s">
        <v>99</v>
      </c>
      <c r="B69" s="39">
        <v>877.34372507898217</v>
      </c>
      <c r="C69" s="39">
        <v>845.71356335684413</v>
      </c>
      <c r="D69" s="39">
        <v>737.44792708204807</v>
      </c>
      <c r="E69" s="39">
        <v>768.778851228804</v>
      </c>
      <c r="F69" s="39">
        <v>867.43561394786411</v>
      </c>
      <c r="G69" s="39">
        <v>1000.7949177160033</v>
      </c>
      <c r="H69" s="39">
        <v>854.71501433572791</v>
      </c>
      <c r="I69" s="39">
        <v>909.01115931085201</v>
      </c>
      <c r="J69" s="39">
        <v>931.03349301752394</v>
      </c>
      <c r="K69" s="39">
        <v>886.67057948367608</v>
      </c>
      <c r="L69" s="39">
        <v>861.41275513749383</v>
      </c>
      <c r="M69" s="39">
        <v>953.66670420191224</v>
      </c>
      <c r="N69" s="39">
        <v>899.57447555615624</v>
      </c>
      <c r="O69" s="39">
        <v>899.57395479292575</v>
      </c>
      <c r="P69" s="39">
        <v>944.18199212331342</v>
      </c>
      <c r="Q69" s="39">
        <v>989.82720372974939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2117.6735560956363</v>
      </c>
      <c r="F70" s="39">
        <v>2171.9447382805924</v>
      </c>
      <c r="G70" s="39">
        <v>1799.6877114144013</v>
      </c>
      <c r="H70" s="39">
        <v>1485.1436566784403</v>
      </c>
      <c r="I70" s="39">
        <v>1360.4201630759521</v>
      </c>
      <c r="J70" s="39">
        <v>1169.2279610126282</v>
      </c>
      <c r="K70" s="39">
        <v>759.1290935710681</v>
      </c>
      <c r="L70" s="39">
        <v>851.09373404528128</v>
      </c>
      <c r="M70" s="39">
        <v>744.67096917284869</v>
      </c>
      <c r="N70" s="39">
        <v>711.34812814229042</v>
      </c>
      <c r="O70" s="39">
        <v>651.43330085008722</v>
      </c>
      <c r="P70" s="39">
        <v>635.94921575481669</v>
      </c>
      <c r="Q70" s="39">
        <v>587.51187440910701</v>
      </c>
    </row>
    <row r="71" spans="1:17" ht="11.25" customHeight="1" x14ac:dyDescent="0.2">
      <c r="A71" s="52" t="s">
        <v>54</v>
      </c>
      <c r="B71" s="53">
        <v>3313.5196299999998</v>
      </c>
      <c r="C71" s="53">
        <v>3294.71801</v>
      </c>
      <c r="D71" s="53">
        <v>3289.9164300000002</v>
      </c>
      <c r="E71" s="53">
        <v>3342.7502300000001</v>
      </c>
      <c r="F71" s="53">
        <v>3223.2945</v>
      </c>
      <c r="G71" s="53">
        <v>3227.9470000000001</v>
      </c>
      <c r="H71" s="53">
        <v>3370.5318699999998</v>
      </c>
      <c r="I71" s="53">
        <v>3288.63573</v>
      </c>
      <c r="J71" s="53">
        <v>3234.5608299999999</v>
      </c>
      <c r="K71" s="53">
        <v>2869.5630900000001</v>
      </c>
      <c r="L71" s="53">
        <v>2849.0857000000001</v>
      </c>
      <c r="M71" s="53">
        <v>2983.36231</v>
      </c>
      <c r="N71" s="53">
        <v>2961.61627</v>
      </c>
      <c r="O71" s="53">
        <v>2995.3050800000001</v>
      </c>
      <c r="P71" s="53">
        <v>2689.9285300000001</v>
      </c>
      <c r="Q71" s="53">
        <v>2550.3585899999998</v>
      </c>
    </row>
    <row r="72" spans="1:17" ht="11.25" customHeight="1" x14ac:dyDescent="0.2">
      <c r="A72" s="42" t="s">
        <v>55</v>
      </c>
      <c r="B72" s="43">
        <f t="shared" ref="B72:Q72" si="1">SUM(B73:B77)</f>
        <v>41927.676110034627</v>
      </c>
      <c r="C72" s="43">
        <f t="shared" si="1"/>
        <v>35114.018104267823</v>
      </c>
      <c r="D72" s="43">
        <f t="shared" si="1"/>
        <v>34771.219710500387</v>
      </c>
      <c r="E72" s="43">
        <f t="shared" si="1"/>
        <v>36086.226855609435</v>
      </c>
      <c r="F72" s="43">
        <f t="shared" si="1"/>
        <v>41548.73631184351</v>
      </c>
      <c r="G72" s="43">
        <f t="shared" si="1"/>
        <v>45984.705234203269</v>
      </c>
      <c r="H72" s="43">
        <f t="shared" si="1"/>
        <v>44786.469105112614</v>
      </c>
      <c r="I72" s="43">
        <f t="shared" si="1"/>
        <v>52716.174346117543</v>
      </c>
      <c r="J72" s="43">
        <f t="shared" si="1"/>
        <v>45523.873918621379</v>
      </c>
      <c r="K72" s="43">
        <f t="shared" si="1"/>
        <v>37548.814797734667</v>
      </c>
      <c r="L72" s="43">
        <f t="shared" si="1"/>
        <v>42744.853781216778</v>
      </c>
      <c r="M72" s="43">
        <f t="shared" si="1"/>
        <v>40789.13739678805</v>
      </c>
      <c r="N72" s="43">
        <f t="shared" si="1"/>
        <v>33092.199947141264</v>
      </c>
      <c r="O72" s="43">
        <f t="shared" si="1"/>
        <v>32568.300376376217</v>
      </c>
      <c r="P72" s="43">
        <f t="shared" si="1"/>
        <v>31761.574115878961</v>
      </c>
      <c r="Q72" s="43">
        <f t="shared" si="1"/>
        <v>34828.428906779707</v>
      </c>
    </row>
    <row r="73" spans="1:17" ht="11.25" customHeight="1" x14ac:dyDescent="0.2">
      <c r="A73" s="54" t="s">
        <v>36</v>
      </c>
      <c r="B73" s="39">
        <v>6805.4987600346249</v>
      </c>
      <c r="C73" s="39">
        <v>2856.021484267827</v>
      </c>
      <c r="D73" s="39">
        <v>2687.0651205003878</v>
      </c>
      <c r="E73" s="39">
        <v>3166.2116456094341</v>
      </c>
      <c r="F73" s="39">
        <v>8442.7482918435071</v>
      </c>
      <c r="G73" s="39">
        <v>13457.65381420327</v>
      </c>
      <c r="H73" s="39">
        <v>12313.60086511261</v>
      </c>
      <c r="I73" s="39">
        <v>18625.924846117534</v>
      </c>
      <c r="J73" s="39">
        <v>12879.620028621373</v>
      </c>
      <c r="K73" s="39">
        <v>9146.2032877346683</v>
      </c>
      <c r="L73" s="39">
        <v>12346.188401216774</v>
      </c>
      <c r="M73" s="39">
        <v>9508.8395267880514</v>
      </c>
      <c r="N73" s="39">
        <v>2182.6540771412647</v>
      </c>
      <c r="O73" s="39">
        <v>2259.6561463762164</v>
      </c>
      <c r="P73" s="39">
        <v>2822.0469058789604</v>
      </c>
      <c r="Q73" s="39">
        <v>6907.6149167797012</v>
      </c>
    </row>
    <row r="74" spans="1:17" ht="11.25" customHeight="1" x14ac:dyDescent="0.2">
      <c r="A74" s="55" t="s">
        <v>37</v>
      </c>
      <c r="B74" s="39">
        <v>1579.24503</v>
      </c>
      <c r="C74" s="39">
        <v>1590.4121299999999</v>
      </c>
      <c r="D74" s="39">
        <v>1630.1842300000001</v>
      </c>
      <c r="E74" s="39">
        <v>1649.7617700000001</v>
      </c>
      <c r="F74" s="39">
        <v>1650.3160800000001</v>
      </c>
      <c r="G74" s="39">
        <v>1534.2691100000002</v>
      </c>
      <c r="H74" s="39">
        <v>1366.7529800000002</v>
      </c>
      <c r="I74" s="39">
        <v>1411.5277800000001</v>
      </c>
      <c r="J74" s="39">
        <v>1408.64904</v>
      </c>
      <c r="K74" s="39">
        <v>747.93201999999997</v>
      </c>
      <c r="L74" s="39">
        <v>924.07144999999991</v>
      </c>
      <c r="M74" s="39">
        <v>977.85750000000007</v>
      </c>
      <c r="N74" s="39">
        <v>945.49379999999996</v>
      </c>
      <c r="O74" s="39">
        <v>1040.17588</v>
      </c>
      <c r="P74" s="39">
        <v>1097.02214</v>
      </c>
      <c r="Q74" s="39">
        <v>1116.7998700000001</v>
      </c>
    </row>
    <row r="75" spans="1:17" ht="11.25" customHeight="1" x14ac:dyDescent="0.2">
      <c r="A75" s="55" t="s">
        <v>38</v>
      </c>
      <c r="B75" s="39">
        <v>8442.5498299999999</v>
      </c>
      <c r="C75" s="39">
        <v>7798.5894399999997</v>
      </c>
      <c r="D75" s="39">
        <v>8411.2057999999997</v>
      </c>
      <c r="E75" s="39">
        <v>8471.7015300000003</v>
      </c>
      <c r="F75" s="39">
        <v>7981.41158</v>
      </c>
      <c r="G75" s="39">
        <v>8782.8979600000002</v>
      </c>
      <c r="H75" s="39">
        <v>8351.5782600000002</v>
      </c>
      <c r="I75" s="39">
        <v>8652.9516899999999</v>
      </c>
      <c r="J75" s="39">
        <v>8267.9664499999999</v>
      </c>
      <c r="K75" s="39">
        <v>7335.7216799999997</v>
      </c>
      <c r="L75" s="39">
        <v>8333.8870399999996</v>
      </c>
      <c r="M75" s="39">
        <v>8108.2228599999999</v>
      </c>
      <c r="N75" s="39">
        <v>8254.6624499999998</v>
      </c>
      <c r="O75" s="39">
        <v>8139.98873</v>
      </c>
      <c r="P75" s="39">
        <v>6250.34908</v>
      </c>
      <c r="Q75" s="39">
        <v>5571.0916100000004</v>
      </c>
    </row>
    <row r="76" spans="1:17" ht="11.25" customHeight="1" x14ac:dyDescent="0.2">
      <c r="A76" s="55" t="s">
        <v>39</v>
      </c>
      <c r="B76" s="39">
        <v>22332.081150000002</v>
      </c>
      <c r="C76" s="39">
        <v>20292.80071</v>
      </c>
      <c r="D76" s="39">
        <v>19459.683290000001</v>
      </c>
      <c r="E76" s="39">
        <v>20196.896000000001</v>
      </c>
      <c r="F76" s="39">
        <v>20742.318899999998</v>
      </c>
      <c r="G76" s="39">
        <v>19582.675920000001</v>
      </c>
      <c r="H76" s="39">
        <v>20011.184310000001</v>
      </c>
      <c r="I76" s="39">
        <v>21289.259470000001</v>
      </c>
      <c r="J76" s="39">
        <v>20353.865320000001</v>
      </c>
      <c r="K76" s="39">
        <v>17930.21083</v>
      </c>
      <c r="L76" s="39">
        <v>18409.762289999999</v>
      </c>
      <c r="M76" s="39">
        <v>19574.259890000001</v>
      </c>
      <c r="N76" s="39">
        <v>19107.486819999998</v>
      </c>
      <c r="O76" s="39">
        <v>18500.77159</v>
      </c>
      <c r="P76" s="39">
        <v>19080.316940000001</v>
      </c>
      <c r="Q76" s="39">
        <v>18739.274890000001</v>
      </c>
    </row>
    <row r="77" spans="1:17" ht="11.25" customHeight="1" x14ac:dyDescent="0.2">
      <c r="A77" s="56" t="s">
        <v>58</v>
      </c>
      <c r="B77" s="57">
        <v>2768.30134</v>
      </c>
      <c r="C77" s="57">
        <v>2576.19434</v>
      </c>
      <c r="D77" s="57">
        <v>2583.0812700000001</v>
      </c>
      <c r="E77" s="57">
        <v>2601.6559099999999</v>
      </c>
      <c r="F77" s="57">
        <v>2731.94146</v>
      </c>
      <c r="G77" s="57">
        <v>2627.2084300000001</v>
      </c>
      <c r="H77" s="57">
        <v>2743.3526900000002</v>
      </c>
      <c r="I77" s="57">
        <v>2736.5105600000002</v>
      </c>
      <c r="J77" s="57">
        <v>2613.7730799999999</v>
      </c>
      <c r="K77" s="57">
        <v>2388.7469799999999</v>
      </c>
      <c r="L77" s="57">
        <v>2730.9445999999998</v>
      </c>
      <c r="M77" s="57">
        <v>2619.9576200000001</v>
      </c>
      <c r="N77" s="57">
        <v>2601.9027999999998</v>
      </c>
      <c r="O77" s="57">
        <v>2627.7080299999998</v>
      </c>
      <c r="P77" s="57">
        <v>2511.83905</v>
      </c>
      <c r="Q77" s="57">
        <v>2493.6476200000002</v>
      </c>
    </row>
    <row r="78" spans="1:17" ht="11.25" customHeight="1" x14ac:dyDescent="0.2">
      <c r="A78" s="34" t="s">
        <v>57</v>
      </c>
      <c r="B78" s="35">
        <v>2803.4671699999999</v>
      </c>
      <c r="C78" s="35">
        <v>2554.2078499999998</v>
      </c>
      <c r="D78" s="35">
        <v>2637.19445</v>
      </c>
      <c r="E78" s="35">
        <v>2464.2029900000002</v>
      </c>
      <c r="F78" s="35">
        <v>2490.12102</v>
      </c>
      <c r="G78" s="35">
        <v>2325.3480599999998</v>
      </c>
      <c r="H78" s="35">
        <v>2312.9477099999999</v>
      </c>
      <c r="I78" s="35">
        <v>2427.2786299999998</v>
      </c>
      <c r="J78" s="35">
        <v>2482.5887699999998</v>
      </c>
      <c r="K78" s="35">
        <v>2590.3418099999999</v>
      </c>
      <c r="L78" s="35">
        <v>2325.0442899999998</v>
      </c>
      <c r="M78" s="35">
        <v>2635.5868700000001</v>
      </c>
      <c r="N78" s="35">
        <v>2573.5558000000001</v>
      </c>
      <c r="O78" s="35">
        <v>2698.5713599999999</v>
      </c>
      <c r="P78" s="35">
        <v>2939.9782599999999</v>
      </c>
      <c r="Q78" s="35">
        <v>3071.00162</v>
      </c>
    </row>
    <row r="79" spans="1:17" ht="11.25" customHeight="1" x14ac:dyDescent="0.2">
      <c r="A79" s="34" t="s">
        <v>56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</row>
    <row r="80" spans="1:17" ht="11.25" customHeight="1" x14ac:dyDescent="0.2">
      <c r="A80" s="58" t="s">
        <v>101</v>
      </c>
      <c r="B80" s="59">
        <v>6997.5338999999867</v>
      </c>
      <c r="C80" s="59">
        <v>7096.1989464000008</v>
      </c>
      <c r="D80" s="59">
        <v>7608.8966773599004</v>
      </c>
      <c r="E80" s="59">
        <v>8288.0766550800017</v>
      </c>
      <c r="F80" s="59">
        <v>8475.171269268385</v>
      </c>
      <c r="G80" s="59">
        <v>7939.0477000000146</v>
      </c>
      <c r="H80" s="59">
        <v>8218.8701071200012</v>
      </c>
      <c r="I80" s="59">
        <v>9780.6998842996691</v>
      </c>
      <c r="J80" s="59">
        <v>9481.1890510800022</v>
      </c>
      <c r="K80" s="59">
        <v>8695.6201857600008</v>
      </c>
      <c r="L80" s="59">
        <v>8850.7731000000131</v>
      </c>
      <c r="M80" s="59">
        <v>8681.468578913953</v>
      </c>
      <c r="N80" s="59">
        <v>8107.0940999999875</v>
      </c>
      <c r="O80" s="59">
        <v>7326.3603000000048</v>
      </c>
      <c r="P80" s="59">
        <v>7359.2089343862126</v>
      </c>
      <c r="Q80" s="59">
        <v>7625.7705000000105</v>
      </c>
    </row>
    <row r="81" spans="1:17" ht="11.25" customHeight="1" x14ac:dyDescent="0.2">
      <c r="A81" s="60" t="s">
        <v>35</v>
      </c>
      <c r="B81" s="61">
        <v>26948.783681593857</v>
      </c>
      <c r="C81" s="61">
        <v>28138.168402790616</v>
      </c>
      <c r="D81" s="61">
        <v>29685.047016226534</v>
      </c>
      <c r="E81" s="61">
        <v>39620.939522687135</v>
      </c>
      <c r="F81" s="61">
        <v>44292.704172595484</v>
      </c>
      <c r="G81" s="61">
        <v>53163.030469055513</v>
      </c>
      <c r="H81" s="61">
        <v>63257.381452877249</v>
      </c>
      <c r="I81" s="61">
        <v>69654.458887885223</v>
      </c>
      <c r="J81" s="61">
        <v>66950.185052746441</v>
      </c>
      <c r="K81" s="61">
        <v>71500.24889033004</v>
      </c>
      <c r="L81" s="61">
        <v>81130.858715077702</v>
      </c>
      <c r="M81" s="61">
        <v>80779.084675658698</v>
      </c>
      <c r="N81" s="61">
        <v>86115.052142949688</v>
      </c>
      <c r="O81" s="61">
        <v>87594.114528527542</v>
      </c>
      <c r="P81" s="61">
        <v>92121.058095315006</v>
      </c>
      <c r="Q81" s="61">
        <v>95303.383141817612</v>
      </c>
    </row>
    <row r="84" spans="1:17" ht="11.25" customHeight="1" x14ac:dyDescent="0.2">
      <c r="A84" s="31" t="s">
        <v>112</v>
      </c>
      <c r="B84" s="62">
        <f>B43/B2</f>
        <v>0.98833336609571787</v>
      </c>
      <c r="C84" s="62">
        <f t="shared" ref="C84:Q84" si="2">C43/C2</f>
        <v>0.98404509885262992</v>
      </c>
      <c r="D84" s="62">
        <f t="shared" si="2"/>
        <v>0.98523291323869855</v>
      </c>
      <c r="E84" s="62">
        <f t="shared" si="2"/>
        <v>0.98543575046364085</v>
      </c>
      <c r="F84" s="62">
        <f t="shared" si="2"/>
        <v>0.9874234446706559</v>
      </c>
      <c r="G84" s="62">
        <f t="shared" si="2"/>
        <v>0.98861381900260825</v>
      </c>
      <c r="H84" s="62">
        <f t="shared" si="2"/>
        <v>0.98929034804176341</v>
      </c>
      <c r="I84" s="62">
        <f t="shared" si="2"/>
        <v>0.99101571383310816</v>
      </c>
      <c r="J84" s="62">
        <f t="shared" si="2"/>
        <v>0.98911467777131235</v>
      </c>
      <c r="K84" s="62">
        <f t="shared" si="2"/>
        <v>0.98310352630409703</v>
      </c>
      <c r="L84" s="62">
        <f t="shared" si="2"/>
        <v>0.99106022575985053</v>
      </c>
      <c r="M84" s="62">
        <f t="shared" si="2"/>
        <v>0.97768364289068721</v>
      </c>
      <c r="N84" s="62">
        <f t="shared" si="2"/>
        <v>0.98883588135919986</v>
      </c>
      <c r="O84" s="62">
        <f t="shared" si="2"/>
        <v>0.98672084019723905</v>
      </c>
      <c r="P84" s="62">
        <f t="shared" si="2"/>
        <v>0.99033771097484846</v>
      </c>
      <c r="Q84" s="62">
        <f t="shared" si="2"/>
        <v>0.99862205581000907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customHeight="1" x14ac:dyDescent="0.2"/>
  <cols>
    <col min="1" max="1" width="51.42578125" style="31" customWidth="1"/>
    <col min="2" max="17" width="7.7109375" style="31" customWidth="1"/>
    <col min="18" max="16384" width="9.140625" style="31"/>
  </cols>
  <sheetData>
    <row r="1" spans="1:17" ht="11.25" customHeight="1" x14ac:dyDescent="0.2">
      <c r="A1" s="29" t="s">
        <v>5</v>
      </c>
      <c r="B1" s="30">
        <v>2000</v>
      </c>
      <c r="C1" s="30">
        <v>2001</v>
      </c>
      <c r="D1" s="30">
        <v>2002</v>
      </c>
      <c r="E1" s="30">
        <v>2003</v>
      </c>
      <c r="F1" s="30">
        <v>2004</v>
      </c>
      <c r="G1" s="30">
        <v>2005</v>
      </c>
      <c r="H1" s="30">
        <v>2006</v>
      </c>
      <c r="I1" s="30">
        <v>2007</v>
      </c>
      <c r="J1" s="30">
        <v>2008</v>
      </c>
      <c r="K1" s="30">
        <v>2009</v>
      </c>
      <c r="L1" s="30">
        <v>2010</v>
      </c>
      <c r="M1" s="30">
        <v>2011</v>
      </c>
      <c r="N1" s="30">
        <v>2012</v>
      </c>
      <c r="O1" s="30">
        <v>2013</v>
      </c>
      <c r="P1" s="30">
        <v>2014</v>
      </c>
      <c r="Q1" s="30">
        <v>2015</v>
      </c>
    </row>
    <row r="2" spans="1:17" ht="11.25" customHeight="1" x14ac:dyDescent="0.2">
      <c r="A2" s="32" t="s">
        <v>53</v>
      </c>
      <c r="B2" s="33">
        <v>57941.791811580544</v>
      </c>
      <c r="C2" s="33">
        <v>59669.689366241888</v>
      </c>
      <c r="D2" s="33">
        <v>58923.043882988051</v>
      </c>
      <c r="E2" s="33">
        <v>64163.359144649025</v>
      </c>
      <c r="F2" s="33">
        <v>58918.585849091825</v>
      </c>
      <c r="G2" s="33">
        <v>55476.154705832276</v>
      </c>
      <c r="H2" s="33">
        <v>63414.282970220389</v>
      </c>
      <c r="I2" s="33">
        <v>58720.993350911856</v>
      </c>
      <c r="J2" s="33">
        <v>55247.137173953844</v>
      </c>
      <c r="K2" s="33">
        <v>52472.569945902054</v>
      </c>
      <c r="L2" s="33">
        <v>53090.497397543397</v>
      </c>
      <c r="M2" s="33">
        <v>48090.584462428662</v>
      </c>
      <c r="N2" s="33">
        <v>43529.893491851733</v>
      </c>
      <c r="O2" s="33">
        <v>45443.700883609104</v>
      </c>
      <c r="P2" s="33">
        <v>41460.394193788918</v>
      </c>
      <c r="Q2" s="33">
        <v>39075.727712814762</v>
      </c>
    </row>
    <row r="3" spans="1:17" ht="11.25" customHeight="1" x14ac:dyDescent="0.2">
      <c r="A3" s="34" t="s">
        <v>42</v>
      </c>
      <c r="B3" s="35">
        <v>53477.976863977899</v>
      </c>
      <c r="C3" s="35">
        <v>55230.245917157954</v>
      </c>
      <c r="D3" s="35">
        <v>54764.301134170171</v>
      </c>
      <c r="E3" s="35">
        <v>60067.874762850086</v>
      </c>
      <c r="F3" s="35">
        <v>54484.145488991126</v>
      </c>
      <c r="G3" s="35">
        <v>50902.318300359118</v>
      </c>
      <c r="H3" s="35">
        <v>58828.449511060768</v>
      </c>
      <c r="I3" s="35">
        <v>54065.788021231805</v>
      </c>
      <c r="J3" s="35">
        <v>50845.282046909015</v>
      </c>
      <c r="K3" s="35">
        <v>48899.91420200772</v>
      </c>
      <c r="L3" s="35">
        <v>49503.197535909945</v>
      </c>
      <c r="M3" s="35">
        <v>44250.060540714927</v>
      </c>
      <c r="N3" s="35">
        <v>39646.784479546572</v>
      </c>
      <c r="O3" s="35">
        <v>41517.726249049498</v>
      </c>
      <c r="P3" s="35">
        <v>37306.383720413105</v>
      </c>
      <c r="Q3" s="35">
        <v>35021.324052145581</v>
      </c>
    </row>
    <row r="4" spans="1:17" ht="11.25" customHeight="1" x14ac:dyDescent="0.2">
      <c r="A4" s="36" t="s">
        <v>43</v>
      </c>
      <c r="B4" s="37">
        <v>25817.741724059171</v>
      </c>
      <c r="C4" s="37">
        <v>27152.135801021512</v>
      </c>
      <c r="D4" s="37">
        <v>27336.342251852097</v>
      </c>
      <c r="E4" s="37">
        <v>32087.215030925541</v>
      </c>
      <c r="F4" s="37">
        <v>26198.062936445731</v>
      </c>
      <c r="G4" s="37">
        <v>22984.475788632903</v>
      </c>
      <c r="H4" s="37">
        <v>30914.640608838909</v>
      </c>
      <c r="I4" s="37">
        <v>26287.014537584666</v>
      </c>
      <c r="J4" s="37">
        <v>24190.382464155344</v>
      </c>
      <c r="K4" s="37">
        <v>24118.046521902292</v>
      </c>
      <c r="L4" s="37">
        <v>24083.047626437547</v>
      </c>
      <c r="M4" s="37">
        <v>20111.323300409647</v>
      </c>
      <c r="N4" s="37">
        <v>16784.776341523353</v>
      </c>
      <c r="O4" s="37">
        <v>19009.341565313334</v>
      </c>
      <c r="P4" s="37">
        <v>15518.603542816341</v>
      </c>
      <c r="Q4" s="37">
        <v>12878.269737733686</v>
      </c>
    </row>
    <row r="5" spans="1:17" ht="11.25" customHeight="1" x14ac:dyDescent="0.2">
      <c r="A5" s="38" t="s">
        <v>59</v>
      </c>
      <c r="B5" s="39">
        <v>23356.284547806659</v>
      </c>
      <c r="C5" s="39">
        <v>24685.608372537768</v>
      </c>
      <c r="D5" s="39">
        <v>24822.537501648148</v>
      </c>
      <c r="E5" s="39">
        <v>29525.201799204791</v>
      </c>
      <c r="F5" s="39">
        <v>23616.746719986149</v>
      </c>
      <c r="G5" s="39">
        <v>20426.55156647852</v>
      </c>
      <c r="H5" s="39">
        <v>28253.47173187117</v>
      </c>
      <c r="I5" s="39">
        <v>23637.553412185662</v>
      </c>
      <c r="J5" s="39">
        <v>21630.518102681999</v>
      </c>
      <c r="K5" s="39">
        <v>21633.04816203763</v>
      </c>
      <c r="L5" s="39">
        <v>21537.975478598521</v>
      </c>
      <c r="M5" s="39">
        <v>17631.870615569747</v>
      </c>
      <c r="N5" s="39">
        <v>14349.174318861165</v>
      </c>
      <c r="O5" s="39">
        <v>16666.264927215834</v>
      </c>
      <c r="P5" s="39">
        <v>13224.996087783195</v>
      </c>
      <c r="Q5" s="39">
        <v>10461.53351109377</v>
      </c>
    </row>
    <row r="6" spans="1:17" ht="11.25" customHeight="1" x14ac:dyDescent="0.2">
      <c r="A6" s="38" t="s">
        <v>60</v>
      </c>
      <c r="B6" s="39">
        <v>1000.0284438</v>
      </c>
      <c r="C6" s="39">
        <v>1020.9268722</v>
      </c>
      <c r="D6" s="39">
        <v>982.45070399999997</v>
      </c>
      <c r="E6" s="39">
        <v>1025.064800352</v>
      </c>
      <c r="F6" s="39">
        <v>1000.228405848</v>
      </c>
      <c r="G6" s="39">
        <v>938.45044606800002</v>
      </c>
      <c r="H6" s="39">
        <v>981.06687485033001</v>
      </c>
      <c r="I6" s="39">
        <v>993.26271367499999</v>
      </c>
      <c r="J6" s="39">
        <v>884.52010671543997</v>
      </c>
      <c r="K6" s="39">
        <v>907.38652572664</v>
      </c>
      <c r="L6" s="39">
        <v>853.80421512931798</v>
      </c>
      <c r="M6" s="39">
        <v>835.24816005564605</v>
      </c>
      <c r="N6" s="39">
        <v>926.430577762545</v>
      </c>
      <c r="O6" s="39">
        <v>910.65611802970705</v>
      </c>
      <c r="P6" s="39">
        <v>920.28794180392504</v>
      </c>
      <c r="Q6" s="39">
        <v>978.09819798016997</v>
      </c>
    </row>
    <row r="7" spans="1:17" ht="11.25" customHeight="1" x14ac:dyDescent="0.2">
      <c r="A7" s="38" t="s">
        <v>61</v>
      </c>
      <c r="B7" s="39">
        <v>1461.4287324525101</v>
      </c>
      <c r="C7" s="39">
        <v>1445.6005562837399</v>
      </c>
      <c r="D7" s="39">
        <v>1531.35404620395</v>
      </c>
      <c r="E7" s="39">
        <v>1536.9484313687501</v>
      </c>
      <c r="F7" s="39">
        <v>1581.087810611582</v>
      </c>
      <c r="G7" s="39">
        <v>1619.4737760863816</v>
      </c>
      <c r="H7" s="39">
        <v>1680.1020021174074</v>
      </c>
      <c r="I7" s="39">
        <v>1656.1984117240011</v>
      </c>
      <c r="J7" s="39">
        <v>1675.344254757902</v>
      </c>
      <c r="K7" s="39">
        <v>1577.6118341380213</v>
      </c>
      <c r="L7" s="39">
        <v>1691.2679327097051</v>
      </c>
      <c r="M7" s="39">
        <v>1644.2045247842541</v>
      </c>
      <c r="N7" s="39">
        <v>1509.1714448996436</v>
      </c>
      <c r="O7" s="39">
        <v>1432.4205200677941</v>
      </c>
      <c r="P7" s="39">
        <v>1373.3195132292219</v>
      </c>
      <c r="Q7" s="39">
        <v>1438.6380286597466</v>
      </c>
    </row>
    <row r="8" spans="1:17" ht="11.25" customHeight="1" x14ac:dyDescent="0.2">
      <c r="A8" s="40" t="s">
        <v>41</v>
      </c>
      <c r="B8" s="37">
        <v>6029.6649494515295</v>
      </c>
      <c r="C8" s="37">
        <v>6141.2412613384267</v>
      </c>
      <c r="D8" s="37">
        <v>5845.7627297007821</v>
      </c>
      <c r="E8" s="37">
        <v>5830.0832984011568</v>
      </c>
      <c r="F8" s="37">
        <v>5887.8079769263059</v>
      </c>
      <c r="G8" s="37">
        <v>5579.2025787155972</v>
      </c>
      <c r="H8" s="37">
        <v>5698.0174718573098</v>
      </c>
      <c r="I8" s="37">
        <v>5418.0333485864967</v>
      </c>
      <c r="J8" s="37">
        <v>4918.0309035647451</v>
      </c>
      <c r="K8" s="37">
        <v>4077.9520850756194</v>
      </c>
      <c r="L8" s="37">
        <v>4432.4244601680903</v>
      </c>
      <c r="M8" s="37">
        <v>4361.6191794714196</v>
      </c>
      <c r="N8" s="37">
        <v>4054.7160969978722</v>
      </c>
      <c r="O8" s="37">
        <v>3954.9272061000224</v>
      </c>
      <c r="P8" s="37">
        <v>3987.2346590192897</v>
      </c>
      <c r="Q8" s="37">
        <v>3916.7650516797521</v>
      </c>
    </row>
    <row r="9" spans="1:17" ht="11.25" customHeight="1" x14ac:dyDescent="0.2">
      <c r="A9" s="38" t="s">
        <v>62</v>
      </c>
      <c r="B9" s="39">
        <v>136.20560676902073</v>
      </c>
      <c r="C9" s="39">
        <v>144.51779185191563</v>
      </c>
      <c r="D9" s="39">
        <v>91.472835379075022</v>
      </c>
      <c r="E9" s="39">
        <v>115.71672601364314</v>
      </c>
      <c r="F9" s="39">
        <v>113.19867901103774</v>
      </c>
      <c r="G9" s="39">
        <v>109.75285634473585</v>
      </c>
      <c r="H9" s="39">
        <v>120.13723617113322</v>
      </c>
      <c r="I9" s="39">
        <v>128.55194946019895</v>
      </c>
      <c r="J9" s="39">
        <v>122.23638329013318</v>
      </c>
      <c r="K9" s="39">
        <v>61.977993408896268</v>
      </c>
      <c r="L9" s="39">
        <v>73.66640067634448</v>
      </c>
      <c r="M9" s="39">
        <v>78.059931213169762</v>
      </c>
      <c r="N9" s="39">
        <v>88.032549839093917</v>
      </c>
      <c r="O9" s="39">
        <v>86.505405095037787</v>
      </c>
      <c r="P9" s="39">
        <v>87.488859522566514</v>
      </c>
      <c r="Q9" s="39">
        <v>89.212275344064381</v>
      </c>
    </row>
    <row r="10" spans="1:17" ht="11.25" customHeight="1" x14ac:dyDescent="0.2">
      <c r="A10" s="38" t="s">
        <v>63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</row>
    <row r="11" spans="1:17" ht="11.25" customHeight="1" x14ac:dyDescent="0.2">
      <c r="A11" s="38" t="s">
        <v>64</v>
      </c>
      <c r="B11" s="39">
        <v>470.66848619537302</v>
      </c>
      <c r="C11" s="39">
        <v>488.95740604737841</v>
      </c>
      <c r="D11" s="39">
        <v>467.63767624328858</v>
      </c>
      <c r="E11" s="39">
        <v>454.75776705865979</v>
      </c>
      <c r="F11" s="39">
        <v>415.4200177132156</v>
      </c>
      <c r="G11" s="39">
        <v>367.08526895723389</v>
      </c>
      <c r="H11" s="39">
        <v>336.22911856024018</v>
      </c>
      <c r="I11" s="39">
        <v>284.7781016541901</v>
      </c>
      <c r="J11" s="39">
        <v>326.2599442054742</v>
      </c>
      <c r="K11" s="39">
        <v>337.21958500044059</v>
      </c>
      <c r="L11" s="39">
        <v>355.6686192997405</v>
      </c>
      <c r="M11" s="39">
        <v>388.82818988475179</v>
      </c>
      <c r="N11" s="39">
        <v>348.65378295559572</v>
      </c>
      <c r="O11" s="39">
        <v>380.14971242909911</v>
      </c>
      <c r="P11" s="39">
        <v>396.8601201257419</v>
      </c>
      <c r="Q11" s="39">
        <v>388.35088060719528</v>
      </c>
    </row>
    <row r="12" spans="1:17" ht="11.25" customHeight="1" x14ac:dyDescent="0.2">
      <c r="A12" s="38" t="s">
        <v>65</v>
      </c>
      <c r="B12" s="39">
        <v>1678.689224401661</v>
      </c>
      <c r="C12" s="39">
        <v>1657.5827167437219</v>
      </c>
      <c r="D12" s="39">
        <v>1606.72035733302</v>
      </c>
      <c r="E12" s="39">
        <v>1651.433708047932</v>
      </c>
      <c r="F12" s="39">
        <v>1751.8148728035801</v>
      </c>
      <c r="G12" s="39">
        <v>1687.117011539317</v>
      </c>
      <c r="H12" s="39">
        <v>1800.4023122008721</v>
      </c>
      <c r="I12" s="39">
        <v>1872.3627107159341</v>
      </c>
      <c r="J12" s="39">
        <v>1368.104197968908</v>
      </c>
      <c r="K12" s="39">
        <v>1033.218286402144</v>
      </c>
      <c r="L12" s="39">
        <v>998.357374269768</v>
      </c>
      <c r="M12" s="39">
        <v>1135.2636696553079</v>
      </c>
      <c r="N12" s="39">
        <v>1106.7106199745815</v>
      </c>
      <c r="O12" s="39">
        <v>1080.4380244754147</v>
      </c>
      <c r="P12" s="39">
        <v>1140.3456223360963</v>
      </c>
      <c r="Q12" s="39">
        <v>1161.7077963175971</v>
      </c>
    </row>
    <row r="13" spans="1:17" ht="11.25" customHeight="1" x14ac:dyDescent="0.2">
      <c r="A13" s="41" t="s">
        <v>66</v>
      </c>
      <c r="B13" s="39">
        <v>226.95278415150659</v>
      </c>
      <c r="C13" s="39">
        <v>231.00401443636329</v>
      </c>
      <c r="D13" s="39">
        <v>226.12096801829679</v>
      </c>
      <c r="E13" s="39">
        <v>226.869657773483</v>
      </c>
      <c r="F13" s="39">
        <v>223.6275773368302</v>
      </c>
      <c r="G13" s="39">
        <v>228.19098602405589</v>
      </c>
      <c r="H13" s="39">
        <v>217.44804816881739</v>
      </c>
      <c r="I13" s="39">
        <v>182.33903540985381</v>
      </c>
      <c r="J13" s="39">
        <v>163.64859236911087</v>
      </c>
      <c r="K13" s="39">
        <v>146.39841144428391</v>
      </c>
      <c r="L13" s="39">
        <v>136.09946722556501</v>
      </c>
      <c r="M13" s="39">
        <v>126.13233820021148</v>
      </c>
      <c r="N13" s="39">
        <v>103.33169855076402</v>
      </c>
      <c r="O13" s="39">
        <v>100.97359848869017</v>
      </c>
      <c r="P13" s="39">
        <v>84.891872078393277</v>
      </c>
      <c r="Q13" s="39">
        <v>67.965134914085013</v>
      </c>
    </row>
    <row r="14" spans="1:17" ht="11.25" customHeight="1" x14ac:dyDescent="0.2">
      <c r="A14" s="38" t="s">
        <v>67</v>
      </c>
      <c r="B14" s="39">
        <v>1804.819423018424</v>
      </c>
      <c r="C14" s="39">
        <v>1868.4106644611429</v>
      </c>
      <c r="D14" s="39">
        <v>1800.2339787589999</v>
      </c>
      <c r="E14" s="39">
        <v>1723.148964620274</v>
      </c>
      <c r="F14" s="39">
        <v>1751.7140795727121</v>
      </c>
      <c r="G14" s="39">
        <v>1651.086483669814</v>
      </c>
      <c r="H14" s="39">
        <v>1668.3588227081191</v>
      </c>
      <c r="I14" s="39">
        <v>1408.943608245027</v>
      </c>
      <c r="J14" s="39">
        <v>1393.3496552676479</v>
      </c>
      <c r="K14" s="39">
        <v>1251.571336699546</v>
      </c>
      <c r="L14" s="39">
        <v>1434.168686174103</v>
      </c>
      <c r="M14" s="39">
        <v>1301.7658790911651</v>
      </c>
      <c r="N14" s="39">
        <v>1201.5788929186681</v>
      </c>
      <c r="O14" s="39">
        <v>1128.1976773046349</v>
      </c>
      <c r="P14" s="39">
        <v>1137.760644299957</v>
      </c>
      <c r="Q14" s="39">
        <v>1084.670364443703</v>
      </c>
    </row>
    <row r="15" spans="1:17" ht="11.25" customHeight="1" x14ac:dyDescent="0.2">
      <c r="A15" s="38" t="s">
        <v>68</v>
      </c>
      <c r="B15" s="39">
        <v>1712.3294249155442</v>
      </c>
      <c r="C15" s="39">
        <v>1750.7686677979048</v>
      </c>
      <c r="D15" s="39">
        <v>1653.5769139681013</v>
      </c>
      <c r="E15" s="39">
        <v>1658.1564748871654</v>
      </c>
      <c r="F15" s="39">
        <v>1632.0327504889297</v>
      </c>
      <c r="G15" s="39">
        <v>1535.9699721804407</v>
      </c>
      <c r="H15" s="39">
        <v>1555.4419340481284</v>
      </c>
      <c r="I15" s="39">
        <v>1541.0579431012932</v>
      </c>
      <c r="J15" s="39">
        <v>1544.4321304634707</v>
      </c>
      <c r="K15" s="39">
        <v>1247.5664721203088</v>
      </c>
      <c r="L15" s="39">
        <v>1434.4639125225692</v>
      </c>
      <c r="M15" s="39">
        <v>1331.569171426813</v>
      </c>
      <c r="N15" s="39">
        <v>1206.4085527591687</v>
      </c>
      <c r="O15" s="39">
        <v>1178.6627883071455</v>
      </c>
      <c r="P15" s="39">
        <v>1139.8875406565344</v>
      </c>
      <c r="Q15" s="39">
        <v>1124.8586000531075</v>
      </c>
    </row>
    <row r="16" spans="1:17" ht="11.25" customHeight="1" x14ac:dyDescent="0.2">
      <c r="A16" s="40" t="s">
        <v>40</v>
      </c>
      <c r="B16" s="37">
        <v>8375.2757693557251</v>
      </c>
      <c r="C16" s="37">
        <v>8665.6400710305024</v>
      </c>
      <c r="D16" s="37">
        <v>8315.0891742154727</v>
      </c>
      <c r="E16" s="37">
        <v>8422.3428285694281</v>
      </c>
      <c r="F16" s="37">
        <v>8096.5233170184965</v>
      </c>
      <c r="G16" s="37">
        <v>8088.8514157782975</v>
      </c>
      <c r="H16" s="37">
        <v>7748.4168218893446</v>
      </c>
      <c r="I16" s="37">
        <v>7215.3051746735564</v>
      </c>
      <c r="J16" s="37">
        <v>7104.0069834633014</v>
      </c>
      <c r="K16" s="37">
        <v>6876.1132266177683</v>
      </c>
      <c r="L16" s="37">
        <v>7177.5550841930217</v>
      </c>
      <c r="M16" s="37">
        <v>6322.6702802455584</v>
      </c>
      <c r="N16" s="37">
        <v>6111.1125287334316</v>
      </c>
      <c r="O16" s="37">
        <v>6024.7240534652283</v>
      </c>
      <c r="P16" s="37">
        <v>5101.54067633872</v>
      </c>
      <c r="Q16" s="37">
        <v>5356.870750474367</v>
      </c>
    </row>
    <row r="17" spans="1:17" ht="11.25" customHeight="1" x14ac:dyDescent="0.2">
      <c r="A17" s="38" t="s">
        <v>69</v>
      </c>
      <c r="B17" s="39">
        <v>4290.2135539334949</v>
      </c>
      <c r="C17" s="39">
        <v>4483.9141850196702</v>
      </c>
      <c r="D17" s="39">
        <v>4222.7445776927752</v>
      </c>
      <c r="E17" s="39">
        <v>4203.9866192417203</v>
      </c>
      <c r="F17" s="39">
        <v>4085.8099315789</v>
      </c>
      <c r="G17" s="39">
        <v>3954.720138671009</v>
      </c>
      <c r="H17" s="39">
        <v>3715.7718452362528</v>
      </c>
      <c r="I17" s="39">
        <v>3431.2446094790821</v>
      </c>
      <c r="J17" s="39">
        <v>3326.9084779881359</v>
      </c>
      <c r="K17" s="39">
        <v>3213.9951722359801</v>
      </c>
      <c r="L17" s="39">
        <v>3560.3764511364038</v>
      </c>
      <c r="M17" s="39">
        <v>3066.6282631512581</v>
      </c>
      <c r="N17" s="39">
        <v>2858.9085598804718</v>
      </c>
      <c r="O17" s="39">
        <v>2706.8829786018159</v>
      </c>
      <c r="P17" s="39">
        <v>1675.4017543443808</v>
      </c>
      <c r="Q17" s="39">
        <v>2211.476917299723</v>
      </c>
    </row>
    <row r="18" spans="1:17" ht="11.25" customHeight="1" x14ac:dyDescent="0.2">
      <c r="A18" s="38" t="s">
        <v>70</v>
      </c>
      <c r="B18" s="39">
        <v>1092.319281908927</v>
      </c>
      <c r="C18" s="39">
        <v>1067.2465769111391</v>
      </c>
      <c r="D18" s="39">
        <v>1082.4316688882641</v>
      </c>
      <c r="E18" s="39">
        <v>1229.6082806112702</v>
      </c>
      <c r="F18" s="39">
        <v>1227.5435721742679</v>
      </c>
      <c r="G18" s="39">
        <v>1248.0627909754594</v>
      </c>
      <c r="H18" s="39">
        <v>1262.6852825539727</v>
      </c>
      <c r="I18" s="39">
        <v>1163.693718018437</v>
      </c>
      <c r="J18" s="39">
        <v>1176.7602866251773</v>
      </c>
      <c r="K18" s="39">
        <v>1143.5617751938182</v>
      </c>
      <c r="L18" s="39">
        <v>1127.4402690438008</v>
      </c>
      <c r="M18" s="39">
        <v>939.33655836847799</v>
      </c>
      <c r="N18" s="39">
        <v>1011.3614754545972</v>
      </c>
      <c r="O18" s="39">
        <v>1012.113188399653</v>
      </c>
      <c r="P18" s="39">
        <v>1222.6920712641636</v>
      </c>
      <c r="Q18" s="39">
        <v>891.90743524330605</v>
      </c>
    </row>
    <row r="19" spans="1:17" ht="11.25" customHeight="1" x14ac:dyDescent="0.2">
      <c r="A19" s="38" t="s">
        <v>71</v>
      </c>
      <c r="B19" s="39">
        <v>2992.7429335133033</v>
      </c>
      <c r="C19" s="39">
        <v>3114.4793090996941</v>
      </c>
      <c r="D19" s="39">
        <v>3009.9129276344338</v>
      </c>
      <c r="E19" s="39">
        <v>2988.7479287164383</v>
      </c>
      <c r="F19" s="39">
        <v>2783.1698132653287</v>
      </c>
      <c r="G19" s="39">
        <v>2886.0684861318291</v>
      </c>
      <c r="H19" s="39">
        <v>2769.9596940991196</v>
      </c>
      <c r="I19" s="39">
        <v>2620.3668471760379</v>
      </c>
      <c r="J19" s="39">
        <v>2600.3382188499877</v>
      </c>
      <c r="K19" s="39">
        <v>2518.5562791879706</v>
      </c>
      <c r="L19" s="39">
        <v>2489.7383640128169</v>
      </c>
      <c r="M19" s="39">
        <v>2316.7054587258217</v>
      </c>
      <c r="N19" s="39">
        <v>2240.8424933983624</v>
      </c>
      <c r="O19" s="39">
        <v>2305.7278864637592</v>
      </c>
      <c r="P19" s="39">
        <v>2203.4468507301754</v>
      </c>
      <c r="Q19" s="39">
        <v>2253.4863979313373</v>
      </c>
    </row>
    <row r="20" spans="1:17" ht="11.25" customHeight="1" x14ac:dyDescent="0.2">
      <c r="A20" s="40" t="s">
        <v>44</v>
      </c>
      <c r="B20" s="37">
        <v>12328.801602219286</v>
      </c>
      <c r="C20" s="37">
        <v>12306.629677059731</v>
      </c>
      <c r="D20" s="37">
        <v>12402.999505964581</v>
      </c>
      <c r="E20" s="37">
        <v>12860.823935451735</v>
      </c>
      <c r="F20" s="37">
        <v>13199.796534413339</v>
      </c>
      <c r="G20" s="37">
        <v>13321.195457260443</v>
      </c>
      <c r="H20" s="37">
        <v>13698.397161420478</v>
      </c>
      <c r="I20" s="37">
        <v>14318.450021126162</v>
      </c>
      <c r="J20" s="37">
        <v>14027.596696842698</v>
      </c>
      <c r="K20" s="37">
        <v>13290.504354346589</v>
      </c>
      <c r="L20" s="37">
        <v>13226.533104449663</v>
      </c>
      <c r="M20" s="37">
        <v>12889.312718849826</v>
      </c>
      <c r="N20" s="37">
        <v>12248.989440024578</v>
      </c>
      <c r="O20" s="37">
        <v>12040.989093217217</v>
      </c>
      <c r="P20" s="37">
        <v>12216.108379262118</v>
      </c>
      <c r="Q20" s="37">
        <v>12416.082296250375</v>
      </c>
    </row>
    <row r="21" spans="1:17" ht="11.25" customHeight="1" x14ac:dyDescent="0.2">
      <c r="A21" s="38" t="s">
        <v>72</v>
      </c>
      <c r="B21" s="39">
        <v>11299.824302938048</v>
      </c>
      <c r="C21" s="39">
        <v>11325.779385302583</v>
      </c>
      <c r="D21" s="39">
        <v>11460.344391138582</v>
      </c>
      <c r="E21" s="39">
        <v>11915.532635249916</v>
      </c>
      <c r="F21" s="39">
        <v>12233.428937805871</v>
      </c>
      <c r="G21" s="39">
        <v>12334.722535815075</v>
      </c>
      <c r="H21" s="39">
        <v>12718.134204625463</v>
      </c>
      <c r="I21" s="39">
        <v>13313.691520090508</v>
      </c>
      <c r="J21" s="39">
        <v>13003.433190099904</v>
      </c>
      <c r="K21" s="39">
        <v>12286.583564983239</v>
      </c>
      <c r="L21" s="39">
        <v>12203.760558432961</v>
      </c>
      <c r="M21" s="39">
        <v>11888.762376992952</v>
      </c>
      <c r="N21" s="39">
        <v>11332.309099180342</v>
      </c>
      <c r="O21" s="39">
        <v>11138.118012971174</v>
      </c>
      <c r="P21" s="39">
        <v>11354.181702081403</v>
      </c>
      <c r="Q21" s="39">
        <v>11562.240800264357</v>
      </c>
    </row>
    <row r="22" spans="1:17" ht="11.25" customHeight="1" x14ac:dyDescent="0.2">
      <c r="A22" s="38" t="s">
        <v>73</v>
      </c>
      <c r="B22" s="39">
        <v>227.82602</v>
      </c>
      <c r="C22" s="39">
        <v>211.18393800000001</v>
      </c>
      <c r="D22" s="39">
        <v>210.499177223999</v>
      </c>
      <c r="E22" s="39">
        <v>218.30261930399999</v>
      </c>
      <c r="F22" s="39">
        <v>216.20577602399999</v>
      </c>
      <c r="G22" s="39">
        <v>232.12055109600001</v>
      </c>
      <c r="H22" s="39">
        <v>226.76431092000001</v>
      </c>
      <c r="I22" s="39">
        <v>227.589777072</v>
      </c>
      <c r="J22" s="39">
        <v>236.69379283200001</v>
      </c>
      <c r="K22" s="39">
        <v>230.20154135999999</v>
      </c>
      <c r="L22" s="39">
        <v>242.18539884</v>
      </c>
      <c r="M22" s="39">
        <v>249.38102179200001</v>
      </c>
      <c r="N22" s="39">
        <v>249.32528292000001</v>
      </c>
      <c r="O22" s="39">
        <v>247.789831383338</v>
      </c>
      <c r="P22" s="39">
        <v>252.12709240862799</v>
      </c>
      <c r="Q22" s="39">
        <v>248.307222</v>
      </c>
    </row>
    <row r="23" spans="1:17" ht="11.25" customHeight="1" x14ac:dyDescent="0.2">
      <c r="A23" s="38" t="s">
        <v>74</v>
      </c>
      <c r="B23" s="39">
        <v>249.73238597175396</v>
      </c>
      <c r="C23" s="39">
        <v>237.50234494200947</v>
      </c>
      <c r="D23" s="39">
        <v>217.54841557801475</v>
      </c>
      <c r="E23" s="39">
        <v>217.83671086315073</v>
      </c>
      <c r="F23" s="39">
        <v>223.37440058510387</v>
      </c>
      <c r="G23" s="39">
        <v>230.59753285927076</v>
      </c>
      <c r="H23" s="39">
        <v>229.39895582579092</v>
      </c>
      <c r="I23" s="39">
        <v>242.5489220820541</v>
      </c>
      <c r="J23" s="39">
        <v>241.14413793923961</v>
      </c>
      <c r="K23" s="39">
        <v>223.15737557400337</v>
      </c>
      <c r="L23" s="39">
        <v>230.22054576977777</v>
      </c>
      <c r="M23" s="39">
        <v>225.52516356665654</v>
      </c>
      <c r="N23" s="39">
        <v>199.61189692857295</v>
      </c>
      <c r="O23" s="39">
        <v>187.0575171778751</v>
      </c>
      <c r="P23" s="39">
        <v>177.44203673035727</v>
      </c>
      <c r="Q23" s="39">
        <v>168.58274917256199</v>
      </c>
    </row>
    <row r="24" spans="1:17" ht="11.25" customHeight="1" x14ac:dyDescent="0.2">
      <c r="A24" s="38" t="s">
        <v>75</v>
      </c>
      <c r="B24" s="39">
        <v>551.41889330948254</v>
      </c>
      <c r="C24" s="39">
        <v>532.164008815138</v>
      </c>
      <c r="D24" s="39">
        <v>514.60752202398623</v>
      </c>
      <c r="E24" s="39">
        <v>509.15197003466886</v>
      </c>
      <c r="F24" s="39">
        <v>526.7874199983637</v>
      </c>
      <c r="G24" s="39">
        <v>523.75483749009697</v>
      </c>
      <c r="H24" s="39">
        <v>524.09969004922368</v>
      </c>
      <c r="I24" s="39">
        <v>534.61980188159907</v>
      </c>
      <c r="J24" s="39">
        <v>546.32557597155346</v>
      </c>
      <c r="K24" s="39">
        <v>550.56187242934698</v>
      </c>
      <c r="L24" s="39">
        <v>550.36660140692459</v>
      </c>
      <c r="M24" s="39">
        <v>525.64415649821547</v>
      </c>
      <c r="N24" s="39">
        <v>467.74316099566391</v>
      </c>
      <c r="O24" s="39">
        <v>468.02373168483058</v>
      </c>
      <c r="P24" s="39">
        <v>432.35754804172944</v>
      </c>
      <c r="Q24" s="39">
        <v>436.9515248134573</v>
      </c>
    </row>
    <row r="25" spans="1:17" ht="11.25" customHeight="1" x14ac:dyDescent="0.2">
      <c r="A25" s="38" t="s">
        <v>76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</row>
    <row r="26" spans="1:17" ht="11.25" customHeight="1" x14ac:dyDescent="0.2">
      <c r="A26" s="40" t="s">
        <v>45</v>
      </c>
      <c r="B26" s="37">
        <v>203.59185648234799</v>
      </c>
      <c r="C26" s="37">
        <v>194.24049832655021</v>
      </c>
      <c r="D26" s="37">
        <v>190.41326443686961</v>
      </c>
      <c r="E26" s="37">
        <v>197.99797096432491</v>
      </c>
      <c r="F26" s="37">
        <v>350.163063000759</v>
      </c>
      <c r="G26" s="37">
        <v>380.98197346808701</v>
      </c>
      <c r="H26" s="37">
        <v>238.11993600160901</v>
      </c>
      <c r="I26" s="37">
        <v>283.75723754185202</v>
      </c>
      <c r="J26" s="37">
        <v>218.18785966678701</v>
      </c>
      <c r="K26" s="37">
        <v>275.90215571594752</v>
      </c>
      <c r="L26" s="37">
        <v>230.83170107794751</v>
      </c>
      <c r="M26" s="37">
        <v>313.3229672605375</v>
      </c>
      <c r="N26" s="37">
        <v>230.04725966283451</v>
      </c>
      <c r="O26" s="37">
        <v>243.96311809557551</v>
      </c>
      <c r="P26" s="37">
        <v>232.6230177876125</v>
      </c>
      <c r="Q26" s="37">
        <v>206.24927606661851</v>
      </c>
    </row>
    <row r="27" spans="1:17" ht="11.25" customHeight="1" x14ac:dyDescent="0.2">
      <c r="A27" s="40" t="s">
        <v>77</v>
      </c>
      <c r="B27" s="37">
        <v>722.90096240983564</v>
      </c>
      <c r="C27" s="37">
        <v>770.35860838122687</v>
      </c>
      <c r="D27" s="37">
        <v>673.69420800036801</v>
      </c>
      <c r="E27" s="37">
        <v>669.41169853790109</v>
      </c>
      <c r="F27" s="37">
        <v>751.79166118649175</v>
      </c>
      <c r="G27" s="37">
        <v>547.61108650379197</v>
      </c>
      <c r="H27" s="37">
        <v>530.85751105312011</v>
      </c>
      <c r="I27" s="37">
        <v>543.22770171907234</v>
      </c>
      <c r="J27" s="37">
        <v>387.07713921613788</v>
      </c>
      <c r="K27" s="37">
        <v>261.39585834950725</v>
      </c>
      <c r="L27" s="37">
        <v>352.8055595836729</v>
      </c>
      <c r="M27" s="37">
        <v>251.81209447793421</v>
      </c>
      <c r="N27" s="37">
        <v>217.14281260450753</v>
      </c>
      <c r="O27" s="37">
        <v>243.78121285812051</v>
      </c>
      <c r="P27" s="37">
        <v>250.27344518902376</v>
      </c>
      <c r="Q27" s="37">
        <v>247.08693994078197</v>
      </c>
    </row>
    <row r="28" spans="1:17" ht="11.25" customHeight="1" x14ac:dyDescent="0.2">
      <c r="A28" s="42" t="s">
        <v>46</v>
      </c>
      <c r="B28" s="43">
        <v>1860.6606932487171</v>
      </c>
      <c r="C28" s="43">
        <v>1849.5190453582745</v>
      </c>
      <c r="D28" s="43">
        <v>1868.2687833193509</v>
      </c>
      <c r="E28" s="43">
        <v>1729.6914928636643</v>
      </c>
      <c r="F28" s="43">
        <v>1849.5271538232896</v>
      </c>
      <c r="G28" s="43">
        <v>1795.1594250318515</v>
      </c>
      <c r="H28" s="43">
        <v>1811.7789310555431</v>
      </c>
      <c r="I28" s="43">
        <v>1812.3254524489294</v>
      </c>
      <c r="J28" s="43">
        <v>1513.3092695397429</v>
      </c>
      <c r="K28" s="43">
        <v>1061.2519253846192</v>
      </c>
      <c r="L28" s="43">
        <v>1008.0649310996498</v>
      </c>
      <c r="M28" s="43">
        <v>1181.0030662879974</v>
      </c>
      <c r="N28" s="43">
        <v>1176.8763079917121</v>
      </c>
      <c r="O28" s="43">
        <v>1188.5388808354037</v>
      </c>
      <c r="P28" s="43">
        <v>1207.7895010606255</v>
      </c>
      <c r="Q28" s="43">
        <v>1226.2607480944046</v>
      </c>
    </row>
    <row r="29" spans="1:17" ht="11.25" customHeight="1" x14ac:dyDescent="0.2">
      <c r="A29" s="36" t="s">
        <v>78</v>
      </c>
      <c r="B29" s="37">
        <v>1628.9078456352433</v>
      </c>
      <c r="C29" s="37">
        <v>1626.4159601932881</v>
      </c>
      <c r="D29" s="37">
        <v>1667.3178894978039</v>
      </c>
      <c r="E29" s="37">
        <v>1539.4127973186078</v>
      </c>
      <c r="F29" s="37">
        <v>1656.9886638112987</v>
      </c>
      <c r="G29" s="37">
        <v>1563.268619821567</v>
      </c>
      <c r="H29" s="37">
        <v>1615.401097284861</v>
      </c>
      <c r="I29" s="37">
        <v>1613.9470131185656</v>
      </c>
      <c r="J29" s="37">
        <v>1331.8778889892635</v>
      </c>
      <c r="K29" s="37">
        <v>886.02756484896781</v>
      </c>
      <c r="L29" s="37">
        <v>803.84170016389635</v>
      </c>
      <c r="M29" s="37">
        <v>992.67444792851131</v>
      </c>
      <c r="N29" s="37">
        <v>994.23902852994684</v>
      </c>
      <c r="O29" s="37">
        <v>995.54604031572501</v>
      </c>
      <c r="P29" s="37">
        <v>1021.1574506828575</v>
      </c>
      <c r="Q29" s="37">
        <v>1051.7858974940841</v>
      </c>
    </row>
    <row r="30" spans="1:17" ht="11.25" customHeight="1" x14ac:dyDescent="0.2">
      <c r="A30" s="40" t="s">
        <v>79</v>
      </c>
      <c r="B30" s="37">
        <v>0.87699899999999997</v>
      </c>
      <c r="C30" s="37">
        <v>0.96125260000000001</v>
      </c>
      <c r="D30" s="37">
        <v>0.98807590000000001</v>
      </c>
      <c r="E30" s="37">
        <v>0.83957170000000003</v>
      </c>
      <c r="F30" s="37">
        <v>1.1851898000000001</v>
      </c>
      <c r="G30" s="37">
        <v>1.1195896000000001</v>
      </c>
      <c r="H30" s="37">
        <v>1.0890789999999999</v>
      </c>
      <c r="I30" s="37">
        <v>1.1500037999999999</v>
      </c>
      <c r="J30" s="37">
        <v>1.4334921</v>
      </c>
      <c r="K30" s="37">
        <v>1.0739683</v>
      </c>
      <c r="L30" s="37">
        <v>1.1182399999999999</v>
      </c>
      <c r="M30" s="37">
        <v>1.1456899</v>
      </c>
      <c r="N30" s="37">
        <v>1.3451656000000001</v>
      </c>
      <c r="O30" s="37">
        <v>1.3757003000000001</v>
      </c>
      <c r="P30" s="37">
        <v>1.4759321999999999</v>
      </c>
      <c r="Q30" s="37">
        <v>1.5596315000000001</v>
      </c>
    </row>
    <row r="31" spans="1:17" ht="11.25" customHeight="1" x14ac:dyDescent="0.2">
      <c r="A31" s="40" t="s">
        <v>80</v>
      </c>
      <c r="B31" s="37">
        <v>40.884</v>
      </c>
      <c r="C31" s="37">
        <v>47.198</v>
      </c>
      <c r="D31" s="37">
        <v>0.1338</v>
      </c>
      <c r="E31" s="37">
        <v>6.2799999999999995E-2</v>
      </c>
      <c r="F31" s="37">
        <v>0.154</v>
      </c>
      <c r="G31" s="37">
        <v>16.364199999999997</v>
      </c>
      <c r="H31" s="37">
        <v>0.15</v>
      </c>
      <c r="I31" s="37">
        <v>0.184</v>
      </c>
      <c r="J31" s="37">
        <v>0.16639999999999999</v>
      </c>
      <c r="K31" s="37">
        <v>0.20599999999999999</v>
      </c>
      <c r="L31" s="37">
        <v>0.17699999999999999</v>
      </c>
      <c r="M31" s="37">
        <v>0.23760000000000001</v>
      </c>
      <c r="N31" s="37">
        <v>0.13239999999999999</v>
      </c>
      <c r="O31" s="37">
        <v>0.15659999999999999</v>
      </c>
      <c r="P31" s="37">
        <v>0.17499999999999999</v>
      </c>
      <c r="Q31" s="37">
        <v>0.17499999999999999</v>
      </c>
    </row>
    <row r="32" spans="1:17" ht="11.25" customHeight="1" x14ac:dyDescent="0.2">
      <c r="A32" s="40" t="s">
        <v>81</v>
      </c>
      <c r="B32" s="37">
        <v>189.78187678347348</v>
      </c>
      <c r="C32" s="37">
        <v>174.7781357599863</v>
      </c>
      <c r="D32" s="37">
        <v>199.62409509654691</v>
      </c>
      <c r="E32" s="37">
        <v>189.11453808255658</v>
      </c>
      <c r="F32" s="37">
        <v>190.82553457699109</v>
      </c>
      <c r="G32" s="37">
        <v>214.24768953028448</v>
      </c>
      <c r="H32" s="37">
        <v>194.9566839481821</v>
      </c>
      <c r="I32" s="37">
        <v>196.85096400786395</v>
      </c>
      <c r="J32" s="37">
        <v>179.64254866297932</v>
      </c>
      <c r="K32" s="37">
        <v>173.71175654065132</v>
      </c>
      <c r="L32" s="37">
        <v>202.69346824325342</v>
      </c>
      <c r="M32" s="37">
        <v>186.74068156948599</v>
      </c>
      <c r="N32" s="37">
        <v>181.00902740176537</v>
      </c>
      <c r="O32" s="37">
        <v>191.27880804467861</v>
      </c>
      <c r="P32" s="37">
        <v>184.82504579526798</v>
      </c>
      <c r="Q32" s="37">
        <v>172.4897795428206</v>
      </c>
    </row>
    <row r="33" spans="1:17" ht="11.25" customHeight="1" x14ac:dyDescent="0.2">
      <c r="A33" s="40" t="s">
        <v>82</v>
      </c>
      <c r="B33" s="37">
        <v>0.20997183</v>
      </c>
      <c r="C33" s="37">
        <v>0.165696805</v>
      </c>
      <c r="D33" s="37">
        <v>0.204922825</v>
      </c>
      <c r="E33" s="37">
        <v>0.26178576250000002</v>
      </c>
      <c r="F33" s="37">
        <v>0.37376563499999998</v>
      </c>
      <c r="G33" s="37">
        <v>0.15932608000000001</v>
      </c>
      <c r="H33" s="37">
        <v>0.18207082250000001</v>
      </c>
      <c r="I33" s="37">
        <v>0.19347152249999999</v>
      </c>
      <c r="J33" s="37">
        <v>0.18893978750000001</v>
      </c>
      <c r="K33" s="37">
        <v>0.232635695</v>
      </c>
      <c r="L33" s="37">
        <v>0.23452269249999999</v>
      </c>
      <c r="M33" s="37">
        <v>0.20464689</v>
      </c>
      <c r="N33" s="37">
        <v>0.15068645999999999</v>
      </c>
      <c r="O33" s="37">
        <v>0.181732175</v>
      </c>
      <c r="P33" s="37">
        <v>0.1560723825</v>
      </c>
      <c r="Q33" s="37">
        <v>0.25043955750000002</v>
      </c>
    </row>
    <row r="34" spans="1:17" ht="11.25" customHeight="1" x14ac:dyDescent="0.2">
      <c r="A34" s="40" t="s">
        <v>83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11.25" customHeight="1" x14ac:dyDescent="0.2">
      <c r="A35" s="42" t="s">
        <v>50</v>
      </c>
      <c r="B35" s="43">
        <v>268.36179990141551</v>
      </c>
      <c r="C35" s="43">
        <v>206.74378564757748</v>
      </c>
      <c r="D35" s="43">
        <v>236.58828359942115</v>
      </c>
      <c r="E35" s="43">
        <v>228.65408584406748</v>
      </c>
      <c r="F35" s="43">
        <v>159.7106577293705</v>
      </c>
      <c r="G35" s="43">
        <v>221.79785878175682</v>
      </c>
      <c r="H35" s="43">
        <v>196.02292122555716</v>
      </c>
      <c r="I35" s="43">
        <v>194.01737178671948</v>
      </c>
      <c r="J35" s="43">
        <v>231.24624333565782</v>
      </c>
      <c r="K35" s="43">
        <v>186.81249594764424</v>
      </c>
      <c r="L35" s="43">
        <v>156.19406756652091</v>
      </c>
      <c r="M35" s="43">
        <v>165.05214809404558</v>
      </c>
      <c r="N35" s="43">
        <v>192.04069370299791</v>
      </c>
      <c r="O35" s="43">
        <v>246.46500102640692</v>
      </c>
      <c r="P35" s="43">
        <v>240.24674465713923</v>
      </c>
      <c r="Q35" s="43">
        <v>177.45255099809924</v>
      </c>
    </row>
    <row r="36" spans="1:17" ht="11.25" customHeight="1" x14ac:dyDescent="0.2">
      <c r="A36" s="34" t="s">
        <v>51</v>
      </c>
      <c r="B36" s="35">
        <v>4146.0347198571235</v>
      </c>
      <c r="C36" s="35">
        <v>4901.673159475481</v>
      </c>
      <c r="D36" s="35">
        <v>5999.8820265977356</v>
      </c>
      <c r="E36" s="35">
        <v>5612.1999872698225</v>
      </c>
      <c r="F36" s="35">
        <v>5269.3877811895964</v>
      </c>
      <c r="G36" s="35">
        <v>5170.0956603941559</v>
      </c>
      <c r="H36" s="35">
        <v>5556.3385327390497</v>
      </c>
      <c r="I36" s="35">
        <v>2827.8701655071604</v>
      </c>
      <c r="J36" s="35">
        <v>-2008.8246852992172</v>
      </c>
      <c r="K36" s="35">
        <v>2154.3773115393033</v>
      </c>
      <c r="L36" s="35">
        <v>-874.41487247280099</v>
      </c>
      <c r="M36" s="35">
        <v>-2500.420943898705</v>
      </c>
      <c r="N36" s="35">
        <v>-336.6381075895589</v>
      </c>
      <c r="O36" s="35">
        <v>990.29645447870598</v>
      </c>
      <c r="P36" s="35">
        <v>58.083707422150212</v>
      </c>
      <c r="Q36" s="35">
        <v>4059.8661950462042</v>
      </c>
    </row>
    <row r="37" spans="1:17" ht="11.25" customHeight="1" x14ac:dyDescent="0.2">
      <c r="A37" s="44" t="s">
        <v>52</v>
      </c>
      <c r="B37" s="45">
        <v>21.60809205158268</v>
      </c>
      <c r="C37" s="45">
        <v>21.583791417004019</v>
      </c>
      <c r="D37" s="45">
        <v>21.187359731221932</v>
      </c>
      <c r="E37" s="45">
        <v>22.481680107149909</v>
      </c>
      <c r="F37" s="45">
        <v>20.66442357825234</v>
      </c>
      <c r="G37" s="45">
        <v>21.220846515363689</v>
      </c>
      <c r="H37" s="45">
        <v>21.800580925890252</v>
      </c>
      <c r="I37" s="45">
        <v>22.386224541204669</v>
      </c>
      <c r="J37" s="45">
        <v>24.503419761081311</v>
      </c>
      <c r="K37" s="45">
        <v>24.119346839809332</v>
      </c>
      <c r="L37" s="45">
        <v>21.423549305336781</v>
      </c>
      <c r="M37" s="45">
        <v>21.474597994125471</v>
      </c>
      <c r="N37" s="45">
        <v>19.42612266917757</v>
      </c>
      <c r="O37" s="45">
        <v>19.104400812678119</v>
      </c>
      <c r="P37" s="45">
        <v>24.422829508454299</v>
      </c>
      <c r="Q37" s="45">
        <v>24.420594251946081</v>
      </c>
    </row>
    <row r="38" spans="1:17" ht="11.25" customHeight="1" x14ac:dyDescent="0.2">
      <c r="A38" s="44" t="s">
        <v>47</v>
      </c>
      <c r="B38" s="45">
        <v>2313.1843624009275</v>
      </c>
      <c r="C38" s="45">
        <v>2361.5968266610698</v>
      </c>
      <c r="D38" s="45">
        <v>2032.69832216789</v>
      </c>
      <c r="E38" s="45">
        <v>2114.6571229840602</v>
      </c>
      <c r="F38" s="45">
        <v>2404.5381249697898</v>
      </c>
      <c r="G38" s="45">
        <v>2535.6582751441783</v>
      </c>
      <c r="H38" s="45">
        <v>2556.2310259526298</v>
      </c>
      <c r="I38" s="45">
        <v>2626.4762809031999</v>
      </c>
      <c r="J38" s="45">
        <v>2632.7961944083499</v>
      </c>
      <c r="K38" s="45">
        <v>2300.4719757222651</v>
      </c>
      <c r="L38" s="45">
        <v>2401.61731366195</v>
      </c>
      <c r="M38" s="45">
        <v>2472.9941093375701</v>
      </c>
      <c r="N38" s="45">
        <v>2494.7658879412802</v>
      </c>
      <c r="O38" s="45">
        <v>2471.8663518851199</v>
      </c>
      <c r="P38" s="45">
        <v>2681.5513981496001</v>
      </c>
      <c r="Q38" s="45">
        <v>2626.2697673247299</v>
      </c>
    </row>
    <row r="39" spans="1:17" ht="11.25" customHeight="1" x14ac:dyDescent="0.2">
      <c r="A39" s="46" t="s">
        <v>48</v>
      </c>
      <c r="B39" s="47">
        <v>4167.5287174406003</v>
      </c>
      <c r="C39" s="47">
        <v>3461.5303729146999</v>
      </c>
      <c r="D39" s="47">
        <v>2796.01748495533</v>
      </c>
      <c r="E39" s="47">
        <v>2947.8614842371098</v>
      </c>
      <c r="F39" s="47">
        <v>2443.33201680714</v>
      </c>
      <c r="G39" s="47">
        <v>2477.5686639885512</v>
      </c>
      <c r="H39" s="47">
        <v>3204.3082834345641</v>
      </c>
      <c r="I39" s="47">
        <v>3362.6747629385882</v>
      </c>
      <c r="J39" s="47">
        <v>2889.382569888322</v>
      </c>
      <c r="K39" s="47">
        <v>1599.18192489127</v>
      </c>
      <c r="L39" s="47">
        <v>2237.741993211213</v>
      </c>
      <c r="M39" s="47">
        <v>2299.8896083594786</v>
      </c>
      <c r="N39" s="47">
        <v>1642.088084224948</v>
      </c>
      <c r="O39" s="47">
        <v>1961.640836044784</v>
      </c>
      <c r="P39" s="47">
        <v>2336.3430971154298</v>
      </c>
      <c r="Q39" s="47">
        <v>2357.5526165309002</v>
      </c>
    </row>
    <row r="40" spans="1:17" ht="11.25" customHeight="1" x14ac:dyDescent="0.2">
      <c r="A40" s="46" t="s">
        <v>49</v>
      </c>
      <c r="B40" s="47">
        <v>6873.7617273290507</v>
      </c>
      <c r="C40" s="47">
        <v>7592.3192999621742</v>
      </c>
      <c r="D40" s="47">
        <v>8078.5421808411384</v>
      </c>
      <c r="E40" s="47">
        <v>9177.0975050591132</v>
      </c>
      <c r="F40" s="47">
        <v>9913.1740952198707</v>
      </c>
      <c r="G40" s="47">
        <v>10679.489110388853</v>
      </c>
      <c r="H40" s="47">
        <v>11064.272031558472</v>
      </c>
      <c r="I40" s="47">
        <v>12103.398798285327</v>
      </c>
      <c r="J40" s="47">
        <v>12333.220181940729</v>
      </c>
      <c r="K40" s="47">
        <v>12616.244622243948</v>
      </c>
      <c r="L40" s="47">
        <v>14939.491402950549</v>
      </c>
      <c r="M40" s="47">
        <v>14578.76242326427</v>
      </c>
      <c r="N40" s="47">
        <v>14940.006283580677</v>
      </c>
      <c r="O40" s="47">
        <v>15044.790972510264</v>
      </c>
      <c r="P40" s="47">
        <v>14916.445999631711</v>
      </c>
      <c r="Q40" s="47">
        <v>15733.800210156844</v>
      </c>
    </row>
    <row r="41" spans="1:17" ht="11.25" customHeight="1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1.25" customHeight="1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1.25" customHeight="1" x14ac:dyDescent="0.2">
      <c r="A43" s="32" t="s">
        <v>111</v>
      </c>
      <c r="B43" s="33">
        <f t="shared" ref="B43:Q43" si="0">B44+B72+B78+B79</f>
        <v>57396.711533287649</v>
      </c>
      <c r="C43" s="33">
        <f t="shared" si="0"/>
        <v>58848.573841252306</v>
      </c>
      <c r="D43" s="33">
        <f t="shared" si="0"/>
        <v>57917.890152747124</v>
      </c>
      <c r="E43" s="33">
        <f t="shared" si="0"/>
        <v>62396.304277435098</v>
      </c>
      <c r="F43" s="33">
        <f t="shared" si="0"/>
        <v>57105.97926399119</v>
      </c>
      <c r="G43" s="33">
        <f t="shared" si="0"/>
        <v>53694.19209798862</v>
      </c>
      <c r="H43" s="33">
        <f t="shared" si="0"/>
        <v>61601.667091071969</v>
      </c>
      <c r="I43" s="33">
        <f t="shared" si="0"/>
        <v>56919.325638162496</v>
      </c>
      <c r="J43" s="33">
        <f t="shared" si="0"/>
        <v>53528.219214676334</v>
      </c>
      <c r="K43" s="33">
        <f t="shared" si="0"/>
        <v>50838.397023180674</v>
      </c>
      <c r="L43" s="33">
        <f t="shared" si="0"/>
        <v>51269.95329861252</v>
      </c>
      <c r="M43" s="33">
        <f t="shared" si="0"/>
        <v>46220.087333727657</v>
      </c>
      <c r="N43" s="33">
        <f t="shared" si="0"/>
        <v>41011.484720952278</v>
      </c>
      <c r="O43" s="33">
        <f t="shared" si="0"/>
        <v>42258.231129203632</v>
      </c>
      <c r="P43" s="33">
        <f t="shared" si="0"/>
        <v>38433.681855063369</v>
      </c>
      <c r="Q43" s="33">
        <f t="shared" si="0"/>
        <v>36020.854684391212</v>
      </c>
    </row>
    <row r="44" spans="1:17" ht="11.25" customHeight="1" x14ac:dyDescent="0.2">
      <c r="A44" s="34" t="s">
        <v>34</v>
      </c>
      <c r="B44" s="35">
        <v>55240.988615127637</v>
      </c>
      <c r="C44" s="35">
        <v>56764.391933550738</v>
      </c>
      <c r="D44" s="35">
        <v>55791.845726097134</v>
      </c>
      <c r="E44" s="35">
        <v>60415.477018620222</v>
      </c>
      <c r="F44" s="35">
        <v>55076.07702886028</v>
      </c>
      <c r="G44" s="35">
        <v>51653.828001540409</v>
      </c>
      <c r="H44" s="35">
        <v>59572.064657864976</v>
      </c>
      <c r="I44" s="35">
        <v>54890.596589385641</v>
      </c>
      <c r="J44" s="35">
        <v>51759.160282039855</v>
      </c>
      <c r="K44" s="35">
        <v>49566.213255008603</v>
      </c>
      <c r="L44" s="35">
        <v>50084.270750641015</v>
      </c>
      <c r="M44" s="35">
        <v>44852.557521351489</v>
      </c>
      <c r="N44" s="35">
        <v>39623.141596588393</v>
      </c>
      <c r="O44" s="35">
        <v>40804.122846529142</v>
      </c>
      <c r="P44" s="35">
        <v>36961.222779837153</v>
      </c>
      <c r="Q44" s="35">
        <v>34592.720791046762</v>
      </c>
    </row>
    <row r="45" spans="1:17" ht="11.25" customHeight="1" x14ac:dyDescent="0.2">
      <c r="A45" s="36" t="s">
        <v>32</v>
      </c>
      <c r="B45" s="37">
        <v>27814.760313059312</v>
      </c>
      <c r="C45" s="37">
        <v>28899.797375942751</v>
      </c>
      <c r="D45" s="37">
        <v>28856.809135010091</v>
      </c>
      <c r="E45" s="37">
        <v>32911.598966716629</v>
      </c>
      <c r="F45" s="37">
        <v>26935.605296094429</v>
      </c>
      <c r="G45" s="37">
        <v>23645.882001903006</v>
      </c>
      <c r="H45" s="37">
        <v>31376.071606361784</v>
      </c>
      <c r="I45" s="37">
        <v>26667.302033845182</v>
      </c>
      <c r="J45" s="37">
        <v>24508.750499656308</v>
      </c>
      <c r="K45" s="37">
        <v>24428.521956187189</v>
      </c>
      <c r="L45" s="37">
        <v>24347.375883850124</v>
      </c>
      <c r="M45" s="37">
        <v>20192.493625983767</v>
      </c>
      <c r="N45" s="37">
        <v>16893.485553780716</v>
      </c>
      <c r="O45" s="37">
        <v>18494.748035437093</v>
      </c>
      <c r="P45" s="37">
        <v>15091.906349884859</v>
      </c>
      <c r="Q45" s="37">
        <v>12465.873439821728</v>
      </c>
    </row>
    <row r="46" spans="1:17" ht="11.25" customHeight="1" x14ac:dyDescent="0.2">
      <c r="A46" s="38" t="s">
        <v>29</v>
      </c>
      <c r="B46" s="39">
        <v>25520.770713059315</v>
      </c>
      <c r="C46" s="39">
        <v>26633.825853542752</v>
      </c>
      <c r="D46" s="39">
        <v>26520.684591031779</v>
      </c>
      <c r="E46" s="39">
        <v>30541.78308127663</v>
      </c>
      <c r="F46" s="39">
        <v>24528.259414633692</v>
      </c>
      <c r="G46" s="39">
        <v>21231.022101903003</v>
      </c>
      <c r="H46" s="39">
        <v>28904.681022161785</v>
      </c>
      <c r="I46" s="39">
        <v>24209.166439765188</v>
      </c>
      <c r="J46" s="39">
        <v>22168.21950559926</v>
      </c>
      <c r="K46" s="39">
        <v>22147.203718805875</v>
      </c>
      <c r="L46" s="39">
        <v>22161.861507667236</v>
      </c>
      <c r="M46" s="39">
        <v>17955.478525983774</v>
      </c>
      <c r="N46" s="39">
        <v>14607.258753780712</v>
      </c>
      <c r="O46" s="39">
        <v>16325.809535437096</v>
      </c>
      <c r="P46" s="39">
        <v>12969.637649884848</v>
      </c>
      <c r="Q46" s="39">
        <v>10205.815639821732</v>
      </c>
    </row>
    <row r="47" spans="1:17" ht="11.25" customHeight="1" x14ac:dyDescent="0.2">
      <c r="A47" s="50" t="s">
        <v>84</v>
      </c>
      <c r="B47" s="51">
        <v>23408.141154061239</v>
      </c>
      <c r="C47" s="51">
        <v>24529.827450699147</v>
      </c>
      <c r="D47" s="51">
        <v>24455.998135609418</v>
      </c>
      <c r="E47" s="51">
        <v>28327.360764426525</v>
      </c>
      <c r="F47" s="51">
        <v>22309.235892338911</v>
      </c>
      <c r="G47" s="51">
        <v>19072.852598790567</v>
      </c>
      <c r="H47" s="51">
        <v>26856.070854313202</v>
      </c>
      <c r="I47" s="51">
        <v>22037.592718157899</v>
      </c>
      <c r="J47" s="51">
        <v>20013.373847134008</v>
      </c>
      <c r="K47" s="51">
        <v>19959.715891561144</v>
      </c>
      <c r="L47" s="51">
        <v>19700.737079235503</v>
      </c>
      <c r="M47" s="51">
        <v>15766.393354432941</v>
      </c>
      <c r="N47" s="51">
        <v>12307.877496720872</v>
      </c>
      <c r="O47" s="51">
        <v>13984.759298925354</v>
      </c>
      <c r="P47" s="51">
        <v>10576.474073648074</v>
      </c>
      <c r="Q47" s="51">
        <v>7725.1716941623545</v>
      </c>
    </row>
    <row r="48" spans="1:17" ht="11.25" customHeight="1" x14ac:dyDescent="0.2">
      <c r="A48" s="50" t="s">
        <v>85</v>
      </c>
      <c r="B48" s="51">
        <v>1457.8145175841914</v>
      </c>
      <c r="C48" s="51">
        <v>1415.8501062608161</v>
      </c>
      <c r="D48" s="51">
        <v>1479.3003288687241</v>
      </c>
      <c r="E48" s="51">
        <v>1523.3412788642163</v>
      </c>
      <c r="F48" s="51">
        <v>1607.1973307068681</v>
      </c>
      <c r="G48" s="51">
        <v>1627.606585117481</v>
      </c>
      <c r="H48" s="51">
        <v>1562.7523164533641</v>
      </c>
      <c r="I48" s="51">
        <v>1502.0296529502957</v>
      </c>
      <c r="J48" s="51">
        <v>1453.5276464533322</v>
      </c>
      <c r="K48" s="51">
        <v>1425.6977938837201</v>
      </c>
      <c r="L48" s="51">
        <v>1511.2439441964309</v>
      </c>
      <c r="M48" s="51">
        <v>1423.3276595321988</v>
      </c>
      <c r="N48" s="51">
        <v>1323.2137512224263</v>
      </c>
      <c r="O48" s="51">
        <v>1367.8456707625237</v>
      </c>
      <c r="P48" s="51">
        <v>1396.118900622027</v>
      </c>
      <c r="Q48" s="51">
        <v>1394.1444509888563</v>
      </c>
    </row>
    <row r="49" spans="1:17" ht="11.25" customHeight="1" x14ac:dyDescent="0.2">
      <c r="A49" s="50" t="s">
        <v>86</v>
      </c>
      <c r="B49" s="51">
        <v>654.81504141388518</v>
      </c>
      <c r="C49" s="51">
        <v>688.14829658278813</v>
      </c>
      <c r="D49" s="51">
        <v>585.38612655363613</v>
      </c>
      <c r="E49" s="51">
        <v>691.08103798588809</v>
      </c>
      <c r="F49" s="51">
        <v>611.82619158790806</v>
      </c>
      <c r="G49" s="51">
        <v>530.5629179949517</v>
      </c>
      <c r="H49" s="51">
        <v>485.85785139522011</v>
      </c>
      <c r="I49" s="51">
        <v>669.54406865698797</v>
      </c>
      <c r="J49" s="51">
        <v>701.31801201192002</v>
      </c>
      <c r="K49" s="51">
        <v>761.790033361008</v>
      </c>
      <c r="L49" s="51">
        <v>949.88048423530063</v>
      </c>
      <c r="M49" s="51">
        <v>765.75751201863443</v>
      </c>
      <c r="N49" s="51">
        <v>976.16750583741612</v>
      </c>
      <c r="O49" s="51">
        <v>973.20456574922207</v>
      </c>
      <c r="P49" s="51">
        <v>997.04467561474678</v>
      </c>
      <c r="Q49" s="51">
        <v>1086.4994946705185</v>
      </c>
    </row>
    <row r="50" spans="1:17" ht="11.25" customHeight="1" x14ac:dyDescent="0.2">
      <c r="A50" s="38" t="s">
        <v>30</v>
      </c>
      <c r="B50" s="39">
        <v>880.71839999999895</v>
      </c>
      <c r="C50" s="39">
        <v>889.57776960000024</v>
      </c>
      <c r="D50" s="39">
        <v>859.78741154709587</v>
      </c>
      <c r="E50" s="39">
        <v>891.48443832000021</v>
      </c>
      <c r="F50" s="39">
        <v>883.09678783788081</v>
      </c>
      <c r="G50" s="39">
        <v>846.36000000000286</v>
      </c>
      <c r="H50" s="39">
        <v>873.03572280000014</v>
      </c>
      <c r="I50" s="39">
        <v>873.63862200000028</v>
      </c>
      <c r="J50" s="39">
        <v>775.99877777704808</v>
      </c>
      <c r="K50" s="39">
        <v>805.80534402132014</v>
      </c>
      <c r="L50" s="39">
        <v>728.9614326371684</v>
      </c>
      <c r="M50" s="39">
        <v>830.98079999999914</v>
      </c>
      <c r="N50" s="39">
        <v>882.60479999999961</v>
      </c>
      <c r="O50" s="39">
        <v>855.24479999999915</v>
      </c>
      <c r="P50" s="39">
        <v>830.67840000000479</v>
      </c>
      <c r="Q50" s="39">
        <v>909.05760000000043</v>
      </c>
    </row>
    <row r="51" spans="1:17" ht="11.25" customHeight="1" x14ac:dyDescent="0.2">
      <c r="A51" s="38" t="s">
        <v>31</v>
      </c>
      <c r="B51" s="39">
        <v>1413.271200000001</v>
      </c>
      <c r="C51" s="39">
        <v>1376.3937527999999</v>
      </c>
      <c r="D51" s="39">
        <v>1476.3371324312166</v>
      </c>
      <c r="E51" s="39">
        <v>1478.3314471200001</v>
      </c>
      <c r="F51" s="39">
        <v>1524.2490936228603</v>
      </c>
      <c r="G51" s="39">
        <v>1568.499900000003</v>
      </c>
      <c r="H51" s="39">
        <v>1598.3548614000001</v>
      </c>
      <c r="I51" s="39">
        <v>1584.49697208</v>
      </c>
      <c r="J51" s="39">
        <v>1564.5322162800003</v>
      </c>
      <c r="K51" s="39">
        <v>1475.5128933600004</v>
      </c>
      <c r="L51" s="39">
        <v>1456.5529435457229</v>
      </c>
      <c r="M51" s="39">
        <v>1406.0342999999968</v>
      </c>
      <c r="N51" s="39">
        <v>1403.6220000000008</v>
      </c>
      <c r="O51" s="39">
        <v>1313.6936999999975</v>
      </c>
      <c r="P51" s="39">
        <v>1291.5903000000062</v>
      </c>
      <c r="Q51" s="39">
        <v>1351.0001999999972</v>
      </c>
    </row>
    <row r="52" spans="1:17" ht="11.25" customHeight="1" x14ac:dyDescent="0.2">
      <c r="A52" s="40" t="s">
        <v>87</v>
      </c>
      <c r="B52" s="37">
        <v>5376.3332639849923</v>
      </c>
      <c r="C52" s="37">
        <v>5569.7254400176853</v>
      </c>
      <c r="D52" s="37">
        <v>5175.9821809627811</v>
      </c>
      <c r="E52" s="37">
        <v>5207.4723466143723</v>
      </c>
      <c r="F52" s="37">
        <v>5333.6689557066784</v>
      </c>
      <c r="G52" s="37">
        <v>5141.7510339627679</v>
      </c>
      <c r="H52" s="37">
        <v>5304.5977472494951</v>
      </c>
      <c r="I52" s="37">
        <v>5120.0571778180483</v>
      </c>
      <c r="J52" s="37">
        <v>4628.4505129016998</v>
      </c>
      <c r="K52" s="37">
        <v>3791.8601217691576</v>
      </c>
      <c r="L52" s="37">
        <v>3987.6127203966344</v>
      </c>
      <c r="M52" s="37">
        <v>3966.9893271133833</v>
      </c>
      <c r="N52" s="37">
        <v>3659.4346745877356</v>
      </c>
      <c r="O52" s="37">
        <v>3431.1909765942328</v>
      </c>
      <c r="P52" s="37">
        <v>3429.9722114306269</v>
      </c>
      <c r="Q52" s="37">
        <v>3374.8900314538191</v>
      </c>
    </row>
    <row r="53" spans="1:17" ht="11.25" customHeight="1" x14ac:dyDescent="0.2">
      <c r="A53" s="38" t="s">
        <v>36</v>
      </c>
      <c r="B53" s="39">
        <v>150.01582710533719</v>
      </c>
      <c r="C53" s="39">
        <v>160.7423457639606</v>
      </c>
      <c r="D53" s="39">
        <v>108.17683340943587</v>
      </c>
      <c r="E53" s="39">
        <v>128.66405039366435</v>
      </c>
      <c r="F53" s="39">
        <v>125.16821516354496</v>
      </c>
      <c r="G53" s="39">
        <v>114.85041542104952</v>
      </c>
      <c r="H53" s="39">
        <v>127.61325608007706</v>
      </c>
      <c r="I53" s="39">
        <v>142.0900721728915</v>
      </c>
      <c r="J53" s="39">
        <v>127.22171454086295</v>
      </c>
      <c r="K53" s="39">
        <v>66.231633757861147</v>
      </c>
      <c r="L53" s="39">
        <v>71.495899407665263</v>
      </c>
      <c r="M53" s="39">
        <v>80.494198852771149</v>
      </c>
      <c r="N53" s="39">
        <v>90.235574813447769</v>
      </c>
      <c r="O53" s="39">
        <v>95.407021062120421</v>
      </c>
      <c r="P53" s="39">
        <v>101.95920592150101</v>
      </c>
      <c r="Q53" s="39">
        <v>98.682126081411155</v>
      </c>
    </row>
    <row r="54" spans="1:17" ht="11.25" customHeight="1" x14ac:dyDescent="0.2">
      <c r="A54" s="38" t="s">
        <v>37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</row>
    <row r="55" spans="1:17" ht="11.25" customHeight="1" x14ac:dyDescent="0.2">
      <c r="A55" s="38" t="s">
        <v>38</v>
      </c>
      <c r="B55" s="39">
        <v>363.91726478295453</v>
      </c>
      <c r="C55" s="39">
        <v>392.96811553091129</v>
      </c>
      <c r="D55" s="39">
        <v>360.55670729946161</v>
      </c>
      <c r="E55" s="39">
        <v>360.25321943962814</v>
      </c>
      <c r="F55" s="39">
        <v>330.71546480530009</v>
      </c>
      <c r="G55" s="39">
        <v>309.23474020080721</v>
      </c>
      <c r="H55" s="39">
        <v>277.97772340861371</v>
      </c>
      <c r="I55" s="39">
        <v>236.08873284494405</v>
      </c>
      <c r="J55" s="39">
        <v>283.09982764935603</v>
      </c>
      <c r="K55" s="39">
        <v>289.86838918977605</v>
      </c>
      <c r="L55" s="39">
        <v>326.2664624532635</v>
      </c>
      <c r="M55" s="39">
        <v>352.96659620335583</v>
      </c>
      <c r="N55" s="39">
        <v>353.07697490439148</v>
      </c>
      <c r="O55" s="39">
        <v>339.68625659972923</v>
      </c>
      <c r="P55" s="39">
        <v>339.23985837631795</v>
      </c>
      <c r="Q55" s="39">
        <v>327.7738505737895</v>
      </c>
    </row>
    <row r="56" spans="1:17" ht="11.25" customHeight="1" x14ac:dyDescent="0.2">
      <c r="A56" s="38" t="s">
        <v>39</v>
      </c>
      <c r="B56" s="39">
        <v>1823.6648305212761</v>
      </c>
      <c r="C56" s="39">
        <v>1794.1820788671125</v>
      </c>
      <c r="D56" s="39">
        <v>1687.192346195028</v>
      </c>
      <c r="E56" s="39">
        <v>1785.7328840578441</v>
      </c>
      <c r="F56" s="39">
        <v>1905.3355317623284</v>
      </c>
      <c r="G56" s="39">
        <v>1838.2414035419711</v>
      </c>
      <c r="H56" s="39">
        <v>1976.8130428314241</v>
      </c>
      <c r="I56" s="39">
        <v>2051.9502031653401</v>
      </c>
      <c r="J56" s="39">
        <v>1470.2438689481539</v>
      </c>
      <c r="K56" s="39">
        <v>1123.6176646088763</v>
      </c>
      <c r="L56" s="39">
        <v>1090.4622917620911</v>
      </c>
      <c r="M56" s="39">
        <v>1279.3820426240497</v>
      </c>
      <c r="N56" s="39">
        <v>1276.5514665168951</v>
      </c>
      <c r="O56" s="39">
        <v>1191.3404098928715</v>
      </c>
      <c r="P56" s="39">
        <v>1223.5723144510371</v>
      </c>
      <c r="Q56" s="39">
        <v>1210.108647201864</v>
      </c>
    </row>
    <row r="57" spans="1:17" ht="11.25" customHeight="1" x14ac:dyDescent="0.2">
      <c r="A57" s="38" t="s">
        <v>88</v>
      </c>
      <c r="B57" s="39">
        <v>156.65959498842543</v>
      </c>
      <c r="C57" s="39">
        <v>172.68565858732799</v>
      </c>
      <c r="D57" s="39">
        <v>159.06065093197202</v>
      </c>
      <c r="E57" s="39">
        <v>170.26524128829601</v>
      </c>
      <c r="F57" s="39">
        <v>167.50876182058801</v>
      </c>
      <c r="G57" s="39">
        <v>163.46367009968705</v>
      </c>
      <c r="H57" s="39">
        <v>161.53852222202403</v>
      </c>
      <c r="I57" s="39">
        <v>140.39547182298</v>
      </c>
      <c r="J57" s="39">
        <v>122.72189790103201</v>
      </c>
      <c r="K57" s="39">
        <v>108.76717798722001</v>
      </c>
      <c r="L57" s="39">
        <v>120.98700337001749</v>
      </c>
      <c r="M57" s="39">
        <v>115.12786584271547</v>
      </c>
      <c r="N57" s="39">
        <v>101.9966475812988</v>
      </c>
      <c r="O57" s="39">
        <v>97.417324186303304</v>
      </c>
      <c r="P57" s="39">
        <v>94.624978738613237</v>
      </c>
      <c r="Q57" s="39">
        <v>91.601628619915616</v>
      </c>
    </row>
    <row r="58" spans="1:17" ht="11.25" customHeight="1" x14ac:dyDescent="0.2">
      <c r="A58" s="38" t="s">
        <v>89</v>
      </c>
      <c r="B58" s="39">
        <v>1392.2478748433991</v>
      </c>
      <c r="C58" s="39">
        <v>1460.5071077860921</v>
      </c>
      <c r="D58" s="39">
        <v>1365.0116775440042</v>
      </c>
      <c r="E58" s="39">
        <v>1258.8958215972361</v>
      </c>
      <c r="F58" s="39">
        <v>1284.0623083356481</v>
      </c>
      <c r="G58" s="39">
        <v>1284.1772579394112</v>
      </c>
      <c r="H58" s="39">
        <v>1368.0730743288123</v>
      </c>
      <c r="I58" s="39">
        <v>1219.2987722715361</v>
      </c>
      <c r="J58" s="39">
        <v>1304.3834096337359</v>
      </c>
      <c r="K58" s="39">
        <v>1088.1398834133481</v>
      </c>
      <c r="L58" s="39">
        <v>1212.9355756702405</v>
      </c>
      <c r="M58" s="39">
        <v>1106.9912342110867</v>
      </c>
      <c r="N58" s="39">
        <v>969.78183222192195</v>
      </c>
      <c r="O58" s="39">
        <v>905.90534641650106</v>
      </c>
      <c r="P58" s="39">
        <v>933.00818437031364</v>
      </c>
      <c r="Q58" s="39">
        <v>897.82978409201701</v>
      </c>
    </row>
    <row r="59" spans="1:17" ht="11.25" customHeight="1" x14ac:dyDescent="0.2">
      <c r="A59" s="38" t="s">
        <v>33</v>
      </c>
      <c r="B59" s="39">
        <v>1489.8278717435996</v>
      </c>
      <c r="C59" s="39">
        <v>1588.6401334822808</v>
      </c>
      <c r="D59" s="39">
        <v>1495.9839655828796</v>
      </c>
      <c r="E59" s="39">
        <v>1503.6611298377038</v>
      </c>
      <c r="F59" s="39">
        <v>1520.8786738192689</v>
      </c>
      <c r="G59" s="39">
        <v>1431.7835467598416</v>
      </c>
      <c r="H59" s="39">
        <v>1392.582128378544</v>
      </c>
      <c r="I59" s="39">
        <v>1330.2339255403563</v>
      </c>
      <c r="J59" s="39">
        <v>1320.7797942285588</v>
      </c>
      <c r="K59" s="39">
        <v>1115.2353728120761</v>
      </c>
      <c r="L59" s="39">
        <v>1165.4654877333564</v>
      </c>
      <c r="M59" s="39">
        <v>1032.0273893794047</v>
      </c>
      <c r="N59" s="39">
        <v>867.7921785497806</v>
      </c>
      <c r="O59" s="39">
        <v>801.43461843670684</v>
      </c>
      <c r="P59" s="39">
        <v>737.5676695728439</v>
      </c>
      <c r="Q59" s="39">
        <v>748.89399488482195</v>
      </c>
    </row>
    <row r="60" spans="1:17" ht="11.25" customHeight="1" x14ac:dyDescent="0.2">
      <c r="A60" s="40" t="s">
        <v>90</v>
      </c>
      <c r="B60" s="37">
        <v>6964.0947421796445</v>
      </c>
      <c r="C60" s="37">
        <v>7076.3593038651725</v>
      </c>
      <c r="D60" s="37">
        <v>6784.2279275459041</v>
      </c>
      <c r="E60" s="37">
        <v>6772.206989022191</v>
      </c>
      <c r="F60" s="37">
        <v>6498.7851159981365</v>
      </c>
      <c r="G60" s="37">
        <v>6373.8273862824699</v>
      </c>
      <c r="H60" s="37">
        <v>6210.5547780603356</v>
      </c>
      <c r="I60" s="37">
        <v>5740.9908726568683</v>
      </c>
      <c r="J60" s="37">
        <v>5638.0233051698051</v>
      </c>
      <c r="K60" s="37">
        <v>5536.0286301765236</v>
      </c>
      <c r="L60" s="37">
        <v>5912.7697590200787</v>
      </c>
      <c r="M60" s="37">
        <v>5185.5776364286003</v>
      </c>
      <c r="N60" s="37">
        <v>4943.7637311329481</v>
      </c>
      <c r="O60" s="37">
        <v>4909.5394020871954</v>
      </c>
      <c r="P60" s="37">
        <v>4160.519404095101</v>
      </c>
      <c r="Q60" s="37">
        <v>4327.3984734395926</v>
      </c>
    </row>
    <row r="61" spans="1:17" ht="11.25" customHeight="1" x14ac:dyDescent="0.2">
      <c r="A61" s="38" t="s">
        <v>91</v>
      </c>
      <c r="B61" s="39">
        <v>3933.236678582562</v>
      </c>
      <c r="C61" s="39">
        <v>4119.8088121842247</v>
      </c>
      <c r="D61" s="39">
        <v>3868.2161633738524</v>
      </c>
      <c r="E61" s="39">
        <v>3831.3638683824597</v>
      </c>
      <c r="F61" s="39">
        <v>3686.1355448911081</v>
      </c>
      <c r="G61" s="39">
        <v>3575.4447494468068</v>
      </c>
      <c r="H61" s="39">
        <v>3333.3278481718198</v>
      </c>
      <c r="I61" s="39">
        <v>3072.7950030250204</v>
      </c>
      <c r="J61" s="39">
        <v>2965.9283397060844</v>
      </c>
      <c r="K61" s="39">
        <v>2893.5695035944718</v>
      </c>
      <c r="L61" s="39">
        <v>3223.0147538403585</v>
      </c>
      <c r="M61" s="39">
        <v>2749.6556962987229</v>
      </c>
      <c r="N61" s="39">
        <v>2559.4134231076141</v>
      </c>
      <c r="O61" s="39">
        <v>2502.4730573981265</v>
      </c>
      <c r="P61" s="39">
        <v>2040.9864032806113</v>
      </c>
      <c r="Q61" s="39">
        <v>2116.4336696405544</v>
      </c>
    </row>
    <row r="62" spans="1:17" ht="11.25" customHeight="1" x14ac:dyDescent="0.2">
      <c r="A62" s="38" t="s">
        <v>92</v>
      </c>
      <c r="B62" s="39">
        <v>882.77002390007283</v>
      </c>
      <c r="C62" s="39">
        <v>847.26136528779602</v>
      </c>
      <c r="D62" s="39">
        <v>860.95218646652415</v>
      </c>
      <c r="E62" s="39">
        <v>952.11852466809603</v>
      </c>
      <c r="F62" s="39">
        <v>948.36533429448014</v>
      </c>
      <c r="G62" s="39">
        <v>940.24135022698624</v>
      </c>
      <c r="H62" s="39">
        <v>946.01742374664013</v>
      </c>
      <c r="I62" s="39">
        <v>858.82478127692411</v>
      </c>
      <c r="J62" s="39">
        <v>844.78765199255997</v>
      </c>
      <c r="K62" s="39">
        <v>820.44217605135611</v>
      </c>
      <c r="L62" s="39">
        <v>809.32774799449101</v>
      </c>
      <c r="M62" s="39">
        <v>649.90350478544599</v>
      </c>
      <c r="N62" s="39">
        <v>723.58459038655428</v>
      </c>
      <c r="O62" s="39">
        <v>729.0103274373206</v>
      </c>
      <c r="P62" s="39">
        <v>582.81651636776337</v>
      </c>
      <c r="Q62" s="39">
        <v>634.84856687163506</v>
      </c>
    </row>
    <row r="63" spans="1:17" ht="11.25" customHeight="1" x14ac:dyDescent="0.2">
      <c r="A63" s="38" t="s">
        <v>93</v>
      </c>
      <c r="B63" s="39">
        <v>2148.0880396970092</v>
      </c>
      <c r="C63" s="39">
        <v>2109.2891263931519</v>
      </c>
      <c r="D63" s="39">
        <v>2055.0595777055282</v>
      </c>
      <c r="E63" s="39">
        <v>1988.7245959716358</v>
      </c>
      <c r="F63" s="39">
        <v>1864.284236812548</v>
      </c>
      <c r="G63" s="39">
        <v>1858.1412866086769</v>
      </c>
      <c r="H63" s="39">
        <v>1931.2095061418759</v>
      </c>
      <c r="I63" s="39">
        <v>1809.371088354924</v>
      </c>
      <c r="J63" s="39">
        <v>1827.3073134711603</v>
      </c>
      <c r="K63" s="39">
        <v>1822.0169505306958</v>
      </c>
      <c r="L63" s="39">
        <v>1880.4272571852296</v>
      </c>
      <c r="M63" s="39">
        <v>1786.0184353444315</v>
      </c>
      <c r="N63" s="39">
        <v>1660.7657176387797</v>
      </c>
      <c r="O63" s="39">
        <v>1678.056017251748</v>
      </c>
      <c r="P63" s="39">
        <v>1536.7164844467256</v>
      </c>
      <c r="Q63" s="39">
        <v>1576.1162369274034</v>
      </c>
    </row>
    <row r="64" spans="1:17" ht="11.25" customHeight="1" x14ac:dyDescent="0.2">
      <c r="A64" s="40" t="s">
        <v>94</v>
      </c>
      <c r="B64" s="37">
        <v>14362.899333493855</v>
      </c>
      <c r="C64" s="37">
        <v>14448.151205343904</v>
      </c>
      <c r="D64" s="37">
        <v>14301.132274577987</v>
      </c>
      <c r="E64" s="37">
        <v>14854.787017729128</v>
      </c>
      <c r="F64" s="37">
        <v>15556.225999874545</v>
      </c>
      <c r="G64" s="37">
        <v>15944.756492888371</v>
      </c>
      <c r="H64" s="37">
        <v>16149.983015140235</v>
      </c>
      <c r="I64" s="37">
        <v>16819.018803346466</v>
      </c>
      <c r="J64" s="37">
        <v>16596.858825095904</v>
      </c>
      <c r="K64" s="37">
        <v>15548.40668852622</v>
      </c>
      <c r="L64" s="37">
        <v>15483.706827790502</v>
      </c>
      <c r="M64" s="37">
        <v>15255.684837347799</v>
      </c>
      <c r="N64" s="37">
        <v>13909.314824482495</v>
      </c>
      <c r="O64" s="37">
        <v>13724.863219552497</v>
      </c>
      <c r="P64" s="37">
        <v>14028.55136923755</v>
      </c>
      <c r="Q64" s="37">
        <v>14177.471906390838</v>
      </c>
    </row>
    <row r="65" spans="1:17" ht="11.25" customHeight="1" x14ac:dyDescent="0.2">
      <c r="A65" s="38" t="s">
        <v>95</v>
      </c>
      <c r="B65" s="39">
        <v>11013.228244695729</v>
      </c>
      <c r="C65" s="39">
        <v>11063.688399936254</v>
      </c>
      <c r="D65" s="39">
        <v>11211.834509204291</v>
      </c>
      <c r="E65" s="39">
        <v>11682.951899659165</v>
      </c>
      <c r="F65" s="39">
        <v>12011.986423214605</v>
      </c>
      <c r="G65" s="39">
        <v>12136.434714318464</v>
      </c>
      <c r="H65" s="39">
        <v>12533.28120310435</v>
      </c>
      <c r="I65" s="39">
        <v>13140.749266398254</v>
      </c>
      <c r="J65" s="39">
        <v>12844.908622670544</v>
      </c>
      <c r="K65" s="39">
        <v>12127.972575336804</v>
      </c>
      <c r="L65" s="39">
        <v>12076.548251386277</v>
      </c>
      <c r="M65" s="39">
        <v>11710.470490032223</v>
      </c>
      <c r="N65" s="39">
        <v>10445.361293865979</v>
      </c>
      <c r="O65" s="39">
        <v>10264.388336344953</v>
      </c>
      <c r="P65" s="39">
        <v>10455.973545183426</v>
      </c>
      <c r="Q65" s="39">
        <v>10663.290657847439</v>
      </c>
    </row>
    <row r="66" spans="1:17" ht="11.25" customHeight="1" x14ac:dyDescent="0.2">
      <c r="A66" s="38" t="s">
        <v>96</v>
      </c>
      <c r="B66" s="39">
        <v>227.78400545250668</v>
      </c>
      <c r="C66" s="39">
        <v>212.10353146241999</v>
      </c>
      <c r="D66" s="39">
        <v>211.90413900614402</v>
      </c>
      <c r="E66" s="39">
        <v>218.20446905680799</v>
      </c>
      <c r="F66" s="39">
        <v>215.31270449332803</v>
      </c>
      <c r="G66" s="39">
        <v>230.97272483484167</v>
      </c>
      <c r="H66" s="39">
        <v>227.924688423276</v>
      </c>
      <c r="I66" s="39">
        <v>227.73401376382802</v>
      </c>
      <c r="J66" s="39">
        <v>237.344593649904</v>
      </c>
      <c r="K66" s="39">
        <v>230.925689152704</v>
      </c>
      <c r="L66" s="39">
        <v>243.64039965430513</v>
      </c>
      <c r="M66" s="39">
        <v>249.93999053550817</v>
      </c>
      <c r="N66" s="39">
        <v>249.93933619575998</v>
      </c>
      <c r="O66" s="39">
        <v>246.77889372999223</v>
      </c>
      <c r="P66" s="39">
        <v>253.12101297413332</v>
      </c>
      <c r="Q66" s="39">
        <v>249.94039099482961</v>
      </c>
    </row>
    <row r="67" spans="1:17" ht="11.25" customHeight="1" x14ac:dyDescent="0.2">
      <c r="A67" s="38" t="s">
        <v>97</v>
      </c>
      <c r="B67" s="39">
        <v>2461.4792642934517</v>
      </c>
      <c r="C67" s="39">
        <v>2455.1786523867481</v>
      </c>
      <c r="D67" s="39">
        <v>2154.4591659556322</v>
      </c>
      <c r="E67" s="39">
        <v>2227.0396001802847</v>
      </c>
      <c r="F67" s="39">
        <v>2627.3602763153285</v>
      </c>
      <c r="G67" s="39">
        <v>2796.1025474811372</v>
      </c>
      <c r="H67" s="39">
        <v>2708.6742915621126</v>
      </c>
      <c r="I67" s="39">
        <v>2821.2250263646683</v>
      </c>
      <c r="J67" s="39">
        <v>2755.6593480711726</v>
      </c>
      <c r="K67" s="39">
        <v>2439.6226086679198</v>
      </c>
      <c r="L67" s="39">
        <v>2523.9784952476275</v>
      </c>
      <c r="M67" s="39">
        <v>2642.8299701830315</v>
      </c>
      <c r="N67" s="39">
        <v>2577.1707002736707</v>
      </c>
      <c r="O67" s="39">
        <v>2577.1817056742761</v>
      </c>
      <c r="P67" s="39">
        <v>2783.6676672049971</v>
      </c>
      <c r="Q67" s="39">
        <v>2711.6936278721873</v>
      </c>
    </row>
    <row r="68" spans="1:17" ht="11.25" customHeight="1" x14ac:dyDescent="0.2">
      <c r="A68" s="38" t="s">
        <v>98</v>
      </c>
      <c r="B68" s="39">
        <v>121.85191390678732</v>
      </c>
      <c r="C68" s="39">
        <v>121.59363464089201</v>
      </c>
      <c r="D68" s="39">
        <v>100.05588794883602</v>
      </c>
      <c r="E68" s="39">
        <v>96.76751142200402</v>
      </c>
      <c r="F68" s="39">
        <v>81.117288777276016</v>
      </c>
      <c r="G68" s="39">
        <v>87.469356876588293</v>
      </c>
      <c r="H68" s="39">
        <v>90.464144350356008</v>
      </c>
      <c r="I68" s="39">
        <v>106.10625280921202</v>
      </c>
      <c r="J68" s="39">
        <v>106.10871887628001</v>
      </c>
      <c r="K68" s="39">
        <v>106.09983687315601</v>
      </c>
      <c r="L68" s="39">
        <v>109.39678996147954</v>
      </c>
      <c r="M68" s="39">
        <v>103.16380407717512</v>
      </c>
      <c r="N68" s="39">
        <v>109.41955248522505</v>
      </c>
      <c r="O68" s="39">
        <v>106.2585617274343</v>
      </c>
      <c r="P68" s="39">
        <v>100.00324894422951</v>
      </c>
      <c r="Q68" s="39">
        <v>90.654987845326986</v>
      </c>
    </row>
    <row r="69" spans="1:17" ht="11.25" customHeight="1" x14ac:dyDescent="0.2">
      <c r="A69" s="38" t="s">
        <v>99</v>
      </c>
      <c r="B69" s="39">
        <v>538.55590514538278</v>
      </c>
      <c r="C69" s="39">
        <v>595.58698691758798</v>
      </c>
      <c r="D69" s="39">
        <v>622.87857246308408</v>
      </c>
      <c r="E69" s="39">
        <v>629.82353741086808</v>
      </c>
      <c r="F69" s="39">
        <v>620.44930707400806</v>
      </c>
      <c r="G69" s="39">
        <v>693.77714937733992</v>
      </c>
      <c r="H69" s="39">
        <v>589.63868770014005</v>
      </c>
      <c r="I69" s="39">
        <v>523.204244010504</v>
      </c>
      <c r="J69" s="39">
        <v>652.83754182800408</v>
      </c>
      <c r="K69" s="39">
        <v>643.78597849563596</v>
      </c>
      <c r="L69" s="39">
        <v>530.14289154081268</v>
      </c>
      <c r="M69" s="39">
        <v>549.2805825198609</v>
      </c>
      <c r="N69" s="39">
        <v>527.42394166186102</v>
      </c>
      <c r="O69" s="39">
        <v>530.25572207584082</v>
      </c>
      <c r="P69" s="39">
        <v>435.78589493076549</v>
      </c>
      <c r="Q69" s="39">
        <v>461.89224183105483</v>
      </c>
    </row>
    <row r="70" spans="1:17" ht="11.25" customHeight="1" x14ac:dyDescent="0.2">
      <c r="A70" s="38" t="s">
        <v>100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</row>
    <row r="71" spans="1:17" ht="11.25" customHeight="1" x14ac:dyDescent="0.2">
      <c r="A71" s="52" t="s">
        <v>54</v>
      </c>
      <c r="B71" s="53">
        <v>722.90096240983564</v>
      </c>
      <c r="C71" s="53">
        <v>770.35860838122687</v>
      </c>
      <c r="D71" s="53">
        <v>673.69420800036801</v>
      </c>
      <c r="E71" s="53">
        <v>669.41169853790109</v>
      </c>
      <c r="F71" s="53">
        <v>751.79166118649175</v>
      </c>
      <c r="G71" s="53">
        <v>547.61108650379197</v>
      </c>
      <c r="H71" s="53">
        <v>530.85751105312011</v>
      </c>
      <c r="I71" s="53">
        <v>543.22770171907234</v>
      </c>
      <c r="J71" s="53">
        <v>387.07713921613788</v>
      </c>
      <c r="K71" s="53">
        <v>261.39585834950725</v>
      </c>
      <c r="L71" s="53">
        <v>352.8055595836729</v>
      </c>
      <c r="M71" s="53">
        <v>251.81209447793421</v>
      </c>
      <c r="N71" s="53">
        <v>217.14281260450753</v>
      </c>
      <c r="O71" s="53">
        <v>243.78121285812051</v>
      </c>
      <c r="P71" s="53">
        <v>250.27344518902376</v>
      </c>
      <c r="Q71" s="53">
        <v>247.08693994078197</v>
      </c>
    </row>
    <row r="72" spans="1:17" ht="11.25" customHeight="1" x14ac:dyDescent="0.2">
      <c r="A72" s="42" t="s">
        <v>55</v>
      </c>
      <c r="B72" s="43">
        <f t="shared" ref="B72:Q72" si="1">SUM(B73:B77)</f>
        <v>1865.7530262070134</v>
      </c>
      <c r="C72" s="43">
        <f t="shared" si="1"/>
        <v>1855.8543306369827</v>
      </c>
      <c r="D72" s="43">
        <f t="shared" si="1"/>
        <v>1868.2687833193509</v>
      </c>
      <c r="E72" s="43">
        <f t="shared" si="1"/>
        <v>1729.6914928636645</v>
      </c>
      <c r="F72" s="43">
        <f t="shared" si="1"/>
        <v>1849.5271538232898</v>
      </c>
      <c r="G72" s="43">
        <f t="shared" si="1"/>
        <v>1797.3453911510846</v>
      </c>
      <c r="H72" s="43">
        <f t="shared" si="1"/>
        <v>1811.7789310555431</v>
      </c>
      <c r="I72" s="43">
        <f t="shared" si="1"/>
        <v>1812.3254524489294</v>
      </c>
      <c r="J72" s="43">
        <f t="shared" si="1"/>
        <v>1513.3092695397429</v>
      </c>
      <c r="K72" s="43">
        <f t="shared" si="1"/>
        <v>1061.2519253846192</v>
      </c>
      <c r="L72" s="43">
        <f t="shared" si="1"/>
        <v>1008.0649310996498</v>
      </c>
      <c r="M72" s="43">
        <f t="shared" si="1"/>
        <v>1181.0030662879972</v>
      </c>
      <c r="N72" s="43">
        <f t="shared" si="1"/>
        <v>1176.8763079917121</v>
      </c>
      <c r="O72" s="43">
        <f t="shared" si="1"/>
        <v>1188.5388808354037</v>
      </c>
      <c r="P72" s="43">
        <f t="shared" si="1"/>
        <v>1207.7895010606255</v>
      </c>
      <c r="Q72" s="43">
        <f t="shared" si="1"/>
        <v>1226.2607480944048</v>
      </c>
    </row>
    <row r="73" spans="1:17" ht="11.25" customHeight="1" x14ac:dyDescent="0.2">
      <c r="A73" s="54" t="s">
        <v>36</v>
      </c>
      <c r="B73" s="39">
        <v>45.818332958296509</v>
      </c>
      <c r="C73" s="39">
        <v>53.267285278708286</v>
      </c>
      <c r="D73" s="39">
        <v>0</v>
      </c>
      <c r="E73" s="39">
        <v>0</v>
      </c>
      <c r="F73" s="39">
        <v>0</v>
      </c>
      <c r="G73" s="39">
        <v>18.361966119233255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</row>
    <row r="74" spans="1:17" ht="11.25" customHeight="1" x14ac:dyDescent="0.2">
      <c r="A74" s="55" t="s">
        <v>37</v>
      </c>
      <c r="B74" s="39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</row>
    <row r="75" spans="1:17" ht="11.25" customHeight="1" x14ac:dyDescent="0.2">
      <c r="A75" s="55" t="s">
        <v>38</v>
      </c>
      <c r="B75" s="39">
        <v>0.87699899999999997</v>
      </c>
      <c r="C75" s="39">
        <v>0.96125260000000001</v>
      </c>
      <c r="D75" s="39">
        <v>0.98807590000000001</v>
      </c>
      <c r="E75" s="39">
        <v>0.83957170000000003</v>
      </c>
      <c r="F75" s="39">
        <v>1.1851898000000001</v>
      </c>
      <c r="G75" s="39">
        <v>1.1195896000000001</v>
      </c>
      <c r="H75" s="39">
        <v>1.0890789999999999</v>
      </c>
      <c r="I75" s="39">
        <v>1.1500037999999999</v>
      </c>
      <c r="J75" s="39">
        <v>1.4334921</v>
      </c>
      <c r="K75" s="39">
        <v>1.0739683</v>
      </c>
      <c r="L75" s="39">
        <v>1.1182399999999999</v>
      </c>
      <c r="M75" s="39">
        <v>1.1456899</v>
      </c>
      <c r="N75" s="39">
        <v>1.3451656000000001</v>
      </c>
      <c r="O75" s="39">
        <v>1.3757003000000001</v>
      </c>
      <c r="P75" s="39">
        <v>1.4759321999999999</v>
      </c>
      <c r="Q75" s="39">
        <v>1.5596315000000001</v>
      </c>
    </row>
    <row r="76" spans="1:17" ht="11.25" customHeight="1" x14ac:dyDescent="0.2">
      <c r="A76" s="55" t="s">
        <v>39</v>
      </c>
      <c r="B76" s="39">
        <v>1628.9078456352433</v>
      </c>
      <c r="C76" s="39">
        <v>1626.4159601932881</v>
      </c>
      <c r="D76" s="39">
        <v>1667.3178894978039</v>
      </c>
      <c r="E76" s="39">
        <v>1539.4127973186078</v>
      </c>
      <c r="F76" s="39">
        <v>1656.9886638112987</v>
      </c>
      <c r="G76" s="39">
        <v>1563.268619821567</v>
      </c>
      <c r="H76" s="39">
        <v>1615.401097284861</v>
      </c>
      <c r="I76" s="39">
        <v>1613.9470131185656</v>
      </c>
      <c r="J76" s="39">
        <v>1331.8778889892635</v>
      </c>
      <c r="K76" s="39">
        <v>886.02756484896781</v>
      </c>
      <c r="L76" s="39">
        <v>803.84170016389635</v>
      </c>
      <c r="M76" s="39">
        <v>992.67444792851131</v>
      </c>
      <c r="N76" s="39">
        <v>994.23902852994684</v>
      </c>
      <c r="O76" s="39">
        <v>995.54604031572501</v>
      </c>
      <c r="P76" s="39">
        <v>1021.1574506828575</v>
      </c>
      <c r="Q76" s="39">
        <v>1051.7858974940841</v>
      </c>
    </row>
    <row r="77" spans="1:17" ht="11.25" customHeight="1" x14ac:dyDescent="0.2">
      <c r="A77" s="56" t="s">
        <v>58</v>
      </c>
      <c r="B77" s="57">
        <v>190.14984861347347</v>
      </c>
      <c r="C77" s="57">
        <v>175.2098325649863</v>
      </c>
      <c r="D77" s="57">
        <v>199.96281792154693</v>
      </c>
      <c r="E77" s="57">
        <v>189.4391238450566</v>
      </c>
      <c r="F77" s="57">
        <v>191.3533002119911</v>
      </c>
      <c r="G77" s="57">
        <v>214.59521561028447</v>
      </c>
      <c r="H77" s="57">
        <v>195.28875477068212</v>
      </c>
      <c r="I77" s="57">
        <v>197.22843553036395</v>
      </c>
      <c r="J77" s="57">
        <v>179.99788845047934</v>
      </c>
      <c r="K77" s="57">
        <v>174.15039223565131</v>
      </c>
      <c r="L77" s="57">
        <v>203.10499093575342</v>
      </c>
      <c r="M77" s="57">
        <v>187.18292845948596</v>
      </c>
      <c r="N77" s="57">
        <v>181.29211386176536</v>
      </c>
      <c r="O77" s="57">
        <v>191.61714021967862</v>
      </c>
      <c r="P77" s="57">
        <v>185.15611817776801</v>
      </c>
      <c r="Q77" s="57">
        <v>172.9152191003206</v>
      </c>
    </row>
    <row r="78" spans="1:17" ht="11.25" customHeight="1" x14ac:dyDescent="0.2">
      <c r="A78" s="34" t="s">
        <v>57</v>
      </c>
      <c r="B78" s="35">
        <v>268.36179990141551</v>
      </c>
      <c r="C78" s="35">
        <v>206.74378564757748</v>
      </c>
      <c r="D78" s="35">
        <v>236.58828359942115</v>
      </c>
      <c r="E78" s="35">
        <v>228.65408584406748</v>
      </c>
      <c r="F78" s="35">
        <v>159.7106577293705</v>
      </c>
      <c r="G78" s="35">
        <v>221.79785878175682</v>
      </c>
      <c r="H78" s="35">
        <v>196.02292122555716</v>
      </c>
      <c r="I78" s="35">
        <v>194.01737178671948</v>
      </c>
      <c r="J78" s="35">
        <v>231.24624333565782</v>
      </c>
      <c r="K78" s="35">
        <v>186.81249594764424</v>
      </c>
      <c r="L78" s="35">
        <v>156.19406756652091</v>
      </c>
      <c r="M78" s="35">
        <v>165.05214809404558</v>
      </c>
      <c r="N78" s="35">
        <v>192.04069370299791</v>
      </c>
      <c r="O78" s="35">
        <v>246.46500102640692</v>
      </c>
      <c r="P78" s="35">
        <v>240.24674465713923</v>
      </c>
      <c r="Q78" s="35">
        <v>177.45255099809924</v>
      </c>
    </row>
    <row r="79" spans="1:17" ht="11.25" customHeight="1" x14ac:dyDescent="0.2">
      <c r="A79" s="34" t="s">
        <v>56</v>
      </c>
      <c r="B79" s="35">
        <v>21.60809205158268</v>
      </c>
      <c r="C79" s="35">
        <v>21.583791417004019</v>
      </c>
      <c r="D79" s="35">
        <v>21.187359731221932</v>
      </c>
      <c r="E79" s="35">
        <v>22.481680107149909</v>
      </c>
      <c r="F79" s="35">
        <v>20.66442357825234</v>
      </c>
      <c r="G79" s="35">
        <v>21.220846515363689</v>
      </c>
      <c r="H79" s="35">
        <v>21.800580925890252</v>
      </c>
      <c r="I79" s="35">
        <v>22.386224541204669</v>
      </c>
      <c r="J79" s="35">
        <v>24.503419761081311</v>
      </c>
      <c r="K79" s="35">
        <v>24.119346839809332</v>
      </c>
      <c r="L79" s="35">
        <v>21.423549305336781</v>
      </c>
      <c r="M79" s="35">
        <v>21.474597994125471</v>
      </c>
      <c r="N79" s="35">
        <v>19.42612266917757</v>
      </c>
      <c r="O79" s="35">
        <v>19.104400812678119</v>
      </c>
      <c r="P79" s="35">
        <v>24.422829508454299</v>
      </c>
      <c r="Q79" s="35">
        <v>24.420594251946081</v>
      </c>
    </row>
    <row r="80" spans="1:17" ht="11.25" customHeight="1" x14ac:dyDescent="0.2">
      <c r="A80" s="58" t="s">
        <v>101</v>
      </c>
      <c r="B80" s="59">
        <v>4085.8584000000037</v>
      </c>
      <c r="C80" s="59">
        <v>3395.606929495957</v>
      </c>
      <c r="D80" s="59">
        <v>2792.6328625200008</v>
      </c>
      <c r="E80" s="59">
        <v>2936.6926956000007</v>
      </c>
      <c r="F80" s="59">
        <v>2388.2541339600002</v>
      </c>
      <c r="G80" s="59">
        <v>2436.4266000000021</v>
      </c>
      <c r="H80" s="59">
        <v>3215.3016268800006</v>
      </c>
      <c r="I80" s="59">
        <v>3367.5709374000007</v>
      </c>
      <c r="J80" s="59">
        <v>2906.3467692000008</v>
      </c>
      <c r="K80" s="59">
        <v>1623.4810172382961</v>
      </c>
      <c r="L80" s="59">
        <v>2188.5498000000011</v>
      </c>
      <c r="M80" s="59">
        <v>2217.8450999999986</v>
      </c>
      <c r="N80" s="59">
        <v>1635.7970999999986</v>
      </c>
      <c r="O80" s="59">
        <v>1996.2042000000008</v>
      </c>
      <c r="P80" s="59">
        <v>2342.2959000000014</v>
      </c>
      <c r="Q80" s="59">
        <v>2419.6506000000022</v>
      </c>
    </row>
    <row r="81" spans="1:17" ht="11.25" customHeight="1" x14ac:dyDescent="0.2">
      <c r="A81" s="60" t="s">
        <v>35</v>
      </c>
      <c r="B81" s="61">
        <v>6289.4234854271836</v>
      </c>
      <c r="C81" s="61">
        <v>6966.6174090279355</v>
      </c>
      <c r="D81" s="61">
        <v>7366.5187382476079</v>
      </c>
      <c r="E81" s="61">
        <v>8547.9842527257606</v>
      </c>
      <c r="F81" s="61">
        <v>9306.9141131901597</v>
      </c>
      <c r="G81" s="61">
        <v>10079.972904221395</v>
      </c>
      <c r="H81" s="61">
        <v>10473.414643255895</v>
      </c>
      <c r="I81" s="61">
        <v>11507.534028129456</v>
      </c>
      <c r="J81" s="61">
        <v>11773.195540074792</v>
      </c>
      <c r="K81" s="61">
        <v>12099.113929124642</v>
      </c>
      <c r="L81" s="61">
        <v>14530.5486038979</v>
      </c>
      <c r="M81" s="61">
        <v>14000.289853159138</v>
      </c>
      <c r="N81" s="61">
        <v>14417.057885857532</v>
      </c>
      <c r="O81" s="61">
        <v>14463.979219897443</v>
      </c>
      <c r="P81" s="61">
        <v>14205.777472936235</v>
      </c>
      <c r="Q81" s="61">
        <v>15134.999502522418</v>
      </c>
    </row>
    <row r="84" spans="1:17" ht="11.25" customHeight="1" x14ac:dyDescent="0.2">
      <c r="A84" s="31" t="s">
        <v>112</v>
      </c>
      <c r="B84" s="62">
        <f>B43/B2</f>
        <v>0.99059262302302575</v>
      </c>
      <c r="C84" s="62">
        <f t="shared" ref="C84:Q84" si="2">C43/C2</f>
        <v>0.98623898442055358</v>
      </c>
      <c r="D84" s="62">
        <f t="shared" si="2"/>
        <v>0.98294124566549879</v>
      </c>
      <c r="E84" s="62">
        <f t="shared" si="2"/>
        <v>0.9724600630208543</v>
      </c>
      <c r="F84" s="62">
        <f t="shared" si="2"/>
        <v>0.96923540239503936</v>
      </c>
      <c r="G84" s="62">
        <f t="shared" si="2"/>
        <v>0.96787876489831193</v>
      </c>
      <c r="H84" s="62">
        <f t="shared" si="2"/>
        <v>0.97141628361548094</v>
      </c>
      <c r="I84" s="62">
        <f t="shared" si="2"/>
        <v>0.96931816698020179</v>
      </c>
      <c r="J84" s="62">
        <f t="shared" si="2"/>
        <v>0.96888675056835538</v>
      </c>
      <c r="K84" s="62">
        <f t="shared" si="2"/>
        <v>0.9688566250060523</v>
      </c>
      <c r="L84" s="62">
        <f t="shared" si="2"/>
        <v>0.96570866373131559</v>
      </c>
      <c r="M84" s="62">
        <f t="shared" si="2"/>
        <v>0.96110471208428849</v>
      </c>
      <c r="N84" s="62">
        <f t="shared" si="2"/>
        <v>0.94214530363206905</v>
      </c>
      <c r="O84" s="62">
        <f t="shared" si="2"/>
        <v>0.9299029416075919</v>
      </c>
      <c r="P84" s="62">
        <f t="shared" si="2"/>
        <v>0.92699750213231269</v>
      </c>
      <c r="Q84" s="62">
        <f t="shared" si="2"/>
        <v>0.92182172393882988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cover</vt:lpstr>
      <vt:lpstr>overview</vt:lpstr>
      <vt:lpstr>AT</vt:lpstr>
      <vt:lpstr>BE</vt:lpstr>
      <vt:lpstr>BG</vt:lpstr>
      <vt:lpstr>CY</vt:lpstr>
      <vt:lpstr>CZ</vt:lpstr>
      <vt:lpstr>DE</vt:lpstr>
      <vt:lpstr>DK</vt:lpstr>
      <vt:lpstr>EE</vt:lpstr>
      <vt:lpstr>EL</vt:lpstr>
      <vt:lpstr>ES</vt:lpstr>
      <vt:lpstr>FI</vt:lpstr>
      <vt:lpstr>FR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  <vt:lpstr>EU28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2018-07-19T13:56:04Z</dcterms:created>
  <dcterms:modified xsi:type="dcterms:W3CDTF">2018-07-19T13:56:04Z</dcterms:modified>
</cp:coreProperties>
</file>