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9540"/>
  </bookViews>
  <sheets>
    <sheet name="服务站网点信息表-215" sheetId="1" r:id="rId1"/>
    <sheet name="各区站点数" sheetId="4" r:id="rId2"/>
  </sheets>
  <definedNames>
    <definedName name="_xlnm._FilterDatabase" localSheetId="0" hidden="1">'服务站网点信息表-215'!$A$1:$J$216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8" i="1" l="1"/>
  <c r="H198" i="1" s="1"/>
  <c r="I198" i="1" s="1"/>
  <c r="G2" i="1" l="1"/>
  <c r="H2" i="1" s="1"/>
  <c r="I2" i="1" s="1"/>
  <c r="G3" i="1"/>
  <c r="H3" i="1" s="1"/>
  <c r="I3" i="1" s="1"/>
  <c r="G4" i="1"/>
  <c r="H4" i="1" s="1"/>
  <c r="I4" i="1" s="1"/>
  <c r="G7" i="1"/>
  <c r="H7" i="1" s="1"/>
  <c r="I7" i="1" s="1"/>
  <c r="G5" i="1"/>
  <c r="H5" i="1" s="1"/>
  <c r="I5" i="1" s="1"/>
  <c r="G8" i="1"/>
  <c r="H8" i="1" s="1"/>
  <c r="I8" i="1" s="1"/>
  <c r="G9" i="1"/>
  <c r="H9" i="1" s="1"/>
  <c r="I9" i="1" s="1"/>
  <c r="G6" i="1"/>
  <c r="H6" i="1" s="1"/>
  <c r="I6" i="1" s="1"/>
  <c r="G12" i="1"/>
  <c r="H12" i="1" s="1"/>
  <c r="G14" i="1"/>
  <c r="G16" i="1"/>
  <c r="H16" i="1" s="1"/>
  <c r="I16" i="1" s="1"/>
  <c r="G17" i="1"/>
  <c r="I17" i="1" s="1"/>
  <c r="G18" i="1"/>
  <c r="H18" i="1" s="1"/>
  <c r="G15" i="1"/>
  <c r="G13" i="1"/>
  <c r="H13" i="1" s="1"/>
  <c r="I13" i="1" s="1"/>
  <c r="G19" i="1"/>
  <c r="H19" i="1" s="1"/>
  <c r="I19" i="1" s="1"/>
  <c r="G20" i="1"/>
  <c r="H20" i="1" s="1"/>
  <c r="I20" i="1" s="1"/>
  <c r="G21" i="1"/>
  <c r="H21" i="1" s="1"/>
  <c r="I21" i="1" s="1"/>
  <c r="G22" i="1"/>
  <c r="I22" i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10" i="1"/>
  <c r="H10" i="1" s="1"/>
  <c r="I10" i="1" s="1"/>
  <c r="G11" i="1"/>
  <c r="H11" i="1" s="1"/>
  <c r="I11" i="1" s="1"/>
  <c r="G40" i="1"/>
  <c r="H40" i="1" s="1"/>
  <c r="I40" i="1" s="1"/>
  <c r="G41" i="1"/>
  <c r="I41" i="1" s="1"/>
  <c r="G42" i="1"/>
  <c r="H42" i="1" s="1"/>
  <c r="I42" i="1" s="1"/>
  <c r="G43" i="1"/>
  <c r="H43" i="1" s="1"/>
  <c r="I43" i="1" s="1"/>
  <c r="G44" i="1"/>
  <c r="I44" i="1" s="1"/>
  <c r="G45" i="1"/>
  <c r="H45" i="1" s="1"/>
  <c r="I45" i="1" s="1"/>
  <c r="G46" i="1"/>
  <c r="H46" i="1" s="1"/>
  <c r="I46" i="1" s="1"/>
  <c r="G48" i="1"/>
  <c r="H48" i="1" s="1"/>
  <c r="I48" i="1" s="1"/>
  <c r="G49" i="1"/>
  <c r="H49" i="1" s="1"/>
  <c r="I49" i="1" s="1"/>
  <c r="G50" i="1"/>
  <c r="I50" i="1" s="1"/>
  <c r="G51" i="1"/>
  <c r="H51" i="1" s="1"/>
  <c r="I51" i="1" s="1"/>
  <c r="G52" i="1"/>
  <c r="G53" i="1"/>
  <c r="I53" i="1" s="1"/>
  <c r="G54" i="1"/>
  <c r="I54" i="1" s="1"/>
  <c r="G55" i="1"/>
  <c r="H55" i="1" s="1"/>
  <c r="I55" i="1" s="1"/>
  <c r="G58" i="1"/>
  <c r="G57" i="1"/>
  <c r="I57" i="1" s="1"/>
  <c r="G59" i="1"/>
  <c r="I59" i="1" s="1"/>
  <c r="G60" i="1"/>
  <c r="H60" i="1" s="1"/>
  <c r="G56" i="1"/>
  <c r="H56" i="1" s="1"/>
  <c r="I56" i="1" s="1"/>
  <c r="G31" i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12" i="1"/>
  <c r="H112" i="1" s="1"/>
  <c r="I112" i="1" s="1"/>
  <c r="G109" i="1"/>
  <c r="H109" i="1" s="1"/>
  <c r="I109" i="1" s="1"/>
  <c r="G113" i="1"/>
  <c r="H113" i="1" s="1"/>
  <c r="G110" i="1"/>
  <c r="H110" i="1" s="1"/>
  <c r="I110" i="1" s="1"/>
  <c r="G111" i="1"/>
  <c r="H111" i="1" s="1"/>
  <c r="I111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20" i="1"/>
  <c r="H120" i="1" s="1"/>
  <c r="I120" i="1" s="1"/>
  <c r="G118" i="1"/>
  <c r="H118" i="1" s="1"/>
  <c r="I118" i="1" s="1"/>
  <c r="G121" i="1"/>
  <c r="H121" i="1" s="1"/>
  <c r="I121" i="1" s="1"/>
  <c r="G122" i="1"/>
  <c r="H122" i="1" s="1"/>
  <c r="I122" i="1" s="1"/>
  <c r="G123" i="1"/>
  <c r="H123" i="1" s="1"/>
  <c r="I123" i="1" s="1"/>
  <c r="G119" i="1"/>
  <c r="H119" i="1" s="1"/>
  <c r="I119" i="1" s="1"/>
  <c r="G124" i="1"/>
  <c r="H124" i="1" s="1"/>
  <c r="I124" i="1" s="1"/>
  <c r="G125" i="1"/>
  <c r="H125" i="1" s="1"/>
  <c r="I125" i="1" s="1"/>
  <c r="G126" i="1"/>
  <c r="H126" i="1" s="1"/>
  <c r="I126" i="1" s="1"/>
  <c r="G63" i="1"/>
  <c r="H63" i="1" s="1"/>
  <c r="I63" i="1" s="1"/>
  <c r="G61" i="1"/>
  <c r="H61" i="1" s="1"/>
  <c r="I61" i="1" s="1"/>
  <c r="G62" i="1"/>
  <c r="H62" i="1" s="1"/>
  <c r="I62" i="1" s="1"/>
  <c r="G129" i="1"/>
  <c r="H129" i="1" s="1"/>
  <c r="I129" i="1" s="1"/>
  <c r="G133" i="1"/>
  <c r="H133" i="1" s="1"/>
  <c r="I133" i="1" s="1"/>
  <c r="G134" i="1"/>
  <c r="H134" i="1" s="1"/>
  <c r="I134" i="1" s="1"/>
  <c r="G130" i="1"/>
  <c r="H130" i="1" s="1"/>
  <c r="I130" i="1" s="1"/>
  <c r="G135" i="1"/>
  <c r="H135" i="1" s="1"/>
  <c r="I135" i="1" s="1"/>
  <c r="G136" i="1"/>
  <c r="H136" i="1" s="1"/>
  <c r="I136" i="1" s="1"/>
  <c r="G131" i="1"/>
  <c r="H131" i="1" s="1"/>
  <c r="I131" i="1" s="1"/>
  <c r="G132" i="1"/>
  <c r="H132" i="1" s="1"/>
  <c r="I132" i="1" s="1"/>
  <c r="G137" i="1"/>
  <c r="H137" i="1" s="1"/>
  <c r="I137" i="1" s="1"/>
  <c r="G140" i="1"/>
  <c r="H140" i="1" s="1"/>
  <c r="I140" i="1" s="1"/>
  <c r="G141" i="1"/>
  <c r="H141" i="1" s="1"/>
  <c r="G138" i="1"/>
  <c r="H138" i="1" s="1"/>
  <c r="I138" i="1" s="1"/>
  <c r="G139" i="1"/>
  <c r="H139" i="1" s="1"/>
  <c r="I139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60" i="1"/>
  <c r="H160" i="1" s="1"/>
  <c r="G154" i="1"/>
  <c r="H154" i="1" s="1"/>
  <c r="I154" i="1" s="1"/>
  <c r="G162" i="1"/>
  <c r="H162" i="1" s="1"/>
  <c r="I162" i="1" s="1"/>
  <c r="G161" i="1"/>
  <c r="H161" i="1" s="1"/>
  <c r="G163" i="1"/>
  <c r="H163" i="1" s="1"/>
  <c r="G164" i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2" i="1"/>
  <c r="H172" i="1" s="1"/>
  <c r="I172" i="1" s="1"/>
  <c r="G171" i="1"/>
  <c r="H171" i="1" s="1"/>
  <c r="I171" i="1" s="1"/>
  <c r="G174" i="1"/>
  <c r="H174" i="1" s="1"/>
  <c r="I174" i="1" s="1"/>
  <c r="G173" i="1"/>
  <c r="H173" i="1" s="1"/>
  <c r="I173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I178" i="1" s="1"/>
  <c r="G179" i="1"/>
  <c r="H179" i="1" s="1"/>
  <c r="I179" i="1" s="1"/>
  <c r="G181" i="1"/>
  <c r="H181" i="1" s="1"/>
  <c r="I181" i="1" s="1"/>
  <c r="G182" i="1"/>
  <c r="H182" i="1" s="1"/>
  <c r="I182" i="1" s="1"/>
  <c r="G180" i="1"/>
  <c r="H180" i="1" s="1"/>
  <c r="I180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90" i="1"/>
  <c r="H190" i="1" s="1"/>
  <c r="I190" i="1" s="1"/>
  <c r="G188" i="1"/>
  <c r="H188" i="1" s="1"/>
  <c r="I188" i="1" s="1"/>
  <c r="G189" i="1"/>
  <c r="H189" i="1" s="1"/>
  <c r="I189" i="1" s="1"/>
  <c r="G191" i="1"/>
  <c r="H191" i="1" s="1"/>
  <c r="I191" i="1" s="1"/>
  <c r="G192" i="1"/>
  <c r="I192" i="1" s="1"/>
  <c r="G194" i="1"/>
  <c r="H194" i="1" s="1"/>
  <c r="G193" i="1"/>
  <c r="H193" i="1" s="1"/>
  <c r="G195" i="1"/>
  <c r="H195" i="1" s="1"/>
  <c r="I195" i="1" s="1"/>
  <c r="G199" i="1"/>
  <c r="H199" i="1" s="1"/>
  <c r="I199" i="1" s="1"/>
  <c r="G196" i="1"/>
  <c r="H196" i="1" s="1"/>
  <c r="I196" i="1" s="1"/>
  <c r="G200" i="1"/>
  <c r="H200" i="1" s="1"/>
  <c r="I200" i="1" s="1"/>
  <c r="G201" i="1"/>
  <c r="I201" i="1" s="1"/>
  <c r="G202" i="1"/>
  <c r="H202" i="1" s="1"/>
  <c r="G203" i="1"/>
  <c r="H203" i="1" s="1"/>
  <c r="I203" i="1" s="1"/>
  <c r="G197" i="1"/>
  <c r="H197" i="1" s="1"/>
  <c r="I197" i="1" s="1"/>
  <c r="G204" i="1"/>
  <c r="H204" i="1" s="1"/>
  <c r="I204" i="1" s="1"/>
  <c r="G206" i="1"/>
  <c r="H206" i="1" s="1"/>
  <c r="I206" i="1" s="1"/>
  <c r="G209" i="1"/>
  <c r="H209" i="1" s="1"/>
  <c r="G211" i="1"/>
  <c r="H211" i="1" s="1"/>
  <c r="I211" i="1" s="1"/>
  <c r="G212" i="1"/>
  <c r="H212" i="1" s="1"/>
  <c r="I212" i="1" s="1"/>
  <c r="G213" i="1"/>
  <c r="H213" i="1" s="1"/>
  <c r="I213" i="1" s="1"/>
  <c r="G207" i="1"/>
  <c r="H207" i="1" s="1"/>
  <c r="I207" i="1" s="1"/>
  <c r="G208" i="1"/>
  <c r="H208" i="1" s="1"/>
  <c r="I208" i="1" s="1"/>
  <c r="G205" i="1"/>
  <c r="H205" i="1" s="1"/>
  <c r="I205" i="1" s="1"/>
  <c r="G210" i="1"/>
  <c r="H210" i="1" s="1"/>
  <c r="I210" i="1" s="1"/>
  <c r="G214" i="1"/>
  <c r="H214" i="1" s="1"/>
  <c r="I214" i="1" s="1"/>
  <c r="G215" i="1"/>
  <c r="H215" i="1" s="1"/>
  <c r="I215" i="1" s="1"/>
  <c r="G216" i="1"/>
  <c r="H216" i="1" s="1"/>
  <c r="I216" i="1" s="1"/>
  <c r="G64" i="1"/>
  <c r="H64" i="1" s="1"/>
  <c r="I64" i="1" s="1"/>
  <c r="G65" i="1"/>
  <c r="H65" i="1" s="1"/>
  <c r="I65" i="1" s="1"/>
  <c r="G66" i="1"/>
  <c r="H66" i="1" s="1"/>
  <c r="I66" i="1" s="1"/>
  <c r="G68" i="1"/>
  <c r="H68" i="1" s="1"/>
  <c r="I68" i="1" s="1"/>
  <c r="G70" i="1"/>
  <c r="H70" i="1" s="1"/>
  <c r="I70" i="1" s="1"/>
  <c r="G69" i="1"/>
  <c r="H69" i="1" s="1"/>
  <c r="I69" i="1" s="1"/>
  <c r="G71" i="1"/>
  <c r="H71" i="1" s="1"/>
  <c r="I71" i="1" s="1"/>
  <c r="G67" i="1"/>
  <c r="H67" i="1" s="1"/>
  <c r="I67" i="1" s="1"/>
  <c r="G72" i="1"/>
  <c r="H72" i="1" s="1"/>
  <c r="I72" i="1" s="1"/>
  <c r="G74" i="1"/>
  <c r="H74" i="1" s="1"/>
  <c r="I74" i="1" s="1"/>
  <c r="G73" i="1"/>
  <c r="H73" i="1" s="1"/>
  <c r="I73" i="1" s="1"/>
  <c r="G75" i="1"/>
  <c r="H75" i="1" s="1"/>
  <c r="G76" i="1"/>
  <c r="H76" i="1" s="1"/>
  <c r="I76" i="1" s="1"/>
  <c r="G77" i="1"/>
  <c r="H77" i="1" s="1"/>
  <c r="I77" i="1" s="1"/>
  <c r="G78" i="1"/>
  <c r="H78" i="1" s="1"/>
  <c r="G83" i="1"/>
  <c r="H83" i="1" s="1"/>
  <c r="I83" i="1" s="1"/>
  <c r="G85" i="1"/>
  <c r="I85" i="1" s="1"/>
  <c r="G88" i="1"/>
  <c r="H88" i="1" s="1"/>
  <c r="G79" i="1"/>
  <c r="I79" i="1" s="1"/>
  <c r="G84" i="1"/>
  <c r="H84" i="1" s="1"/>
  <c r="G86" i="1"/>
  <c r="I86" i="1" s="1"/>
  <c r="G87" i="1"/>
  <c r="H87" i="1" s="1"/>
  <c r="G80" i="1"/>
  <c r="H80" i="1" s="1"/>
  <c r="G89" i="1"/>
  <c r="H89" i="1" s="1"/>
  <c r="G90" i="1"/>
  <c r="I90" i="1" s="1"/>
  <c r="G91" i="1"/>
  <c r="I91" i="1" s="1"/>
  <c r="G81" i="1"/>
  <c r="H81" i="1" s="1"/>
  <c r="G82" i="1"/>
  <c r="H82" i="1" s="1"/>
  <c r="G92" i="1"/>
  <c r="I92" i="1" s="1"/>
  <c r="G93" i="1"/>
  <c r="I93" i="1" s="1"/>
  <c r="G94" i="1"/>
  <c r="H94" i="1" s="1"/>
  <c r="I94" i="1" s="1"/>
  <c r="G95" i="1"/>
  <c r="H95" i="1" s="1"/>
  <c r="G96" i="1"/>
  <c r="I96" i="1" s="1"/>
  <c r="G97" i="1"/>
  <c r="H97" i="1" s="1"/>
  <c r="G98" i="1"/>
  <c r="H98" i="1" s="1"/>
  <c r="I98" i="1" s="1"/>
  <c r="G127" i="1"/>
  <c r="H127" i="1" s="1"/>
  <c r="G128" i="1"/>
  <c r="H128" i="1" s="1"/>
  <c r="I128" i="1" s="1"/>
  <c r="I194" i="1" l="1"/>
  <c r="H59" i="1"/>
  <c r="H41" i="1"/>
  <c r="H91" i="1"/>
  <c r="H79" i="1"/>
  <c r="I113" i="1"/>
  <c r="H50" i="1"/>
  <c r="I78" i="1"/>
  <c r="H178" i="1"/>
  <c r="H54" i="1"/>
  <c r="I161" i="1"/>
  <c r="H93" i="1"/>
  <c r="I81" i="1"/>
  <c r="I87" i="1"/>
  <c r="H85" i="1"/>
  <c r="I209" i="1"/>
  <c r="I18" i="1"/>
  <c r="H96" i="1"/>
  <c r="H86" i="1"/>
  <c r="I97" i="1"/>
  <c r="H92" i="1"/>
  <c r="I80" i="1"/>
  <c r="I88" i="1"/>
  <c r="I202" i="1"/>
  <c r="I193" i="1"/>
  <c r="I141" i="1"/>
  <c r="I60" i="1"/>
  <c r="H44" i="1"/>
  <c r="H17" i="1"/>
  <c r="I12" i="1"/>
  <c r="H90" i="1"/>
  <c r="I163" i="1"/>
  <c r="I160" i="1"/>
  <c r="H31" i="1"/>
  <c r="H57" i="1"/>
  <c r="H53" i="1"/>
  <c r="H164" i="1"/>
  <c r="I164" i="1"/>
  <c r="H15" i="1"/>
  <c r="I15" i="1"/>
  <c r="I95" i="1"/>
  <c r="I82" i="1"/>
  <c r="I84" i="1"/>
  <c r="H58" i="1"/>
  <c r="I58" i="1"/>
  <c r="H52" i="1"/>
  <c r="I52" i="1"/>
  <c r="H14" i="1"/>
  <c r="I14" i="1"/>
  <c r="I127" i="1"/>
  <c r="I89" i="1"/>
  <c r="I75" i="1"/>
  <c r="H201" i="1"/>
  <c r="H192" i="1"/>
</calcChain>
</file>

<file path=xl/sharedStrings.xml><?xml version="1.0" encoding="utf-8"?>
<sst xmlns="http://schemas.openxmlformats.org/spreadsheetml/2006/main" count="1094" uniqueCount="580">
  <si>
    <t>大区</t>
  </si>
  <si>
    <t>华北大区</t>
  </si>
  <si>
    <t>哈尔滨站</t>
  </si>
  <si>
    <t>尚志分站</t>
  </si>
  <si>
    <t>绥化分站</t>
  </si>
  <si>
    <t>南岗分站</t>
  </si>
  <si>
    <t>海拉尔分站</t>
  </si>
  <si>
    <t>扎兰屯分站</t>
  </si>
  <si>
    <t>哈一分站</t>
  </si>
  <si>
    <t>沈阳一站</t>
  </si>
  <si>
    <t>铁岭分站</t>
  </si>
  <si>
    <t>辽阳分站</t>
  </si>
  <si>
    <t>抚顺分站</t>
  </si>
  <si>
    <t>本溪分站</t>
  </si>
  <si>
    <t>调兵山分站</t>
  </si>
  <si>
    <t>沈阳二站</t>
  </si>
  <si>
    <t>北京一站</t>
  </si>
  <si>
    <t>密云分站</t>
  </si>
  <si>
    <t>怀柔分站</t>
  </si>
  <si>
    <t>北京二站</t>
  </si>
  <si>
    <t>石景山分站</t>
  </si>
  <si>
    <t>北京三站</t>
  </si>
  <si>
    <t>新中关店</t>
  </si>
  <si>
    <t>北京六站</t>
  </si>
  <si>
    <t>昌平分站</t>
  </si>
  <si>
    <t>延庆分站</t>
  </si>
  <si>
    <t>天津站</t>
  </si>
  <si>
    <t>天津河西分站</t>
  </si>
  <si>
    <t>呼和浩特站</t>
  </si>
  <si>
    <t>锡林浩特分站</t>
  </si>
  <si>
    <t>济南站</t>
  </si>
  <si>
    <t>章丘分站</t>
  </si>
  <si>
    <t>平阴分站</t>
  </si>
  <si>
    <t>济南二分站</t>
  </si>
  <si>
    <t>青岛站</t>
  </si>
  <si>
    <t>青岛开发区分站</t>
  </si>
  <si>
    <t>青岛三分站</t>
  </si>
  <si>
    <t>即墨分站</t>
  </si>
  <si>
    <t>胶南分站</t>
  </si>
  <si>
    <t>华南大区</t>
  </si>
  <si>
    <t>长沙站</t>
  </si>
  <si>
    <t>宁乡分站</t>
  </si>
  <si>
    <t>长沙大学城分站</t>
  </si>
  <si>
    <t>株洲站</t>
  </si>
  <si>
    <t>湘潭分站</t>
  </si>
  <si>
    <t>醴陵分站</t>
  </si>
  <si>
    <t>攸县分站</t>
  </si>
  <si>
    <t>湘乡分站</t>
  </si>
  <si>
    <t>邵阳站</t>
  </si>
  <si>
    <t>邵东分站</t>
  </si>
  <si>
    <t>武冈分站</t>
  </si>
  <si>
    <t>广州站</t>
  </si>
  <si>
    <t>海珠分站</t>
  </si>
  <si>
    <t>深圳站</t>
  </si>
  <si>
    <t>梅林分站</t>
  </si>
  <si>
    <t>南宁分站</t>
  </si>
  <si>
    <t>宝安站</t>
  </si>
  <si>
    <t>南山分站</t>
  </si>
  <si>
    <t>松岗分站</t>
  </si>
  <si>
    <t>惠州站</t>
  </si>
  <si>
    <t>惠东分站</t>
  </si>
  <si>
    <t>河源分站</t>
  </si>
  <si>
    <t>惠阳分站</t>
  </si>
  <si>
    <t>博罗分站</t>
  </si>
  <si>
    <t>龙川分站</t>
  </si>
  <si>
    <t>韶关站</t>
  </si>
  <si>
    <t>英德分站</t>
  </si>
  <si>
    <t>翁源分站</t>
  </si>
  <si>
    <t>阳江站</t>
  </si>
  <si>
    <t>湛江分站</t>
  </si>
  <si>
    <t>吴川分站</t>
  </si>
  <si>
    <t>阳春分站</t>
  </si>
  <si>
    <t>遂溪分站</t>
  </si>
  <si>
    <t>徐闻分站</t>
  </si>
  <si>
    <t>廉江分站</t>
  </si>
  <si>
    <t>雷州分站</t>
  </si>
  <si>
    <t>阳西分站</t>
  </si>
  <si>
    <t>汕头站</t>
  </si>
  <si>
    <t>梅州分站</t>
  </si>
  <si>
    <t>揭阳分站</t>
  </si>
  <si>
    <t>潮州分站</t>
  </si>
  <si>
    <t>汕尾分站</t>
  </si>
  <si>
    <t>普宁分站</t>
  </si>
  <si>
    <t>兴宁分站</t>
  </si>
  <si>
    <t>梅县分站</t>
  </si>
  <si>
    <t>海丰分站</t>
  </si>
  <si>
    <t>惠来分站</t>
  </si>
  <si>
    <t>华西大区</t>
  </si>
  <si>
    <t>昆明站</t>
  </si>
  <si>
    <t>玉溪分站</t>
  </si>
  <si>
    <t>个旧分站</t>
  </si>
  <si>
    <t>呈贡分站</t>
  </si>
  <si>
    <t>开远分站</t>
  </si>
  <si>
    <t>蒙自分站</t>
  </si>
  <si>
    <t>泸西分站</t>
  </si>
  <si>
    <t>安宁分站</t>
  </si>
  <si>
    <t>贵阳站</t>
  </si>
  <si>
    <t>凯里分站</t>
  </si>
  <si>
    <t>铜仁分站</t>
  </si>
  <si>
    <t>天柱分站</t>
  </si>
  <si>
    <t>黎平分站</t>
  </si>
  <si>
    <t>安顺分站</t>
  </si>
  <si>
    <t>成都站</t>
  </si>
  <si>
    <t>青白江分站</t>
  </si>
  <si>
    <t>新都分站</t>
  </si>
  <si>
    <t>成都二分站</t>
  </si>
  <si>
    <t>龙泉分站</t>
  </si>
  <si>
    <t>南充站</t>
  </si>
  <si>
    <t>广安分站</t>
  </si>
  <si>
    <t>巴中分站</t>
  </si>
  <si>
    <t>遂宁分站</t>
  </si>
  <si>
    <t>达州分站</t>
  </si>
  <si>
    <t>射洪分站</t>
  </si>
  <si>
    <t>南部分站</t>
  </si>
  <si>
    <t>岳池分站</t>
  </si>
  <si>
    <t>邻水分站</t>
  </si>
  <si>
    <t>宣汉分站</t>
  </si>
  <si>
    <t>大竹分站</t>
  </si>
  <si>
    <t>乐山站</t>
  </si>
  <si>
    <t>眉山分站</t>
  </si>
  <si>
    <t>雅安分站</t>
  </si>
  <si>
    <t>犍为分站</t>
  </si>
  <si>
    <t>峨眉山分站</t>
  </si>
  <si>
    <t>仁寿分站</t>
  </si>
  <si>
    <t>重庆站</t>
  </si>
  <si>
    <t>重庆二分站</t>
  </si>
  <si>
    <t>华中大区</t>
  </si>
  <si>
    <t>石家庄站</t>
  </si>
  <si>
    <t>无极分站</t>
  </si>
  <si>
    <t>辛集分站</t>
  </si>
  <si>
    <t>平山分站</t>
  </si>
  <si>
    <t>桥西分站</t>
  </si>
  <si>
    <t>保定站</t>
  </si>
  <si>
    <t>涿州分站</t>
  </si>
  <si>
    <t>定州分站</t>
  </si>
  <si>
    <t>唐山站</t>
  </si>
  <si>
    <t>迁安分站</t>
  </si>
  <si>
    <t>滦县分站</t>
  </si>
  <si>
    <t>滦南分站</t>
  </si>
  <si>
    <t>乐亭分站</t>
  </si>
  <si>
    <t>唐海分站</t>
  </si>
  <si>
    <t>太原站</t>
  </si>
  <si>
    <t>吕梁分站</t>
  </si>
  <si>
    <t>古交分站</t>
  </si>
  <si>
    <t>柳林分站</t>
  </si>
  <si>
    <t>孝义分站</t>
  </si>
  <si>
    <t>颐高站</t>
  </si>
  <si>
    <t>西安站</t>
  </si>
  <si>
    <t>临潼分站</t>
  </si>
  <si>
    <t>西安大学城分站</t>
  </si>
  <si>
    <t>郑州站</t>
  </si>
  <si>
    <t>巩义分站</t>
  </si>
  <si>
    <t>郑州大学城分站</t>
  </si>
  <si>
    <t>漯河分站</t>
  </si>
  <si>
    <t>许昌分站</t>
  </si>
  <si>
    <t>临颍分站</t>
  </si>
  <si>
    <t>禹州分站</t>
  </si>
  <si>
    <t>郑州曼哈顿分站</t>
  </si>
  <si>
    <t>驻马店站</t>
  </si>
  <si>
    <t>郸城分站</t>
  </si>
  <si>
    <t>西平分站</t>
  </si>
  <si>
    <t>项城分站</t>
  </si>
  <si>
    <t>太康分站</t>
  </si>
  <si>
    <t>周口分站</t>
  </si>
  <si>
    <t>南阳站</t>
  </si>
  <si>
    <t>开封分站</t>
  </si>
  <si>
    <t>平顶山分站</t>
  </si>
  <si>
    <t>信阳分站</t>
  </si>
  <si>
    <t>镇平分站</t>
  </si>
  <si>
    <t>尉氏分站</t>
  </si>
  <si>
    <t>舞钢分站</t>
  </si>
  <si>
    <t>汝州分站</t>
  </si>
  <si>
    <t>邓州分站</t>
  </si>
  <si>
    <t>光山分站</t>
  </si>
  <si>
    <t>固始分站</t>
  </si>
  <si>
    <t>潢川分站</t>
  </si>
  <si>
    <t>西峡分站</t>
  </si>
  <si>
    <t>内乡分站</t>
  </si>
  <si>
    <t>永城分站</t>
  </si>
  <si>
    <t>商丘分站</t>
  </si>
  <si>
    <t>武汉站</t>
  </si>
  <si>
    <t>鄂州分站</t>
  </si>
  <si>
    <t>汉口分站</t>
  </si>
  <si>
    <t>武汉大学城分站</t>
  </si>
  <si>
    <t>黄冈分站</t>
  </si>
  <si>
    <t>华东大区</t>
  </si>
  <si>
    <t>上海一站</t>
  </si>
  <si>
    <t>闵行分站</t>
  </si>
  <si>
    <t>上海二站</t>
  </si>
  <si>
    <t>上海三站</t>
  </si>
  <si>
    <t>南汇分站</t>
  </si>
  <si>
    <t>南京站</t>
  </si>
  <si>
    <t>仙林分站</t>
  </si>
  <si>
    <t>无锡站</t>
  </si>
  <si>
    <t>江阴分站</t>
  </si>
  <si>
    <t>芜湖站</t>
  </si>
  <si>
    <t>马鞍山分站</t>
  </si>
  <si>
    <t>繁昌分站</t>
  </si>
  <si>
    <t>当涂分站</t>
  </si>
  <si>
    <t>芜湖县分站</t>
  </si>
  <si>
    <t>南陵分站</t>
  </si>
  <si>
    <t>福州站</t>
  </si>
  <si>
    <t>福州二站</t>
  </si>
  <si>
    <t>杭州站</t>
  </si>
  <si>
    <t>萧山分站</t>
  </si>
  <si>
    <t>湖州分站</t>
  </si>
  <si>
    <t>临安分站</t>
  </si>
  <si>
    <t>德清分站</t>
  </si>
  <si>
    <t>长兴分站</t>
  </si>
  <si>
    <t>安吉分站</t>
  </si>
  <si>
    <t>余杭分站</t>
  </si>
  <si>
    <t>宁波站</t>
  </si>
  <si>
    <t>慈溪分站</t>
  </si>
  <si>
    <t>奉化分站</t>
  </si>
  <si>
    <t>南昌站</t>
  </si>
  <si>
    <t>上饶分站</t>
  </si>
  <si>
    <t>序号</t>
    <phoneticPr fontId="4" type="noConversion"/>
  </si>
  <si>
    <t>所属省份</t>
    <phoneticPr fontId="4" type="noConversion"/>
  </si>
  <si>
    <t>店面基金
(元/年)</t>
    <phoneticPr fontId="4" type="noConversion"/>
  </si>
  <si>
    <t>网点名</t>
    <phoneticPr fontId="3" type="noConversion"/>
  </si>
  <si>
    <t>黑龙江省</t>
  </si>
  <si>
    <t>五常分站</t>
    <phoneticPr fontId="3" type="noConversion"/>
  </si>
  <si>
    <t>内蒙古省</t>
  </si>
  <si>
    <t>辽宁省</t>
  </si>
  <si>
    <t>北京市</t>
  </si>
  <si>
    <t>天津市</t>
  </si>
  <si>
    <t>河北省</t>
  </si>
  <si>
    <t>山西省</t>
  </si>
  <si>
    <t>山东省</t>
  </si>
  <si>
    <t>上海市</t>
  </si>
  <si>
    <t>江苏省</t>
  </si>
  <si>
    <t>安徽省</t>
  </si>
  <si>
    <t>福建省</t>
  </si>
  <si>
    <t>浙江省</t>
  </si>
  <si>
    <t>陕西省</t>
  </si>
  <si>
    <t>云南省</t>
  </si>
  <si>
    <t>贵州省</t>
  </si>
  <si>
    <t>四川省</t>
  </si>
  <si>
    <t>重庆市</t>
  </si>
  <si>
    <t>湖南省</t>
  </si>
  <si>
    <t>广东省</t>
  </si>
  <si>
    <t>广西省</t>
  </si>
  <si>
    <t>暂无信息</t>
    <phoneticPr fontId="4" type="noConversion"/>
  </si>
  <si>
    <t>中山站</t>
    <phoneticPr fontId="3" type="noConversion"/>
  </si>
  <si>
    <t>三乡分站</t>
    <phoneticPr fontId="3" type="noConversion"/>
  </si>
  <si>
    <t>小榄分站</t>
    <phoneticPr fontId="3" type="noConversion"/>
  </si>
  <si>
    <t>河南省</t>
  </si>
  <si>
    <t>湖北省</t>
  </si>
  <si>
    <t>江西省</t>
  </si>
  <si>
    <t>城市</t>
    <phoneticPr fontId="3" type="noConversion"/>
  </si>
  <si>
    <t>哈尔滨市</t>
  </si>
  <si>
    <t>呼伦贝尔市</t>
  </si>
  <si>
    <t>马鞍山市</t>
  </si>
  <si>
    <t>驻马店市</t>
  </si>
  <si>
    <t>绥化市</t>
  </si>
  <si>
    <t>辽阳市</t>
  </si>
  <si>
    <t>沈阳市</t>
  </si>
  <si>
    <t>定州市</t>
  </si>
  <si>
    <t>太原市</t>
  </si>
  <si>
    <t>章丘市</t>
  </si>
  <si>
    <t>济南市</t>
  </si>
  <si>
    <t>青岛市</t>
  </si>
  <si>
    <t>南京市</t>
  </si>
  <si>
    <t>无锡市</t>
  </si>
  <si>
    <t>江阴市</t>
  </si>
  <si>
    <t>芜湖市</t>
  </si>
  <si>
    <t>福州市</t>
  </si>
  <si>
    <t>湖州市</t>
  </si>
  <si>
    <t>宁波市</t>
  </si>
  <si>
    <t>西安市</t>
  </si>
  <si>
    <t>昆明市</t>
  </si>
  <si>
    <t>玉溪市</t>
  </si>
  <si>
    <t>贵阳市</t>
  </si>
  <si>
    <t>凯里市</t>
  </si>
  <si>
    <t>安顺市</t>
  </si>
  <si>
    <t>成都市</t>
  </si>
  <si>
    <t>南充市</t>
  </si>
  <si>
    <t>广安市</t>
  </si>
  <si>
    <t>巴中市</t>
  </si>
  <si>
    <t>遂宁市</t>
  </si>
  <si>
    <t>雅安市</t>
  </si>
  <si>
    <t>长沙市</t>
  </si>
  <si>
    <t>株洲市</t>
  </si>
  <si>
    <t>湘潭市</t>
  </si>
  <si>
    <t>邵阳市</t>
  </si>
  <si>
    <t>广州市</t>
  </si>
  <si>
    <t>深圳市</t>
  </si>
  <si>
    <t>南宁市</t>
  </si>
  <si>
    <t>惠州市</t>
  </si>
  <si>
    <t>阳江市</t>
  </si>
  <si>
    <t>湛江市</t>
  </si>
  <si>
    <t>梅州市</t>
  </si>
  <si>
    <t>潮州市</t>
  </si>
  <si>
    <t>汕尾市</t>
  </si>
  <si>
    <t>普宁市</t>
  </si>
  <si>
    <t>揭阳市</t>
  </si>
  <si>
    <t>郑州市</t>
  </si>
  <si>
    <t>漯河市</t>
  </si>
  <si>
    <t>许昌市</t>
  </si>
  <si>
    <t>周口市</t>
  </si>
  <si>
    <t>开封市</t>
  </si>
  <si>
    <t>武汉市</t>
  </si>
  <si>
    <t>黄冈市</t>
  </si>
  <si>
    <t>北京市</t>
    <phoneticPr fontId="3" type="noConversion"/>
  </si>
  <si>
    <t>尚志市</t>
  </si>
  <si>
    <t>扎兰屯市</t>
  </si>
  <si>
    <t>铁岭市</t>
  </si>
  <si>
    <t>抚顺市</t>
  </si>
  <si>
    <t>本溪市</t>
  </si>
  <si>
    <t>呼和浩特市</t>
  </si>
  <si>
    <t>锡林浩特市</t>
  </si>
  <si>
    <t>石家庄市</t>
  </si>
  <si>
    <t>唐山市</t>
  </si>
  <si>
    <t>吕梁市</t>
  </si>
  <si>
    <t>即墨市</t>
  </si>
  <si>
    <t>胶南市</t>
  </si>
  <si>
    <t>铜仁市</t>
  </si>
  <si>
    <t>乐山市</t>
  </si>
  <si>
    <t>峨眉山市</t>
  </si>
  <si>
    <t>眉山市</t>
  </si>
  <si>
    <t>河源市</t>
  </si>
  <si>
    <t>韶关市</t>
  </si>
  <si>
    <t>清远市</t>
  </si>
  <si>
    <t>中山市</t>
  </si>
  <si>
    <t>南阳市</t>
  </si>
  <si>
    <t>平顶山市</t>
  </si>
  <si>
    <t>信阳市</t>
  </si>
  <si>
    <t>永城市</t>
  </si>
  <si>
    <t>商丘市</t>
  </si>
  <si>
    <t>鄂州市</t>
  </si>
  <si>
    <t>南昌市</t>
  </si>
  <si>
    <t>上饶市</t>
  </si>
  <si>
    <t>石家庄市</t>
    <phoneticPr fontId="3" type="noConversion"/>
  </si>
  <si>
    <t>南京市</t>
    <phoneticPr fontId="3" type="noConversion"/>
  </si>
  <si>
    <t>杭州市</t>
    <phoneticPr fontId="3" type="noConversion"/>
  </si>
  <si>
    <t>西安市</t>
    <phoneticPr fontId="3" type="noConversion"/>
  </si>
  <si>
    <t>昆明市</t>
    <phoneticPr fontId="3" type="noConversion"/>
  </si>
  <si>
    <t>贵阳市</t>
    <phoneticPr fontId="3" type="noConversion"/>
  </si>
  <si>
    <t>成都市</t>
    <phoneticPr fontId="3" type="noConversion"/>
  </si>
  <si>
    <t>南充市</t>
    <phoneticPr fontId="3" type="noConversion"/>
  </si>
  <si>
    <t>长沙市</t>
    <phoneticPr fontId="3" type="noConversion"/>
  </si>
  <si>
    <t>邵阳市</t>
    <phoneticPr fontId="3" type="noConversion"/>
  </si>
  <si>
    <t>深圳市</t>
    <phoneticPr fontId="3" type="noConversion"/>
  </si>
  <si>
    <t>深圳市</t>
    <phoneticPr fontId="3" type="noConversion"/>
  </si>
  <si>
    <t>惠州市</t>
    <phoneticPr fontId="3" type="noConversion"/>
  </si>
  <si>
    <t>汕头市</t>
    <phoneticPr fontId="3" type="noConversion"/>
  </si>
  <si>
    <t>郑州市</t>
    <phoneticPr fontId="3" type="noConversion"/>
  </si>
  <si>
    <t>五常市</t>
    <phoneticPr fontId="3" type="noConversion"/>
  </si>
  <si>
    <t>保定市</t>
    <phoneticPr fontId="3" type="noConversion"/>
  </si>
  <si>
    <t>青岛市</t>
    <phoneticPr fontId="3" type="noConversion"/>
  </si>
  <si>
    <t>宁波市</t>
    <phoneticPr fontId="3" type="noConversion"/>
  </si>
  <si>
    <t>昆明市</t>
    <phoneticPr fontId="3" type="noConversion"/>
  </si>
  <si>
    <t>乐山市</t>
    <phoneticPr fontId="3" type="noConversion"/>
  </si>
  <si>
    <t>城市底表</t>
    <phoneticPr fontId="3" type="noConversion"/>
  </si>
  <si>
    <t>县/区</t>
    <phoneticPr fontId="3" type="noConversion"/>
  </si>
  <si>
    <t>华中大区</t>
    <phoneticPr fontId="3" type="noConversion"/>
  </si>
  <si>
    <t>雄安新区分站</t>
    <phoneticPr fontId="3" type="noConversion"/>
  </si>
  <si>
    <t>道外区</t>
    <phoneticPr fontId="3" type="noConversion"/>
  </si>
  <si>
    <t>北林区</t>
    <phoneticPr fontId="3" type="noConversion"/>
  </si>
  <si>
    <t>道里区</t>
    <phoneticPr fontId="3" type="noConversion"/>
  </si>
  <si>
    <t>海拉尔区</t>
    <phoneticPr fontId="3" type="noConversion"/>
  </si>
  <si>
    <t>香坊区</t>
    <phoneticPr fontId="3" type="noConversion"/>
  </si>
  <si>
    <t>沈河区</t>
    <phoneticPr fontId="3" type="noConversion"/>
  </si>
  <si>
    <t>银州区</t>
    <phoneticPr fontId="3" type="noConversion"/>
  </si>
  <si>
    <t>白塔区</t>
    <phoneticPr fontId="3" type="noConversion"/>
  </si>
  <si>
    <t>明山区</t>
    <phoneticPr fontId="3" type="noConversion"/>
  </si>
  <si>
    <t>调兵山市</t>
    <phoneticPr fontId="3" type="noConversion"/>
  </si>
  <si>
    <t>和平区</t>
    <phoneticPr fontId="3" type="noConversion"/>
  </si>
  <si>
    <t>朝阳区</t>
    <phoneticPr fontId="3" type="noConversion"/>
  </si>
  <si>
    <t>怀柔区</t>
    <phoneticPr fontId="3" type="noConversion"/>
  </si>
  <si>
    <t>西城区</t>
    <phoneticPr fontId="3" type="noConversion"/>
  </si>
  <si>
    <t>石景山区</t>
    <phoneticPr fontId="3" type="noConversion"/>
  </si>
  <si>
    <t>海淀区</t>
    <phoneticPr fontId="3" type="noConversion"/>
  </si>
  <si>
    <t>昌平区</t>
    <phoneticPr fontId="3" type="noConversion"/>
  </si>
  <si>
    <t>延庆区</t>
    <phoneticPr fontId="3" type="noConversion"/>
  </si>
  <si>
    <t>河西区</t>
    <phoneticPr fontId="3" type="noConversion"/>
  </si>
  <si>
    <t>新城区</t>
    <phoneticPr fontId="3" type="noConversion"/>
  </si>
  <si>
    <t>锡林浩特市区</t>
    <phoneticPr fontId="3" type="noConversion"/>
  </si>
  <si>
    <t>裕华区</t>
    <phoneticPr fontId="3" type="noConversion"/>
  </si>
  <si>
    <t>北市区</t>
    <phoneticPr fontId="3" type="noConversion"/>
  </si>
  <si>
    <t>路北区</t>
    <phoneticPr fontId="3" type="noConversion"/>
  </si>
  <si>
    <t>滦南县</t>
    <phoneticPr fontId="3" type="noConversion"/>
  </si>
  <si>
    <t>唐海县</t>
    <phoneticPr fontId="3" type="noConversion"/>
  </si>
  <si>
    <t>杏花岭区</t>
    <phoneticPr fontId="3" type="noConversion"/>
  </si>
  <si>
    <t>离石区</t>
    <phoneticPr fontId="3" type="noConversion"/>
  </si>
  <si>
    <t>迎泽区</t>
    <phoneticPr fontId="3" type="noConversion"/>
  </si>
  <si>
    <t>历下区</t>
    <phoneticPr fontId="3" type="noConversion"/>
  </si>
  <si>
    <t>槐荫区</t>
    <phoneticPr fontId="3" type="noConversion"/>
  </si>
  <si>
    <t>市北区</t>
    <phoneticPr fontId="3" type="noConversion"/>
  </si>
  <si>
    <t>经济技术开发区</t>
    <phoneticPr fontId="3" type="noConversion"/>
  </si>
  <si>
    <t>长宁区</t>
    <phoneticPr fontId="3" type="noConversion"/>
  </si>
  <si>
    <t>闵行区</t>
    <phoneticPr fontId="3" type="noConversion"/>
  </si>
  <si>
    <t>虹口区</t>
    <phoneticPr fontId="3" type="noConversion"/>
  </si>
  <si>
    <t>浦东新区</t>
    <phoneticPr fontId="3" type="noConversion"/>
  </si>
  <si>
    <t>栖霞区</t>
    <phoneticPr fontId="3" type="noConversion"/>
  </si>
  <si>
    <t>北塘区</t>
    <phoneticPr fontId="3" type="noConversion"/>
  </si>
  <si>
    <t>镜湖区</t>
    <phoneticPr fontId="3" type="noConversion"/>
  </si>
  <si>
    <t>花山区</t>
    <phoneticPr fontId="3" type="noConversion"/>
  </si>
  <si>
    <t>鼓楼区</t>
    <phoneticPr fontId="3" type="noConversion"/>
  </si>
  <si>
    <t>拱墅区</t>
    <phoneticPr fontId="3" type="noConversion"/>
  </si>
  <si>
    <t>萧山区</t>
    <phoneticPr fontId="3" type="noConversion"/>
  </si>
  <si>
    <t>吴兴区</t>
    <phoneticPr fontId="3" type="noConversion"/>
  </si>
  <si>
    <t>余杭区</t>
    <phoneticPr fontId="3" type="noConversion"/>
  </si>
  <si>
    <t>杭州市</t>
    <phoneticPr fontId="3" type="noConversion"/>
  </si>
  <si>
    <t>海曙区</t>
    <phoneticPr fontId="3" type="noConversion"/>
  </si>
  <si>
    <t>北林区</t>
    <phoneticPr fontId="3" type="noConversion"/>
  </si>
  <si>
    <t>临潼区</t>
    <phoneticPr fontId="3" type="noConversion"/>
  </si>
  <si>
    <t>长安区</t>
    <phoneticPr fontId="3" type="noConversion"/>
  </si>
  <si>
    <t>红塔区</t>
    <phoneticPr fontId="3" type="noConversion"/>
  </si>
  <si>
    <t>大屯城市新区</t>
    <phoneticPr fontId="3" type="noConversion"/>
  </si>
  <si>
    <t>青白江区</t>
    <phoneticPr fontId="3" type="noConversion"/>
  </si>
  <si>
    <t>新都区</t>
    <phoneticPr fontId="3" type="noConversion"/>
  </si>
  <si>
    <t>成华区</t>
    <phoneticPr fontId="3" type="noConversion"/>
  </si>
  <si>
    <t>龙泉驿区</t>
    <phoneticPr fontId="3" type="noConversion"/>
  </si>
  <si>
    <t>顺庆区</t>
    <phoneticPr fontId="3" type="noConversion"/>
  </si>
  <si>
    <t>广安区</t>
    <phoneticPr fontId="3" type="noConversion"/>
  </si>
  <si>
    <t>河东新区</t>
    <phoneticPr fontId="3" type="noConversion"/>
  </si>
  <si>
    <t>达州市</t>
    <phoneticPr fontId="3" type="noConversion"/>
  </si>
  <si>
    <t>通川区</t>
    <phoneticPr fontId="3" type="noConversion"/>
  </si>
  <si>
    <t>南部县</t>
    <phoneticPr fontId="3" type="noConversion"/>
  </si>
  <si>
    <t>东坡区</t>
    <phoneticPr fontId="3" type="noConversion"/>
  </si>
  <si>
    <t>九龙坡区</t>
    <phoneticPr fontId="3" type="noConversion"/>
  </si>
  <si>
    <t>渝中区</t>
    <phoneticPr fontId="3" type="noConversion"/>
  </si>
  <si>
    <t>芙蓉区</t>
    <phoneticPr fontId="3" type="noConversion"/>
  </si>
  <si>
    <t>岳麓区</t>
    <phoneticPr fontId="3" type="noConversion"/>
  </si>
  <si>
    <t>芦淞区</t>
    <phoneticPr fontId="3" type="noConversion"/>
  </si>
  <si>
    <t>雨湖区</t>
    <phoneticPr fontId="3" type="noConversion"/>
  </si>
  <si>
    <t>双清区</t>
    <phoneticPr fontId="3" type="noConversion"/>
  </si>
  <si>
    <t>天河区</t>
    <phoneticPr fontId="3" type="noConversion"/>
  </si>
  <si>
    <t>福田区</t>
    <phoneticPr fontId="3" type="noConversion"/>
  </si>
  <si>
    <t>宝安区</t>
    <phoneticPr fontId="3" type="noConversion"/>
  </si>
  <si>
    <t>青秀区</t>
    <phoneticPr fontId="3" type="noConversion"/>
  </si>
  <si>
    <t>南山区</t>
    <phoneticPr fontId="3" type="noConversion"/>
  </si>
  <si>
    <t>源城区</t>
    <phoneticPr fontId="3" type="noConversion"/>
  </si>
  <si>
    <t>惠阳区</t>
    <phoneticPr fontId="3" type="noConversion"/>
  </si>
  <si>
    <t>龙川县</t>
    <phoneticPr fontId="3" type="noConversion"/>
  </si>
  <si>
    <t>武江区</t>
    <phoneticPr fontId="3" type="noConversion"/>
  </si>
  <si>
    <t>江城区</t>
    <phoneticPr fontId="3" type="noConversion"/>
  </si>
  <si>
    <t>霞山区</t>
    <phoneticPr fontId="3" type="noConversion"/>
  </si>
  <si>
    <t>雷州市</t>
    <phoneticPr fontId="3" type="noConversion"/>
  </si>
  <si>
    <t>梅江区</t>
    <phoneticPr fontId="3" type="noConversion"/>
  </si>
  <si>
    <t>东山区</t>
    <phoneticPr fontId="3" type="noConversion"/>
  </si>
  <si>
    <t>梅县</t>
    <phoneticPr fontId="3" type="noConversion"/>
  </si>
  <si>
    <t>中山市</t>
    <phoneticPr fontId="3" type="noConversion"/>
  </si>
  <si>
    <t>梅州市</t>
    <phoneticPr fontId="3" type="noConversion"/>
  </si>
  <si>
    <t>金水区</t>
    <phoneticPr fontId="3" type="noConversion"/>
  </si>
  <si>
    <t>二七区</t>
    <phoneticPr fontId="3" type="noConversion"/>
  </si>
  <si>
    <t>项城市</t>
    <phoneticPr fontId="3" type="noConversion"/>
  </si>
  <si>
    <t>武昌区</t>
    <phoneticPr fontId="3" type="noConversion"/>
  </si>
  <si>
    <t>江汉区</t>
    <phoneticPr fontId="3" type="noConversion"/>
  </si>
  <si>
    <t>东湖新技术开发区</t>
    <phoneticPr fontId="3" type="noConversion"/>
  </si>
  <si>
    <t>黄州区</t>
    <phoneticPr fontId="3" type="noConversion"/>
  </si>
  <si>
    <t>新洲区</t>
    <phoneticPr fontId="3" type="noConversion"/>
  </si>
  <si>
    <t>河北省</t>
    <phoneticPr fontId="3" type="noConversion"/>
  </si>
  <si>
    <t>临颍县</t>
    <phoneticPr fontId="3" type="noConversion"/>
  </si>
  <si>
    <t>哈尔滨市</t>
    <phoneticPr fontId="3" type="noConversion"/>
  </si>
  <si>
    <t>青岛市</t>
    <phoneticPr fontId="3" type="noConversion"/>
  </si>
  <si>
    <t>涿州市</t>
    <phoneticPr fontId="3" type="noConversion"/>
  </si>
  <si>
    <t>保定市</t>
    <phoneticPr fontId="3" type="noConversion"/>
  </si>
  <si>
    <t>定州市</t>
    <phoneticPr fontId="3" type="noConversion"/>
  </si>
  <si>
    <t>福州市</t>
    <phoneticPr fontId="3" type="noConversion"/>
  </si>
  <si>
    <t>杭州市</t>
    <phoneticPr fontId="3" type="noConversion"/>
  </si>
  <si>
    <t>临安市</t>
    <phoneticPr fontId="3" type="noConversion"/>
  </si>
  <si>
    <t>红河哈尼族彝族自治州</t>
  </si>
  <si>
    <t>个旧市</t>
    <phoneticPr fontId="3" type="noConversion"/>
  </si>
  <si>
    <t>开远市</t>
    <phoneticPr fontId="3" type="noConversion"/>
  </si>
  <si>
    <t>凯里市</t>
    <phoneticPr fontId="3" type="noConversion"/>
  </si>
  <si>
    <t>铜仁市</t>
    <phoneticPr fontId="3" type="noConversion"/>
  </si>
  <si>
    <t>安顺市</t>
    <phoneticPr fontId="3" type="noConversion"/>
  </si>
  <si>
    <t>市中区</t>
    <phoneticPr fontId="3" type="noConversion"/>
  </si>
  <si>
    <t>仁寿县</t>
    <phoneticPr fontId="3" type="noConversion"/>
  </si>
  <si>
    <t>株洲市</t>
    <phoneticPr fontId="3" type="noConversion"/>
  </si>
  <si>
    <t>醴陵市</t>
    <phoneticPr fontId="3" type="noConversion"/>
  </si>
  <si>
    <t>湘潭市</t>
    <phoneticPr fontId="3" type="noConversion"/>
  </si>
  <si>
    <t>湘乡市</t>
    <phoneticPr fontId="3" type="noConversion"/>
  </si>
  <si>
    <t>邵阳市</t>
    <phoneticPr fontId="3" type="noConversion"/>
  </si>
  <si>
    <t>武冈市</t>
    <phoneticPr fontId="3" type="noConversion"/>
  </si>
  <si>
    <t>湛江市</t>
    <phoneticPr fontId="3" type="noConversion"/>
  </si>
  <si>
    <t>廉江市</t>
    <phoneticPr fontId="3" type="noConversion"/>
  </si>
  <si>
    <t>湘桥区</t>
    <phoneticPr fontId="3" type="noConversion"/>
  </si>
  <si>
    <t>城区</t>
    <phoneticPr fontId="3" type="noConversion"/>
  </si>
  <si>
    <t>流沙镇</t>
    <phoneticPr fontId="3" type="noConversion"/>
  </si>
  <si>
    <t>梅州市</t>
    <phoneticPr fontId="3" type="noConversion"/>
  </si>
  <si>
    <t>兴宁市</t>
    <phoneticPr fontId="3" type="noConversion"/>
  </si>
  <si>
    <t>郑州市</t>
    <phoneticPr fontId="3" type="noConversion"/>
  </si>
  <si>
    <t>巩义市</t>
    <phoneticPr fontId="3" type="noConversion"/>
  </si>
  <si>
    <t>郾城区</t>
    <phoneticPr fontId="3" type="noConversion"/>
  </si>
  <si>
    <t>许昌市</t>
    <phoneticPr fontId="3" type="noConversion"/>
  </si>
  <si>
    <t>禹州市</t>
    <phoneticPr fontId="3" type="noConversion"/>
  </si>
  <si>
    <t>东城区</t>
    <phoneticPr fontId="3" type="noConversion"/>
  </si>
  <si>
    <t>鄂城区</t>
  </si>
  <si>
    <t>东湖区</t>
    <phoneticPr fontId="3" type="noConversion"/>
  </si>
  <si>
    <t>保定市</t>
    <phoneticPr fontId="3" type="noConversion"/>
  </si>
  <si>
    <t>雄安新区</t>
    <phoneticPr fontId="3" type="noConversion"/>
  </si>
  <si>
    <t>驿城区</t>
    <phoneticPr fontId="3" type="noConversion"/>
  </si>
  <si>
    <t>周口市</t>
    <phoneticPr fontId="3" type="noConversion"/>
  </si>
  <si>
    <t>郸城县</t>
    <phoneticPr fontId="3" type="noConversion"/>
  </si>
  <si>
    <t>西平县</t>
    <phoneticPr fontId="3" type="noConversion"/>
  </si>
  <si>
    <t>太康县</t>
    <phoneticPr fontId="3" type="noConversion"/>
  </si>
  <si>
    <t>卧龙区</t>
    <phoneticPr fontId="3" type="noConversion"/>
  </si>
  <si>
    <t>新华区</t>
    <phoneticPr fontId="3" type="noConversion"/>
  </si>
  <si>
    <t>浉河区</t>
    <phoneticPr fontId="3" type="noConversion"/>
  </si>
  <si>
    <t>镇平县</t>
    <phoneticPr fontId="3" type="noConversion"/>
  </si>
  <si>
    <t>尉氏县</t>
    <phoneticPr fontId="3" type="noConversion"/>
  </si>
  <si>
    <t>汝州市</t>
    <phoneticPr fontId="3" type="noConversion"/>
  </si>
  <si>
    <t>邓州市</t>
    <phoneticPr fontId="3" type="noConversion"/>
  </si>
  <si>
    <t>光山县</t>
    <phoneticPr fontId="3" type="noConversion"/>
  </si>
  <si>
    <t>固始县</t>
    <phoneticPr fontId="3" type="noConversion"/>
  </si>
  <si>
    <t>潢川县</t>
    <phoneticPr fontId="3" type="noConversion"/>
  </si>
  <si>
    <t>西峡县</t>
    <phoneticPr fontId="3" type="noConversion"/>
  </si>
  <si>
    <t>内乡县</t>
    <phoneticPr fontId="3" type="noConversion"/>
  </si>
  <si>
    <t>梁园区</t>
    <phoneticPr fontId="3" type="noConversion"/>
  </si>
  <si>
    <t>新抚区</t>
    <phoneticPr fontId="3" type="noConversion"/>
  </si>
  <si>
    <t>密云县</t>
    <phoneticPr fontId="3" type="noConversion"/>
  </si>
  <si>
    <t>正定县</t>
    <phoneticPr fontId="3" type="noConversion"/>
  </si>
  <si>
    <t>平山县</t>
    <phoneticPr fontId="3" type="noConversion"/>
  </si>
  <si>
    <t>滦县</t>
    <phoneticPr fontId="3" type="noConversion"/>
  </si>
  <si>
    <t>乐亭县</t>
    <phoneticPr fontId="3" type="noConversion"/>
  </si>
  <si>
    <t>柳林县</t>
    <phoneticPr fontId="3" type="noConversion"/>
  </si>
  <si>
    <t>繁昌县</t>
    <phoneticPr fontId="3" type="noConversion"/>
  </si>
  <si>
    <t>当涂县</t>
    <phoneticPr fontId="3" type="noConversion"/>
  </si>
  <si>
    <t>芜湖县</t>
    <phoneticPr fontId="3" type="noConversion"/>
  </si>
  <si>
    <t>南陵县</t>
    <phoneticPr fontId="3" type="noConversion"/>
  </si>
  <si>
    <t>德清县</t>
    <phoneticPr fontId="3" type="noConversion"/>
  </si>
  <si>
    <t>长兴县</t>
    <phoneticPr fontId="3" type="noConversion"/>
  </si>
  <si>
    <t>安吉县</t>
    <phoneticPr fontId="3" type="noConversion"/>
  </si>
  <si>
    <t>呈贡县</t>
    <phoneticPr fontId="3" type="noConversion"/>
  </si>
  <si>
    <t>蒙自县</t>
    <phoneticPr fontId="3" type="noConversion"/>
  </si>
  <si>
    <t>红河哈尼族彝族自治州</t>
    <phoneticPr fontId="3" type="noConversion"/>
  </si>
  <si>
    <t>泸西县</t>
    <phoneticPr fontId="3" type="noConversion"/>
  </si>
  <si>
    <t>天柱县</t>
    <phoneticPr fontId="3" type="noConversion"/>
  </si>
  <si>
    <t>黎平县</t>
    <phoneticPr fontId="3" type="noConversion"/>
  </si>
  <si>
    <t>岳池县</t>
    <phoneticPr fontId="3" type="noConversion"/>
  </si>
  <si>
    <t>邻水县</t>
    <phoneticPr fontId="3" type="noConversion"/>
  </si>
  <si>
    <t>宣汉县</t>
    <phoneticPr fontId="3" type="noConversion"/>
  </si>
  <si>
    <t>大竹县</t>
    <phoneticPr fontId="3" type="noConversion"/>
  </si>
  <si>
    <t>犍为县</t>
  </si>
  <si>
    <t>宁乡县</t>
    <phoneticPr fontId="3" type="noConversion"/>
  </si>
  <si>
    <t>攸县</t>
    <phoneticPr fontId="3" type="noConversion"/>
  </si>
  <si>
    <t>邵东县</t>
    <phoneticPr fontId="3" type="noConversion"/>
  </si>
  <si>
    <t>惠东县</t>
    <phoneticPr fontId="3" type="noConversion"/>
  </si>
  <si>
    <t>博罗县</t>
    <phoneticPr fontId="3" type="noConversion"/>
  </si>
  <si>
    <t>翁源县</t>
    <phoneticPr fontId="3" type="noConversion"/>
  </si>
  <si>
    <t>遂溪县</t>
    <phoneticPr fontId="3" type="noConversion"/>
  </si>
  <si>
    <t>徐闻县</t>
    <phoneticPr fontId="3" type="noConversion"/>
  </si>
  <si>
    <t>阳江县</t>
    <phoneticPr fontId="3" type="noConversion"/>
  </si>
  <si>
    <t>海丰县</t>
    <phoneticPr fontId="3" type="noConversion"/>
  </si>
  <si>
    <t>惠来县</t>
    <phoneticPr fontId="3" type="noConversion"/>
  </si>
  <si>
    <t>海珠区</t>
    <phoneticPr fontId="3" type="noConversion"/>
  </si>
  <si>
    <t>松岗镇</t>
    <phoneticPr fontId="3" type="noConversion"/>
  </si>
  <si>
    <t>惠城区</t>
    <phoneticPr fontId="3" type="noConversion"/>
  </si>
  <si>
    <t>英德市</t>
    <phoneticPr fontId="3" type="noConversion"/>
  </si>
  <si>
    <t>吴川市</t>
    <phoneticPr fontId="3" type="noConversion"/>
  </si>
  <si>
    <t>阳春市</t>
    <phoneticPr fontId="3" type="noConversion"/>
  </si>
  <si>
    <t>金平区</t>
    <phoneticPr fontId="3" type="noConversion"/>
  </si>
  <si>
    <t>三乡镇</t>
    <phoneticPr fontId="3" type="noConversion"/>
  </si>
  <si>
    <t>小榄镇</t>
    <phoneticPr fontId="3" type="noConversion"/>
  </si>
  <si>
    <t>许昌县</t>
    <phoneticPr fontId="3" type="noConversion"/>
  </si>
  <si>
    <t>南开区</t>
    <phoneticPr fontId="3" type="noConversion"/>
  </si>
  <si>
    <t>辛集市</t>
    <phoneticPr fontId="3" type="noConversion"/>
  </si>
  <si>
    <t>迁安市</t>
    <phoneticPr fontId="3" type="noConversion"/>
  </si>
  <si>
    <t>古交市</t>
    <phoneticPr fontId="3" type="noConversion"/>
  </si>
  <si>
    <t>孝义市</t>
    <phoneticPr fontId="3" type="noConversion"/>
  </si>
  <si>
    <t>平阴县</t>
    <phoneticPr fontId="3" type="noConversion"/>
  </si>
  <si>
    <t>江宁区</t>
    <phoneticPr fontId="3" type="noConversion"/>
  </si>
  <si>
    <t>台江区</t>
    <phoneticPr fontId="3" type="noConversion"/>
  </si>
  <si>
    <t>慈溪市</t>
    <phoneticPr fontId="3" type="noConversion"/>
  </si>
  <si>
    <t>宁波市</t>
    <phoneticPr fontId="3" type="noConversion"/>
  </si>
  <si>
    <t>奉化市</t>
    <phoneticPr fontId="3" type="noConversion"/>
  </si>
  <si>
    <t>盘龙区</t>
    <phoneticPr fontId="3" type="noConversion"/>
  </si>
  <si>
    <t>南明区</t>
    <phoneticPr fontId="3" type="noConversion"/>
  </si>
  <si>
    <t>武侯区</t>
    <phoneticPr fontId="3" type="noConversion"/>
  </si>
  <si>
    <t>巴州区</t>
    <phoneticPr fontId="3" type="noConversion"/>
  </si>
  <si>
    <t>雨城区</t>
    <phoneticPr fontId="3" type="noConversion"/>
  </si>
  <si>
    <t>射洪县</t>
    <phoneticPr fontId="3" type="noConversion"/>
  </si>
  <si>
    <t>华南大区</t>
    <phoneticPr fontId="3" type="noConversion"/>
  </si>
  <si>
    <t>华北大区</t>
    <phoneticPr fontId="3" type="noConversion"/>
  </si>
  <si>
    <t>华中大区</t>
    <phoneticPr fontId="3" type="noConversion"/>
  </si>
  <si>
    <t>华东大区</t>
    <phoneticPr fontId="3" type="noConversion"/>
  </si>
  <si>
    <t>华西大区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</si>
</sst>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#,##0_ "/>
  </numFmts>
  <fonts count="9">
    <font>
      <sz val="11"/>
      <color theme="1"/>
      <name val="方正兰亭黑简体"/>
      <family val="2"/>
      <charset val="134"/>
    </font>
    <font>
      <sz val="12"/>
      <name val="宋体"/>
      <family val="3"/>
      <charset val="134"/>
    </font>
    <font>
      <b/>
      <sz val="12"/>
      <name val="方正兰亭黑简体"/>
      <family val="3"/>
      <charset val="134"/>
    </font>
    <font>
      <sz val="9"/>
      <name val="方正兰亭黑简体"/>
      <family val="2"/>
      <charset val="134"/>
    </font>
    <font>
      <sz val="9"/>
      <name val="微软雅黑"/>
      <family val="2"/>
      <charset val="134"/>
    </font>
    <font>
      <b/>
      <sz val="12"/>
      <color theme="1"/>
      <name val="方正兰亭黑简体"/>
      <family val="3"/>
      <charset val="134"/>
    </font>
    <font>
      <sz val="11"/>
      <name val="方正兰亭黑简体"/>
      <family val="3"/>
      <charset val="134"/>
    </font>
    <font>
      <sz val="11"/>
      <color theme="1"/>
      <name val="方正兰亭黑简体"/>
      <family val="3"/>
      <charset val="134"/>
    </font>
    <font>
      <sz val="11"/>
      <color theme="1"/>
      <name val="方正兰亭黑简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7" fontId="6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</cellXfs>
  <cellStyles count="2">
    <cellStyle name="常规" xfId="0" builtinId="0"/>
    <cellStyle name="常规 2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abSelected="1" zoomScale="85" zoomScaleNormal="85" workbookViewId="0">
      <pane ySplit="1" topLeftCell="A147" activePane="bottomLeft" state="frozen"/>
      <selection pane="bottomLeft" activeCell="L217" sqref="L217"/>
    </sheetView>
  </sheetViews>
  <sheetFormatPr defaultRowHeight="14.25" customHeight="1"/>
  <cols>
    <col min="1" max="1" width="7" style="16" customWidth="1"/>
    <col min="2" max="2" width="12.375" style="16" customWidth="1"/>
    <col min="3" max="3" width="17" style="16" customWidth="1"/>
    <col min="4" max="4" width="13.875" style="16" customWidth="1"/>
    <col min="5" max="5" width="10.375" style="16" customWidth="1"/>
    <col min="6" max="6" width="11" style="16" customWidth="1"/>
    <col min="7" max="7" width="35.75" style="3" hidden="1" customWidth="1"/>
    <col min="8" max="8" width="8.75" style="3" hidden="1" customWidth="1"/>
    <col min="9" max="9" width="12.625" style="3" hidden="1" customWidth="1"/>
    <col min="10" max="10" width="8.75" style="3" hidden="1" customWidth="1"/>
    <col min="11" max="16384" width="9" style="10"/>
  </cols>
  <sheetData>
    <row r="1" spans="1:10" ht="14.25" customHeight="1">
      <c r="A1" s="12" t="s">
        <v>216</v>
      </c>
      <c r="B1" s="13" t="s">
        <v>0</v>
      </c>
      <c r="C1" s="14" t="s">
        <v>219</v>
      </c>
      <c r="D1" s="14" t="s">
        <v>217</v>
      </c>
      <c r="E1" s="14" t="s">
        <v>249</v>
      </c>
      <c r="F1" s="14" t="s">
        <v>354</v>
      </c>
      <c r="G1" s="4" t="s">
        <v>353</v>
      </c>
      <c r="H1" s="4" t="s">
        <v>353</v>
      </c>
      <c r="I1" s="4" t="s">
        <v>353</v>
      </c>
      <c r="J1" s="1" t="s">
        <v>218</v>
      </c>
    </row>
    <row r="2" spans="1:10" s="9" customFormat="1" ht="14.25" customHeight="1">
      <c r="A2" s="8">
        <v>1</v>
      </c>
      <c r="B2" s="2" t="s">
        <v>1</v>
      </c>
      <c r="C2" s="6" t="s">
        <v>2</v>
      </c>
      <c r="D2" s="6" t="s">
        <v>220</v>
      </c>
      <c r="E2" s="6" t="s">
        <v>250</v>
      </c>
      <c r="F2" s="6" t="s">
        <v>357</v>
      </c>
      <c r="G2" s="7" t="e">
        <f>LEFT(#REF!,FIND("市",#REF!,4))</f>
        <v>#REF!</v>
      </c>
      <c r="H2" s="7" t="e">
        <f>LEFT(G2,4)</f>
        <v>#REF!</v>
      </c>
      <c r="I2" s="7" t="e">
        <f t="shared" ref="I2:I9" si="0">H2</f>
        <v>#REF!</v>
      </c>
      <c r="J2" s="5">
        <v>151000</v>
      </c>
    </row>
    <row r="3" spans="1:10" s="9" customFormat="1" ht="14.25" customHeight="1">
      <c r="A3" s="8">
        <v>2</v>
      </c>
      <c r="B3" s="2" t="s">
        <v>1</v>
      </c>
      <c r="C3" s="6" t="s">
        <v>3</v>
      </c>
      <c r="D3" s="6" t="s">
        <v>220</v>
      </c>
      <c r="E3" s="6" t="s">
        <v>455</v>
      </c>
      <c r="F3" s="6" t="s">
        <v>304</v>
      </c>
      <c r="G3" s="7" t="e">
        <f>LEFT(#REF!,FIND("市",#REF!,4))</f>
        <v>#REF!</v>
      </c>
      <c r="H3" s="7" t="e">
        <f>RIGHT(G3,3)</f>
        <v>#REF!</v>
      </c>
      <c r="I3" s="7" t="e">
        <f t="shared" si="0"/>
        <v>#REF!</v>
      </c>
      <c r="J3" s="5">
        <v>28000</v>
      </c>
    </row>
    <row r="4" spans="1:10" s="9" customFormat="1" ht="14.25" customHeight="1">
      <c r="A4" s="8">
        <v>3</v>
      </c>
      <c r="B4" s="2" t="s">
        <v>1</v>
      </c>
      <c r="C4" s="6" t="s">
        <v>221</v>
      </c>
      <c r="D4" s="6" t="s">
        <v>220</v>
      </c>
      <c r="E4" s="6" t="s">
        <v>455</v>
      </c>
      <c r="F4" s="6" t="s">
        <v>347</v>
      </c>
      <c r="G4" s="7" t="e">
        <f>LEFT(#REF!,FIND("市",#REF!,4))</f>
        <v>#REF!</v>
      </c>
      <c r="H4" s="7" t="e">
        <f>LEFT(G4,4)</f>
        <v>#REF!</v>
      </c>
      <c r="I4" s="7" t="e">
        <f t="shared" si="0"/>
        <v>#REF!</v>
      </c>
      <c r="J4" s="5">
        <v>28000</v>
      </c>
    </row>
    <row r="5" spans="1:10" s="9" customFormat="1" ht="14.25" customHeight="1">
      <c r="A5" s="8">
        <v>4</v>
      </c>
      <c r="B5" s="2" t="s">
        <v>1</v>
      </c>
      <c r="C5" s="6" t="s">
        <v>5</v>
      </c>
      <c r="D5" s="6" t="s">
        <v>220</v>
      </c>
      <c r="E5" s="6" t="s">
        <v>250</v>
      </c>
      <c r="F5" s="6" t="s">
        <v>359</v>
      </c>
      <c r="G5" s="7" t="e">
        <f>LEFT(#REF!,FIND("市",#REF!,4))</f>
        <v>#REF!</v>
      </c>
      <c r="H5" s="7" t="e">
        <f>LEFT(G5,4)</f>
        <v>#REF!</v>
      </c>
      <c r="I5" s="7" t="e">
        <f t="shared" si="0"/>
        <v>#REF!</v>
      </c>
      <c r="J5" s="5">
        <v>123000</v>
      </c>
    </row>
    <row r="6" spans="1:10" s="9" customFormat="1" ht="14.25" customHeight="1">
      <c r="A6" s="8">
        <v>5</v>
      </c>
      <c r="B6" s="2" t="s">
        <v>1</v>
      </c>
      <c r="C6" s="6" t="s">
        <v>8</v>
      </c>
      <c r="D6" s="6" t="s">
        <v>220</v>
      </c>
      <c r="E6" s="6" t="s">
        <v>250</v>
      </c>
      <c r="F6" s="6" t="s">
        <v>361</v>
      </c>
      <c r="G6" s="7" t="e">
        <f>LEFT(#REF!,FIND("市",#REF!,4))</f>
        <v>#REF!</v>
      </c>
      <c r="H6" s="7" t="e">
        <f>LEFT(G6,4)</f>
        <v>#REF!</v>
      </c>
      <c r="I6" s="7" t="e">
        <f>H6</f>
        <v>#REF!</v>
      </c>
      <c r="J6" s="5">
        <v>123000</v>
      </c>
    </row>
    <row r="7" spans="1:10" s="9" customFormat="1" ht="14.25" customHeight="1">
      <c r="A7" s="8">
        <v>6</v>
      </c>
      <c r="B7" s="2" t="s">
        <v>1</v>
      </c>
      <c r="C7" s="6" t="s">
        <v>4</v>
      </c>
      <c r="D7" s="6" t="s">
        <v>220</v>
      </c>
      <c r="E7" s="6" t="s">
        <v>254</v>
      </c>
      <c r="F7" s="6" t="s">
        <v>358</v>
      </c>
      <c r="G7" s="7" t="e">
        <f>LEFT(#REF!,FIND("市",#REF!,2))</f>
        <v>#REF!</v>
      </c>
      <c r="H7" s="7" t="e">
        <f>LEFT(G7,4)</f>
        <v>#REF!</v>
      </c>
      <c r="I7" s="7" t="e">
        <f>H7</f>
        <v>#REF!</v>
      </c>
      <c r="J7" s="5">
        <v>28000</v>
      </c>
    </row>
    <row r="8" spans="1:10" s="9" customFormat="1" ht="14.25" customHeight="1">
      <c r="A8" s="8">
        <v>7</v>
      </c>
      <c r="B8" s="2" t="s">
        <v>1</v>
      </c>
      <c r="C8" s="6" t="s">
        <v>6</v>
      </c>
      <c r="D8" s="6" t="s">
        <v>222</v>
      </c>
      <c r="E8" s="6" t="s">
        <v>251</v>
      </c>
      <c r="F8" s="6" t="s">
        <v>360</v>
      </c>
      <c r="G8" s="7" t="e">
        <f>LEFT(#REF!,FIND("市",#REF!,4))</f>
        <v>#REF!</v>
      </c>
      <c r="H8" s="7" t="e">
        <f>RIGHT(G8,5)</f>
        <v>#REF!</v>
      </c>
      <c r="I8" s="7" t="e">
        <f t="shared" si="0"/>
        <v>#REF!</v>
      </c>
      <c r="J8" s="5">
        <v>28000</v>
      </c>
    </row>
    <row r="9" spans="1:10" s="9" customFormat="1" ht="14.25" customHeight="1">
      <c r="A9" s="8">
        <v>8</v>
      </c>
      <c r="B9" s="2" t="s">
        <v>1</v>
      </c>
      <c r="C9" s="6" t="s">
        <v>7</v>
      </c>
      <c r="D9" s="6" t="s">
        <v>222</v>
      </c>
      <c r="E9" s="6" t="s">
        <v>251</v>
      </c>
      <c r="F9" s="6" t="s">
        <v>305</v>
      </c>
      <c r="G9" s="7" t="e">
        <f>LEFT(#REF!,FIND("市",#REF!,4))</f>
        <v>#REF!</v>
      </c>
      <c r="H9" s="7" t="e">
        <f>RIGHT(G9,4)</f>
        <v>#REF!</v>
      </c>
      <c r="I9" s="7" t="e">
        <f t="shared" si="0"/>
        <v>#REF!</v>
      </c>
      <c r="J9" s="5">
        <v>28000</v>
      </c>
    </row>
    <row r="10" spans="1:10" s="9" customFormat="1" ht="14.25" customHeight="1">
      <c r="A10" s="8">
        <v>9</v>
      </c>
      <c r="B10" s="2" t="s">
        <v>1</v>
      </c>
      <c r="C10" s="6" t="s">
        <v>28</v>
      </c>
      <c r="D10" s="6" t="s">
        <v>222</v>
      </c>
      <c r="E10" s="6" t="s">
        <v>309</v>
      </c>
      <c r="F10" s="6" t="s">
        <v>376</v>
      </c>
      <c r="G10" s="7" t="e">
        <f>LEFT(#REF!,FIND("市",#REF!,4))</f>
        <v>#REF!</v>
      </c>
      <c r="H10" s="7" t="e">
        <f>RIGHT(G10,5)</f>
        <v>#REF!</v>
      </c>
      <c r="I10" s="7" t="e">
        <f>H10</f>
        <v>#REF!</v>
      </c>
      <c r="J10" s="5">
        <v>103000</v>
      </c>
    </row>
    <row r="11" spans="1:10" s="9" customFormat="1" ht="14.25" customHeight="1">
      <c r="A11" s="8">
        <v>10</v>
      </c>
      <c r="B11" s="2" t="s">
        <v>1</v>
      </c>
      <c r="C11" s="6" t="s">
        <v>29</v>
      </c>
      <c r="D11" s="6" t="s">
        <v>222</v>
      </c>
      <c r="E11" s="6" t="s">
        <v>310</v>
      </c>
      <c r="F11" s="6" t="s">
        <v>377</v>
      </c>
      <c r="G11" s="7" t="e">
        <f>LEFT(#REF!,FIND("市",#REF!,4))</f>
        <v>#REF!</v>
      </c>
      <c r="H11" s="7" t="e">
        <f>RIGHT(G11,5)</f>
        <v>#REF!</v>
      </c>
      <c r="I11" s="7" t="e">
        <f>H11</f>
        <v>#REF!</v>
      </c>
      <c r="J11" s="5">
        <v>28000</v>
      </c>
    </row>
    <row r="12" spans="1:10" s="9" customFormat="1" ht="14.25" customHeight="1">
      <c r="A12" s="8">
        <v>11</v>
      </c>
      <c r="B12" s="2" t="s">
        <v>1</v>
      </c>
      <c r="C12" s="6" t="s">
        <v>9</v>
      </c>
      <c r="D12" s="6" t="s">
        <v>223</v>
      </c>
      <c r="E12" s="6" t="s">
        <v>256</v>
      </c>
      <c r="F12" s="6" t="s">
        <v>362</v>
      </c>
      <c r="G12" s="7" t="e">
        <f>LEFT(#REF!,FIND("市",#REF!,2))</f>
        <v>#REF!</v>
      </c>
      <c r="H12" s="7" t="e">
        <f t="shared" ref="H12:H21" si="1">LEFT(G12,4)</f>
        <v>#REF!</v>
      </c>
      <c r="I12" s="7" t="e">
        <f>MID(G12,4,3)</f>
        <v>#REF!</v>
      </c>
      <c r="J12" s="5">
        <v>151000</v>
      </c>
    </row>
    <row r="13" spans="1:10" s="9" customFormat="1" ht="14.25" customHeight="1">
      <c r="A13" s="8">
        <v>12</v>
      </c>
      <c r="B13" s="2" t="s">
        <v>1</v>
      </c>
      <c r="C13" s="6" t="s">
        <v>15</v>
      </c>
      <c r="D13" s="6" t="s">
        <v>223</v>
      </c>
      <c r="E13" s="6" t="s">
        <v>256</v>
      </c>
      <c r="F13" s="6" t="s">
        <v>367</v>
      </c>
      <c r="G13" s="7" t="e">
        <f>LEFT(#REF!,FIND("市",#REF!,2))</f>
        <v>#REF!</v>
      </c>
      <c r="H13" s="7" t="e">
        <f>LEFT(G13,4)</f>
        <v>#REF!</v>
      </c>
      <c r="I13" s="7" t="e">
        <f>H13</f>
        <v>#REF!</v>
      </c>
      <c r="J13" s="5">
        <v>151000</v>
      </c>
    </row>
    <row r="14" spans="1:10" s="9" customFormat="1" ht="14.25" customHeight="1">
      <c r="A14" s="8">
        <v>13</v>
      </c>
      <c r="B14" s="2" t="s">
        <v>1</v>
      </c>
      <c r="C14" s="6" t="s">
        <v>10</v>
      </c>
      <c r="D14" s="6" t="s">
        <v>223</v>
      </c>
      <c r="E14" s="6" t="s">
        <v>306</v>
      </c>
      <c r="F14" s="6" t="s">
        <v>363</v>
      </c>
      <c r="G14" s="7" t="e">
        <f>LEFT(#REF!,FIND("市",#REF!,2))</f>
        <v>#REF!</v>
      </c>
      <c r="H14" s="7" t="e">
        <f t="shared" si="1"/>
        <v>#REF!</v>
      </c>
      <c r="I14" s="7" t="e">
        <f>MID(G14,4,3)</f>
        <v>#REF!</v>
      </c>
      <c r="J14" s="5">
        <v>54000</v>
      </c>
    </row>
    <row r="15" spans="1:10" s="9" customFormat="1" ht="14.25" customHeight="1">
      <c r="A15" s="8">
        <v>14</v>
      </c>
      <c r="B15" s="2" t="s">
        <v>1</v>
      </c>
      <c r="C15" s="6" t="s">
        <v>14</v>
      </c>
      <c r="D15" s="6" t="s">
        <v>223</v>
      </c>
      <c r="E15" s="6" t="s">
        <v>306</v>
      </c>
      <c r="F15" s="6" t="s">
        <v>366</v>
      </c>
      <c r="G15" s="7" t="e">
        <f>LEFT(#REF!,FIND("市",#REF!,2))</f>
        <v>#REF!</v>
      </c>
      <c r="H15" s="7" t="e">
        <f>LEFT(G15,4)</f>
        <v>#REF!</v>
      </c>
      <c r="I15" s="7" t="e">
        <f>MID(G15,4,3)</f>
        <v>#REF!</v>
      </c>
      <c r="J15" s="5">
        <v>28000</v>
      </c>
    </row>
    <row r="16" spans="1:10" s="9" customFormat="1" ht="14.25" customHeight="1">
      <c r="A16" s="8">
        <v>15</v>
      </c>
      <c r="B16" s="2" t="s">
        <v>1</v>
      </c>
      <c r="C16" s="6" t="s">
        <v>11</v>
      </c>
      <c r="D16" s="6" t="s">
        <v>223</v>
      </c>
      <c r="E16" s="6" t="s">
        <v>255</v>
      </c>
      <c r="F16" s="6" t="s">
        <v>364</v>
      </c>
      <c r="G16" s="7" t="e">
        <f>LEFT(#REF!,FIND("市",#REF!,2))</f>
        <v>#REF!</v>
      </c>
      <c r="H16" s="7" t="e">
        <f t="shared" si="1"/>
        <v>#REF!</v>
      </c>
      <c r="I16" s="7" t="e">
        <f>H16</f>
        <v>#REF!</v>
      </c>
      <c r="J16" s="5">
        <v>54000</v>
      </c>
    </row>
    <row r="17" spans="1:10" s="9" customFormat="1" ht="14.25" customHeight="1">
      <c r="A17" s="8">
        <v>16</v>
      </c>
      <c r="B17" s="2" t="s">
        <v>1</v>
      </c>
      <c r="C17" s="6" t="s">
        <v>12</v>
      </c>
      <c r="D17" s="6" t="s">
        <v>223</v>
      </c>
      <c r="E17" s="6" t="s">
        <v>307</v>
      </c>
      <c r="F17" s="6" t="s">
        <v>512</v>
      </c>
      <c r="G17" s="7" t="e">
        <f>LEFT(#REF!,FIND("市",#REF!,2))</f>
        <v>#REF!</v>
      </c>
      <c r="H17" s="7" t="e">
        <f t="shared" si="1"/>
        <v>#REF!</v>
      </c>
      <c r="I17" s="7" t="e">
        <f>MID(G17,4,3)</f>
        <v>#REF!</v>
      </c>
      <c r="J17" s="5">
        <v>54000</v>
      </c>
    </row>
    <row r="18" spans="1:10" s="9" customFormat="1" ht="14.25" customHeight="1">
      <c r="A18" s="8">
        <v>17</v>
      </c>
      <c r="B18" s="2" t="s">
        <v>1</v>
      </c>
      <c r="C18" s="6" t="s">
        <v>13</v>
      </c>
      <c r="D18" s="6" t="s">
        <v>223</v>
      </c>
      <c r="E18" s="6" t="s">
        <v>308</v>
      </c>
      <c r="F18" s="6" t="s">
        <v>365</v>
      </c>
      <c r="G18" s="7" t="e">
        <f>LEFT(#REF!,FIND("市",#REF!,2))</f>
        <v>#REF!</v>
      </c>
      <c r="H18" s="7" t="e">
        <f t="shared" si="1"/>
        <v>#REF!</v>
      </c>
      <c r="I18" s="7" t="e">
        <f>MID(G18,4,3)</f>
        <v>#REF!</v>
      </c>
      <c r="J18" s="5">
        <v>54000</v>
      </c>
    </row>
    <row r="19" spans="1:10" s="9" customFormat="1" ht="14.25" customHeight="1">
      <c r="A19" s="8">
        <v>18</v>
      </c>
      <c r="B19" s="2" t="s">
        <v>1</v>
      </c>
      <c r="C19" s="6" t="s">
        <v>16</v>
      </c>
      <c r="D19" s="6" t="s">
        <v>224</v>
      </c>
      <c r="E19" s="6" t="s">
        <v>224</v>
      </c>
      <c r="F19" s="6" t="s">
        <v>368</v>
      </c>
      <c r="G19" s="7" t="e">
        <f>LEFT(#REF!,FIND("市",#REF!,2))</f>
        <v>#REF!</v>
      </c>
      <c r="H19" s="7" t="e">
        <f t="shared" si="1"/>
        <v>#REF!</v>
      </c>
      <c r="I19" s="7" t="e">
        <f t="shared" ref="I19:I40" si="2">H19</f>
        <v>#REF!</v>
      </c>
      <c r="J19" s="5">
        <v>342000</v>
      </c>
    </row>
    <row r="20" spans="1:10" s="9" customFormat="1" ht="14.25" customHeight="1">
      <c r="A20" s="8">
        <v>19</v>
      </c>
      <c r="B20" s="2" t="s">
        <v>1</v>
      </c>
      <c r="C20" s="6" t="s">
        <v>17</v>
      </c>
      <c r="D20" s="6" t="s">
        <v>224</v>
      </c>
      <c r="E20" s="6" t="s">
        <v>224</v>
      </c>
      <c r="F20" s="6" t="s">
        <v>513</v>
      </c>
      <c r="G20" s="7" t="e">
        <f>LEFT(#REF!,FIND("市",#REF!,2))</f>
        <v>#REF!</v>
      </c>
      <c r="H20" s="7" t="e">
        <f t="shared" si="1"/>
        <v>#REF!</v>
      </c>
      <c r="I20" s="7" t="e">
        <f t="shared" si="2"/>
        <v>#REF!</v>
      </c>
      <c r="J20" s="5">
        <v>54000</v>
      </c>
    </row>
    <row r="21" spans="1:10" s="9" customFormat="1" ht="14.25" customHeight="1">
      <c r="A21" s="8">
        <v>20</v>
      </c>
      <c r="B21" s="2" t="s">
        <v>1</v>
      </c>
      <c r="C21" s="6" t="s">
        <v>18</v>
      </c>
      <c r="D21" s="6" t="s">
        <v>224</v>
      </c>
      <c r="E21" s="6" t="s">
        <v>224</v>
      </c>
      <c r="F21" s="6" t="s">
        <v>369</v>
      </c>
      <c r="G21" s="7" t="e">
        <f>LEFT(#REF!,FIND("市",#REF!,2))</f>
        <v>#REF!</v>
      </c>
      <c r="H21" s="7" t="e">
        <f t="shared" si="1"/>
        <v>#REF!</v>
      </c>
      <c r="I21" s="7" t="e">
        <f t="shared" si="2"/>
        <v>#REF!</v>
      </c>
      <c r="J21" s="5">
        <v>54000</v>
      </c>
    </row>
    <row r="22" spans="1:10" s="9" customFormat="1" ht="14.25" customHeight="1">
      <c r="A22" s="8">
        <v>21</v>
      </c>
      <c r="B22" s="2" t="s">
        <v>1</v>
      </c>
      <c r="C22" s="6" t="s">
        <v>19</v>
      </c>
      <c r="D22" s="6" t="s">
        <v>224</v>
      </c>
      <c r="E22" s="6" t="s">
        <v>224</v>
      </c>
      <c r="F22" s="6" t="s">
        <v>370</v>
      </c>
      <c r="G22" s="7" t="e">
        <f>LEFT(#REF!,FIND("市",#REF!,4))</f>
        <v>#REF!</v>
      </c>
      <c r="H22" s="7" t="s">
        <v>303</v>
      </c>
      <c r="I22" s="7" t="str">
        <f t="shared" si="2"/>
        <v>北京市</v>
      </c>
      <c r="J22" s="5">
        <v>342000</v>
      </c>
    </row>
    <row r="23" spans="1:10" s="9" customFormat="1" ht="14.25" customHeight="1">
      <c r="A23" s="8">
        <v>22</v>
      </c>
      <c r="B23" s="2" t="s">
        <v>1</v>
      </c>
      <c r="C23" s="6" t="s">
        <v>20</v>
      </c>
      <c r="D23" s="6" t="s">
        <v>224</v>
      </c>
      <c r="E23" s="6" t="s">
        <v>224</v>
      </c>
      <c r="F23" s="6" t="s">
        <v>371</v>
      </c>
      <c r="G23" s="7" t="e">
        <f>LEFT(#REF!,FIND("市",#REF!,2))</f>
        <v>#REF!</v>
      </c>
      <c r="H23" s="7" t="e">
        <f>RIGHT(G23,3)</f>
        <v>#REF!</v>
      </c>
      <c r="I23" s="7" t="e">
        <f t="shared" si="2"/>
        <v>#REF!</v>
      </c>
      <c r="J23" s="5">
        <v>200000</v>
      </c>
    </row>
    <row r="24" spans="1:10" s="9" customFormat="1" ht="14.25" customHeight="1">
      <c r="A24" s="8">
        <v>23</v>
      </c>
      <c r="B24" s="2" t="s">
        <v>1</v>
      </c>
      <c r="C24" s="6" t="s">
        <v>21</v>
      </c>
      <c r="D24" s="6" t="s">
        <v>224</v>
      </c>
      <c r="E24" s="6" t="s">
        <v>224</v>
      </c>
      <c r="F24" s="6" t="s">
        <v>372</v>
      </c>
      <c r="G24" s="7" t="e">
        <f>LEFT(#REF!,FIND("市",#REF!,2))</f>
        <v>#REF!</v>
      </c>
      <c r="H24" s="7" t="e">
        <f>LEFT(G24,4)</f>
        <v>#REF!</v>
      </c>
      <c r="I24" s="7" t="e">
        <f t="shared" si="2"/>
        <v>#REF!</v>
      </c>
      <c r="J24" s="5">
        <v>342000</v>
      </c>
    </row>
    <row r="25" spans="1:10" s="9" customFormat="1" ht="14.25" customHeight="1">
      <c r="A25" s="8">
        <v>24</v>
      </c>
      <c r="B25" s="2" t="s">
        <v>1</v>
      </c>
      <c r="C25" s="6" t="s">
        <v>22</v>
      </c>
      <c r="D25" s="6" t="s">
        <v>224</v>
      </c>
      <c r="E25" s="6" t="s">
        <v>224</v>
      </c>
      <c r="F25" s="6" t="s">
        <v>372</v>
      </c>
      <c r="G25" s="7" t="e">
        <f>LEFT(#REF!,FIND("市",#REF!,2))</f>
        <v>#REF!</v>
      </c>
      <c r="H25" s="7" t="e">
        <f>RIGHT(G25,3)</f>
        <v>#REF!</v>
      </c>
      <c r="I25" s="7" t="e">
        <f t="shared" si="2"/>
        <v>#REF!</v>
      </c>
      <c r="J25" s="5">
        <v>342000</v>
      </c>
    </row>
    <row r="26" spans="1:10" s="9" customFormat="1" ht="14.25" customHeight="1">
      <c r="A26" s="8">
        <v>25</v>
      </c>
      <c r="B26" s="2" t="s">
        <v>1</v>
      </c>
      <c r="C26" s="6" t="s">
        <v>23</v>
      </c>
      <c r="D26" s="6" t="s">
        <v>224</v>
      </c>
      <c r="E26" s="6" t="s">
        <v>224</v>
      </c>
      <c r="F26" s="6" t="s">
        <v>372</v>
      </c>
      <c r="G26" s="7" t="e">
        <f>LEFT(#REF!,FIND("市",#REF!,2))</f>
        <v>#REF!</v>
      </c>
      <c r="H26" s="7" t="e">
        <f>LEFT(G26,4)</f>
        <v>#REF!</v>
      </c>
      <c r="I26" s="7" t="e">
        <f t="shared" si="2"/>
        <v>#REF!</v>
      </c>
      <c r="J26" s="5">
        <v>342000</v>
      </c>
    </row>
    <row r="27" spans="1:10" s="9" customFormat="1" ht="14.25" customHeight="1">
      <c r="A27" s="8">
        <v>26</v>
      </c>
      <c r="B27" s="2" t="s">
        <v>1</v>
      </c>
      <c r="C27" s="6" t="s">
        <v>24</v>
      </c>
      <c r="D27" s="6" t="s">
        <v>224</v>
      </c>
      <c r="E27" s="6" t="s">
        <v>224</v>
      </c>
      <c r="F27" s="6" t="s">
        <v>373</v>
      </c>
      <c r="G27" s="7" t="e">
        <f>LEFT(#REF!,FIND("市",#REF!,2))</f>
        <v>#REF!</v>
      </c>
      <c r="H27" s="7" t="e">
        <f>RIGHT(G27,3)</f>
        <v>#REF!</v>
      </c>
      <c r="I27" s="7" t="e">
        <f t="shared" si="2"/>
        <v>#REF!</v>
      </c>
      <c r="J27" s="5">
        <v>54000</v>
      </c>
    </row>
    <row r="28" spans="1:10" s="9" customFormat="1" ht="14.25" customHeight="1">
      <c r="A28" s="8">
        <v>27</v>
      </c>
      <c r="B28" s="2" t="s">
        <v>1</v>
      </c>
      <c r="C28" s="6" t="s">
        <v>25</v>
      </c>
      <c r="D28" s="6" t="s">
        <v>224</v>
      </c>
      <c r="E28" s="6" t="s">
        <v>224</v>
      </c>
      <c r="F28" s="6" t="s">
        <v>374</v>
      </c>
      <c r="G28" s="7" t="e">
        <f>LEFT(#REF!,FIND("市",#REF!,2))</f>
        <v>#REF!</v>
      </c>
      <c r="H28" s="7" t="e">
        <f>RIGHT(G28,3)</f>
        <v>#REF!</v>
      </c>
      <c r="I28" s="7" t="e">
        <f t="shared" si="2"/>
        <v>#REF!</v>
      </c>
      <c r="J28" s="5">
        <v>28000</v>
      </c>
    </row>
    <row r="29" spans="1:10" s="9" customFormat="1" ht="14.25" customHeight="1">
      <c r="A29" s="8">
        <v>28</v>
      </c>
      <c r="B29" s="2" t="s">
        <v>1</v>
      </c>
      <c r="C29" s="6" t="s">
        <v>26</v>
      </c>
      <c r="D29" s="6" t="s">
        <v>225</v>
      </c>
      <c r="E29" s="6" t="s">
        <v>225</v>
      </c>
      <c r="F29" s="6" t="s">
        <v>558</v>
      </c>
      <c r="G29" s="7" t="e">
        <f>LEFT(#REF!,FIND("市",#REF!,2))</f>
        <v>#REF!</v>
      </c>
      <c r="H29" s="7" t="e">
        <f>LEFT(G29,4)</f>
        <v>#REF!</v>
      </c>
      <c r="I29" s="7" t="e">
        <f t="shared" si="2"/>
        <v>#REF!</v>
      </c>
      <c r="J29" s="5">
        <v>191000</v>
      </c>
    </row>
    <row r="30" spans="1:10" s="9" customFormat="1" ht="14.25" customHeight="1">
      <c r="A30" s="8">
        <v>29</v>
      </c>
      <c r="B30" s="2" t="s">
        <v>1</v>
      </c>
      <c r="C30" s="6" t="s">
        <v>27</v>
      </c>
      <c r="D30" s="6" t="s">
        <v>225</v>
      </c>
      <c r="E30" s="6" t="s">
        <v>225</v>
      </c>
      <c r="F30" s="6" t="s">
        <v>375</v>
      </c>
      <c r="G30" s="7" t="e">
        <f>LEFT(#REF!,FIND("市",#REF!,2))</f>
        <v>#REF!</v>
      </c>
      <c r="H30" s="7" t="e">
        <f>LEFT(G30,4)</f>
        <v>#REF!</v>
      </c>
      <c r="I30" s="7" t="e">
        <f t="shared" si="2"/>
        <v>#REF!</v>
      </c>
      <c r="J30" s="5">
        <v>156000</v>
      </c>
    </row>
    <row r="31" spans="1:10" s="9" customFormat="1" ht="14.25" customHeight="1">
      <c r="A31" s="8">
        <v>30</v>
      </c>
      <c r="B31" s="2" t="s">
        <v>1</v>
      </c>
      <c r="C31" s="6" t="s">
        <v>30</v>
      </c>
      <c r="D31" s="6" t="s">
        <v>228</v>
      </c>
      <c r="E31" s="6" t="s">
        <v>260</v>
      </c>
      <c r="F31" s="6" t="s">
        <v>386</v>
      </c>
      <c r="G31" s="7" t="e">
        <f>LEFT(#REF!,FIND("市",#REF!,2))</f>
        <v>#REF!</v>
      </c>
      <c r="H31" s="7" t="e">
        <f>LEFT(G31,4)</f>
        <v>#REF!</v>
      </c>
      <c r="I31" s="7" t="e">
        <f>MID(G31,4,3)</f>
        <v>#REF!</v>
      </c>
      <c r="J31" s="5">
        <v>123000</v>
      </c>
    </row>
    <row r="32" spans="1:10" s="9" customFormat="1" ht="14.25" customHeight="1">
      <c r="A32" s="8">
        <v>31</v>
      </c>
      <c r="B32" s="2" t="s">
        <v>1</v>
      </c>
      <c r="C32" s="6" t="s">
        <v>31</v>
      </c>
      <c r="D32" s="6" t="s">
        <v>228</v>
      </c>
      <c r="E32" s="6" t="s">
        <v>260</v>
      </c>
      <c r="F32" s="6" t="s">
        <v>259</v>
      </c>
      <c r="G32" s="7" t="e">
        <f>LEFT(#REF!,FIND("市",#REF!,2))</f>
        <v>#REF!</v>
      </c>
      <c r="H32" s="7" t="e">
        <f>LEFT(G32,4)</f>
        <v>#REF!</v>
      </c>
      <c r="I32" s="7" t="e">
        <f t="shared" ref="I32:I39" si="3">H32</f>
        <v>#REF!</v>
      </c>
      <c r="J32" s="5">
        <v>54000</v>
      </c>
    </row>
    <row r="33" spans="1:10" s="9" customFormat="1" ht="14.25" customHeight="1">
      <c r="A33" s="8">
        <v>32</v>
      </c>
      <c r="B33" s="2" t="s">
        <v>1</v>
      </c>
      <c r="C33" s="6" t="s">
        <v>32</v>
      </c>
      <c r="D33" s="6" t="s">
        <v>228</v>
      </c>
      <c r="E33" s="6" t="s">
        <v>260</v>
      </c>
      <c r="F33" s="6" t="s">
        <v>563</v>
      </c>
      <c r="G33" s="7" t="e">
        <f>LEFT(#REF!,FIND("市",#REF!,2))</f>
        <v>#REF!</v>
      </c>
      <c r="H33" s="7" t="e">
        <f>LEFT(G33,4)</f>
        <v>#REF!</v>
      </c>
      <c r="I33" s="7" t="e">
        <f t="shared" si="3"/>
        <v>#REF!</v>
      </c>
      <c r="J33" s="5">
        <v>28000</v>
      </c>
    </row>
    <row r="34" spans="1:10" s="9" customFormat="1" ht="14.25" customHeight="1">
      <c r="A34" s="8">
        <v>33</v>
      </c>
      <c r="B34" s="2" t="s">
        <v>1</v>
      </c>
      <c r="C34" s="6" t="s">
        <v>33</v>
      </c>
      <c r="D34" s="6" t="s">
        <v>228</v>
      </c>
      <c r="E34" s="6" t="s">
        <v>260</v>
      </c>
      <c r="F34" s="6" t="s">
        <v>387</v>
      </c>
      <c r="G34" s="7" t="e">
        <f>LEFT(#REF!,FIND("市",#REF!,4))</f>
        <v>#REF!</v>
      </c>
      <c r="H34" s="7" t="e">
        <f>RIGHT(G34,3)</f>
        <v>#REF!</v>
      </c>
      <c r="I34" s="7" t="e">
        <f t="shared" si="3"/>
        <v>#REF!</v>
      </c>
      <c r="J34" s="5">
        <v>151000</v>
      </c>
    </row>
    <row r="35" spans="1:10" s="9" customFormat="1" ht="14.25" customHeight="1">
      <c r="A35" s="8">
        <v>34</v>
      </c>
      <c r="B35" s="2" t="s">
        <v>1</v>
      </c>
      <c r="C35" s="6" t="s">
        <v>34</v>
      </c>
      <c r="D35" s="6" t="s">
        <v>228</v>
      </c>
      <c r="E35" s="6" t="s">
        <v>349</v>
      </c>
      <c r="F35" s="6" t="s">
        <v>388</v>
      </c>
      <c r="G35" s="7" t="e">
        <f>LEFT(#REF!,FIND("市",#REF!,4))</f>
        <v>#REF!</v>
      </c>
      <c r="H35" s="7" t="e">
        <f>LEFT(G35,4)</f>
        <v>#REF!</v>
      </c>
      <c r="I35" s="7" t="e">
        <f t="shared" si="3"/>
        <v>#REF!</v>
      </c>
      <c r="J35" s="5">
        <v>151000</v>
      </c>
    </row>
    <row r="36" spans="1:10" s="9" customFormat="1" ht="14.25" customHeight="1">
      <c r="A36" s="8">
        <v>35</v>
      </c>
      <c r="B36" s="2" t="s">
        <v>1</v>
      </c>
      <c r="C36" s="6" t="s">
        <v>35</v>
      </c>
      <c r="D36" s="6" t="s">
        <v>228</v>
      </c>
      <c r="E36" s="6" t="s">
        <v>261</v>
      </c>
      <c r="F36" s="6" t="s">
        <v>389</v>
      </c>
      <c r="G36" s="7" t="e">
        <f>LEFT(#REF!,FIND("市",#REF!,2))</f>
        <v>#REF!</v>
      </c>
      <c r="H36" s="7" t="e">
        <f>LEFT(G36,4)</f>
        <v>#REF!</v>
      </c>
      <c r="I36" s="7" t="e">
        <f t="shared" si="3"/>
        <v>#REF!</v>
      </c>
      <c r="J36" s="5">
        <v>54000</v>
      </c>
    </row>
    <row r="37" spans="1:10" s="9" customFormat="1" ht="14.25" customHeight="1">
      <c r="A37" s="8">
        <v>36</v>
      </c>
      <c r="B37" s="2" t="s">
        <v>1</v>
      </c>
      <c r="C37" s="6" t="s">
        <v>36</v>
      </c>
      <c r="D37" s="6" t="s">
        <v>228</v>
      </c>
      <c r="E37" s="6" t="s">
        <v>349</v>
      </c>
      <c r="F37" s="6" t="s">
        <v>388</v>
      </c>
      <c r="G37" s="7" t="e">
        <f>LEFT(#REF!,FIND("市",#REF!,4))</f>
        <v>#REF!</v>
      </c>
      <c r="H37" s="7" t="e">
        <f>LEFT(G37,4)</f>
        <v>#REF!</v>
      </c>
      <c r="I37" s="7" t="e">
        <f t="shared" si="3"/>
        <v>#REF!</v>
      </c>
      <c r="J37" s="5">
        <v>151000</v>
      </c>
    </row>
    <row r="38" spans="1:10" s="9" customFormat="1" ht="14.25" customHeight="1">
      <c r="A38" s="8">
        <v>37</v>
      </c>
      <c r="B38" s="2" t="s">
        <v>1</v>
      </c>
      <c r="C38" s="6" t="s">
        <v>37</v>
      </c>
      <c r="D38" s="6" t="s">
        <v>228</v>
      </c>
      <c r="E38" s="6" t="s">
        <v>456</v>
      </c>
      <c r="F38" s="6" t="s">
        <v>314</v>
      </c>
      <c r="G38" s="7" t="e">
        <f>LEFT(#REF!,FIND("市",#REF!,4))</f>
        <v>#REF!</v>
      </c>
      <c r="H38" s="7" t="e">
        <f>RIGHT(G38,3)</f>
        <v>#REF!</v>
      </c>
      <c r="I38" s="7" t="e">
        <f t="shared" si="3"/>
        <v>#REF!</v>
      </c>
      <c r="J38" s="5">
        <v>54000</v>
      </c>
    </row>
    <row r="39" spans="1:10" s="9" customFormat="1" ht="14.25" customHeight="1">
      <c r="A39" s="8">
        <v>38</v>
      </c>
      <c r="B39" s="2" t="s">
        <v>1</v>
      </c>
      <c r="C39" s="6" t="s">
        <v>38</v>
      </c>
      <c r="D39" s="6" t="s">
        <v>228</v>
      </c>
      <c r="E39" s="6" t="s">
        <v>456</v>
      </c>
      <c r="F39" s="6" t="s">
        <v>315</v>
      </c>
      <c r="G39" s="7" t="e">
        <f>LEFT(#REF!,FIND("市",#REF!,4))</f>
        <v>#REF!</v>
      </c>
      <c r="H39" s="7" t="e">
        <f>RIGHT(G39,3)</f>
        <v>#REF!</v>
      </c>
      <c r="I39" s="7" t="e">
        <f t="shared" si="3"/>
        <v>#REF!</v>
      </c>
      <c r="J39" s="5">
        <v>54000</v>
      </c>
    </row>
    <row r="40" spans="1:10" s="9" customFormat="1" ht="14.25" customHeight="1">
      <c r="A40" s="8">
        <v>39</v>
      </c>
      <c r="B40" s="2" t="s">
        <v>126</v>
      </c>
      <c r="C40" s="6" t="s">
        <v>127</v>
      </c>
      <c r="D40" s="6" t="s">
        <v>226</v>
      </c>
      <c r="E40" s="6" t="s">
        <v>332</v>
      </c>
      <c r="F40" s="6" t="s">
        <v>378</v>
      </c>
      <c r="G40" s="7" t="e">
        <f>LEFT(#REF!,FIND("市",#REF!,2))</f>
        <v>#REF!</v>
      </c>
      <c r="H40" s="7" t="e">
        <f>RIGHT(G40,3)</f>
        <v>#REF!</v>
      </c>
      <c r="I40" s="7" t="e">
        <f t="shared" si="2"/>
        <v>#REF!</v>
      </c>
      <c r="J40" s="5">
        <v>151000</v>
      </c>
    </row>
    <row r="41" spans="1:10" s="9" customFormat="1" ht="14.25" customHeight="1">
      <c r="A41" s="8">
        <v>40</v>
      </c>
      <c r="B41" s="2" t="s">
        <v>126</v>
      </c>
      <c r="C41" s="6" t="s">
        <v>128</v>
      </c>
      <c r="D41" s="6" t="s">
        <v>226</v>
      </c>
      <c r="E41" s="6" t="s">
        <v>311</v>
      </c>
      <c r="F41" s="6" t="s">
        <v>514</v>
      </c>
      <c r="G41" s="7" t="e">
        <f>LEFT(#REF!,FIND("市",#REF!,2))</f>
        <v>#REF!</v>
      </c>
      <c r="H41" s="7" t="e">
        <f>LEFT(G41,4)</f>
        <v>#REF!</v>
      </c>
      <c r="I41" s="7" t="e">
        <f>MID(G41,4,4)</f>
        <v>#REF!</v>
      </c>
      <c r="J41" s="5">
        <v>28000</v>
      </c>
    </row>
    <row r="42" spans="1:10" s="9" customFormat="1" ht="14.25" customHeight="1">
      <c r="A42" s="8">
        <v>41</v>
      </c>
      <c r="B42" s="2" t="s">
        <v>126</v>
      </c>
      <c r="C42" s="6" t="s">
        <v>129</v>
      </c>
      <c r="D42" s="6" t="s">
        <v>226</v>
      </c>
      <c r="E42" s="6" t="s">
        <v>311</v>
      </c>
      <c r="F42" s="6" t="s">
        <v>559</v>
      </c>
      <c r="G42" s="7" t="e">
        <f>LEFT(#REF!,FIND("市",#REF!,2))</f>
        <v>#REF!</v>
      </c>
      <c r="H42" s="7" t="e">
        <f>LEFT(G42,4)</f>
        <v>#REF!</v>
      </c>
      <c r="I42" s="7" t="e">
        <f>H42</f>
        <v>#REF!</v>
      </c>
      <c r="J42" s="5">
        <v>28000</v>
      </c>
    </row>
    <row r="43" spans="1:10" s="9" customFormat="1" ht="14.25" customHeight="1">
      <c r="A43" s="8">
        <v>42</v>
      </c>
      <c r="B43" s="2" t="s">
        <v>126</v>
      </c>
      <c r="C43" s="6" t="s">
        <v>130</v>
      </c>
      <c r="D43" s="6" t="s">
        <v>226</v>
      </c>
      <c r="E43" s="6" t="s">
        <v>332</v>
      </c>
      <c r="F43" s="6" t="s">
        <v>515</v>
      </c>
      <c r="G43" s="7" t="e">
        <f>LEFT(#REF!,FIND("市",#REF!,2))</f>
        <v>#REF!</v>
      </c>
      <c r="H43" s="7" t="e">
        <f>RIGHT(G43,3)</f>
        <v>#REF!</v>
      </c>
      <c r="I43" s="7" t="e">
        <f>H43</f>
        <v>#REF!</v>
      </c>
      <c r="J43" s="5">
        <v>28000</v>
      </c>
    </row>
    <row r="44" spans="1:10" s="9" customFormat="1" ht="14.25" customHeight="1">
      <c r="A44" s="8">
        <v>43</v>
      </c>
      <c r="B44" s="2" t="s">
        <v>126</v>
      </c>
      <c r="C44" s="6" t="s">
        <v>131</v>
      </c>
      <c r="D44" s="6" t="s">
        <v>226</v>
      </c>
      <c r="E44" s="6" t="s">
        <v>311</v>
      </c>
      <c r="F44" s="6" t="s">
        <v>500</v>
      </c>
      <c r="G44" s="7" t="e">
        <f>LEFT(#REF!,FIND("市",#REF!,2))</f>
        <v>#REF!</v>
      </c>
      <c r="H44" s="7" t="e">
        <f>LEFT(G44,4)</f>
        <v>#REF!</v>
      </c>
      <c r="I44" s="7" t="e">
        <f>MID(G44,4,4)</f>
        <v>#REF!</v>
      </c>
      <c r="J44" s="5">
        <v>123000</v>
      </c>
    </row>
    <row r="45" spans="1:10" s="9" customFormat="1" ht="14.25" customHeight="1">
      <c r="A45" s="8">
        <v>44</v>
      </c>
      <c r="B45" s="2" t="s">
        <v>126</v>
      </c>
      <c r="C45" s="6" t="s">
        <v>132</v>
      </c>
      <c r="D45" s="6" t="s">
        <v>226</v>
      </c>
      <c r="E45" s="6" t="s">
        <v>348</v>
      </c>
      <c r="F45" s="6" t="s">
        <v>379</v>
      </c>
      <c r="G45" s="7" t="e">
        <f>LEFT(#REF!,FIND("市",#REF!,2))</f>
        <v>#REF!</v>
      </c>
      <c r="H45" s="7" t="e">
        <f>LEFT(G45,4)</f>
        <v>#REF!</v>
      </c>
      <c r="I45" s="7" t="e">
        <f>H45</f>
        <v>#REF!</v>
      </c>
      <c r="J45" s="5">
        <v>84000</v>
      </c>
    </row>
    <row r="46" spans="1:10" s="9" customFormat="1" ht="14.25" customHeight="1">
      <c r="A46" s="8">
        <v>45</v>
      </c>
      <c r="B46" s="2" t="s">
        <v>126</v>
      </c>
      <c r="C46" s="6" t="s">
        <v>133</v>
      </c>
      <c r="D46" s="6" t="s">
        <v>226</v>
      </c>
      <c r="E46" s="6" t="s">
        <v>458</v>
      </c>
      <c r="F46" s="6" t="s">
        <v>457</v>
      </c>
      <c r="G46" s="7" t="e">
        <f>LEFT(#REF!,FIND("市",#REF!,2))</f>
        <v>#REF!</v>
      </c>
      <c r="H46" s="7" t="e">
        <f>LEFT(G46,4)</f>
        <v>#REF!</v>
      </c>
      <c r="I46" s="7" t="e">
        <f>H46</f>
        <v>#REF!</v>
      </c>
      <c r="J46" s="5">
        <v>28000</v>
      </c>
    </row>
    <row r="47" spans="1:10" ht="14.25" customHeight="1">
      <c r="A47" s="8">
        <v>46</v>
      </c>
      <c r="B47" s="6" t="s">
        <v>355</v>
      </c>
      <c r="C47" s="6" t="s">
        <v>356</v>
      </c>
      <c r="D47" s="6" t="s">
        <v>453</v>
      </c>
      <c r="E47" s="6" t="s">
        <v>492</v>
      </c>
      <c r="F47" s="6" t="s">
        <v>493</v>
      </c>
      <c r="G47" s="7"/>
      <c r="H47" s="7"/>
      <c r="I47" s="7"/>
      <c r="J47" s="7"/>
    </row>
    <row r="48" spans="1:10" s="9" customFormat="1" ht="14.25" customHeight="1">
      <c r="A48" s="8">
        <v>47</v>
      </c>
      <c r="B48" s="2" t="s">
        <v>126</v>
      </c>
      <c r="C48" s="6" t="s">
        <v>134</v>
      </c>
      <c r="D48" s="6" t="s">
        <v>226</v>
      </c>
      <c r="E48" s="6" t="s">
        <v>257</v>
      </c>
      <c r="F48" s="6" t="s">
        <v>459</v>
      </c>
      <c r="G48" s="7" t="e">
        <f>LEFT(#REF!,FIND("市",#REF!,2))</f>
        <v>#REF!</v>
      </c>
      <c r="H48" s="7" t="e">
        <f>LEFT(G48,4)</f>
        <v>#REF!</v>
      </c>
      <c r="I48" s="7" t="e">
        <f>H48</f>
        <v>#REF!</v>
      </c>
      <c r="J48" s="5">
        <v>28000</v>
      </c>
    </row>
    <row r="49" spans="1:10" s="9" customFormat="1" ht="14.25" customHeight="1">
      <c r="A49" s="8">
        <v>48</v>
      </c>
      <c r="B49" s="2" t="s">
        <v>126</v>
      </c>
      <c r="C49" s="6" t="s">
        <v>135</v>
      </c>
      <c r="D49" s="6" t="s">
        <v>226</v>
      </c>
      <c r="E49" s="6" t="s">
        <v>312</v>
      </c>
      <c r="F49" s="6" t="s">
        <v>380</v>
      </c>
      <c r="G49" s="7" t="e">
        <f>LEFT(#REF!,FIND("市",#REF!,4))</f>
        <v>#REF!</v>
      </c>
      <c r="H49" s="7" t="e">
        <f>RIGHT(G49,3)</f>
        <v>#REF!</v>
      </c>
      <c r="I49" s="7" t="e">
        <f>H49</f>
        <v>#REF!</v>
      </c>
      <c r="J49" s="5">
        <v>42000</v>
      </c>
    </row>
    <row r="50" spans="1:10" s="9" customFormat="1" ht="14.25" customHeight="1">
      <c r="A50" s="8">
        <v>49</v>
      </c>
      <c r="B50" s="2" t="s">
        <v>126</v>
      </c>
      <c r="C50" s="6" t="s">
        <v>136</v>
      </c>
      <c r="D50" s="6" t="s">
        <v>226</v>
      </c>
      <c r="E50" s="6" t="s">
        <v>312</v>
      </c>
      <c r="F50" s="6" t="s">
        <v>560</v>
      </c>
      <c r="G50" s="7" t="e">
        <f>LEFT(#REF!,FIND("市",#REF!,2))</f>
        <v>#REF!</v>
      </c>
      <c r="H50" s="7" t="e">
        <f>LEFT(G50,4)</f>
        <v>#REF!</v>
      </c>
      <c r="I50" s="7" t="e">
        <f>MID(G50,4,3)</f>
        <v>#REF!</v>
      </c>
      <c r="J50" s="5">
        <v>28000</v>
      </c>
    </row>
    <row r="51" spans="1:10" s="9" customFormat="1" ht="14.25" customHeight="1">
      <c r="A51" s="8">
        <v>50</v>
      </c>
      <c r="B51" s="2" t="s">
        <v>126</v>
      </c>
      <c r="C51" s="6" t="s">
        <v>137</v>
      </c>
      <c r="D51" s="6" t="s">
        <v>226</v>
      </c>
      <c r="E51" s="6" t="s">
        <v>312</v>
      </c>
      <c r="F51" s="6" t="s">
        <v>516</v>
      </c>
      <c r="G51" s="7" t="e">
        <f>LEFT(#REF!,FIND("市",#REF!,4))</f>
        <v>#REF!</v>
      </c>
      <c r="H51" s="7" t="e">
        <f>RIGHT(G51,3)</f>
        <v>#REF!</v>
      </c>
      <c r="I51" s="7" t="e">
        <f>H51</f>
        <v>#REF!</v>
      </c>
      <c r="J51" s="5">
        <v>28000</v>
      </c>
    </row>
    <row r="52" spans="1:10" s="9" customFormat="1" ht="14.25" customHeight="1">
      <c r="A52" s="8">
        <v>51</v>
      </c>
      <c r="B52" s="2" t="s">
        <v>126</v>
      </c>
      <c r="C52" s="6" t="s">
        <v>138</v>
      </c>
      <c r="D52" s="6" t="s">
        <v>226</v>
      </c>
      <c r="E52" s="6" t="s">
        <v>312</v>
      </c>
      <c r="F52" s="6" t="s">
        <v>381</v>
      </c>
      <c r="G52" s="7" t="e">
        <f>LEFT(#REF!,FIND("市",#REF!,2))</f>
        <v>#REF!</v>
      </c>
      <c r="H52" s="7" t="e">
        <f t="shared" ref="H52:H58" si="4">LEFT(G52,4)</f>
        <v>#REF!</v>
      </c>
      <c r="I52" s="7" t="e">
        <f>MID(G52,4,3)</f>
        <v>#REF!</v>
      </c>
      <c r="J52" s="5">
        <v>28000</v>
      </c>
    </row>
    <row r="53" spans="1:10" s="9" customFormat="1" ht="14.25" customHeight="1">
      <c r="A53" s="8">
        <v>52</v>
      </c>
      <c r="B53" s="2" t="s">
        <v>126</v>
      </c>
      <c r="C53" s="6" t="s">
        <v>139</v>
      </c>
      <c r="D53" s="6" t="s">
        <v>226</v>
      </c>
      <c r="E53" s="6" t="s">
        <v>312</v>
      </c>
      <c r="F53" s="6" t="s">
        <v>517</v>
      </c>
      <c r="G53" s="7" t="e">
        <f>LEFT(#REF!,FIND("市",#REF!,2))</f>
        <v>#REF!</v>
      </c>
      <c r="H53" s="7" t="e">
        <f t="shared" si="4"/>
        <v>#REF!</v>
      </c>
      <c r="I53" s="7" t="e">
        <f>MID(G53,4,3)</f>
        <v>#REF!</v>
      </c>
      <c r="J53" s="5">
        <v>28000</v>
      </c>
    </row>
    <row r="54" spans="1:10" s="9" customFormat="1" ht="14.25" customHeight="1">
      <c r="A54" s="8">
        <v>53</v>
      </c>
      <c r="B54" s="2" t="s">
        <v>126</v>
      </c>
      <c r="C54" s="6" t="s">
        <v>140</v>
      </c>
      <c r="D54" s="6" t="s">
        <v>226</v>
      </c>
      <c r="E54" s="6" t="s">
        <v>312</v>
      </c>
      <c r="F54" s="6" t="s">
        <v>382</v>
      </c>
      <c r="G54" s="7" t="e">
        <f>LEFT(#REF!,FIND("市",#REF!,2))</f>
        <v>#REF!</v>
      </c>
      <c r="H54" s="7" t="e">
        <f t="shared" si="4"/>
        <v>#REF!</v>
      </c>
      <c r="I54" s="7" t="e">
        <f>MID(G54,4,3)</f>
        <v>#REF!</v>
      </c>
      <c r="J54" s="5">
        <v>28000</v>
      </c>
    </row>
    <row r="55" spans="1:10" s="9" customFormat="1" ht="14.25" customHeight="1">
      <c r="A55" s="8">
        <v>54</v>
      </c>
      <c r="B55" s="2" t="s">
        <v>126</v>
      </c>
      <c r="C55" s="6" t="s">
        <v>141</v>
      </c>
      <c r="D55" s="6" t="s">
        <v>227</v>
      </c>
      <c r="E55" s="6" t="s">
        <v>258</v>
      </c>
      <c r="F55" s="6" t="s">
        <v>383</v>
      </c>
      <c r="G55" s="7" t="e">
        <f>LEFT(#REF!,FIND("市",#REF!,2))</f>
        <v>#REF!</v>
      </c>
      <c r="H55" s="7" t="e">
        <f t="shared" si="4"/>
        <v>#REF!</v>
      </c>
      <c r="I55" s="7" t="e">
        <f>H55</f>
        <v>#REF!</v>
      </c>
      <c r="J55" s="5">
        <v>151000</v>
      </c>
    </row>
    <row r="56" spans="1:10" s="9" customFormat="1" ht="14.25" customHeight="1">
      <c r="A56" s="8">
        <v>55</v>
      </c>
      <c r="B56" s="2" t="s">
        <v>126</v>
      </c>
      <c r="C56" s="6" t="s">
        <v>146</v>
      </c>
      <c r="D56" s="6" t="s">
        <v>227</v>
      </c>
      <c r="E56" s="6" t="s">
        <v>258</v>
      </c>
      <c r="F56" s="6" t="s">
        <v>385</v>
      </c>
      <c r="G56" s="7" t="e">
        <f>LEFT(#REF!,FIND("市",#REF!,4))</f>
        <v>#REF!</v>
      </c>
      <c r="H56" s="7" t="e">
        <f>RIGHT(G56,3)</f>
        <v>#REF!</v>
      </c>
      <c r="I56" s="7" t="e">
        <f>H56</f>
        <v>#REF!</v>
      </c>
      <c r="J56" s="5">
        <v>123000</v>
      </c>
    </row>
    <row r="57" spans="1:10" s="9" customFormat="1" ht="14.25" customHeight="1">
      <c r="A57" s="8">
        <v>56</v>
      </c>
      <c r="B57" s="2" t="s">
        <v>126</v>
      </c>
      <c r="C57" s="6" t="s">
        <v>143</v>
      </c>
      <c r="D57" s="6" t="s">
        <v>227</v>
      </c>
      <c r="E57" s="6" t="s">
        <v>258</v>
      </c>
      <c r="F57" s="6" t="s">
        <v>561</v>
      </c>
      <c r="G57" s="7" t="e">
        <f>LEFT(#REF!,FIND("市",#REF!,2))</f>
        <v>#REF!</v>
      </c>
      <c r="H57" s="7" t="e">
        <f>LEFT(G57,4)</f>
        <v>#REF!</v>
      </c>
      <c r="I57" s="7" t="e">
        <f>MID(G57,4,3)</f>
        <v>#REF!</v>
      </c>
      <c r="J57" s="5">
        <v>28000</v>
      </c>
    </row>
    <row r="58" spans="1:10" s="9" customFormat="1" ht="14.25" customHeight="1">
      <c r="A58" s="8">
        <v>57</v>
      </c>
      <c r="B58" s="2" t="s">
        <v>126</v>
      </c>
      <c r="C58" s="6" t="s">
        <v>142</v>
      </c>
      <c r="D58" s="6" t="s">
        <v>227</v>
      </c>
      <c r="E58" s="6" t="s">
        <v>313</v>
      </c>
      <c r="F58" s="6" t="s">
        <v>384</v>
      </c>
      <c r="G58" s="7" t="e">
        <f>LEFT(#REF!,FIND("市",#REF!,2))</f>
        <v>#REF!</v>
      </c>
      <c r="H58" s="7" t="e">
        <f t="shared" si="4"/>
        <v>#REF!</v>
      </c>
      <c r="I58" s="7" t="e">
        <f>MID(G58,4,3)</f>
        <v>#REF!</v>
      </c>
      <c r="J58" s="5">
        <v>28000</v>
      </c>
    </row>
    <row r="59" spans="1:10" s="9" customFormat="1" ht="14.25" customHeight="1">
      <c r="A59" s="8">
        <v>58</v>
      </c>
      <c r="B59" s="2" t="s">
        <v>126</v>
      </c>
      <c r="C59" s="6" t="s">
        <v>144</v>
      </c>
      <c r="D59" s="6" t="s">
        <v>227</v>
      </c>
      <c r="E59" s="6" t="s">
        <v>313</v>
      </c>
      <c r="F59" s="6" t="s">
        <v>518</v>
      </c>
      <c r="G59" s="7" t="e">
        <f>LEFT(#REF!,FIND("市",#REF!,2))</f>
        <v>#REF!</v>
      </c>
      <c r="H59" s="7" t="e">
        <f>LEFT(G59,4)</f>
        <v>#REF!</v>
      </c>
      <c r="I59" s="7" t="e">
        <f>MID(G59,4,3)</f>
        <v>#REF!</v>
      </c>
      <c r="J59" s="5">
        <v>28000</v>
      </c>
    </row>
    <row r="60" spans="1:10" s="9" customFormat="1" ht="14.25" customHeight="1">
      <c r="A60" s="8">
        <v>59</v>
      </c>
      <c r="B60" s="2" t="s">
        <v>126</v>
      </c>
      <c r="C60" s="6" t="s">
        <v>145</v>
      </c>
      <c r="D60" s="6" t="s">
        <v>227</v>
      </c>
      <c r="E60" s="6" t="s">
        <v>313</v>
      </c>
      <c r="F60" s="6" t="s">
        <v>562</v>
      </c>
      <c r="G60" s="7" t="e">
        <f>LEFT(#REF!,FIND("市",#REF!,2))</f>
        <v>#REF!</v>
      </c>
      <c r="H60" s="7" t="e">
        <f>LEFT(G60,4)</f>
        <v>#REF!</v>
      </c>
      <c r="I60" s="7" t="e">
        <f>MID(G60,4,3)</f>
        <v>#REF!</v>
      </c>
      <c r="J60" s="5">
        <v>28000</v>
      </c>
    </row>
    <row r="61" spans="1:10" s="9" customFormat="1" ht="14.25" customHeight="1">
      <c r="A61" s="8">
        <v>60</v>
      </c>
      <c r="B61" s="2" t="s">
        <v>126</v>
      </c>
      <c r="C61" s="6" t="s">
        <v>148</v>
      </c>
      <c r="D61" s="6" t="s">
        <v>234</v>
      </c>
      <c r="E61" s="6" t="s">
        <v>269</v>
      </c>
      <c r="F61" s="6" t="s">
        <v>406</v>
      </c>
      <c r="G61" s="7" t="e">
        <f>LEFT(#REF!,FIND("市",#REF!,2))</f>
        <v>#REF!</v>
      </c>
      <c r="H61" s="7" t="e">
        <f>LEFT(G61,4)</f>
        <v>#REF!</v>
      </c>
      <c r="I61" s="7" t="e">
        <f t="shared" ref="I61:I74" si="5">H61</f>
        <v>#REF!</v>
      </c>
      <c r="J61" s="5">
        <v>28000</v>
      </c>
    </row>
    <row r="62" spans="1:10" s="9" customFormat="1" ht="14.25" customHeight="1">
      <c r="A62" s="8">
        <v>61</v>
      </c>
      <c r="B62" s="2" t="s">
        <v>126</v>
      </c>
      <c r="C62" s="6" t="s">
        <v>149</v>
      </c>
      <c r="D62" s="6" t="s">
        <v>234</v>
      </c>
      <c r="E62" s="6" t="s">
        <v>335</v>
      </c>
      <c r="F62" s="6" t="s">
        <v>407</v>
      </c>
      <c r="G62" s="7" t="e">
        <f>LEFT(#REF!,FIND("市",#REF!,2))</f>
        <v>#REF!</v>
      </c>
      <c r="H62" s="7" t="e">
        <f>RIGHT(G62,3)</f>
        <v>#REF!</v>
      </c>
      <c r="I62" s="7" t="e">
        <f t="shared" si="5"/>
        <v>#REF!</v>
      </c>
      <c r="J62" s="5">
        <v>28000</v>
      </c>
    </row>
    <row r="63" spans="1:10" s="9" customFormat="1" ht="14.25" customHeight="1">
      <c r="A63" s="8">
        <v>62</v>
      </c>
      <c r="B63" s="2" t="s">
        <v>126</v>
      </c>
      <c r="C63" s="6" t="s">
        <v>147</v>
      </c>
      <c r="D63" s="6" t="s">
        <v>234</v>
      </c>
      <c r="E63" s="6" t="s">
        <v>335</v>
      </c>
      <c r="F63" s="6" t="s">
        <v>405</v>
      </c>
      <c r="G63" s="7" t="e">
        <f>LEFT(#REF!,FIND("市",#REF!,2))</f>
        <v>#REF!</v>
      </c>
      <c r="H63" s="7" t="e">
        <f>RIGHT(G63,3)</f>
        <v>#REF!</v>
      </c>
      <c r="I63" s="7" t="e">
        <f>H63</f>
        <v>#REF!</v>
      </c>
      <c r="J63" s="5">
        <v>191000</v>
      </c>
    </row>
    <row r="64" spans="1:10" s="9" customFormat="1" ht="14.25" customHeight="1">
      <c r="A64" s="8">
        <v>63</v>
      </c>
      <c r="B64" s="2" t="s">
        <v>126</v>
      </c>
      <c r="C64" s="6" t="s">
        <v>150</v>
      </c>
      <c r="D64" s="6" t="s">
        <v>246</v>
      </c>
      <c r="E64" s="6" t="s">
        <v>296</v>
      </c>
      <c r="F64" s="6" t="s">
        <v>445</v>
      </c>
      <c r="G64" s="7" t="e">
        <f>LEFT(#REF!,FIND("市",#REF!,2))</f>
        <v>#REF!</v>
      </c>
      <c r="H64" s="7" t="e">
        <f>LEFT(G64,4)</f>
        <v>#REF!</v>
      </c>
      <c r="I64" s="7" t="e">
        <f t="shared" si="5"/>
        <v>#REF!</v>
      </c>
      <c r="J64" s="5">
        <v>151000</v>
      </c>
    </row>
    <row r="65" spans="1:10" s="9" customFormat="1" ht="14.25" customHeight="1">
      <c r="A65" s="8">
        <v>64</v>
      </c>
      <c r="B65" s="2" t="s">
        <v>126</v>
      </c>
      <c r="C65" s="6" t="s">
        <v>151</v>
      </c>
      <c r="D65" s="6" t="s">
        <v>246</v>
      </c>
      <c r="E65" s="6" t="s">
        <v>484</v>
      </c>
      <c r="F65" s="6" t="s">
        <v>485</v>
      </c>
      <c r="G65" s="7" t="e">
        <f>LEFT(#REF!,FIND("市",#REF!,2))</f>
        <v>#REF!</v>
      </c>
      <c r="H65" s="7" t="e">
        <f>LEFT(G65,4)</f>
        <v>#REF!</v>
      </c>
      <c r="I65" s="7" t="e">
        <f t="shared" si="5"/>
        <v>#REF!</v>
      </c>
      <c r="J65" s="5">
        <v>28000</v>
      </c>
    </row>
    <row r="66" spans="1:10" s="9" customFormat="1" ht="14.25" customHeight="1">
      <c r="A66" s="8">
        <v>65</v>
      </c>
      <c r="B66" s="2" t="s">
        <v>126</v>
      </c>
      <c r="C66" s="6" t="s">
        <v>152</v>
      </c>
      <c r="D66" s="6" t="s">
        <v>246</v>
      </c>
      <c r="E66" s="6" t="s">
        <v>346</v>
      </c>
      <c r="F66" s="6" t="s">
        <v>446</v>
      </c>
      <c r="G66" s="7" t="e">
        <f>LEFT(#REF!,FIND("市",#REF!,2))</f>
        <v>#REF!</v>
      </c>
      <c r="H66" s="7" t="e">
        <f>RIGHT(G66,3)</f>
        <v>#REF!</v>
      </c>
      <c r="I66" s="7" t="e">
        <f t="shared" si="5"/>
        <v>#REF!</v>
      </c>
      <c r="J66" s="5">
        <v>151000</v>
      </c>
    </row>
    <row r="67" spans="1:10" s="9" customFormat="1" ht="14.25" customHeight="1">
      <c r="A67" s="8">
        <v>66</v>
      </c>
      <c r="B67" s="2" t="s">
        <v>126</v>
      </c>
      <c r="C67" s="6" t="s">
        <v>157</v>
      </c>
      <c r="D67" s="6" t="s">
        <v>246</v>
      </c>
      <c r="E67" s="6" t="s">
        <v>296</v>
      </c>
      <c r="F67" s="6" t="s">
        <v>445</v>
      </c>
      <c r="G67" s="7" t="e">
        <f>LEFT(#REF!,FIND("市",#REF!,2))</f>
        <v>#REF!</v>
      </c>
      <c r="H67" s="7" t="e">
        <f>LEFT(G67,4)</f>
        <v>#REF!</v>
      </c>
      <c r="I67" s="7" t="e">
        <f>H67</f>
        <v>#REF!</v>
      </c>
      <c r="J67" s="5">
        <v>123000</v>
      </c>
    </row>
    <row r="68" spans="1:10" s="9" customFormat="1" ht="14.25" customHeight="1">
      <c r="A68" s="8">
        <v>67</v>
      </c>
      <c r="B68" s="2" t="s">
        <v>126</v>
      </c>
      <c r="C68" s="6" t="s">
        <v>153</v>
      </c>
      <c r="D68" s="6" t="s">
        <v>246</v>
      </c>
      <c r="E68" s="6" t="s">
        <v>297</v>
      </c>
      <c r="F68" s="6" t="s">
        <v>486</v>
      </c>
      <c r="G68" s="7" t="e">
        <f>LEFT(#REF!,FIND("市",#REF!,2))</f>
        <v>#REF!</v>
      </c>
      <c r="H68" s="7" t="e">
        <f>LEFT(G68,4)</f>
        <v>#REF!</v>
      </c>
      <c r="I68" s="7" t="e">
        <f t="shared" si="5"/>
        <v>#REF!</v>
      </c>
      <c r="J68" s="5">
        <v>54000</v>
      </c>
    </row>
    <row r="69" spans="1:10" s="9" customFormat="1" ht="14.25" customHeight="1">
      <c r="A69" s="8">
        <v>68</v>
      </c>
      <c r="B69" s="2" t="s">
        <v>126</v>
      </c>
      <c r="C69" s="6" t="s">
        <v>155</v>
      </c>
      <c r="D69" s="6" t="s">
        <v>246</v>
      </c>
      <c r="E69" s="6" t="s">
        <v>297</v>
      </c>
      <c r="F69" s="6" t="s">
        <v>454</v>
      </c>
      <c r="G69" s="7" t="e">
        <f>LEFT(#REF!,FIND("市",#REF!,2))</f>
        <v>#REF!</v>
      </c>
      <c r="H69" s="7" t="e">
        <f>LEFT(G69,4)</f>
        <v>#REF!</v>
      </c>
      <c r="I69" s="7" t="e">
        <f>H69</f>
        <v>#REF!</v>
      </c>
      <c r="J69" s="5">
        <v>28000</v>
      </c>
    </row>
    <row r="70" spans="1:10" s="9" customFormat="1" ht="14.25" customHeight="1">
      <c r="A70" s="8">
        <v>69</v>
      </c>
      <c r="B70" s="2" t="s">
        <v>126</v>
      </c>
      <c r="C70" s="6" t="s">
        <v>154</v>
      </c>
      <c r="D70" s="6" t="s">
        <v>246</v>
      </c>
      <c r="E70" s="6" t="s">
        <v>298</v>
      </c>
      <c r="F70" s="6" t="s">
        <v>557</v>
      </c>
      <c r="G70" s="7" t="e">
        <f>LEFT(#REF!,FIND("市",#REF!,2))</f>
        <v>#REF!</v>
      </c>
      <c r="H70" s="7" t="e">
        <f>LEFT(G70,4)</f>
        <v>#REF!</v>
      </c>
      <c r="I70" s="7" t="e">
        <f t="shared" si="5"/>
        <v>#REF!</v>
      </c>
      <c r="J70" s="5">
        <v>54000</v>
      </c>
    </row>
    <row r="71" spans="1:10" s="9" customFormat="1" ht="14.25" customHeight="1">
      <c r="A71" s="8">
        <v>70</v>
      </c>
      <c r="B71" s="2" t="s">
        <v>126</v>
      </c>
      <c r="C71" s="6" t="s">
        <v>156</v>
      </c>
      <c r="D71" s="6" t="s">
        <v>246</v>
      </c>
      <c r="E71" s="6" t="s">
        <v>487</v>
      </c>
      <c r="F71" s="6" t="s">
        <v>488</v>
      </c>
      <c r="G71" s="7" t="e">
        <f>LEFT(#REF!,FIND("市",#REF!,4))</f>
        <v>#REF!</v>
      </c>
      <c r="H71" s="7" t="e">
        <f>RIGHT(G71,3)</f>
        <v>#REF!</v>
      </c>
      <c r="I71" s="7" t="e">
        <f t="shared" si="5"/>
        <v>#REF!</v>
      </c>
      <c r="J71" s="5">
        <v>28000</v>
      </c>
    </row>
    <row r="72" spans="1:10" s="9" customFormat="1" ht="14.25" customHeight="1">
      <c r="A72" s="8">
        <v>71</v>
      </c>
      <c r="B72" s="2" t="s">
        <v>126</v>
      </c>
      <c r="C72" s="6" t="s">
        <v>158</v>
      </c>
      <c r="D72" s="6" t="s">
        <v>246</v>
      </c>
      <c r="E72" s="6" t="s">
        <v>253</v>
      </c>
      <c r="F72" s="6" t="s">
        <v>494</v>
      </c>
      <c r="G72" s="7" t="e">
        <f>LEFT(#REF!,FIND("市",#REF!,4))</f>
        <v>#REF!</v>
      </c>
      <c r="H72" s="7" t="e">
        <f>LEFT(G72,4)</f>
        <v>#REF!</v>
      </c>
      <c r="I72" s="7" t="e">
        <f t="shared" si="5"/>
        <v>#REF!</v>
      </c>
      <c r="J72" s="5">
        <v>54000</v>
      </c>
    </row>
    <row r="73" spans="1:10" s="9" customFormat="1" ht="14.25" customHeight="1">
      <c r="A73" s="8">
        <v>72</v>
      </c>
      <c r="B73" s="2" t="s">
        <v>126</v>
      </c>
      <c r="C73" s="6" t="s">
        <v>160</v>
      </c>
      <c r="D73" s="6" t="s">
        <v>246</v>
      </c>
      <c r="E73" s="6" t="s">
        <v>253</v>
      </c>
      <c r="F73" s="6" t="s">
        <v>497</v>
      </c>
      <c r="G73" s="7" t="e">
        <f>LEFT(#REF!,FIND("市",#REF!,4))</f>
        <v>#REF!</v>
      </c>
      <c r="H73" s="7" t="e">
        <f>LEFT(G73,4)</f>
        <v>#REF!</v>
      </c>
      <c r="I73" s="7" t="e">
        <f>H73</f>
        <v>#REF!</v>
      </c>
      <c r="J73" s="5">
        <v>28000</v>
      </c>
    </row>
    <row r="74" spans="1:10" s="9" customFormat="1" ht="14.25" customHeight="1">
      <c r="A74" s="8">
        <v>73</v>
      </c>
      <c r="B74" s="2" t="s">
        <v>126</v>
      </c>
      <c r="C74" s="6" t="s">
        <v>159</v>
      </c>
      <c r="D74" s="6" t="s">
        <v>246</v>
      </c>
      <c r="E74" s="6" t="s">
        <v>495</v>
      </c>
      <c r="F74" s="6" t="s">
        <v>496</v>
      </c>
      <c r="G74" s="7" t="e">
        <f>LEFT(#REF!,FIND("市",#REF!,2))</f>
        <v>#REF!</v>
      </c>
      <c r="H74" s="7" t="e">
        <f>RIGHT(G74,3)</f>
        <v>#REF!</v>
      </c>
      <c r="I74" s="7" t="e">
        <f t="shared" si="5"/>
        <v>#REF!</v>
      </c>
      <c r="J74" s="5">
        <v>28000</v>
      </c>
    </row>
    <row r="75" spans="1:10" s="9" customFormat="1" ht="14.25" customHeight="1">
      <c r="A75" s="8">
        <v>74</v>
      </c>
      <c r="B75" s="2" t="s">
        <v>126</v>
      </c>
      <c r="C75" s="6" t="s">
        <v>161</v>
      </c>
      <c r="D75" s="6" t="s">
        <v>246</v>
      </c>
      <c r="E75" s="6" t="s">
        <v>299</v>
      </c>
      <c r="F75" s="6" t="s">
        <v>447</v>
      </c>
      <c r="G75" s="7" t="e">
        <f>LEFT(#REF!,FIND("市",#REF!,2))</f>
        <v>#REF!</v>
      </c>
      <c r="H75" s="7" t="e">
        <f t="shared" ref="H75:H98" si="6">LEFT(G75,4)</f>
        <v>#REF!</v>
      </c>
      <c r="I75" s="7" t="e">
        <f>MID(G75,4,3)</f>
        <v>#REF!</v>
      </c>
      <c r="J75" s="5">
        <v>28000</v>
      </c>
    </row>
    <row r="76" spans="1:10" s="9" customFormat="1" ht="14.25" customHeight="1">
      <c r="A76" s="8">
        <v>75</v>
      </c>
      <c r="B76" s="2" t="s">
        <v>126</v>
      </c>
      <c r="C76" s="6" t="s">
        <v>162</v>
      </c>
      <c r="D76" s="6" t="s">
        <v>246</v>
      </c>
      <c r="E76" s="6" t="s">
        <v>299</v>
      </c>
      <c r="F76" s="6" t="s">
        <v>498</v>
      </c>
      <c r="G76" s="7" t="e">
        <f>LEFT(#REF!,FIND("市",#REF!,2))</f>
        <v>#REF!</v>
      </c>
      <c r="H76" s="7" t="e">
        <f t="shared" si="6"/>
        <v>#REF!</v>
      </c>
      <c r="I76" s="7" t="e">
        <f>H76</f>
        <v>#REF!</v>
      </c>
      <c r="J76" s="5">
        <v>28000</v>
      </c>
    </row>
    <row r="77" spans="1:10" s="9" customFormat="1" ht="14.25" customHeight="1">
      <c r="A77" s="8">
        <v>76</v>
      </c>
      <c r="B77" s="2" t="s">
        <v>126</v>
      </c>
      <c r="C77" s="6" t="s">
        <v>163</v>
      </c>
      <c r="D77" s="6" t="s">
        <v>246</v>
      </c>
      <c r="E77" s="6" t="s">
        <v>299</v>
      </c>
      <c r="F77" s="6" t="s">
        <v>496</v>
      </c>
      <c r="G77" s="7" t="e">
        <f>LEFT(#REF!,FIND("市",#REF!,2))</f>
        <v>#REF!</v>
      </c>
      <c r="H77" s="7" t="e">
        <f t="shared" si="6"/>
        <v>#REF!</v>
      </c>
      <c r="I77" s="7" t="e">
        <f>H77</f>
        <v>#REF!</v>
      </c>
      <c r="J77" s="5">
        <v>54000</v>
      </c>
    </row>
    <row r="78" spans="1:10" s="9" customFormat="1" ht="14.25" customHeight="1">
      <c r="A78" s="8">
        <v>77</v>
      </c>
      <c r="B78" s="2" t="s">
        <v>126</v>
      </c>
      <c r="C78" s="6" t="s">
        <v>164</v>
      </c>
      <c r="D78" s="6" t="s">
        <v>246</v>
      </c>
      <c r="E78" s="6" t="s">
        <v>324</v>
      </c>
      <c r="F78" s="6" t="s">
        <v>499</v>
      </c>
      <c r="G78" s="7" t="e">
        <f>LEFT(#REF!,FIND("市",#REF!,2))</f>
        <v>#REF!</v>
      </c>
      <c r="H78" s="7" t="e">
        <f t="shared" si="6"/>
        <v>#REF!</v>
      </c>
      <c r="I78" s="7" t="e">
        <f>MID(G78,4,3)</f>
        <v>#REF!</v>
      </c>
      <c r="J78" s="5">
        <v>103000</v>
      </c>
    </row>
    <row r="79" spans="1:10" s="9" customFormat="1" ht="14.25" customHeight="1">
      <c r="A79" s="8">
        <v>78</v>
      </c>
      <c r="B79" s="2" t="s">
        <v>126</v>
      </c>
      <c r="C79" s="6" t="s">
        <v>168</v>
      </c>
      <c r="D79" s="6" t="s">
        <v>246</v>
      </c>
      <c r="E79" s="6" t="s">
        <v>324</v>
      </c>
      <c r="F79" s="6" t="s">
        <v>502</v>
      </c>
      <c r="G79" s="7" t="e">
        <f>LEFT(#REF!,FIND("市",#REF!,2))</f>
        <v>#REF!</v>
      </c>
      <c r="H79" s="7" t="e">
        <f>LEFT(G79,4)</f>
        <v>#REF!</v>
      </c>
      <c r="I79" s="7" t="e">
        <f>MID(G79,4,3)</f>
        <v>#REF!</v>
      </c>
      <c r="J79" s="5">
        <v>28000</v>
      </c>
    </row>
    <row r="80" spans="1:10" s="9" customFormat="1" ht="14.25" customHeight="1">
      <c r="A80" s="8">
        <v>79</v>
      </c>
      <c r="B80" s="2" t="s">
        <v>126</v>
      </c>
      <c r="C80" s="6" t="s">
        <v>172</v>
      </c>
      <c r="D80" s="6" t="s">
        <v>246</v>
      </c>
      <c r="E80" s="6" t="s">
        <v>324</v>
      </c>
      <c r="F80" s="6" t="s">
        <v>505</v>
      </c>
      <c r="G80" s="7" t="e">
        <f>LEFT(#REF!,FIND("市",#REF!,2))</f>
        <v>#REF!</v>
      </c>
      <c r="H80" s="7" t="e">
        <f>LEFT(G80,4)</f>
        <v>#REF!</v>
      </c>
      <c r="I80" s="7" t="e">
        <f>MID(G80,4,3)</f>
        <v>#REF!</v>
      </c>
      <c r="J80" s="5">
        <v>28000</v>
      </c>
    </row>
    <row r="81" spans="1:10" s="9" customFormat="1" ht="14.25" customHeight="1">
      <c r="A81" s="8">
        <v>80</v>
      </c>
      <c r="B81" s="2" t="s">
        <v>126</v>
      </c>
      <c r="C81" s="6" t="s">
        <v>176</v>
      </c>
      <c r="D81" s="6" t="s">
        <v>246</v>
      </c>
      <c r="E81" s="6" t="s">
        <v>324</v>
      </c>
      <c r="F81" s="6" t="s">
        <v>509</v>
      </c>
      <c r="G81" s="7" t="e">
        <f>LEFT(#REF!,FIND("市",#REF!,2))</f>
        <v>#REF!</v>
      </c>
      <c r="H81" s="7" t="e">
        <f>LEFT(G81,4)</f>
        <v>#REF!</v>
      </c>
      <c r="I81" s="7" t="e">
        <f>MID(G81,4,3)</f>
        <v>#REF!</v>
      </c>
      <c r="J81" s="5">
        <v>28000</v>
      </c>
    </row>
    <row r="82" spans="1:10" s="9" customFormat="1" ht="14.25" customHeight="1">
      <c r="A82" s="8">
        <v>81</v>
      </c>
      <c r="B82" s="2" t="s">
        <v>126</v>
      </c>
      <c r="C82" s="6" t="s">
        <v>177</v>
      </c>
      <c r="D82" s="6" t="s">
        <v>246</v>
      </c>
      <c r="E82" s="6" t="s">
        <v>324</v>
      </c>
      <c r="F82" s="6" t="s">
        <v>510</v>
      </c>
      <c r="G82" s="7" t="e">
        <f>LEFT(#REF!,FIND("市",#REF!,2))</f>
        <v>#REF!</v>
      </c>
      <c r="H82" s="7" t="e">
        <f>LEFT(G82,4)</f>
        <v>#REF!</v>
      </c>
      <c r="I82" s="7" t="e">
        <f>MID(G82,4,3)</f>
        <v>#REF!</v>
      </c>
      <c r="J82" s="5">
        <v>28000</v>
      </c>
    </row>
    <row r="83" spans="1:10" s="9" customFormat="1" ht="14.25" customHeight="1">
      <c r="A83" s="8">
        <v>82</v>
      </c>
      <c r="B83" s="2" t="s">
        <v>126</v>
      </c>
      <c r="C83" s="6" t="s">
        <v>165</v>
      </c>
      <c r="D83" s="6" t="s">
        <v>246</v>
      </c>
      <c r="E83" s="6" t="s">
        <v>300</v>
      </c>
      <c r="F83" s="6" t="s">
        <v>398</v>
      </c>
      <c r="G83" s="7" t="e">
        <f>LEFT(#REF!,FIND("市",#REF!,2))</f>
        <v>#REF!</v>
      </c>
      <c r="H83" s="7" t="e">
        <f t="shared" si="6"/>
        <v>#REF!</v>
      </c>
      <c r="I83" s="7" t="e">
        <f>H83</f>
        <v>#REF!</v>
      </c>
      <c r="J83" s="5">
        <v>54000</v>
      </c>
    </row>
    <row r="84" spans="1:10" s="9" customFormat="1" ht="14.25" customHeight="1">
      <c r="A84" s="8">
        <v>83</v>
      </c>
      <c r="B84" s="2" t="s">
        <v>126</v>
      </c>
      <c r="C84" s="6" t="s">
        <v>169</v>
      </c>
      <c r="D84" s="6" t="s">
        <v>246</v>
      </c>
      <c r="E84" s="6" t="s">
        <v>300</v>
      </c>
      <c r="F84" s="6" t="s">
        <v>503</v>
      </c>
      <c r="G84" s="7" t="e">
        <f>LEFT(#REF!,FIND("市",#REF!,2))</f>
        <v>#REF!</v>
      </c>
      <c r="H84" s="7" t="e">
        <f>LEFT(G84,4)</f>
        <v>#REF!</v>
      </c>
      <c r="I84" s="7" t="e">
        <f>MID(G84,4,3)</f>
        <v>#REF!</v>
      </c>
      <c r="J84" s="5">
        <v>28000</v>
      </c>
    </row>
    <row r="85" spans="1:10" s="9" customFormat="1" ht="14.25" customHeight="1">
      <c r="A85" s="8">
        <v>84</v>
      </c>
      <c r="B85" s="2" t="s">
        <v>126</v>
      </c>
      <c r="C85" s="6" t="s">
        <v>166</v>
      </c>
      <c r="D85" s="6" t="s">
        <v>246</v>
      </c>
      <c r="E85" s="6" t="s">
        <v>325</v>
      </c>
      <c r="F85" s="6" t="s">
        <v>500</v>
      </c>
      <c r="G85" s="7" t="e">
        <f>LEFT(#REF!,FIND("市",#REF!,2))</f>
        <v>#REF!</v>
      </c>
      <c r="H85" s="7" t="e">
        <f t="shared" si="6"/>
        <v>#REF!</v>
      </c>
      <c r="I85" s="7" t="e">
        <f>MID(G85,4,4)</f>
        <v>#REF!</v>
      </c>
      <c r="J85" s="5">
        <v>54000</v>
      </c>
    </row>
    <row r="86" spans="1:10" s="9" customFormat="1" ht="14.25" customHeight="1">
      <c r="A86" s="8">
        <v>85</v>
      </c>
      <c r="B86" s="2" t="s">
        <v>126</v>
      </c>
      <c r="C86" s="6" t="s">
        <v>170</v>
      </c>
      <c r="D86" s="6" t="s">
        <v>246</v>
      </c>
      <c r="E86" s="6" t="s">
        <v>325</v>
      </c>
      <c r="F86" s="6" t="s">
        <v>476</v>
      </c>
      <c r="G86" s="7" t="e">
        <f>LEFT(#REF!,FIND("市",#REF!,2))</f>
        <v>#REF!</v>
      </c>
      <c r="H86" s="7" t="e">
        <f>LEFT(G86,4)</f>
        <v>#REF!</v>
      </c>
      <c r="I86" s="7" t="e">
        <f>MID(G86,4,4)</f>
        <v>#REF!</v>
      </c>
      <c r="J86" s="5">
        <v>28000</v>
      </c>
    </row>
    <row r="87" spans="1:10" s="9" customFormat="1" ht="14.25" customHeight="1">
      <c r="A87" s="8">
        <v>86</v>
      </c>
      <c r="B87" s="2" t="s">
        <v>126</v>
      </c>
      <c r="C87" s="6" t="s">
        <v>171</v>
      </c>
      <c r="D87" s="6" t="s">
        <v>246</v>
      </c>
      <c r="E87" s="6" t="s">
        <v>325</v>
      </c>
      <c r="F87" s="6" t="s">
        <v>504</v>
      </c>
      <c r="G87" s="7" t="e">
        <f>LEFT(#REF!,FIND("市",#REF!,2))</f>
        <v>#REF!</v>
      </c>
      <c r="H87" s="7" t="e">
        <f>LEFT(G87,4)</f>
        <v>#REF!</v>
      </c>
      <c r="I87" s="7" t="e">
        <f>MID(G87,4,4)</f>
        <v>#REF!</v>
      </c>
      <c r="J87" s="5">
        <v>28000</v>
      </c>
    </row>
    <row r="88" spans="1:10" s="9" customFormat="1" ht="14.25" customHeight="1">
      <c r="A88" s="8">
        <v>87</v>
      </c>
      <c r="B88" s="2" t="s">
        <v>126</v>
      </c>
      <c r="C88" s="6" t="s">
        <v>167</v>
      </c>
      <c r="D88" s="6" t="s">
        <v>246</v>
      </c>
      <c r="E88" s="6" t="s">
        <v>326</v>
      </c>
      <c r="F88" s="6" t="s">
        <v>501</v>
      </c>
      <c r="G88" s="7" t="e">
        <f>LEFT(#REF!,FIND("市",#REF!,2))</f>
        <v>#REF!</v>
      </c>
      <c r="H88" s="7" t="e">
        <f t="shared" si="6"/>
        <v>#REF!</v>
      </c>
      <c r="I88" s="7" t="e">
        <f>MID(G88,4,3)</f>
        <v>#REF!</v>
      </c>
      <c r="J88" s="5">
        <v>54000</v>
      </c>
    </row>
    <row r="89" spans="1:10" s="9" customFormat="1" ht="14.25" customHeight="1">
      <c r="A89" s="8">
        <v>88</v>
      </c>
      <c r="B89" s="2" t="s">
        <v>126</v>
      </c>
      <c r="C89" s="6" t="s">
        <v>173</v>
      </c>
      <c r="D89" s="6" t="s">
        <v>246</v>
      </c>
      <c r="E89" s="6" t="s">
        <v>326</v>
      </c>
      <c r="F89" s="6" t="s">
        <v>506</v>
      </c>
      <c r="G89" s="7" t="e">
        <f>LEFT(#REF!,FIND("市",#REF!,2))</f>
        <v>#REF!</v>
      </c>
      <c r="H89" s="7" t="e">
        <f t="shared" si="6"/>
        <v>#REF!</v>
      </c>
      <c r="I89" s="7" t="e">
        <f t="shared" ref="I89:I93" si="7">MID(G89,4,3)</f>
        <v>#REF!</v>
      </c>
      <c r="J89" s="5">
        <v>28000</v>
      </c>
    </row>
    <row r="90" spans="1:10" s="9" customFormat="1" ht="14.25" customHeight="1">
      <c r="A90" s="8">
        <v>89</v>
      </c>
      <c r="B90" s="2" t="s">
        <v>126</v>
      </c>
      <c r="C90" s="6" t="s">
        <v>174</v>
      </c>
      <c r="D90" s="6" t="s">
        <v>246</v>
      </c>
      <c r="E90" s="6" t="s">
        <v>326</v>
      </c>
      <c r="F90" s="6" t="s">
        <v>507</v>
      </c>
      <c r="G90" s="7" t="e">
        <f>LEFT(#REF!,FIND("市",#REF!,2))</f>
        <v>#REF!</v>
      </c>
      <c r="H90" s="7" t="e">
        <f t="shared" si="6"/>
        <v>#REF!</v>
      </c>
      <c r="I90" s="7" t="e">
        <f t="shared" si="7"/>
        <v>#REF!</v>
      </c>
      <c r="J90" s="5">
        <v>28000</v>
      </c>
    </row>
    <row r="91" spans="1:10" s="9" customFormat="1" ht="14.25" customHeight="1">
      <c r="A91" s="8">
        <v>90</v>
      </c>
      <c r="B91" s="2" t="s">
        <v>126</v>
      </c>
      <c r="C91" s="6" t="s">
        <v>175</v>
      </c>
      <c r="D91" s="6" t="s">
        <v>246</v>
      </c>
      <c r="E91" s="6" t="s">
        <v>326</v>
      </c>
      <c r="F91" s="6" t="s">
        <v>508</v>
      </c>
      <c r="G91" s="7" t="e">
        <f>LEFT(#REF!,FIND("市",#REF!,2))</f>
        <v>#REF!</v>
      </c>
      <c r="H91" s="7" t="e">
        <f t="shared" si="6"/>
        <v>#REF!</v>
      </c>
      <c r="I91" s="7" t="e">
        <f t="shared" si="7"/>
        <v>#REF!</v>
      </c>
      <c r="J91" s="5">
        <v>28000</v>
      </c>
    </row>
    <row r="92" spans="1:10" s="9" customFormat="1" ht="14.25" customHeight="1">
      <c r="A92" s="8">
        <v>91</v>
      </c>
      <c r="B92" s="2" t="s">
        <v>126</v>
      </c>
      <c r="C92" s="6" t="s">
        <v>178</v>
      </c>
      <c r="D92" s="6" t="s">
        <v>246</v>
      </c>
      <c r="E92" s="6" t="s">
        <v>327</v>
      </c>
      <c r="F92" s="6" t="s">
        <v>489</v>
      </c>
      <c r="G92" s="7" t="e">
        <f>LEFT(#REF!,FIND("市",#REF!,2))</f>
        <v>#REF!</v>
      </c>
      <c r="H92" s="7" t="e">
        <f t="shared" si="6"/>
        <v>#REF!</v>
      </c>
      <c r="I92" s="7" t="e">
        <f t="shared" si="7"/>
        <v>#REF!</v>
      </c>
      <c r="J92" s="5">
        <v>28000</v>
      </c>
    </row>
    <row r="93" spans="1:10" s="9" customFormat="1" ht="14.25" customHeight="1">
      <c r="A93" s="8">
        <v>92</v>
      </c>
      <c r="B93" s="2" t="s">
        <v>126</v>
      </c>
      <c r="C93" s="6" t="s">
        <v>179</v>
      </c>
      <c r="D93" s="6" t="s">
        <v>246</v>
      </c>
      <c r="E93" s="6" t="s">
        <v>328</v>
      </c>
      <c r="F93" s="6" t="s">
        <v>511</v>
      </c>
      <c r="G93" s="7" t="e">
        <f>LEFT(#REF!,FIND("市",#REF!,2))</f>
        <v>#REF!</v>
      </c>
      <c r="H93" s="7" t="e">
        <f t="shared" si="6"/>
        <v>#REF!</v>
      </c>
      <c r="I93" s="7" t="e">
        <f t="shared" si="7"/>
        <v>#REF!</v>
      </c>
      <c r="J93" s="5">
        <v>54000</v>
      </c>
    </row>
    <row r="94" spans="1:10" s="9" customFormat="1" ht="14.25" customHeight="1">
      <c r="A94" s="8">
        <v>93</v>
      </c>
      <c r="B94" s="2" t="s">
        <v>126</v>
      </c>
      <c r="C94" s="6" t="s">
        <v>180</v>
      </c>
      <c r="D94" s="6" t="s">
        <v>247</v>
      </c>
      <c r="E94" s="6" t="s">
        <v>301</v>
      </c>
      <c r="F94" s="6" t="s">
        <v>448</v>
      </c>
      <c r="G94" s="7" t="e">
        <f>LEFT(#REF!,FIND("市",#REF!,2))</f>
        <v>#REF!</v>
      </c>
      <c r="H94" s="7" t="e">
        <f t="shared" si="6"/>
        <v>#REF!</v>
      </c>
      <c r="I94" s="7" t="e">
        <f>H94</f>
        <v>#REF!</v>
      </c>
      <c r="J94" s="5">
        <v>191000</v>
      </c>
    </row>
    <row r="95" spans="1:10" s="9" customFormat="1" ht="14.25" customHeight="1">
      <c r="A95" s="8">
        <v>94</v>
      </c>
      <c r="B95" s="2" t="s">
        <v>126</v>
      </c>
      <c r="C95" s="6" t="s">
        <v>181</v>
      </c>
      <c r="D95" s="6" t="s">
        <v>247</v>
      </c>
      <c r="E95" s="6" t="s">
        <v>329</v>
      </c>
      <c r="F95" s="15" t="s">
        <v>490</v>
      </c>
      <c r="G95" s="7" t="e">
        <f>LEFT(#REF!,FIND("市",#REF!,2))</f>
        <v>#REF!</v>
      </c>
      <c r="H95" s="7" t="e">
        <f t="shared" si="6"/>
        <v>#REF!</v>
      </c>
      <c r="I95" s="7" t="e">
        <f>MID(G95,4,3)</f>
        <v>#REF!</v>
      </c>
      <c r="J95" s="5">
        <v>28000</v>
      </c>
    </row>
    <row r="96" spans="1:10" s="9" customFormat="1" ht="14.25" customHeight="1">
      <c r="A96" s="8">
        <v>95</v>
      </c>
      <c r="B96" s="2" t="s">
        <v>126</v>
      </c>
      <c r="C96" s="6" t="s">
        <v>182</v>
      </c>
      <c r="D96" s="6" t="s">
        <v>247</v>
      </c>
      <c r="E96" s="6" t="s">
        <v>301</v>
      </c>
      <c r="F96" s="6" t="s">
        <v>449</v>
      </c>
      <c r="G96" s="7" t="e">
        <f>LEFT(#REF!,FIND("市",#REF!,2))</f>
        <v>#REF!</v>
      </c>
      <c r="H96" s="7" t="e">
        <f t="shared" si="6"/>
        <v>#REF!</v>
      </c>
      <c r="I96" s="7" t="e">
        <f>MID(G96,4,3)</f>
        <v>#REF!</v>
      </c>
      <c r="J96" s="5">
        <v>156000</v>
      </c>
    </row>
    <row r="97" spans="1:10" s="9" customFormat="1" ht="14.25" customHeight="1">
      <c r="A97" s="8">
        <v>96</v>
      </c>
      <c r="B97" s="2" t="s">
        <v>126</v>
      </c>
      <c r="C97" s="6" t="s">
        <v>183</v>
      </c>
      <c r="D97" s="6" t="s">
        <v>247</v>
      </c>
      <c r="E97" s="6" t="s">
        <v>301</v>
      </c>
      <c r="F97" s="6" t="s">
        <v>450</v>
      </c>
      <c r="G97" s="7" t="e">
        <f>LEFT(#REF!,FIND("市",#REF!,2))</f>
        <v>#REF!</v>
      </c>
      <c r="H97" s="7" t="e">
        <f t="shared" si="6"/>
        <v>#REF!</v>
      </c>
      <c r="I97" s="7" t="e">
        <f>MID(G97,4,3)</f>
        <v>#REF!</v>
      </c>
      <c r="J97" s="5">
        <v>156000</v>
      </c>
    </row>
    <row r="98" spans="1:10" s="9" customFormat="1" ht="14.25" customHeight="1">
      <c r="A98" s="8">
        <v>97</v>
      </c>
      <c r="B98" s="2" t="s">
        <v>126</v>
      </c>
      <c r="C98" s="6" t="s">
        <v>184</v>
      </c>
      <c r="D98" s="6" t="s">
        <v>247</v>
      </c>
      <c r="E98" s="6" t="s">
        <v>302</v>
      </c>
      <c r="F98" s="6" t="s">
        <v>451</v>
      </c>
      <c r="G98" s="7" t="e">
        <f>LEFT(#REF!,FIND("市",#REF!,2))</f>
        <v>#REF!</v>
      </c>
      <c r="H98" s="7" t="e">
        <f t="shared" si="6"/>
        <v>#REF!</v>
      </c>
      <c r="I98" s="7" t="e">
        <f>H98</f>
        <v>#REF!</v>
      </c>
      <c r="J98" s="5">
        <v>54000</v>
      </c>
    </row>
    <row r="99" spans="1:10" s="9" customFormat="1" ht="14.25" customHeight="1">
      <c r="A99" s="8">
        <v>98</v>
      </c>
      <c r="B99" s="2" t="s">
        <v>185</v>
      </c>
      <c r="C99" s="6" t="s">
        <v>186</v>
      </c>
      <c r="D99" s="6" t="s">
        <v>229</v>
      </c>
      <c r="E99" s="6" t="s">
        <v>229</v>
      </c>
      <c r="F99" s="6" t="s">
        <v>390</v>
      </c>
      <c r="G99" s="7" t="e">
        <f>LEFT(#REF!,FIND("市",#REF!,2))</f>
        <v>#REF!</v>
      </c>
      <c r="H99" s="7" t="e">
        <f>RIGHT(G99,3)</f>
        <v>#REF!</v>
      </c>
      <c r="I99" s="7" t="e">
        <f t="shared" ref="I99:I112" si="8">H99</f>
        <v>#REF!</v>
      </c>
      <c r="J99" s="5">
        <v>342000</v>
      </c>
    </row>
    <row r="100" spans="1:10" s="9" customFormat="1" ht="14.25" customHeight="1">
      <c r="A100" s="8">
        <v>99</v>
      </c>
      <c r="B100" s="2" t="s">
        <v>185</v>
      </c>
      <c r="C100" s="6" t="s">
        <v>187</v>
      </c>
      <c r="D100" s="6" t="s">
        <v>229</v>
      </c>
      <c r="E100" s="6" t="s">
        <v>229</v>
      </c>
      <c r="F100" s="6" t="s">
        <v>391</v>
      </c>
      <c r="G100" s="7" t="e">
        <f>LEFT(#REF!,FIND("市",#REF!,2))</f>
        <v>#REF!</v>
      </c>
      <c r="H100" s="7" t="e">
        <f>RIGHT(G100,3)</f>
        <v>#REF!</v>
      </c>
      <c r="I100" s="7" t="e">
        <f t="shared" si="8"/>
        <v>#REF!</v>
      </c>
      <c r="J100" s="5">
        <v>279000</v>
      </c>
    </row>
    <row r="101" spans="1:10" s="9" customFormat="1" ht="14.25" customHeight="1">
      <c r="A101" s="8">
        <v>100</v>
      </c>
      <c r="B101" s="2" t="s">
        <v>185</v>
      </c>
      <c r="C101" s="6" t="s">
        <v>188</v>
      </c>
      <c r="D101" s="6" t="s">
        <v>229</v>
      </c>
      <c r="E101" s="6" t="s">
        <v>229</v>
      </c>
      <c r="F101" s="6" t="s">
        <v>392</v>
      </c>
      <c r="G101" s="7" t="e">
        <f>LEFT(#REF!,FIND("市",#REF!,2))</f>
        <v>#REF!</v>
      </c>
      <c r="H101" s="7" t="e">
        <f>RIGHT(G101,3)</f>
        <v>#REF!</v>
      </c>
      <c r="I101" s="7" t="e">
        <f t="shared" si="8"/>
        <v>#REF!</v>
      </c>
      <c r="J101" s="5">
        <v>342000</v>
      </c>
    </row>
    <row r="102" spans="1:10" s="9" customFormat="1" ht="14.25" customHeight="1">
      <c r="A102" s="8">
        <v>101</v>
      </c>
      <c r="B102" s="2" t="s">
        <v>185</v>
      </c>
      <c r="C102" s="6" t="s">
        <v>189</v>
      </c>
      <c r="D102" s="6" t="s">
        <v>229</v>
      </c>
      <c r="E102" s="6" t="s">
        <v>229</v>
      </c>
      <c r="F102" s="6" t="s">
        <v>393</v>
      </c>
      <c r="G102" s="7" t="e">
        <f>LEFT(#REF!,FIND("市",#REF!,2))</f>
        <v>#REF!</v>
      </c>
      <c r="H102" s="7" t="e">
        <f>LEFT(G102,4)</f>
        <v>#REF!</v>
      </c>
      <c r="I102" s="7" t="e">
        <f t="shared" si="8"/>
        <v>#REF!</v>
      </c>
      <c r="J102" s="5">
        <v>342000</v>
      </c>
    </row>
    <row r="103" spans="1:10" s="9" customFormat="1" ht="14.25" customHeight="1">
      <c r="A103" s="8">
        <v>102</v>
      </c>
      <c r="B103" s="2" t="s">
        <v>185</v>
      </c>
      <c r="C103" s="6" t="s">
        <v>190</v>
      </c>
      <c r="D103" s="6" t="s">
        <v>229</v>
      </c>
      <c r="E103" s="6" t="s">
        <v>229</v>
      </c>
      <c r="F103" s="6" t="s">
        <v>393</v>
      </c>
      <c r="G103" s="7" t="e">
        <f>LEFT(#REF!,FIND("市",#REF!,2))</f>
        <v>#REF!</v>
      </c>
      <c r="H103" s="7" t="e">
        <f>LEFT(G103,4)</f>
        <v>#REF!</v>
      </c>
      <c r="I103" s="7" t="e">
        <f t="shared" si="8"/>
        <v>#REF!</v>
      </c>
      <c r="J103" s="5">
        <v>54000</v>
      </c>
    </row>
    <row r="104" spans="1:10" s="9" customFormat="1" ht="14.25" customHeight="1">
      <c r="A104" s="8">
        <v>103</v>
      </c>
      <c r="B104" s="2" t="s">
        <v>185</v>
      </c>
      <c r="C104" s="6" t="s">
        <v>191</v>
      </c>
      <c r="D104" s="6" t="s">
        <v>230</v>
      </c>
      <c r="E104" s="6" t="s">
        <v>262</v>
      </c>
      <c r="F104" s="6" t="s">
        <v>564</v>
      </c>
      <c r="G104" s="7" t="e">
        <f>LEFT(#REF!,FIND("市",#REF!,2))</f>
        <v>#REF!</v>
      </c>
      <c r="H104" s="7" t="e">
        <f>LEFT(G104,4)</f>
        <v>#REF!</v>
      </c>
      <c r="I104" s="7" t="e">
        <f t="shared" si="8"/>
        <v>#REF!</v>
      </c>
      <c r="J104" s="5">
        <v>191000</v>
      </c>
    </row>
    <row r="105" spans="1:10" s="9" customFormat="1" ht="14.25" customHeight="1">
      <c r="A105" s="8">
        <v>104</v>
      </c>
      <c r="B105" s="2" t="s">
        <v>185</v>
      </c>
      <c r="C105" s="6" t="s">
        <v>192</v>
      </c>
      <c r="D105" s="6" t="s">
        <v>230</v>
      </c>
      <c r="E105" s="6" t="s">
        <v>333</v>
      </c>
      <c r="F105" s="6" t="s">
        <v>394</v>
      </c>
      <c r="G105" s="7" t="e">
        <f>LEFT(#REF!,FIND("市",#REF!,2))</f>
        <v>#REF!</v>
      </c>
      <c r="H105" s="7" t="e">
        <f>RIGHT(G105,3)</f>
        <v>#REF!</v>
      </c>
      <c r="I105" s="7" t="e">
        <f t="shared" si="8"/>
        <v>#REF!</v>
      </c>
      <c r="J105" s="5">
        <v>80000</v>
      </c>
    </row>
    <row r="106" spans="1:10" s="9" customFormat="1" ht="14.25" customHeight="1">
      <c r="A106" s="8">
        <v>105</v>
      </c>
      <c r="B106" s="2" t="s">
        <v>185</v>
      </c>
      <c r="C106" s="6" t="s">
        <v>193</v>
      </c>
      <c r="D106" s="6" t="s">
        <v>230</v>
      </c>
      <c r="E106" s="6" t="s">
        <v>263</v>
      </c>
      <c r="F106" s="6" t="s">
        <v>395</v>
      </c>
      <c r="G106" s="7" t="e">
        <f>LEFT(#REF!,FIND("市",#REF!,2))</f>
        <v>#REF!</v>
      </c>
      <c r="H106" s="7" t="e">
        <f t="shared" ref="H106:H115" si="9">LEFT(G106,4)</f>
        <v>#REF!</v>
      </c>
      <c r="I106" s="7" t="e">
        <f t="shared" si="8"/>
        <v>#REF!</v>
      </c>
      <c r="J106" s="5">
        <v>151000</v>
      </c>
    </row>
    <row r="107" spans="1:10" s="9" customFormat="1" ht="14.25" customHeight="1">
      <c r="A107" s="8">
        <v>106</v>
      </c>
      <c r="B107" s="2" t="s">
        <v>185</v>
      </c>
      <c r="C107" s="6" t="s">
        <v>194</v>
      </c>
      <c r="D107" s="6" t="s">
        <v>230</v>
      </c>
      <c r="E107" s="6" t="s">
        <v>264</v>
      </c>
      <c r="F107" s="6" t="s">
        <v>264</v>
      </c>
      <c r="G107" s="7" t="e">
        <f>LEFT(#REF!,FIND("市",#REF!,2))</f>
        <v>#REF!</v>
      </c>
      <c r="H107" s="7" t="e">
        <f t="shared" si="9"/>
        <v>#REF!</v>
      </c>
      <c r="I107" s="7" t="e">
        <f t="shared" si="8"/>
        <v>#REF!</v>
      </c>
      <c r="J107" s="5">
        <v>84000</v>
      </c>
    </row>
    <row r="108" spans="1:10" s="9" customFormat="1" ht="14.25" customHeight="1">
      <c r="A108" s="8">
        <v>107</v>
      </c>
      <c r="B108" s="2" t="s">
        <v>185</v>
      </c>
      <c r="C108" s="6" t="s">
        <v>195</v>
      </c>
      <c r="D108" s="6" t="s">
        <v>231</v>
      </c>
      <c r="E108" s="6" t="s">
        <v>265</v>
      </c>
      <c r="F108" s="6" t="s">
        <v>396</v>
      </c>
      <c r="G108" s="7" t="e">
        <f>LEFT(#REF!,FIND("市",#REF!,2))</f>
        <v>#REF!</v>
      </c>
      <c r="H108" s="7" t="e">
        <f t="shared" si="9"/>
        <v>#REF!</v>
      </c>
      <c r="I108" s="7" t="e">
        <f t="shared" si="8"/>
        <v>#REF!</v>
      </c>
      <c r="J108" s="5">
        <v>42000</v>
      </c>
    </row>
    <row r="109" spans="1:10" s="9" customFormat="1" ht="14.25" customHeight="1">
      <c r="A109" s="8">
        <v>108</v>
      </c>
      <c r="B109" s="2" t="s">
        <v>185</v>
      </c>
      <c r="C109" s="6" t="s">
        <v>197</v>
      </c>
      <c r="D109" s="6" t="s">
        <v>231</v>
      </c>
      <c r="E109" s="6" t="s">
        <v>265</v>
      </c>
      <c r="F109" s="6" t="s">
        <v>519</v>
      </c>
      <c r="G109" s="7" t="e">
        <f>LEFT(#REF!,FIND("市",#REF!,2))</f>
        <v>#REF!</v>
      </c>
      <c r="H109" s="7" t="e">
        <f>LEFT(G109,4)</f>
        <v>#REF!</v>
      </c>
      <c r="I109" s="7" t="e">
        <f>H109</f>
        <v>#REF!</v>
      </c>
      <c r="J109" s="5">
        <v>28000</v>
      </c>
    </row>
    <row r="110" spans="1:10" s="9" customFormat="1" ht="14.25" customHeight="1">
      <c r="A110" s="8">
        <v>109</v>
      </c>
      <c r="B110" s="2" t="s">
        <v>185</v>
      </c>
      <c r="C110" s="6" t="s">
        <v>199</v>
      </c>
      <c r="D110" s="6" t="s">
        <v>231</v>
      </c>
      <c r="E110" s="6" t="s">
        <v>265</v>
      </c>
      <c r="F110" s="6" t="s">
        <v>521</v>
      </c>
      <c r="G110" s="7" t="e">
        <f>LEFT(#REF!,FIND("市",#REF!,2))</f>
        <v>#REF!</v>
      </c>
      <c r="H110" s="7" t="e">
        <f>LEFT(G110,4)</f>
        <v>#REF!</v>
      </c>
      <c r="I110" s="7" t="e">
        <f>H110</f>
        <v>#REF!</v>
      </c>
      <c r="J110" s="5">
        <v>28000</v>
      </c>
    </row>
    <row r="111" spans="1:10" s="9" customFormat="1" ht="14.25" customHeight="1">
      <c r="A111" s="8">
        <v>110</v>
      </c>
      <c r="B111" s="2" t="s">
        <v>185</v>
      </c>
      <c r="C111" s="6" t="s">
        <v>200</v>
      </c>
      <c r="D111" s="6" t="s">
        <v>231</v>
      </c>
      <c r="E111" s="6" t="s">
        <v>265</v>
      </c>
      <c r="F111" s="6" t="s">
        <v>522</v>
      </c>
      <c r="G111" s="7" t="e">
        <f>LEFT(#REF!,FIND("市",#REF!,2))</f>
        <v>#REF!</v>
      </c>
      <c r="H111" s="7" t="e">
        <f>LEFT(G111,4)</f>
        <v>#REF!</v>
      </c>
      <c r="I111" s="7" t="e">
        <f>H111</f>
        <v>#REF!</v>
      </c>
      <c r="J111" s="5">
        <v>28000</v>
      </c>
    </row>
    <row r="112" spans="1:10" s="9" customFormat="1" ht="14.25" customHeight="1">
      <c r="A112" s="8">
        <v>111</v>
      </c>
      <c r="B112" s="2" t="s">
        <v>185</v>
      </c>
      <c r="C112" s="6" t="s">
        <v>196</v>
      </c>
      <c r="D112" s="6" t="s">
        <v>231</v>
      </c>
      <c r="E112" s="6" t="s">
        <v>252</v>
      </c>
      <c r="F112" s="6" t="s">
        <v>397</v>
      </c>
      <c r="G112" s="7" t="e">
        <f>LEFT(#REF!,FIND("市",#REF!,4))</f>
        <v>#REF!</v>
      </c>
      <c r="H112" s="7" t="e">
        <f t="shared" si="9"/>
        <v>#REF!</v>
      </c>
      <c r="I112" s="7" t="e">
        <f t="shared" si="8"/>
        <v>#REF!</v>
      </c>
      <c r="J112" s="5">
        <v>54000</v>
      </c>
    </row>
    <row r="113" spans="1:10" s="9" customFormat="1" ht="14.25" customHeight="1">
      <c r="A113" s="8">
        <v>112</v>
      </c>
      <c r="B113" s="2" t="s">
        <v>185</v>
      </c>
      <c r="C113" s="6" t="s">
        <v>198</v>
      </c>
      <c r="D113" s="6" t="s">
        <v>231</v>
      </c>
      <c r="E113" s="6" t="s">
        <v>252</v>
      </c>
      <c r="F113" s="6" t="s">
        <v>520</v>
      </c>
      <c r="G113" s="7" t="e">
        <f>LEFT(#REF!,FIND("市",#REF!,2))</f>
        <v>#REF!</v>
      </c>
      <c r="H113" s="7" t="e">
        <f>LEFT(G113,4)</f>
        <v>#REF!</v>
      </c>
      <c r="I113" s="7" t="e">
        <f>MID(G113,4,4)</f>
        <v>#REF!</v>
      </c>
      <c r="J113" s="5">
        <v>28000</v>
      </c>
    </row>
    <row r="114" spans="1:10" s="9" customFormat="1" ht="14.25" customHeight="1">
      <c r="A114" s="8">
        <v>113</v>
      </c>
      <c r="B114" s="2" t="s">
        <v>185</v>
      </c>
      <c r="C114" s="6" t="s">
        <v>201</v>
      </c>
      <c r="D114" s="6" t="s">
        <v>232</v>
      </c>
      <c r="E114" s="6" t="s">
        <v>266</v>
      </c>
      <c r="F114" s="6" t="s">
        <v>565</v>
      </c>
      <c r="G114" s="7" t="e">
        <f>LEFT(#REF!,FIND("市",#REF!,2))</f>
        <v>#REF!</v>
      </c>
      <c r="H114" s="7" t="e">
        <f t="shared" si="9"/>
        <v>#REF!</v>
      </c>
      <c r="I114" s="7" t="e">
        <f t="shared" ref="I114:I140" si="10">H114</f>
        <v>#REF!</v>
      </c>
      <c r="J114" s="5">
        <v>61000</v>
      </c>
    </row>
    <row r="115" spans="1:10" s="9" customFormat="1" ht="14.25" customHeight="1">
      <c r="A115" s="8">
        <v>114</v>
      </c>
      <c r="B115" s="2" t="s">
        <v>185</v>
      </c>
      <c r="C115" s="6" t="s">
        <v>202</v>
      </c>
      <c r="D115" s="6" t="s">
        <v>232</v>
      </c>
      <c r="E115" s="6" t="s">
        <v>460</v>
      </c>
      <c r="F115" s="6" t="s">
        <v>398</v>
      </c>
      <c r="G115" s="7" t="e">
        <f>LEFT(#REF!,FIND("市",#REF!,4))</f>
        <v>#REF!</v>
      </c>
      <c r="H115" s="7" t="e">
        <f t="shared" si="9"/>
        <v>#REF!</v>
      </c>
      <c r="I115" s="7" t="e">
        <f t="shared" si="10"/>
        <v>#REF!</v>
      </c>
      <c r="J115" s="5">
        <v>123000</v>
      </c>
    </row>
    <row r="116" spans="1:10" s="9" customFormat="1" ht="14.25" customHeight="1">
      <c r="A116" s="8">
        <v>115</v>
      </c>
      <c r="B116" s="2" t="s">
        <v>185</v>
      </c>
      <c r="C116" s="6" t="s">
        <v>203</v>
      </c>
      <c r="D116" s="6" t="s">
        <v>233</v>
      </c>
      <c r="E116" s="6" t="s">
        <v>334</v>
      </c>
      <c r="F116" s="6" t="s">
        <v>399</v>
      </c>
      <c r="G116" s="7" t="e">
        <f>LEFT(#REF!,FIND("市",#REF!,2))</f>
        <v>#REF!</v>
      </c>
      <c r="H116" s="7" t="e">
        <f>RIGHT(G116,3)</f>
        <v>#REF!</v>
      </c>
      <c r="I116" s="7" t="e">
        <f t="shared" si="10"/>
        <v>#REF!</v>
      </c>
      <c r="J116" s="5">
        <v>191000</v>
      </c>
    </row>
    <row r="117" spans="1:10" s="9" customFormat="1" ht="14.25" customHeight="1">
      <c r="A117" s="8">
        <v>116</v>
      </c>
      <c r="B117" s="2" t="s">
        <v>185</v>
      </c>
      <c r="C117" s="6" t="s">
        <v>204</v>
      </c>
      <c r="D117" s="6" t="s">
        <v>233</v>
      </c>
      <c r="E117" s="6" t="s">
        <v>403</v>
      </c>
      <c r="F117" s="6" t="s">
        <v>400</v>
      </c>
      <c r="G117" s="7" t="e">
        <f>LEFT(#REF!,FIND("市",#REF!,2))</f>
        <v>#REF!</v>
      </c>
      <c r="H117" s="7" t="e">
        <f>RIGHT(G117,3)</f>
        <v>#REF!</v>
      </c>
      <c r="I117" s="7" t="e">
        <f t="shared" si="10"/>
        <v>#REF!</v>
      </c>
      <c r="J117" s="5">
        <v>191000</v>
      </c>
    </row>
    <row r="118" spans="1:10" s="9" customFormat="1" ht="14.25" customHeight="1">
      <c r="A118" s="8">
        <v>117</v>
      </c>
      <c r="B118" s="2" t="s">
        <v>185</v>
      </c>
      <c r="C118" s="6" t="s">
        <v>206</v>
      </c>
      <c r="D118" s="6" t="s">
        <v>233</v>
      </c>
      <c r="E118" s="6" t="s">
        <v>461</v>
      </c>
      <c r="F118" s="6" t="s">
        <v>462</v>
      </c>
      <c r="G118" s="7" t="e">
        <f>LEFT(#REF!,FIND("市",#REF!,2))</f>
        <v>#REF!</v>
      </c>
      <c r="H118" s="7" t="e">
        <f>LEFT(G118,4)</f>
        <v>#REF!</v>
      </c>
      <c r="I118" s="7" t="e">
        <f>H118</f>
        <v>#REF!</v>
      </c>
      <c r="J118" s="5">
        <v>54000</v>
      </c>
    </row>
    <row r="119" spans="1:10" s="9" customFormat="1" ht="14.25" customHeight="1">
      <c r="A119" s="8">
        <v>118</v>
      </c>
      <c r="B119" s="2" t="s">
        <v>185</v>
      </c>
      <c r="C119" s="6" t="s">
        <v>210</v>
      </c>
      <c r="D119" s="6" t="s">
        <v>233</v>
      </c>
      <c r="E119" s="6" t="s">
        <v>403</v>
      </c>
      <c r="F119" s="6" t="s">
        <v>402</v>
      </c>
      <c r="G119" s="7" t="e">
        <f>LEFT(#REF!,FIND("市",#REF!,2))</f>
        <v>#REF!</v>
      </c>
      <c r="H119" s="7" t="e">
        <f>RIGHT(G119,3)</f>
        <v>#REF!</v>
      </c>
      <c r="I119" s="7" t="e">
        <f>H119</f>
        <v>#REF!</v>
      </c>
      <c r="J119" s="5">
        <v>80000</v>
      </c>
    </row>
    <row r="120" spans="1:10" s="9" customFormat="1" ht="14.25" customHeight="1">
      <c r="A120" s="8">
        <v>119</v>
      </c>
      <c r="B120" s="2" t="s">
        <v>185</v>
      </c>
      <c r="C120" s="6" t="s">
        <v>205</v>
      </c>
      <c r="D120" s="6" t="s">
        <v>233</v>
      </c>
      <c r="E120" s="6" t="s">
        <v>267</v>
      </c>
      <c r="F120" s="6" t="s">
        <v>401</v>
      </c>
      <c r="G120" s="7" t="e">
        <f>LEFT(#REF!,FIND("市",#REF!,2))</f>
        <v>#REF!</v>
      </c>
      <c r="H120" s="7" t="e">
        <f t="shared" ref="H120:H126" si="11">LEFT(G120,4)</f>
        <v>#REF!</v>
      </c>
      <c r="I120" s="7" t="e">
        <f t="shared" si="10"/>
        <v>#REF!</v>
      </c>
      <c r="J120" s="5">
        <v>42000</v>
      </c>
    </row>
    <row r="121" spans="1:10" s="9" customFormat="1" ht="14.25" customHeight="1">
      <c r="A121" s="8">
        <v>120</v>
      </c>
      <c r="B121" s="2" t="s">
        <v>185</v>
      </c>
      <c r="C121" s="6" t="s">
        <v>207</v>
      </c>
      <c r="D121" s="6" t="s">
        <v>233</v>
      </c>
      <c r="E121" s="6" t="s">
        <v>267</v>
      </c>
      <c r="F121" s="6" t="s">
        <v>523</v>
      </c>
      <c r="G121" s="7" t="e">
        <f>LEFT(#REF!,FIND("市",#REF!,2))</f>
        <v>#REF!</v>
      </c>
      <c r="H121" s="7" t="e">
        <f t="shared" si="11"/>
        <v>#REF!</v>
      </c>
      <c r="I121" s="7" t="e">
        <f t="shared" si="10"/>
        <v>#REF!</v>
      </c>
      <c r="J121" s="5">
        <v>28000</v>
      </c>
    </row>
    <row r="122" spans="1:10" s="9" customFormat="1" ht="14.25" customHeight="1">
      <c r="A122" s="8">
        <v>121</v>
      </c>
      <c r="B122" s="2" t="s">
        <v>185</v>
      </c>
      <c r="C122" s="6" t="s">
        <v>208</v>
      </c>
      <c r="D122" s="6" t="s">
        <v>233</v>
      </c>
      <c r="E122" s="6" t="s">
        <v>267</v>
      </c>
      <c r="F122" s="6" t="s">
        <v>524</v>
      </c>
      <c r="G122" s="7" t="e">
        <f>LEFT(#REF!,FIND("市",#REF!,2))</f>
        <v>#REF!</v>
      </c>
      <c r="H122" s="7" t="e">
        <f t="shared" si="11"/>
        <v>#REF!</v>
      </c>
      <c r="I122" s="7" t="e">
        <f t="shared" si="10"/>
        <v>#REF!</v>
      </c>
      <c r="J122" s="5">
        <v>28000</v>
      </c>
    </row>
    <row r="123" spans="1:10" s="9" customFormat="1" ht="14.25" customHeight="1">
      <c r="A123" s="8">
        <v>122</v>
      </c>
      <c r="B123" s="2" t="s">
        <v>185</v>
      </c>
      <c r="C123" s="6" t="s">
        <v>209</v>
      </c>
      <c r="D123" s="6" t="s">
        <v>233</v>
      </c>
      <c r="E123" s="6" t="s">
        <v>267</v>
      </c>
      <c r="F123" s="6" t="s">
        <v>525</v>
      </c>
      <c r="G123" s="7" t="e">
        <f>LEFT(#REF!,FIND("市",#REF!,2))</f>
        <v>#REF!</v>
      </c>
      <c r="H123" s="7" t="e">
        <f t="shared" si="11"/>
        <v>#REF!</v>
      </c>
      <c r="I123" s="7" t="e">
        <f t="shared" si="10"/>
        <v>#REF!</v>
      </c>
      <c r="J123" s="5">
        <v>28000</v>
      </c>
    </row>
    <row r="124" spans="1:10" s="9" customFormat="1" ht="14.25" customHeight="1">
      <c r="A124" s="8">
        <v>123</v>
      </c>
      <c r="B124" s="2" t="s">
        <v>185</v>
      </c>
      <c r="C124" s="6" t="s">
        <v>211</v>
      </c>
      <c r="D124" s="6" t="s">
        <v>233</v>
      </c>
      <c r="E124" s="6" t="s">
        <v>268</v>
      </c>
      <c r="F124" s="6" t="s">
        <v>404</v>
      </c>
      <c r="G124" s="7" t="e">
        <f>LEFT(#REF!,FIND("市",#REF!,2))</f>
        <v>#REF!</v>
      </c>
      <c r="H124" s="7" t="e">
        <f t="shared" si="11"/>
        <v>#REF!</v>
      </c>
      <c r="I124" s="7" t="e">
        <f t="shared" si="10"/>
        <v>#REF!</v>
      </c>
      <c r="J124" s="5">
        <v>123000</v>
      </c>
    </row>
    <row r="125" spans="1:10" s="9" customFormat="1" ht="14.25" customHeight="1">
      <c r="A125" s="8">
        <v>124</v>
      </c>
      <c r="B125" s="2" t="s">
        <v>185</v>
      </c>
      <c r="C125" s="6" t="s">
        <v>212</v>
      </c>
      <c r="D125" s="6" t="s">
        <v>233</v>
      </c>
      <c r="E125" s="6" t="s">
        <v>350</v>
      </c>
      <c r="F125" s="6" t="s">
        <v>566</v>
      </c>
      <c r="G125" s="7" t="e">
        <f>LEFT(#REF!,FIND("市",#REF!,4))</f>
        <v>#REF!</v>
      </c>
      <c r="H125" s="7" t="e">
        <f t="shared" si="11"/>
        <v>#REF!</v>
      </c>
      <c r="I125" s="7" t="e">
        <f t="shared" si="10"/>
        <v>#REF!</v>
      </c>
      <c r="J125" s="5">
        <v>103000</v>
      </c>
    </row>
    <row r="126" spans="1:10" s="9" customFormat="1" ht="14.25" customHeight="1">
      <c r="A126" s="8">
        <v>125</v>
      </c>
      <c r="B126" s="2" t="s">
        <v>185</v>
      </c>
      <c r="C126" s="6" t="s">
        <v>213</v>
      </c>
      <c r="D126" s="6" t="s">
        <v>233</v>
      </c>
      <c r="E126" s="6" t="s">
        <v>567</v>
      </c>
      <c r="F126" s="6" t="s">
        <v>568</v>
      </c>
      <c r="G126" s="7" t="e">
        <f>LEFT(#REF!,FIND("市",#REF!,2))</f>
        <v>#REF!</v>
      </c>
      <c r="H126" s="7" t="e">
        <f t="shared" si="11"/>
        <v>#REF!</v>
      </c>
      <c r="I126" s="7" t="e">
        <f t="shared" si="10"/>
        <v>#REF!</v>
      </c>
      <c r="J126" s="5">
        <v>54000</v>
      </c>
    </row>
    <row r="127" spans="1:10" s="9" customFormat="1" ht="14.25" customHeight="1">
      <c r="A127" s="8">
        <v>126</v>
      </c>
      <c r="B127" s="2" t="s">
        <v>185</v>
      </c>
      <c r="C127" s="6" t="s">
        <v>214</v>
      </c>
      <c r="D127" s="6" t="s">
        <v>248</v>
      </c>
      <c r="E127" s="6" t="s">
        <v>330</v>
      </c>
      <c r="F127" s="6" t="s">
        <v>491</v>
      </c>
      <c r="G127" s="7" t="e">
        <f>LEFT(#REF!,FIND("市",#REF!,2))</f>
        <v>#REF!</v>
      </c>
      <c r="H127" s="7" t="e">
        <f t="shared" ref="H127" si="12">LEFT(G127,4)</f>
        <v>#REF!</v>
      </c>
      <c r="I127" s="7" t="e">
        <f>MID(G127,4,3)</f>
        <v>#REF!</v>
      </c>
      <c r="J127" s="5">
        <v>61000</v>
      </c>
    </row>
    <row r="128" spans="1:10" s="9" customFormat="1" ht="14.25" customHeight="1">
      <c r="A128" s="8">
        <v>127</v>
      </c>
      <c r="B128" s="2" t="s">
        <v>185</v>
      </c>
      <c r="C128" s="6" t="s">
        <v>215</v>
      </c>
      <c r="D128" s="6" t="s">
        <v>248</v>
      </c>
      <c r="E128" s="6" t="s">
        <v>331</v>
      </c>
      <c r="F128" s="6" t="s">
        <v>452</v>
      </c>
      <c r="G128" s="7" t="e">
        <f>LEFT(#REF!,FIND("市",#REF!,4))</f>
        <v>#REF!</v>
      </c>
      <c r="H128" s="7" t="e">
        <f>RIGHT(G128,3)</f>
        <v>#REF!</v>
      </c>
      <c r="I128" s="7" t="e">
        <f>H128</f>
        <v>#REF!</v>
      </c>
      <c r="J128" s="5">
        <v>54000</v>
      </c>
    </row>
    <row r="129" spans="1:10" s="9" customFormat="1" ht="14.25" customHeight="1">
      <c r="A129" s="8">
        <v>128</v>
      </c>
      <c r="B129" s="2" t="s">
        <v>87</v>
      </c>
      <c r="C129" s="6" t="s">
        <v>88</v>
      </c>
      <c r="D129" s="6" t="s">
        <v>235</v>
      </c>
      <c r="E129" s="6" t="s">
        <v>270</v>
      </c>
      <c r="F129" s="6" t="s">
        <v>569</v>
      </c>
      <c r="G129" s="7" t="e">
        <f>LEFT(#REF!,FIND("市",#REF!,2))</f>
        <v>#REF!</v>
      </c>
      <c r="H129" s="7" t="e">
        <f>LEFT(G129,4)</f>
        <v>#REF!</v>
      </c>
      <c r="I129" s="7" t="e">
        <f t="shared" si="10"/>
        <v>#REF!</v>
      </c>
      <c r="J129" s="5">
        <v>151000</v>
      </c>
    </row>
    <row r="130" spans="1:10" s="9" customFormat="1" ht="14.25" customHeight="1">
      <c r="A130" s="8">
        <v>129</v>
      </c>
      <c r="B130" s="2" t="s">
        <v>87</v>
      </c>
      <c r="C130" s="6" t="s">
        <v>91</v>
      </c>
      <c r="D130" s="6" t="s">
        <v>235</v>
      </c>
      <c r="E130" s="6" t="s">
        <v>336</v>
      </c>
      <c r="F130" s="6" t="s">
        <v>526</v>
      </c>
      <c r="G130" s="7" t="e">
        <f>LEFT(#REF!,FIND("市",#REF!,2))</f>
        <v>#REF!</v>
      </c>
      <c r="H130" s="7" t="e">
        <f>RIGHT(G130,3)</f>
        <v>#REF!</v>
      </c>
      <c r="I130" s="7" t="e">
        <f>H130</f>
        <v>#REF!</v>
      </c>
      <c r="J130" s="5">
        <v>61000</v>
      </c>
    </row>
    <row r="131" spans="1:10" s="9" customFormat="1" ht="14.25" customHeight="1">
      <c r="A131" s="8">
        <v>130</v>
      </c>
      <c r="B131" s="2" t="s">
        <v>87</v>
      </c>
      <c r="C131" s="6" t="s">
        <v>94</v>
      </c>
      <c r="D131" s="6" t="s">
        <v>235</v>
      </c>
      <c r="E131" s="6" t="s">
        <v>336</v>
      </c>
      <c r="F131" s="6" t="s">
        <v>529</v>
      </c>
      <c r="G131" s="7" t="e">
        <f>LEFT(#REF!,FIND("市",#REF!,2))</f>
        <v>#REF!</v>
      </c>
      <c r="H131" s="7" t="e">
        <f>RIGHT(G131,3)</f>
        <v>#REF!</v>
      </c>
      <c r="I131" s="7" t="e">
        <f>H131</f>
        <v>#REF!</v>
      </c>
      <c r="J131" s="5">
        <v>28000</v>
      </c>
    </row>
    <row r="132" spans="1:10" s="9" customFormat="1" ht="14.25" customHeight="1">
      <c r="A132" s="8">
        <v>131</v>
      </c>
      <c r="B132" s="2" t="s">
        <v>87</v>
      </c>
      <c r="C132" s="6" t="s">
        <v>95</v>
      </c>
      <c r="D132" s="6" t="s">
        <v>235</v>
      </c>
      <c r="E132" s="6" t="s">
        <v>351</v>
      </c>
      <c r="F132" s="6" t="s">
        <v>409</v>
      </c>
      <c r="G132" s="7" t="e">
        <f>LEFT(#REF!,FIND("市",#REF!,4))</f>
        <v>#REF!</v>
      </c>
      <c r="H132" s="7" t="e">
        <f>LEFT(G132,4)</f>
        <v>#REF!</v>
      </c>
      <c r="I132" s="7" t="e">
        <f>H132</f>
        <v>#REF!</v>
      </c>
      <c r="J132" s="5">
        <v>28000</v>
      </c>
    </row>
    <row r="133" spans="1:10" s="9" customFormat="1" ht="14.25" customHeight="1">
      <c r="A133" s="8">
        <v>132</v>
      </c>
      <c r="B133" s="2" t="s">
        <v>87</v>
      </c>
      <c r="C133" s="6" t="s">
        <v>89</v>
      </c>
      <c r="D133" s="6" t="s">
        <v>235</v>
      </c>
      <c r="E133" s="6" t="s">
        <v>271</v>
      </c>
      <c r="F133" s="6" t="s">
        <v>408</v>
      </c>
      <c r="G133" s="7" t="e">
        <f>LEFT(#REF!,FIND("市",#REF!,2))</f>
        <v>#REF!</v>
      </c>
      <c r="H133" s="7" t="e">
        <f>LEFT(G133,4)</f>
        <v>#REF!</v>
      </c>
      <c r="I133" s="7" t="e">
        <f t="shared" si="10"/>
        <v>#REF!</v>
      </c>
      <c r="J133" s="5">
        <v>54000</v>
      </c>
    </row>
    <row r="134" spans="1:10" s="9" customFormat="1" ht="14.25" customHeight="1">
      <c r="A134" s="8">
        <v>133</v>
      </c>
      <c r="B134" s="2" t="s">
        <v>87</v>
      </c>
      <c r="C134" s="6" t="s">
        <v>90</v>
      </c>
      <c r="D134" s="6" t="s">
        <v>235</v>
      </c>
      <c r="E134" s="6" t="s">
        <v>463</v>
      </c>
      <c r="F134" s="6" t="s">
        <v>464</v>
      </c>
      <c r="G134" s="7" t="e">
        <f>LEFT(#REF!,FIND("市",#REF!,2))</f>
        <v>#REF!</v>
      </c>
      <c r="H134" s="7" t="e">
        <f>LEFT(G134,4)</f>
        <v>#REF!</v>
      </c>
      <c r="I134" s="7" t="e">
        <f t="shared" si="10"/>
        <v>#REF!</v>
      </c>
      <c r="J134" s="5">
        <v>28000</v>
      </c>
    </row>
    <row r="135" spans="1:10" s="9" customFormat="1" ht="14.25" customHeight="1">
      <c r="A135" s="8">
        <v>134</v>
      </c>
      <c r="B135" s="2" t="s">
        <v>87</v>
      </c>
      <c r="C135" s="6" t="s">
        <v>92</v>
      </c>
      <c r="D135" s="6" t="s">
        <v>235</v>
      </c>
      <c r="E135" s="6" t="s">
        <v>463</v>
      </c>
      <c r="F135" s="6" t="s">
        <v>465</v>
      </c>
      <c r="G135" s="7" t="e">
        <f>LEFT(#REF!,FIND("市",#REF!,2))</f>
        <v>#REF!</v>
      </c>
      <c r="H135" s="7" t="e">
        <f>LEFT(G135,4)</f>
        <v>#REF!</v>
      </c>
      <c r="I135" s="7" t="e">
        <f t="shared" si="10"/>
        <v>#REF!</v>
      </c>
      <c r="J135" s="5">
        <v>28000</v>
      </c>
    </row>
    <row r="136" spans="1:10" s="9" customFormat="1" ht="14.25" customHeight="1">
      <c r="A136" s="8">
        <v>135</v>
      </c>
      <c r="B136" s="2" t="s">
        <v>87</v>
      </c>
      <c r="C136" s="6" t="s">
        <v>93</v>
      </c>
      <c r="D136" s="6" t="s">
        <v>235</v>
      </c>
      <c r="E136" s="6" t="s">
        <v>528</v>
      </c>
      <c r="F136" s="6" t="s">
        <v>527</v>
      </c>
      <c r="G136" s="7" t="e">
        <f>LEFT(#REF!,FIND("市",#REF!,2))</f>
        <v>#REF!</v>
      </c>
      <c r="H136" s="7" t="e">
        <f>RIGHT(G136,3)</f>
        <v>#REF!</v>
      </c>
      <c r="I136" s="7" t="e">
        <f t="shared" si="10"/>
        <v>#REF!</v>
      </c>
      <c r="J136" s="5">
        <v>28000</v>
      </c>
    </row>
    <row r="137" spans="1:10" s="9" customFormat="1" ht="14.25" customHeight="1">
      <c r="A137" s="8">
        <v>136</v>
      </c>
      <c r="B137" s="2" t="s">
        <v>87</v>
      </c>
      <c r="C137" s="6" t="s">
        <v>96</v>
      </c>
      <c r="D137" s="6" t="s">
        <v>236</v>
      </c>
      <c r="E137" s="6" t="s">
        <v>272</v>
      </c>
      <c r="F137" s="6" t="s">
        <v>570</v>
      </c>
      <c r="G137" s="7" t="e">
        <f>LEFT(#REF!,FIND("市",#REF!,2))</f>
        <v>#REF!</v>
      </c>
      <c r="H137" s="7" t="e">
        <f>LEFT(G137,4)</f>
        <v>#REF!</v>
      </c>
      <c r="I137" s="7" t="e">
        <f t="shared" si="10"/>
        <v>#REF!</v>
      </c>
      <c r="J137" s="5">
        <v>151000</v>
      </c>
    </row>
    <row r="138" spans="1:10" s="9" customFormat="1" ht="14.25" customHeight="1">
      <c r="A138" s="8">
        <v>137</v>
      </c>
      <c r="B138" s="2" t="s">
        <v>87</v>
      </c>
      <c r="C138" s="6" t="s">
        <v>99</v>
      </c>
      <c r="D138" s="6" t="s">
        <v>236</v>
      </c>
      <c r="E138" s="6" t="s">
        <v>337</v>
      </c>
      <c r="F138" s="6" t="s">
        <v>530</v>
      </c>
      <c r="G138" s="7" t="e">
        <f>LEFT(#REF!,FIND("市",#REF!,2))</f>
        <v>#REF!</v>
      </c>
      <c r="H138" s="7" t="e">
        <f>RIGHT(G138,3)</f>
        <v>#REF!</v>
      </c>
      <c r="I138" s="7" t="e">
        <f>H138</f>
        <v>#REF!</v>
      </c>
      <c r="J138" s="5">
        <v>28000</v>
      </c>
    </row>
    <row r="139" spans="1:10" s="9" customFormat="1" ht="14.25" customHeight="1">
      <c r="A139" s="8">
        <v>138</v>
      </c>
      <c r="B139" s="2" t="s">
        <v>87</v>
      </c>
      <c r="C139" s="6" t="s">
        <v>100</v>
      </c>
      <c r="D139" s="6" t="s">
        <v>236</v>
      </c>
      <c r="E139" s="6" t="s">
        <v>337</v>
      </c>
      <c r="F139" s="6" t="s">
        <v>531</v>
      </c>
      <c r="G139" s="7" t="e">
        <f>LEFT(#REF!,FIND("市",#REF!,2))</f>
        <v>#REF!</v>
      </c>
      <c r="H139" s="7" t="e">
        <f>RIGHT(G139,3)</f>
        <v>#REF!</v>
      </c>
      <c r="I139" s="7" t="e">
        <f>H139</f>
        <v>#REF!</v>
      </c>
      <c r="J139" s="5">
        <v>28000</v>
      </c>
    </row>
    <row r="140" spans="1:10" s="9" customFormat="1" ht="14.25" customHeight="1">
      <c r="A140" s="8">
        <v>139</v>
      </c>
      <c r="B140" s="2" t="s">
        <v>87</v>
      </c>
      <c r="C140" s="6" t="s">
        <v>97</v>
      </c>
      <c r="D140" s="6" t="s">
        <v>236</v>
      </c>
      <c r="E140" s="6" t="s">
        <v>273</v>
      </c>
      <c r="F140" s="6" t="s">
        <v>466</v>
      </c>
      <c r="G140" s="7" t="e">
        <f>LEFT(#REF!,FIND("市",#REF!,2))</f>
        <v>#REF!</v>
      </c>
      <c r="H140" s="7" t="e">
        <f>LEFT(G140,4)</f>
        <v>#REF!</v>
      </c>
      <c r="I140" s="7" t="e">
        <f t="shared" si="10"/>
        <v>#REF!</v>
      </c>
      <c r="J140" s="5">
        <v>28000</v>
      </c>
    </row>
    <row r="141" spans="1:10" s="9" customFormat="1" ht="14.25" customHeight="1">
      <c r="A141" s="8">
        <v>140</v>
      </c>
      <c r="B141" s="2" t="s">
        <v>87</v>
      </c>
      <c r="C141" s="6" t="s">
        <v>98</v>
      </c>
      <c r="D141" s="6" t="s">
        <v>236</v>
      </c>
      <c r="E141" s="6" t="s">
        <v>316</v>
      </c>
      <c r="F141" s="6" t="s">
        <v>467</v>
      </c>
      <c r="G141" s="7" t="e">
        <f>LEFT(#REF!,FIND("市",#REF!,2))</f>
        <v>#REF!</v>
      </c>
      <c r="H141" s="7" t="e">
        <f>LEFT(G141,4)</f>
        <v>#REF!</v>
      </c>
      <c r="I141" s="7" t="e">
        <f>MID(G141,4,3)</f>
        <v>#REF!</v>
      </c>
      <c r="J141" s="5">
        <v>28000</v>
      </c>
    </row>
    <row r="142" spans="1:10" s="9" customFormat="1" ht="14.25" customHeight="1">
      <c r="A142" s="8">
        <v>141</v>
      </c>
      <c r="B142" s="2" t="s">
        <v>87</v>
      </c>
      <c r="C142" s="6" t="s">
        <v>101</v>
      </c>
      <c r="D142" s="6" t="s">
        <v>236</v>
      </c>
      <c r="E142" s="6" t="s">
        <v>274</v>
      </c>
      <c r="F142" s="6" t="s">
        <v>468</v>
      </c>
      <c r="G142" s="7" t="e">
        <f>LEFT(#REF!,FIND("市",#REF!,2))</f>
        <v>#REF!</v>
      </c>
      <c r="H142" s="7" t="e">
        <f>LEFT(G142,4)</f>
        <v>#REF!</v>
      </c>
      <c r="I142" s="7" t="e">
        <f t="shared" ref="I142:I159" si="13">H142</f>
        <v>#REF!</v>
      </c>
      <c r="J142" s="5">
        <v>28000</v>
      </c>
    </row>
    <row r="143" spans="1:10" s="9" customFormat="1" ht="14.25" customHeight="1">
      <c r="A143" s="8">
        <v>142</v>
      </c>
      <c r="B143" s="2" t="s">
        <v>87</v>
      </c>
      <c r="C143" s="6" t="s">
        <v>102</v>
      </c>
      <c r="D143" s="6" t="s">
        <v>237</v>
      </c>
      <c r="E143" s="6" t="s">
        <v>275</v>
      </c>
      <c r="F143" s="6" t="s">
        <v>571</v>
      </c>
      <c r="G143" s="7" t="e">
        <f>LEFT(#REF!,FIND("市",#REF!,2))</f>
        <v>#REF!</v>
      </c>
      <c r="H143" s="7" t="e">
        <f>LEFT(G143,4)</f>
        <v>#REF!</v>
      </c>
      <c r="I143" s="7" t="e">
        <f t="shared" si="13"/>
        <v>#REF!</v>
      </c>
      <c r="J143" s="5">
        <v>191000</v>
      </c>
    </row>
    <row r="144" spans="1:10" s="9" customFormat="1" ht="14.25" customHeight="1">
      <c r="A144" s="8">
        <v>143</v>
      </c>
      <c r="B144" s="2" t="s">
        <v>87</v>
      </c>
      <c r="C144" s="6" t="s">
        <v>103</v>
      </c>
      <c r="D144" s="6" t="s">
        <v>237</v>
      </c>
      <c r="E144" s="6" t="s">
        <v>338</v>
      </c>
      <c r="F144" s="6" t="s">
        <v>410</v>
      </c>
      <c r="G144" s="7" t="e">
        <f>LEFT(#REF!,FIND("市",#REF!,2))</f>
        <v>#REF!</v>
      </c>
      <c r="H144" s="7" t="e">
        <f>RIGHT(G144,3)</f>
        <v>#REF!</v>
      </c>
      <c r="I144" s="7" t="e">
        <f t="shared" si="13"/>
        <v>#REF!</v>
      </c>
      <c r="J144" s="5">
        <v>28000</v>
      </c>
    </row>
    <row r="145" spans="1:10" s="9" customFormat="1" ht="14.25" customHeight="1">
      <c r="A145" s="8">
        <v>144</v>
      </c>
      <c r="B145" s="2" t="s">
        <v>87</v>
      </c>
      <c r="C145" s="6" t="s">
        <v>104</v>
      </c>
      <c r="D145" s="6" t="s">
        <v>237</v>
      </c>
      <c r="E145" s="6" t="s">
        <v>338</v>
      </c>
      <c r="F145" s="6" t="s">
        <v>411</v>
      </c>
      <c r="G145" s="7" t="e">
        <f>LEFT(#REF!,FIND("市",#REF!,2))</f>
        <v>#REF!</v>
      </c>
      <c r="H145" s="7" t="e">
        <f>RIGHT(G145,3)</f>
        <v>#REF!</v>
      </c>
      <c r="I145" s="7" t="e">
        <f t="shared" si="13"/>
        <v>#REF!</v>
      </c>
      <c r="J145" s="5">
        <v>28000</v>
      </c>
    </row>
    <row r="146" spans="1:10" s="9" customFormat="1" ht="14.25" customHeight="1">
      <c r="A146" s="8">
        <v>145</v>
      </c>
      <c r="B146" s="2" t="s">
        <v>87</v>
      </c>
      <c r="C146" s="6" t="s">
        <v>105</v>
      </c>
      <c r="D146" s="6" t="s">
        <v>237</v>
      </c>
      <c r="E146" s="6" t="s">
        <v>338</v>
      </c>
      <c r="F146" s="6" t="s">
        <v>412</v>
      </c>
      <c r="G146" s="7" t="e">
        <f>LEFT(#REF!,FIND("市",#REF!,2))</f>
        <v>#REF!</v>
      </c>
      <c r="H146" s="7" t="e">
        <f>RIGHT(G146,3)</f>
        <v>#REF!</v>
      </c>
      <c r="I146" s="7" t="e">
        <f t="shared" si="13"/>
        <v>#REF!</v>
      </c>
      <c r="J146" s="5">
        <v>156000</v>
      </c>
    </row>
    <row r="147" spans="1:10" s="9" customFormat="1" ht="14.25" customHeight="1">
      <c r="A147" s="8">
        <v>146</v>
      </c>
      <c r="B147" s="2" t="s">
        <v>87</v>
      </c>
      <c r="C147" s="6" t="s">
        <v>106</v>
      </c>
      <c r="D147" s="6" t="s">
        <v>237</v>
      </c>
      <c r="E147" s="6" t="s">
        <v>338</v>
      </c>
      <c r="F147" s="6" t="s">
        <v>413</v>
      </c>
      <c r="G147" s="7" t="e">
        <f>LEFT(#REF!,FIND("市",#REF!,2))</f>
        <v>#REF!</v>
      </c>
      <c r="H147" s="7" t="e">
        <f>RIGHT(G147,3)</f>
        <v>#REF!</v>
      </c>
      <c r="I147" s="7" t="e">
        <f t="shared" si="13"/>
        <v>#REF!</v>
      </c>
      <c r="J147" s="5">
        <v>28000</v>
      </c>
    </row>
    <row r="148" spans="1:10" s="9" customFormat="1" ht="14.25" customHeight="1">
      <c r="A148" s="8">
        <v>147</v>
      </c>
      <c r="B148" s="2" t="s">
        <v>87</v>
      </c>
      <c r="C148" s="6" t="s">
        <v>107</v>
      </c>
      <c r="D148" s="6" t="s">
        <v>237</v>
      </c>
      <c r="E148" s="6" t="s">
        <v>276</v>
      </c>
      <c r="F148" s="6" t="s">
        <v>414</v>
      </c>
      <c r="G148" s="7" t="e">
        <f>LEFT(#REF!,FIND("市",#REF!,2))</f>
        <v>#REF!</v>
      </c>
      <c r="H148" s="7" t="e">
        <f t="shared" ref="H148:H159" si="14">LEFT(G148,4)</f>
        <v>#REF!</v>
      </c>
      <c r="I148" s="7" t="e">
        <f t="shared" si="13"/>
        <v>#REF!</v>
      </c>
      <c r="J148" s="5">
        <v>54000</v>
      </c>
    </row>
    <row r="149" spans="1:10" s="9" customFormat="1" ht="14.25" customHeight="1">
      <c r="A149" s="8">
        <v>148</v>
      </c>
      <c r="B149" s="2" t="s">
        <v>87</v>
      </c>
      <c r="C149" s="6" t="s">
        <v>113</v>
      </c>
      <c r="D149" s="6" t="s">
        <v>237</v>
      </c>
      <c r="E149" s="6" t="s">
        <v>276</v>
      </c>
      <c r="F149" s="6" t="s">
        <v>419</v>
      </c>
      <c r="G149" s="7" t="e">
        <f>LEFT(#REF!,FIND("市",#REF!,2))</f>
        <v>#REF!</v>
      </c>
      <c r="H149" s="7" t="e">
        <f>LEFT(G149,4)</f>
        <v>#REF!</v>
      </c>
      <c r="I149" s="7" t="e">
        <f t="shared" ref="I149:I154" si="15">H149</f>
        <v>#REF!</v>
      </c>
      <c r="J149" s="5">
        <v>28000</v>
      </c>
    </row>
    <row r="150" spans="1:10" s="9" customFormat="1" ht="14.25" customHeight="1">
      <c r="A150" s="8">
        <v>149</v>
      </c>
      <c r="B150" s="2" t="s">
        <v>87</v>
      </c>
      <c r="C150" s="6" t="s">
        <v>114</v>
      </c>
      <c r="D150" s="6" t="s">
        <v>237</v>
      </c>
      <c r="E150" s="6" t="s">
        <v>339</v>
      </c>
      <c r="F150" s="6" t="s">
        <v>532</v>
      </c>
      <c r="G150" s="7" t="e">
        <f>LEFT(#REF!,FIND("市",#REF!,4))</f>
        <v>#REF!</v>
      </c>
      <c r="H150" s="7" t="e">
        <f>LEFT(G150,4)</f>
        <v>#REF!</v>
      </c>
      <c r="I150" s="7" t="e">
        <f t="shared" si="15"/>
        <v>#REF!</v>
      </c>
      <c r="J150" s="5">
        <v>28000</v>
      </c>
    </row>
    <row r="151" spans="1:10" s="9" customFormat="1" ht="14.25" customHeight="1">
      <c r="A151" s="8">
        <v>150</v>
      </c>
      <c r="B151" s="2" t="s">
        <v>87</v>
      </c>
      <c r="C151" s="6" t="s">
        <v>115</v>
      </c>
      <c r="D151" s="6" t="s">
        <v>237</v>
      </c>
      <c r="E151" s="6" t="s">
        <v>339</v>
      </c>
      <c r="F151" s="6" t="s">
        <v>533</v>
      </c>
      <c r="G151" s="7" t="e">
        <f>LEFT(#REF!,FIND("市",#REF!,2))</f>
        <v>#REF!</v>
      </c>
      <c r="H151" s="7" t="e">
        <f>RIGHT(G151,3)</f>
        <v>#REF!</v>
      </c>
      <c r="I151" s="7" t="e">
        <f t="shared" si="15"/>
        <v>#REF!</v>
      </c>
      <c r="J151" s="5">
        <v>28000</v>
      </c>
    </row>
    <row r="152" spans="1:10" s="9" customFormat="1" ht="14.25" customHeight="1">
      <c r="A152" s="8">
        <v>151</v>
      </c>
      <c r="B152" s="2" t="s">
        <v>87</v>
      </c>
      <c r="C152" s="6" t="s">
        <v>116</v>
      </c>
      <c r="D152" s="6" t="s">
        <v>237</v>
      </c>
      <c r="E152" s="6" t="s">
        <v>339</v>
      </c>
      <c r="F152" s="6" t="s">
        <v>534</v>
      </c>
      <c r="G152" s="7" t="e">
        <f>LEFT(#REF!,FIND("市",#REF!,4))</f>
        <v>#REF!</v>
      </c>
      <c r="H152" s="7" t="e">
        <f>RIGHT(G152,3)</f>
        <v>#REF!</v>
      </c>
      <c r="I152" s="7" t="e">
        <f t="shared" si="15"/>
        <v>#REF!</v>
      </c>
      <c r="J152" s="5">
        <v>28000</v>
      </c>
    </row>
    <row r="153" spans="1:10" s="9" customFormat="1" ht="14.25" customHeight="1">
      <c r="A153" s="8">
        <v>152</v>
      </c>
      <c r="B153" s="2" t="s">
        <v>87</v>
      </c>
      <c r="C153" s="6" t="s">
        <v>117</v>
      </c>
      <c r="D153" s="6" t="s">
        <v>237</v>
      </c>
      <c r="E153" s="6" t="s">
        <v>339</v>
      </c>
      <c r="F153" s="6" t="s">
        <v>535</v>
      </c>
      <c r="G153" s="7" t="e">
        <f>LEFT(#REF!,FIND("市",#REF!,4))</f>
        <v>#REF!</v>
      </c>
      <c r="H153" s="7" t="e">
        <f>RIGHT(G153,3)</f>
        <v>#REF!</v>
      </c>
      <c r="I153" s="7" t="e">
        <f t="shared" si="15"/>
        <v>#REF!</v>
      </c>
      <c r="J153" s="5">
        <v>28000</v>
      </c>
    </row>
    <row r="154" spans="1:10" s="9" customFormat="1" ht="14.25" customHeight="1">
      <c r="A154" s="8">
        <v>153</v>
      </c>
      <c r="B154" s="2" t="s">
        <v>87</v>
      </c>
      <c r="C154" s="6" t="s">
        <v>119</v>
      </c>
      <c r="D154" s="6" t="s">
        <v>237</v>
      </c>
      <c r="E154" s="6" t="s">
        <v>339</v>
      </c>
      <c r="F154" s="6" t="s">
        <v>420</v>
      </c>
      <c r="G154" s="7" t="e">
        <f>LEFT(#REF!,FIND("市",#REF!,4))</f>
        <v>#REF!</v>
      </c>
      <c r="H154" s="7" t="e">
        <f>LEFT(G154,4)</f>
        <v>#REF!</v>
      </c>
      <c r="I154" s="7" t="e">
        <f t="shared" si="15"/>
        <v>#REF!</v>
      </c>
      <c r="J154" s="5">
        <v>28000</v>
      </c>
    </row>
    <row r="155" spans="1:10" s="9" customFormat="1" ht="14.25" customHeight="1">
      <c r="A155" s="8">
        <v>154</v>
      </c>
      <c r="B155" s="2" t="s">
        <v>87</v>
      </c>
      <c r="C155" s="6" t="s">
        <v>108</v>
      </c>
      <c r="D155" s="6" t="s">
        <v>237</v>
      </c>
      <c r="E155" s="6" t="s">
        <v>277</v>
      </c>
      <c r="F155" s="6" t="s">
        <v>415</v>
      </c>
      <c r="G155" s="7" t="e">
        <f>LEFT(#REF!,FIND("市",#REF!,2))</f>
        <v>#REF!</v>
      </c>
      <c r="H155" s="7" t="e">
        <f t="shared" si="14"/>
        <v>#REF!</v>
      </c>
      <c r="I155" s="7" t="e">
        <f t="shared" si="13"/>
        <v>#REF!</v>
      </c>
      <c r="J155" s="5">
        <v>28000</v>
      </c>
    </row>
    <row r="156" spans="1:10" s="9" customFormat="1" ht="14.25" customHeight="1">
      <c r="A156" s="8">
        <v>155</v>
      </c>
      <c r="B156" s="2" t="s">
        <v>87</v>
      </c>
      <c r="C156" s="6" t="s">
        <v>109</v>
      </c>
      <c r="D156" s="6" t="s">
        <v>237</v>
      </c>
      <c r="E156" s="6" t="s">
        <v>278</v>
      </c>
      <c r="F156" s="6" t="s">
        <v>572</v>
      </c>
      <c r="G156" s="7" t="e">
        <f>LEFT(#REF!,FIND("市",#REF!,2))</f>
        <v>#REF!</v>
      </c>
      <c r="H156" s="7" t="e">
        <f t="shared" si="14"/>
        <v>#REF!</v>
      </c>
      <c r="I156" s="7" t="e">
        <f t="shared" si="13"/>
        <v>#REF!</v>
      </c>
      <c r="J156" s="5">
        <v>28000</v>
      </c>
    </row>
    <row r="157" spans="1:10" s="9" customFormat="1" ht="14.25" customHeight="1">
      <c r="A157" s="8">
        <v>156</v>
      </c>
      <c r="B157" s="2" t="s">
        <v>87</v>
      </c>
      <c r="C157" s="6" t="s">
        <v>110</v>
      </c>
      <c r="D157" s="6" t="s">
        <v>237</v>
      </c>
      <c r="E157" s="6" t="s">
        <v>279</v>
      </c>
      <c r="F157" s="6" t="s">
        <v>416</v>
      </c>
      <c r="G157" s="7" t="e">
        <f>LEFT(#REF!,FIND("市",#REF!,2))</f>
        <v>#REF!</v>
      </c>
      <c r="H157" s="7" t="e">
        <f t="shared" si="14"/>
        <v>#REF!</v>
      </c>
      <c r="I157" s="7" t="e">
        <f t="shared" si="13"/>
        <v>#REF!</v>
      </c>
      <c r="J157" s="5">
        <v>54000</v>
      </c>
    </row>
    <row r="158" spans="1:10" s="9" customFormat="1" ht="14.25" customHeight="1">
      <c r="A158" s="8">
        <v>157</v>
      </c>
      <c r="B158" s="2" t="s">
        <v>87</v>
      </c>
      <c r="C158" s="6" t="s">
        <v>111</v>
      </c>
      <c r="D158" s="6" t="s">
        <v>237</v>
      </c>
      <c r="E158" s="6" t="s">
        <v>417</v>
      </c>
      <c r="F158" s="6" t="s">
        <v>418</v>
      </c>
      <c r="G158" s="7" t="e">
        <f>LEFT(#REF!,FIND("市",#REF!,4))</f>
        <v>#REF!</v>
      </c>
      <c r="H158" s="7" t="e">
        <f t="shared" si="14"/>
        <v>#REF!</v>
      </c>
      <c r="I158" s="7" t="e">
        <f t="shared" si="13"/>
        <v>#REF!</v>
      </c>
      <c r="J158" s="5">
        <v>54000</v>
      </c>
    </row>
    <row r="159" spans="1:10" s="9" customFormat="1" ht="14.25" customHeight="1">
      <c r="A159" s="8">
        <v>158</v>
      </c>
      <c r="B159" s="2" t="s">
        <v>87</v>
      </c>
      <c r="C159" s="6" t="s">
        <v>112</v>
      </c>
      <c r="D159" s="6" t="s">
        <v>237</v>
      </c>
      <c r="E159" s="6" t="s">
        <v>279</v>
      </c>
      <c r="F159" s="6" t="s">
        <v>574</v>
      </c>
      <c r="G159" s="7" t="e">
        <f>LEFT(#REF!,FIND("市",#REF!,2))</f>
        <v>#REF!</v>
      </c>
      <c r="H159" s="7" t="e">
        <f t="shared" si="14"/>
        <v>#REF!</v>
      </c>
      <c r="I159" s="7" t="e">
        <f t="shared" si="13"/>
        <v>#REF!</v>
      </c>
      <c r="J159" s="5">
        <v>28000</v>
      </c>
    </row>
    <row r="160" spans="1:10" s="9" customFormat="1" ht="14.25" customHeight="1">
      <c r="A160" s="8">
        <v>159</v>
      </c>
      <c r="B160" s="2" t="s">
        <v>87</v>
      </c>
      <c r="C160" s="6" t="s">
        <v>118</v>
      </c>
      <c r="D160" s="6" t="s">
        <v>237</v>
      </c>
      <c r="E160" s="6" t="s">
        <v>317</v>
      </c>
      <c r="F160" s="6" t="s">
        <v>469</v>
      </c>
      <c r="G160" s="7" t="e">
        <f>LEFT(#REF!,FIND("市",#REF!,2))</f>
        <v>#REF!</v>
      </c>
      <c r="H160" s="7" t="e">
        <f t="shared" ref="H160:H164" si="16">LEFT(G160,4)</f>
        <v>#REF!</v>
      </c>
      <c r="I160" s="7" t="e">
        <f>MID(G160,4,3)</f>
        <v>#REF!</v>
      </c>
      <c r="J160" s="5">
        <v>54000</v>
      </c>
    </row>
    <row r="161" spans="1:10" s="9" customFormat="1" ht="14.25" customHeight="1">
      <c r="A161" s="8">
        <v>160</v>
      </c>
      <c r="B161" s="2" t="s">
        <v>87</v>
      </c>
      <c r="C161" s="6" t="s">
        <v>121</v>
      </c>
      <c r="D161" s="6" t="s">
        <v>237</v>
      </c>
      <c r="E161" s="6" t="s">
        <v>317</v>
      </c>
      <c r="F161" s="6" t="s">
        <v>536</v>
      </c>
      <c r="G161" s="7" t="e">
        <f>LEFT(#REF!,FIND("市",#REF!,2))</f>
        <v>#REF!</v>
      </c>
      <c r="H161" s="7" t="e">
        <f>LEFT(G161,4)</f>
        <v>#REF!</v>
      </c>
      <c r="I161" s="7" t="e">
        <f>MID(G161,4,3)</f>
        <v>#REF!</v>
      </c>
      <c r="J161" s="5">
        <v>28000</v>
      </c>
    </row>
    <row r="162" spans="1:10" s="9" customFormat="1" ht="14.25" customHeight="1">
      <c r="A162" s="8">
        <v>161</v>
      </c>
      <c r="B162" s="2" t="s">
        <v>87</v>
      </c>
      <c r="C162" s="6" t="s">
        <v>120</v>
      </c>
      <c r="D162" s="6" t="s">
        <v>237</v>
      </c>
      <c r="E162" s="6" t="s">
        <v>280</v>
      </c>
      <c r="F162" s="6" t="s">
        <v>573</v>
      </c>
      <c r="G162" s="7" t="e">
        <f>LEFT(#REF!,FIND("市",#REF!,2))</f>
        <v>#REF!</v>
      </c>
      <c r="H162" s="7" t="e">
        <f t="shared" si="16"/>
        <v>#REF!</v>
      </c>
      <c r="I162" s="7" t="e">
        <f>H162</f>
        <v>#REF!</v>
      </c>
      <c r="J162" s="5">
        <v>28000</v>
      </c>
    </row>
    <row r="163" spans="1:10" s="9" customFormat="1" ht="14.25" customHeight="1">
      <c r="A163" s="8">
        <v>162</v>
      </c>
      <c r="B163" s="2" t="s">
        <v>87</v>
      </c>
      <c r="C163" s="6" t="s">
        <v>122</v>
      </c>
      <c r="D163" s="6" t="s">
        <v>237</v>
      </c>
      <c r="E163" s="6" t="s">
        <v>318</v>
      </c>
      <c r="F163" s="6" t="s">
        <v>469</v>
      </c>
      <c r="G163" s="7" t="e">
        <f>LEFT(#REF!,FIND("市",#REF!,2))</f>
        <v>#REF!</v>
      </c>
      <c r="H163" s="7" t="e">
        <f t="shared" si="16"/>
        <v>#REF!</v>
      </c>
      <c r="I163" s="7" t="e">
        <f>MID(G163,5,4)</f>
        <v>#REF!</v>
      </c>
      <c r="J163" s="5">
        <v>28000</v>
      </c>
    </row>
    <row r="164" spans="1:10" s="9" customFormat="1" ht="14.25" customHeight="1">
      <c r="A164" s="8">
        <v>163</v>
      </c>
      <c r="B164" s="2" t="s">
        <v>87</v>
      </c>
      <c r="C164" s="6" t="s">
        <v>123</v>
      </c>
      <c r="D164" s="6" t="s">
        <v>237</v>
      </c>
      <c r="E164" s="6" t="s">
        <v>319</v>
      </c>
      <c r="F164" s="6" t="s">
        <v>470</v>
      </c>
      <c r="G164" s="7" t="e">
        <f>LEFT(#REF!,FIND("市",#REF!,2))</f>
        <v>#REF!</v>
      </c>
      <c r="H164" s="7" t="e">
        <f t="shared" si="16"/>
        <v>#REF!</v>
      </c>
      <c r="I164" s="7" t="e">
        <f>MID(G164,4,3)</f>
        <v>#REF!</v>
      </c>
      <c r="J164" s="5">
        <v>28000</v>
      </c>
    </row>
    <row r="165" spans="1:10" s="9" customFormat="1" ht="14.25" customHeight="1">
      <c r="A165" s="8">
        <v>164</v>
      </c>
      <c r="B165" s="2" t="s">
        <v>87</v>
      </c>
      <c r="C165" s="6" t="s">
        <v>124</v>
      </c>
      <c r="D165" s="6" t="s">
        <v>238</v>
      </c>
      <c r="E165" s="6" t="s">
        <v>238</v>
      </c>
      <c r="F165" s="6" t="s">
        <v>421</v>
      </c>
      <c r="G165" s="7" t="e">
        <f>LEFT(#REF!,FIND("市",#REF!,2))</f>
        <v>#REF!</v>
      </c>
      <c r="H165" s="7" t="e">
        <f>RIGHT(G165,3)</f>
        <v>#REF!</v>
      </c>
      <c r="I165" s="7" t="e">
        <f t="shared" ref="I165:I177" si="17">H165</f>
        <v>#REF!</v>
      </c>
      <c r="J165" s="5">
        <v>191000</v>
      </c>
    </row>
    <row r="166" spans="1:10" s="9" customFormat="1" ht="14.25" customHeight="1">
      <c r="A166" s="8">
        <v>165</v>
      </c>
      <c r="B166" s="2" t="s">
        <v>87</v>
      </c>
      <c r="C166" s="6" t="s">
        <v>125</v>
      </c>
      <c r="D166" s="6" t="s">
        <v>238</v>
      </c>
      <c r="E166" s="6" t="s">
        <v>238</v>
      </c>
      <c r="F166" s="6" t="s">
        <v>422</v>
      </c>
      <c r="G166" s="7" t="e">
        <f>LEFT(#REF!,FIND("市",#REF!,2))</f>
        <v>#REF!</v>
      </c>
      <c r="H166" s="7" t="e">
        <f>RIGHT(G166,3)</f>
        <v>#REF!</v>
      </c>
      <c r="I166" s="7" t="e">
        <f t="shared" si="17"/>
        <v>#REF!</v>
      </c>
      <c r="J166" s="5">
        <v>156000</v>
      </c>
    </row>
    <row r="167" spans="1:10" s="9" customFormat="1" ht="14.25" customHeight="1">
      <c r="A167" s="8">
        <v>166</v>
      </c>
      <c r="B167" s="2" t="s">
        <v>39</v>
      </c>
      <c r="C167" s="6" t="s">
        <v>40</v>
      </c>
      <c r="D167" s="6" t="s">
        <v>239</v>
      </c>
      <c r="E167" s="6" t="s">
        <v>281</v>
      </c>
      <c r="F167" s="6" t="s">
        <v>423</v>
      </c>
      <c r="G167" s="7" t="e">
        <f>LEFT(#REF!,FIND("市",#REF!,2))</f>
        <v>#REF!</v>
      </c>
      <c r="H167" s="7" t="e">
        <f>LEFT(G167,4)</f>
        <v>#REF!</v>
      </c>
      <c r="I167" s="7" t="e">
        <f t="shared" si="17"/>
        <v>#REF!</v>
      </c>
      <c r="J167" s="5">
        <v>151000</v>
      </c>
    </row>
    <row r="168" spans="1:10" s="9" customFormat="1" ht="14.25" customHeight="1">
      <c r="A168" s="8">
        <v>167</v>
      </c>
      <c r="B168" s="2" t="s">
        <v>39</v>
      </c>
      <c r="C168" s="6" t="s">
        <v>41</v>
      </c>
      <c r="D168" s="6" t="s">
        <v>239</v>
      </c>
      <c r="E168" s="6" t="s">
        <v>340</v>
      </c>
      <c r="F168" s="6" t="s">
        <v>537</v>
      </c>
      <c r="G168" s="7" t="e">
        <f>LEFT(#REF!,FIND("市",#REF!,2))</f>
        <v>#REF!</v>
      </c>
      <c r="H168" s="7" t="e">
        <f>RIGHT(G168,3)</f>
        <v>#REF!</v>
      </c>
      <c r="I168" s="7" t="e">
        <f t="shared" si="17"/>
        <v>#REF!</v>
      </c>
      <c r="J168" s="5">
        <v>28000</v>
      </c>
    </row>
    <row r="169" spans="1:10" s="9" customFormat="1" ht="14.25" customHeight="1">
      <c r="A169" s="8">
        <v>168</v>
      </c>
      <c r="B169" s="2" t="s">
        <v>39</v>
      </c>
      <c r="C169" s="6" t="s">
        <v>42</v>
      </c>
      <c r="D169" s="6" t="s">
        <v>239</v>
      </c>
      <c r="E169" s="6" t="s">
        <v>281</v>
      </c>
      <c r="F169" s="6" t="s">
        <v>424</v>
      </c>
      <c r="G169" s="7" t="e">
        <f>LEFT(#REF!,FIND("市",#REF!,2))</f>
        <v>#REF!</v>
      </c>
      <c r="H169" s="7" t="e">
        <f>LEFT(G169,4)</f>
        <v>#REF!</v>
      </c>
      <c r="I169" s="7" t="e">
        <f t="shared" si="17"/>
        <v>#REF!</v>
      </c>
      <c r="J169" s="5">
        <v>123000</v>
      </c>
    </row>
    <row r="170" spans="1:10" s="9" customFormat="1" ht="14.25" customHeight="1">
      <c r="A170" s="8">
        <v>169</v>
      </c>
      <c r="B170" s="2" t="s">
        <v>39</v>
      </c>
      <c r="C170" s="6" t="s">
        <v>43</v>
      </c>
      <c r="D170" s="6" t="s">
        <v>239</v>
      </c>
      <c r="E170" s="6" t="s">
        <v>282</v>
      </c>
      <c r="F170" s="6" t="s">
        <v>425</v>
      </c>
      <c r="G170" s="7" t="e">
        <f>LEFT(#REF!,FIND("市",#REF!,2))</f>
        <v>#REF!</v>
      </c>
      <c r="H170" s="7" t="e">
        <f>LEFT(G170,4)</f>
        <v>#REF!</v>
      </c>
      <c r="I170" s="7" t="e">
        <f t="shared" si="17"/>
        <v>#REF!</v>
      </c>
      <c r="J170" s="5">
        <v>84000</v>
      </c>
    </row>
    <row r="171" spans="1:10" s="9" customFormat="1" ht="14.25" customHeight="1">
      <c r="A171" s="8">
        <v>170</v>
      </c>
      <c r="B171" s="2" t="s">
        <v>39</v>
      </c>
      <c r="C171" s="6" t="s">
        <v>45</v>
      </c>
      <c r="D171" s="6" t="s">
        <v>239</v>
      </c>
      <c r="E171" s="6" t="s">
        <v>471</v>
      </c>
      <c r="F171" s="6" t="s">
        <v>472</v>
      </c>
      <c r="G171" s="7" t="e">
        <f>LEFT(#REF!,FIND("市",#REF!,2))</f>
        <v>#REF!</v>
      </c>
      <c r="H171" s="7" t="e">
        <f>LEFT(G171,4)</f>
        <v>#REF!</v>
      </c>
      <c r="I171" s="7" t="e">
        <f>H171</f>
        <v>#REF!</v>
      </c>
      <c r="J171" s="5">
        <v>28000</v>
      </c>
    </row>
    <row r="172" spans="1:10" s="9" customFormat="1" ht="14.25" customHeight="1">
      <c r="A172" s="8">
        <v>171</v>
      </c>
      <c r="B172" s="2" t="s">
        <v>39</v>
      </c>
      <c r="C172" s="6" t="s">
        <v>44</v>
      </c>
      <c r="D172" s="6" t="s">
        <v>239</v>
      </c>
      <c r="E172" s="6" t="s">
        <v>283</v>
      </c>
      <c r="F172" s="6" t="s">
        <v>426</v>
      </c>
      <c r="G172" s="7" t="e">
        <f>LEFT(#REF!,FIND("市",#REF!,2))</f>
        <v>#REF!</v>
      </c>
      <c r="H172" s="7" t="e">
        <f>LEFT(G172,4)</f>
        <v>#REF!</v>
      </c>
      <c r="I172" s="7" t="e">
        <f t="shared" si="17"/>
        <v>#REF!</v>
      </c>
      <c r="J172" s="5">
        <v>54000</v>
      </c>
    </row>
    <row r="173" spans="1:10" s="9" customFormat="1" ht="14.25" customHeight="1">
      <c r="A173" s="8">
        <v>172</v>
      </c>
      <c r="B173" s="2" t="s">
        <v>39</v>
      </c>
      <c r="C173" s="6" t="s">
        <v>47</v>
      </c>
      <c r="D173" s="6" t="s">
        <v>239</v>
      </c>
      <c r="E173" s="6" t="s">
        <v>473</v>
      </c>
      <c r="F173" s="6" t="s">
        <v>474</v>
      </c>
      <c r="G173" s="7" t="e">
        <f>LEFT(#REF!,FIND("市",#REF!,2))</f>
        <v>#REF!</v>
      </c>
      <c r="H173" s="7" t="e">
        <f>LEFT(G173,4)</f>
        <v>#REF!</v>
      </c>
      <c r="I173" s="7" t="e">
        <f>H173</f>
        <v>#REF!</v>
      </c>
      <c r="J173" s="5">
        <v>28000</v>
      </c>
    </row>
    <row r="174" spans="1:10" s="9" customFormat="1" ht="14.25" customHeight="1">
      <c r="A174" s="8">
        <v>173</v>
      </c>
      <c r="B174" s="2" t="s">
        <v>39</v>
      </c>
      <c r="C174" s="6" t="s">
        <v>46</v>
      </c>
      <c r="D174" s="6" t="s">
        <v>239</v>
      </c>
      <c r="E174" s="6" t="s">
        <v>352</v>
      </c>
      <c r="F174" s="6" t="s">
        <v>538</v>
      </c>
      <c r="G174" s="7" t="e">
        <f>LEFT(#REF!,FIND("市",#REF!,4))</f>
        <v>#REF!</v>
      </c>
      <c r="H174" s="7" t="e">
        <f>RIGHT(G174,3)</f>
        <v>#REF!</v>
      </c>
      <c r="I174" s="7" t="e">
        <f t="shared" si="17"/>
        <v>#REF!</v>
      </c>
      <c r="J174" s="5">
        <v>28000</v>
      </c>
    </row>
    <row r="175" spans="1:10" s="9" customFormat="1" ht="14.25" customHeight="1">
      <c r="A175" s="8">
        <v>174</v>
      </c>
      <c r="B175" s="2" t="s">
        <v>39</v>
      </c>
      <c r="C175" s="6" t="s">
        <v>48</v>
      </c>
      <c r="D175" s="6" t="s">
        <v>239</v>
      </c>
      <c r="E175" s="6" t="s">
        <v>284</v>
      </c>
      <c r="F175" s="6" t="s">
        <v>427</v>
      </c>
      <c r="G175" s="7" t="e">
        <f>LEFT(#REF!,FIND("市",#REF!,2))</f>
        <v>#REF!</v>
      </c>
      <c r="H175" s="7" t="e">
        <f>LEFT(G175,4)</f>
        <v>#REF!</v>
      </c>
      <c r="I175" s="7" t="e">
        <f t="shared" si="17"/>
        <v>#REF!</v>
      </c>
      <c r="J175" s="5">
        <v>54000</v>
      </c>
    </row>
    <row r="176" spans="1:10" s="9" customFormat="1" ht="14.25" customHeight="1">
      <c r="A176" s="8">
        <v>175</v>
      </c>
      <c r="B176" s="2" t="s">
        <v>39</v>
      </c>
      <c r="C176" s="6" t="s">
        <v>49</v>
      </c>
      <c r="D176" s="6" t="s">
        <v>239</v>
      </c>
      <c r="E176" s="6" t="s">
        <v>341</v>
      </c>
      <c r="F176" s="6" t="s">
        <v>539</v>
      </c>
      <c r="G176" s="7" t="e">
        <f>LEFT(#REF!,FIND("市",#REF!,2))</f>
        <v>#REF!</v>
      </c>
      <c r="H176" s="7" t="e">
        <f>RIGHT(G176,3)</f>
        <v>#REF!</v>
      </c>
      <c r="I176" s="7" t="e">
        <f t="shared" si="17"/>
        <v>#REF!</v>
      </c>
      <c r="J176" s="5">
        <v>28000</v>
      </c>
    </row>
    <row r="177" spans="1:10" s="9" customFormat="1" ht="14.25" customHeight="1">
      <c r="A177" s="8">
        <v>176</v>
      </c>
      <c r="B177" s="2" t="s">
        <v>39</v>
      </c>
      <c r="C177" s="6" t="s">
        <v>50</v>
      </c>
      <c r="D177" s="6" t="s">
        <v>239</v>
      </c>
      <c r="E177" s="6" t="s">
        <v>475</v>
      </c>
      <c r="F177" s="6" t="s">
        <v>476</v>
      </c>
      <c r="G177" s="7" t="e">
        <f>LEFT(#REF!,FIND("市",#REF!,2))</f>
        <v>#REF!</v>
      </c>
      <c r="H177" s="7" t="e">
        <f>LEFT(G177,4)</f>
        <v>#REF!</v>
      </c>
      <c r="I177" s="7" t="e">
        <f t="shared" si="17"/>
        <v>#REF!</v>
      </c>
      <c r="J177" s="5">
        <v>28000</v>
      </c>
    </row>
    <row r="178" spans="1:10" s="9" customFormat="1" ht="14.25" customHeight="1">
      <c r="A178" s="8">
        <v>177</v>
      </c>
      <c r="B178" s="2" t="s">
        <v>39</v>
      </c>
      <c r="C178" s="6" t="s">
        <v>51</v>
      </c>
      <c r="D178" s="6" t="s">
        <v>240</v>
      </c>
      <c r="E178" s="6" t="s">
        <v>285</v>
      </c>
      <c r="F178" s="6" t="s">
        <v>428</v>
      </c>
      <c r="G178" s="7" t="e">
        <f>LEFT(#REF!,FIND("市",#REF!,2))</f>
        <v>#REF!</v>
      </c>
      <c r="H178" s="7" t="e">
        <f>LEFT(G178,4)</f>
        <v>#REF!</v>
      </c>
      <c r="I178" s="7" t="e">
        <f>MID(G178,4,3)</f>
        <v>#REF!</v>
      </c>
      <c r="J178" s="5">
        <v>342000</v>
      </c>
    </row>
    <row r="179" spans="1:10" s="9" customFormat="1" ht="14.25" customHeight="1">
      <c r="A179" s="8">
        <v>178</v>
      </c>
      <c r="B179" s="2" t="s">
        <v>39</v>
      </c>
      <c r="C179" s="6" t="s">
        <v>52</v>
      </c>
      <c r="D179" s="6" t="s">
        <v>240</v>
      </c>
      <c r="E179" s="6" t="s">
        <v>285</v>
      </c>
      <c r="F179" s="6" t="s">
        <v>548</v>
      </c>
      <c r="G179" s="7" t="e">
        <f>LEFT(#REF!,FIND("市",#REF!,2))</f>
        <v>#REF!</v>
      </c>
      <c r="H179" s="7" t="e">
        <f>LEFT(G179,4)</f>
        <v>#REF!</v>
      </c>
      <c r="I179" s="7" t="e">
        <f t="shared" ref="I179:I191" si="18">H179</f>
        <v>#REF!</v>
      </c>
      <c r="J179" s="5">
        <v>342000</v>
      </c>
    </row>
    <row r="180" spans="1:10" s="9" customFormat="1" ht="14.25" customHeight="1">
      <c r="A180" s="8">
        <v>179</v>
      </c>
      <c r="B180" s="2" t="s">
        <v>39</v>
      </c>
      <c r="C180" s="6" t="s">
        <v>55</v>
      </c>
      <c r="D180" s="6" t="s">
        <v>241</v>
      </c>
      <c r="E180" s="6" t="s">
        <v>287</v>
      </c>
      <c r="F180" s="6" t="s">
        <v>431</v>
      </c>
      <c r="G180" s="7" t="e">
        <f>LEFT(#REF!,FIND("市",#REF!,2))</f>
        <v>#REF!</v>
      </c>
      <c r="H180" s="7" t="e">
        <f>LEFT(G180,4)</f>
        <v>#REF!</v>
      </c>
      <c r="I180" s="7" t="e">
        <f t="shared" si="18"/>
        <v>#REF!</v>
      </c>
      <c r="J180" s="5">
        <v>123000</v>
      </c>
    </row>
    <row r="181" spans="1:10" s="9" customFormat="1" ht="14.25" customHeight="1">
      <c r="A181" s="8">
        <v>180</v>
      </c>
      <c r="B181" s="2" t="s">
        <v>39</v>
      </c>
      <c r="C181" s="6" t="s">
        <v>53</v>
      </c>
      <c r="D181" s="6" t="s">
        <v>240</v>
      </c>
      <c r="E181" s="6" t="s">
        <v>286</v>
      </c>
      <c r="F181" s="6" t="s">
        <v>429</v>
      </c>
      <c r="G181" s="7" t="e">
        <f>LEFT(#REF!,FIND("市",#REF!,2))</f>
        <v>#REF!</v>
      </c>
      <c r="H181" s="7" t="e">
        <f>LEFT(G181,4)</f>
        <v>#REF!</v>
      </c>
      <c r="I181" s="7" t="e">
        <f>H181</f>
        <v>#REF!</v>
      </c>
      <c r="J181" s="5">
        <v>342000</v>
      </c>
    </row>
    <row r="182" spans="1:10" s="9" customFormat="1" ht="14.25" customHeight="1">
      <c r="A182" s="8">
        <v>181</v>
      </c>
      <c r="B182" s="2" t="s">
        <v>39</v>
      </c>
      <c r="C182" s="6" t="s">
        <v>54</v>
      </c>
      <c r="D182" s="6" t="s">
        <v>240</v>
      </c>
      <c r="E182" s="6" t="s">
        <v>342</v>
      </c>
      <c r="F182" s="6" t="s">
        <v>430</v>
      </c>
      <c r="G182" s="7" t="e">
        <f>LEFT(#REF!,FIND("市",#REF!,2))</f>
        <v>#REF!</v>
      </c>
      <c r="H182" s="7" t="e">
        <f>RIGHT(G182,3)</f>
        <v>#REF!</v>
      </c>
      <c r="I182" s="7" t="e">
        <f>H182</f>
        <v>#REF!</v>
      </c>
      <c r="J182" s="5">
        <v>200000</v>
      </c>
    </row>
    <row r="183" spans="1:10" s="9" customFormat="1" ht="14.25" customHeight="1">
      <c r="A183" s="8">
        <v>182</v>
      </c>
      <c r="B183" s="2" t="s">
        <v>39</v>
      </c>
      <c r="C183" s="6" t="s">
        <v>56</v>
      </c>
      <c r="D183" s="6" t="s">
        <v>240</v>
      </c>
      <c r="E183" s="6" t="s">
        <v>286</v>
      </c>
      <c r="F183" s="6" t="s">
        <v>430</v>
      </c>
      <c r="G183" s="7" t="e">
        <f>LEFT(#REF!,FIND("市",#REF!,2))</f>
        <v>#REF!</v>
      </c>
      <c r="H183" s="7" t="e">
        <f>LEFT(G183,4)</f>
        <v>#REF!</v>
      </c>
      <c r="I183" s="7" t="e">
        <f t="shared" si="18"/>
        <v>#REF!</v>
      </c>
      <c r="J183" s="5">
        <v>342000</v>
      </c>
    </row>
    <row r="184" spans="1:10" s="9" customFormat="1" ht="14.25" customHeight="1">
      <c r="A184" s="8">
        <v>183</v>
      </c>
      <c r="B184" s="2" t="s">
        <v>39</v>
      </c>
      <c r="C184" s="6" t="s">
        <v>57</v>
      </c>
      <c r="D184" s="6" t="s">
        <v>240</v>
      </c>
      <c r="E184" s="6" t="s">
        <v>343</v>
      </c>
      <c r="F184" s="6" t="s">
        <v>432</v>
      </c>
      <c r="G184" s="7" t="e">
        <f>LEFT(#REF!,FIND("市",#REF!,2))</f>
        <v>#REF!</v>
      </c>
      <c r="H184" s="7" t="e">
        <f>RIGHT(G184,3)</f>
        <v>#REF!</v>
      </c>
      <c r="I184" s="7" t="e">
        <f t="shared" si="18"/>
        <v>#REF!</v>
      </c>
      <c r="J184" s="5">
        <v>342000</v>
      </c>
    </row>
    <row r="185" spans="1:10" s="9" customFormat="1" ht="14.25" customHeight="1">
      <c r="A185" s="8">
        <v>184</v>
      </c>
      <c r="B185" s="2" t="s">
        <v>39</v>
      </c>
      <c r="C185" s="6" t="s">
        <v>58</v>
      </c>
      <c r="D185" s="6" t="s">
        <v>240</v>
      </c>
      <c r="E185" s="6" t="s">
        <v>343</v>
      </c>
      <c r="F185" s="6" t="s">
        <v>549</v>
      </c>
      <c r="G185" s="7" t="e">
        <f>LEFT(#REF!,FIND("市",#REF!,2))</f>
        <v>#REF!</v>
      </c>
      <c r="H185" s="7" t="e">
        <f>RIGHT(G185,3)</f>
        <v>#REF!</v>
      </c>
      <c r="I185" s="7" t="e">
        <f t="shared" si="18"/>
        <v>#REF!</v>
      </c>
      <c r="J185" s="5">
        <v>342000</v>
      </c>
    </row>
    <row r="186" spans="1:10" s="9" customFormat="1" ht="14.25" customHeight="1">
      <c r="A186" s="8">
        <v>185</v>
      </c>
      <c r="B186" s="2" t="s">
        <v>39</v>
      </c>
      <c r="C186" s="6" t="s">
        <v>59</v>
      </c>
      <c r="D186" s="6" t="s">
        <v>240</v>
      </c>
      <c r="E186" s="6" t="s">
        <v>288</v>
      </c>
      <c r="F186" s="6" t="s">
        <v>550</v>
      </c>
      <c r="G186" s="7" t="e">
        <f>LEFT(#REF!,FIND("市",#REF!,2))</f>
        <v>#REF!</v>
      </c>
      <c r="H186" s="7" t="e">
        <f>LEFT(G186,4)</f>
        <v>#REF!</v>
      </c>
      <c r="I186" s="7" t="e">
        <f t="shared" si="18"/>
        <v>#REF!</v>
      </c>
      <c r="J186" s="5">
        <v>103000</v>
      </c>
    </row>
    <row r="187" spans="1:10" s="9" customFormat="1" ht="14.25" customHeight="1">
      <c r="A187" s="8">
        <v>186</v>
      </c>
      <c r="B187" s="2" t="s">
        <v>39</v>
      </c>
      <c r="C187" s="6" t="s">
        <v>60</v>
      </c>
      <c r="D187" s="6" t="s">
        <v>240</v>
      </c>
      <c r="E187" s="6" t="s">
        <v>344</v>
      </c>
      <c r="F187" s="6" t="s">
        <v>540</v>
      </c>
      <c r="G187" s="7" t="e">
        <f>LEFT(#REF!,FIND("市",#REF!,2))</f>
        <v>#REF!</v>
      </c>
      <c r="H187" s="7" t="e">
        <f>RIGHT(G187,3)</f>
        <v>#REF!</v>
      </c>
      <c r="I187" s="7" t="e">
        <f t="shared" si="18"/>
        <v>#REF!</v>
      </c>
      <c r="J187" s="5">
        <v>28000</v>
      </c>
    </row>
    <row r="188" spans="1:10" s="9" customFormat="1" ht="14.25" customHeight="1">
      <c r="A188" s="8">
        <v>187</v>
      </c>
      <c r="B188" s="2" t="s">
        <v>39</v>
      </c>
      <c r="C188" s="6" t="s">
        <v>62</v>
      </c>
      <c r="D188" s="6" t="s">
        <v>240</v>
      </c>
      <c r="E188" s="6" t="s">
        <v>288</v>
      </c>
      <c r="F188" s="6" t="s">
        <v>434</v>
      </c>
      <c r="G188" s="7" t="e">
        <f>LEFT(#REF!,FIND("市",#REF!,2))</f>
        <v>#REF!</v>
      </c>
      <c r="H188" s="7" t="e">
        <f>LEFT(G188,4)</f>
        <v>#REF!</v>
      </c>
      <c r="I188" s="7" t="e">
        <f>H188</f>
        <v>#REF!</v>
      </c>
      <c r="J188" s="5">
        <v>54000</v>
      </c>
    </row>
    <row r="189" spans="1:10" s="9" customFormat="1" ht="14.25" customHeight="1">
      <c r="A189" s="8">
        <v>188</v>
      </c>
      <c r="B189" s="2" t="s">
        <v>39</v>
      </c>
      <c r="C189" s="6" t="s">
        <v>63</v>
      </c>
      <c r="D189" s="6" t="s">
        <v>240</v>
      </c>
      <c r="E189" s="6" t="s">
        <v>288</v>
      </c>
      <c r="F189" s="6" t="s">
        <v>541</v>
      </c>
      <c r="G189" s="7" t="e">
        <f>LEFT(#REF!,FIND("市",#REF!,4))</f>
        <v>#REF!</v>
      </c>
      <c r="H189" s="7" t="e">
        <f>RIGHT(G189,3)</f>
        <v>#REF!</v>
      </c>
      <c r="I189" s="7" t="e">
        <f>H189</f>
        <v>#REF!</v>
      </c>
      <c r="J189" s="5">
        <v>28000</v>
      </c>
    </row>
    <row r="190" spans="1:10" s="9" customFormat="1" ht="14.25" customHeight="1">
      <c r="A190" s="8">
        <v>189</v>
      </c>
      <c r="B190" s="2" t="s">
        <v>39</v>
      </c>
      <c r="C190" s="6" t="s">
        <v>61</v>
      </c>
      <c r="D190" s="6" t="s">
        <v>240</v>
      </c>
      <c r="E190" s="6" t="s">
        <v>320</v>
      </c>
      <c r="F190" s="6" t="s">
        <v>433</v>
      </c>
      <c r="G190" s="7" t="e">
        <f>LEFT(#REF!,FIND("市",#REF!,4))</f>
        <v>#REF!</v>
      </c>
      <c r="H190" s="7" t="e">
        <f>RIGHT(G190,3)</f>
        <v>#REF!</v>
      </c>
      <c r="I190" s="7" t="e">
        <f t="shared" si="18"/>
        <v>#REF!</v>
      </c>
      <c r="J190" s="5">
        <v>28000</v>
      </c>
    </row>
    <row r="191" spans="1:10" s="9" customFormat="1" ht="14.25" customHeight="1">
      <c r="A191" s="8">
        <v>190</v>
      </c>
      <c r="B191" s="2" t="s">
        <v>39</v>
      </c>
      <c r="C191" s="6" t="s">
        <v>64</v>
      </c>
      <c r="D191" s="6" t="s">
        <v>240</v>
      </c>
      <c r="E191" s="6" t="s">
        <v>320</v>
      </c>
      <c r="F191" s="6" t="s">
        <v>435</v>
      </c>
      <c r="G191" s="7" t="e">
        <f>LEFT(#REF!,FIND("市",#REF!,4))</f>
        <v>#REF!</v>
      </c>
      <c r="H191" s="7" t="e">
        <f>RIGHT(G191,3)</f>
        <v>#REF!</v>
      </c>
      <c r="I191" s="7" t="e">
        <f t="shared" si="18"/>
        <v>#REF!</v>
      </c>
      <c r="J191" s="5">
        <v>28000</v>
      </c>
    </row>
    <row r="192" spans="1:10" s="9" customFormat="1" ht="14.25" customHeight="1">
      <c r="A192" s="8">
        <v>191</v>
      </c>
      <c r="B192" s="2" t="s">
        <v>39</v>
      </c>
      <c r="C192" s="6" t="s">
        <v>65</v>
      </c>
      <c r="D192" s="6" t="s">
        <v>240</v>
      </c>
      <c r="E192" s="6" t="s">
        <v>321</v>
      </c>
      <c r="F192" s="6" t="s">
        <v>436</v>
      </c>
      <c r="G192" s="7" t="e">
        <f>LEFT(#REF!,FIND("市",#REF!,2))</f>
        <v>#REF!</v>
      </c>
      <c r="H192" s="7" t="e">
        <f>LEFT(G192,4)</f>
        <v>#REF!</v>
      </c>
      <c r="I192" s="7" t="e">
        <f>MID(G192,5,4)</f>
        <v>#REF!</v>
      </c>
      <c r="J192" s="5">
        <v>54000</v>
      </c>
    </row>
    <row r="193" spans="1:10" s="9" customFormat="1" ht="14.25" customHeight="1">
      <c r="A193" s="8">
        <v>192</v>
      </c>
      <c r="B193" s="2" t="s">
        <v>39</v>
      </c>
      <c r="C193" s="6" t="s">
        <v>67</v>
      </c>
      <c r="D193" s="6" t="s">
        <v>240</v>
      </c>
      <c r="E193" s="6" t="s">
        <v>321</v>
      </c>
      <c r="F193" s="6" t="s">
        <v>542</v>
      </c>
      <c r="G193" s="7" t="e">
        <f>LEFT(#REF!,FIND("市",#REF!,2))</f>
        <v>#REF!</v>
      </c>
      <c r="H193" s="7" t="e">
        <f>LEFT(G193,4)</f>
        <v>#REF!</v>
      </c>
      <c r="I193" s="7" t="e">
        <f>MID(G193,4,3)</f>
        <v>#REF!</v>
      </c>
      <c r="J193" s="5">
        <v>28000</v>
      </c>
    </row>
    <row r="194" spans="1:10" s="9" customFormat="1" ht="14.25" customHeight="1">
      <c r="A194" s="8">
        <v>193</v>
      </c>
      <c r="B194" s="2" t="s">
        <v>39</v>
      </c>
      <c r="C194" s="6" t="s">
        <v>66</v>
      </c>
      <c r="D194" s="6" t="s">
        <v>240</v>
      </c>
      <c r="E194" s="6" t="s">
        <v>322</v>
      </c>
      <c r="F194" s="6" t="s">
        <v>551</v>
      </c>
      <c r="G194" s="7" t="e">
        <f>LEFT(#REF!,FIND("市",#REF!,2))</f>
        <v>#REF!</v>
      </c>
      <c r="H194" s="7" t="e">
        <f>LEFT(G194,4)</f>
        <v>#REF!</v>
      </c>
      <c r="I194" s="7" t="e">
        <f>MID(G194,4,3)</f>
        <v>#REF!</v>
      </c>
      <c r="J194" s="5">
        <v>28000</v>
      </c>
    </row>
    <row r="195" spans="1:10" s="9" customFormat="1" ht="14.25" customHeight="1">
      <c r="A195" s="8">
        <v>194</v>
      </c>
      <c r="B195" s="2" t="s">
        <v>39</v>
      </c>
      <c r="C195" s="6" t="s">
        <v>68</v>
      </c>
      <c r="D195" s="6" t="s">
        <v>240</v>
      </c>
      <c r="E195" s="6" t="s">
        <v>289</v>
      </c>
      <c r="F195" s="6" t="s">
        <v>437</v>
      </c>
      <c r="G195" s="7" t="e">
        <f>LEFT(#REF!,FIND("市",#REF!,2))</f>
        <v>#REF!</v>
      </c>
      <c r="H195" s="7" t="e">
        <f>LEFT(G195,4)</f>
        <v>#REF!</v>
      </c>
      <c r="I195" s="7" t="e">
        <f t="shared" ref="I195:I200" si="19">H195</f>
        <v>#REF!</v>
      </c>
      <c r="J195" s="5">
        <v>54000</v>
      </c>
    </row>
    <row r="196" spans="1:10" s="9" customFormat="1" ht="14.25" customHeight="1">
      <c r="A196" s="8">
        <v>195</v>
      </c>
      <c r="B196" s="2" t="s">
        <v>39</v>
      </c>
      <c r="C196" s="6" t="s">
        <v>71</v>
      </c>
      <c r="D196" s="6" t="s">
        <v>240</v>
      </c>
      <c r="E196" s="6" t="s">
        <v>289</v>
      </c>
      <c r="F196" s="6" t="s">
        <v>553</v>
      </c>
      <c r="G196" s="7" t="e">
        <f>LEFT(#REF!,FIND("市",#REF!,4))</f>
        <v>#REF!</v>
      </c>
      <c r="H196" s="7" t="e">
        <f>RIGHT(G196,3)</f>
        <v>#REF!</v>
      </c>
      <c r="I196" s="7" t="e">
        <f t="shared" si="19"/>
        <v>#REF!</v>
      </c>
      <c r="J196" s="5">
        <v>28000</v>
      </c>
    </row>
    <row r="197" spans="1:10" s="9" customFormat="1" ht="14.25" customHeight="1">
      <c r="A197" s="8">
        <v>196</v>
      </c>
      <c r="B197" s="2" t="s">
        <v>39</v>
      </c>
      <c r="C197" s="6" t="s">
        <v>76</v>
      </c>
      <c r="D197" s="6" t="s">
        <v>240</v>
      </c>
      <c r="E197" s="6" t="s">
        <v>289</v>
      </c>
      <c r="F197" s="6" t="s">
        <v>545</v>
      </c>
      <c r="G197" s="7" t="e">
        <f>LEFT(#REF!,FIND("市",#REF!,4))</f>
        <v>#REF!</v>
      </c>
      <c r="H197" s="7" t="e">
        <f>RIGHT(G197,3)</f>
        <v>#REF!</v>
      </c>
      <c r="I197" s="7" t="e">
        <f t="shared" si="19"/>
        <v>#REF!</v>
      </c>
      <c r="J197" s="5">
        <v>28000</v>
      </c>
    </row>
    <row r="198" spans="1:10" s="9" customFormat="1" ht="14.25" customHeight="1">
      <c r="A198" s="8">
        <v>197</v>
      </c>
      <c r="B198" s="2" t="s">
        <v>39</v>
      </c>
      <c r="C198" s="6" t="s">
        <v>69</v>
      </c>
      <c r="D198" s="6" t="s">
        <v>240</v>
      </c>
      <c r="E198" s="6" t="s">
        <v>290</v>
      </c>
      <c r="F198" s="6" t="s">
        <v>438</v>
      </c>
      <c r="G198" s="7" t="e">
        <f>LEFT(#REF!,FIND("市",#REF!,2))</f>
        <v>#REF!</v>
      </c>
      <c r="H198" s="7" t="e">
        <f>LEFT(G198,4)</f>
        <v>#REF!</v>
      </c>
      <c r="I198" s="7" t="e">
        <f t="shared" si="19"/>
        <v>#REF!</v>
      </c>
      <c r="J198" s="5">
        <v>84000</v>
      </c>
    </row>
    <row r="199" spans="1:10" s="9" customFormat="1" ht="14.25" customHeight="1">
      <c r="A199" s="8">
        <v>198</v>
      </c>
      <c r="B199" s="2" t="s">
        <v>39</v>
      </c>
      <c r="C199" s="6" t="s">
        <v>70</v>
      </c>
      <c r="D199" s="6" t="s">
        <v>240</v>
      </c>
      <c r="E199" s="6" t="s">
        <v>290</v>
      </c>
      <c r="F199" s="6" t="s">
        <v>552</v>
      </c>
      <c r="G199" s="7" t="e">
        <f>LEFT(#REF!,FIND("市",#REF!,4))</f>
        <v>#REF!</v>
      </c>
      <c r="H199" s="7" t="e">
        <f>RIGHT(G199,3)</f>
        <v>#REF!</v>
      </c>
      <c r="I199" s="7" t="e">
        <f t="shared" si="19"/>
        <v>#REF!</v>
      </c>
      <c r="J199" s="5">
        <v>28000</v>
      </c>
    </row>
    <row r="200" spans="1:10" s="9" customFormat="1" ht="14.25" customHeight="1">
      <c r="A200" s="8">
        <v>199</v>
      </c>
      <c r="B200" s="2" t="s">
        <v>39</v>
      </c>
      <c r="C200" s="6" t="s">
        <v>72</v>
      </c>
      <c r="D200" s="6" t="s">
        <v>240</v>
      </c>
      <c r="E200" s="6" t="s">
        <v>290</v>
      </c>
      <c r="F200" s="6" t="s">
        <v>543</v>
      </c>
      <c r="G200" s="7" t="e">
        <f>LEFT(#REF!,FIND("市",#REF!,4))</f>
        <v>#REF!</v>
      </c>
      <c r="H200" s="7" t="e">
        <f>RIGHT(G200,3)</f>
        <v>#REF!</v>
      </c>
      <c r="I200" s="7" t="e">
        <f t="shared" si="19"/>
        <v>#REF!</v>
      </c>
      <c r="J200" s="5">
        <v>28000</v>
      </c>
    </row>
    <row r="201" spans="1:10" s="9" customFormat="1" ht="14.25" customHeight="1">
      <c r="A201" s="8">
        <v>200</v>
      </c>
      <c r="B201" s="2" t="s">
        <v>39</v>
      </c>
      <c r="C201" s="6" t="s">
        <v>73</v>
      </c>
      <c r="D201" s="6" t="s">
        <v>240</v>
      </c>
      <c r="E201" s="6" t="s">
        <v>290</v>
      </c>
      <c r="F201" s="6" t="s">
        <v>544</v>
      </c>
      <c r="G201" s="7" t="e">
        <f>LEFT(#REF!,FIND("市",#REF!,2))</f>
        <v>#REF!</v>
      </c>
      <c r="H201" s="7" t="e">
        <f>LEFT(G201,4)</f>
        <v>#REF!</v>
      </c>
      <c r="I201" s="7" t="e">
        <f>MID(G201,4,3)</f>
        <v>#REF!</v>
      </c>
      <c r="J201" s="5">
        <v>28000</v>
      </c>
    </row>
    <row r="202" spans="1:10" s="9" customFormat="1" ht="14.25" customHeight="1">
      <c r="A202" s="8">
        <v>201</v>
      </c>
      <c r="B202" s="2" t="s">
        <v>39</v>
      </c>
      <c r="C202" s="6" t="s">
        <v>74</v>
      </c>
      <c r="D202" s="6" t="s">
        <v>240</v>
      </c>
      <c r="E202" s="6" t="s">
        <v>477</v>
      </c>
      <c r="F202" s="6" t="s">
        <v>478</v>
      </c>
      <c r="G202" s="7" t="e">
        <f>LEFT(#REF!,FIND("市",#REF!,2))</f>
        <v>#REF!</v>
      </c>
      <c r="H202" s="7" t="e">
        <f>LEFT(G202,4)</f>
        <v>#REF!</v>
      </c>
      <c r="I202" s="7" t="e">
        <f>MID(G202,4,3)</f>
        <v>#REF!</v>
      </c>
      <c r="J202" s="5">
        <v>28000</v>
      </c>
    </row>
    <row r="203" spans="1:10" s="9" customFormat="1" ht="14.25" customHeight="1">
      <c r="A203" s="8">
        <v>202</v>
      </c>
      <c r="B203" s="2" t="s">
        <v>39</v>
      </c>
      <c r="C203" s="6" t="s">
        <v>75</v>
      </c>
      <c r="D203" s="6" t="s">
        <v>240</v>
      </c>
      <c r="E203" s="6" t="s">
        <v>290</v>
      </c>
      <c r="F203" s="6" t="s">
        <v>439</v>
      </c>
      <c r="G203" s="7" t="e">
        <f>LEFT(#REF!,FIND("市",#REF!,4))</f>
        <v>#REF!</v>
      </c>
      <c r="H203" s="7" t="e">
        <f>RIGHT(G203,3)</f>
        <v>#REF!</v>
      </c>
      <c r="I203" s="7" t="e">
        <f t="shared" ref="I203:I208" si="20">H203</f>
        <v>#REF!</v>
      </c>
      <c r="J203" s="5">
        <v>28000</v>
      </c>
    </row>
    <row r="204" spans="1:10" s="9" customFormat="1" ht="14.25" customHeight="1">
      <c r="A204" s="8">
        <v>203</v>
      </c>
      <c r="B204" s="2" t="s">
        <v>39</v>
      </c>
      <c r="C204" s="6" t="s">
        <v>77</v>
      </c>
      <c r="D204" s="6" t="s">
        <v>240</v>
      </c>
      <c r="E204" s="6" t="s">
        <v>345</v>
      </c>
      <c r="F204" s="6" t="s">
        <v>554</v>
      </c>
      <c r="G204" s="7" t="e">
        <f>LEFT(#REF!,FIND("市",#REF!,2))</f>
        <v>#REF!</v>
      </c>
      <c r="H204" s="7" t="e">
        <f>RIGHT(G204,3)</f>
        <v>#REF!</v>
      </c>
      <c r="I204" s="7" t="e">
        <f t="shared" si="20"/>
        <v>#REF!</v>
      </c>
      <c r="J204" s="5">
        <v>84000</v>
      </c>
    </row>
    <row r="205" spans="1:10" s="9" customFormat="1" ht="14.25" customHeight="1">
      <c r="A205" s="8">
        <v>204</v>
      </c>
      <c r="B205" s="2" t="s">
        <v>39</v>
      </c>
      <c r="C205" s="6" t="s">
        <v>85</v>
      </c>
      <c r="D205" s="6" t="s">
        <v>240</v>
      </c>
      <c r="E205" s="6" t="s">
        <v>345</v>
      </c>
      <c r="F205" s="6" t="s">
        <v>546</v>
      </c>
      <c r="G205" s="7" t="e">
        <f>LEFT(#REF!,FIND("市",#REF!,2))</f>
        <v>#REF!</v>
      </c>
      <c r="H205" s="7" t="e">
        <f>RIGHT(G205,3)</f>
        <v>#REF!</v>
      </c>
      <c r="I205" s="7" t="e">
        <f t="shared" si="20"/>
        <v>#REF!</v>
      </c>
      <c r="J205" s="5">
        <v>28000</v>
      </c>
    </row>
    <row r="206" spans="1:10" s="9" customFormat="1" ht="14.25" customHeight="1">
      <c r="A206" s="8">
        <v>205</v>
      </c>
      <c r="B206" s="2" t="s">
        <v>39</v>
      </c>
      <c r="C206" s="6" t="s">
        <v>78</v>
      </c>
      <c r="D206" s="6" t="s">
        <v>240</v>
      </c>
      <c r="E206" s="6" t="s">
        <v>291</v>
      </c>
      <c r="F206" s="6" t="s">
        <v>440</v>
      </c>
      <c r="G206" s="7" t="e">
        <f>LEFT(#REF!,FIND("市",#REF!,2))</f>
        <v>#REF!</v>
      </c>
      <c r="H206" s="7" t="e">
        <f t="shared" ref="H206:H213" si="21">LEFT(G206,4)</f>
        <v>#REF!</v>
      </c>
      <c r="I206" s="7" t="e">
        <f t="shared" si="20"/>
        <v>#REF!</v>
      </c>
      <c r="J206" s="5">
        <v>54000</v>
      </c>
    </row>
    <row r="207" spans="1:10" s="9" customFormat="1" ht="14.25" customHeight="1">
      <c r="A207" s="8">
        <v>206</v>
      </c>
      <c r="B207" s="2" t="s">
        <v>39</v>
      </c>
      <c r="C207" s="6" t="s">
        <v>83</v>
      </c>
      <c r="D207" s="6" t="s">
        <v>240</v>
      </c>
      <c r="E207" s="6" t="s">
        <v>482</v>
      </c>
      <c r="F207" s="6" t="s">
        <v>483</v>
      </c>
      <c r="G207" s="7" t="e">
        <f>LEFT(#REF!,FIND("市",#REF!,2))</f>
        <v>#REF!</v>
      </c>
      <c r="H207" s="7" t="e">
        <f>LEFT(G207,4)</f>
        <v>#REF!</v>
      </c>
      <c r="I207" s="7" t="e">
        <f t="shared" si="20"/>
        <v>#REF!</v>
      </c>
      <c r="J207" s="5">
        <v>28000</v>
      </c>
    </row>
    <row r="208" spans="1:10" s="9" customFormat="1" ht="14.25" customHeight="1">
      <c r="A208" s="8">
        <v>207</v>
      </c>
      <c r="B208" s="2" t="s">
        <v>39</v>
      </c>
      <c r="C208" s="6" t="s">
        <v>84</v>
      </c>
      <c r="D208" s="6" t="s">
        <v>240</v>
      </c>
      <c r="E208" s="6" t="s">
        <v>444</v>
      </c>
      <c r="F208" s="6" t="s">
        <v>442</v>
      </c>
      <c r="G208" s="7" t="e">
        <f>LEFT(#REF!,FIND("市",#REF!,2))</f>
        <v>#REF!</v>
      </c>
      <c r="H208" s="7" t="e">
        <f>RIGHT(G208,3)</f>
        <v>#REF!</v>
      </c>
      <c r="I208" s="7" t="e">
        <f t="shared" si="20"/>
        <v>#REF!</v>
      </c>
      <c r="J208" s="5">
        <v>28000</v>
      </c>
    </row>
    <row r="209" spans="1:10" s="9" customFormat="1" ht="14.25" customHeight="1">
      <c r="A209" s="8">
        <v>208</v>
      </c>
      <c r="B209" s="2" t="s">
        <v>39</v>
      </c>
      <c r="C209" s="6" t="s">
        <v>79</v>
      </c>
      <c r="D209" s="6" t="s">
        <v>240</v>
      </c>
      <c r="E209" s="6" t="s">
        <v>295</v>
      </c>
      <c r="F209" s="6" t="s">
        <v>441</v>
      </c>
      <c r="G209" s="7" t="e">
        <f>LEFT(#REF!,FIND("市",#REF!,2))</f>
        <v>#REF!</v>
      </c>
      <c r="H209" s="7" t="e">
        <f t="shared" si="21"/>
        <v>#REF!</v>
      </c>
      <c r="I209" s="7" t="e">
        <f>MID(G209,4,3)</f>
        <v>#REF!</v>
      </c>
      <c r="J209" s="5">
        <v>54000</v>
      </c>
    </row>
    <row r="210" spans="1:10" s="9" customFormat="1" ht="14.25" customHeight="1">
      <c r="A210" s="8">
        <v>209</v>
      </c>
      <c r="B210" s="2" t="s">
        <v>39</v>
      </c>
      <c r="C210" s="6" t="s">
        <v>86</v>
      </c>
      <c r="D210" s="6" t="s">
        <v>240</v>
      </c>
      <c r="E210" s="6" t="s">
        <v>295</v>
      </c>
      <c r="F210" s="6" t="s">
        <v>547</v>
      </c>
      <c r="G210" s="7" t="e">
        <f>LEFT(#REF!,FIND("市",#REF!,2))</f>
        <v>#REF!</v>
      </c>
      <c r="H210" s="7" t="e">
        <f>LEFT(G210,4)</f>
        <v>#REF!</v>
      </c>
      <c r="I210" s="7" t="e">
        <f>H210</f>
        <v>#REF!</v>
      </c>
      <c r="J210" s="5">
        <v>28000</v>
      </c>
    </row>
    <row r="211" spans="1:10" s="9" customFormat="1" ht="14.25" customHeight="1">
      <c r="A211" s="8">
        <v>210</v>
      </c>
      <c r="B211" s="2" t="s">
        <v>39</v>
      </c>
      <c r="C211" s="6" t="s">
        <v>80</v>
      </c>
      <c r="D211" s="6" t="s">
        <v>240</v>
      </c>
      <c r="E211" s="6" t="s">
        <v>292</v>
      </c>
      <c r="F211" s="6" t="s">
        <v>479</v>
      </c>
      <c r="G211" s="7" t="e">
        <f>LEFT(#REF!,FIND("市",#REF!,2))</f>
        <v>#REF!</v>
      </c>
      <c r="H211" s="7" t="e">
        <f t="shared" si="21"/>
        <v>#REF!</v>
      </c>
      <c r="I211" s="7" t="e">
        <f t="shared" ref="I211:I216" si="22">H211</f>
        <v>#REF!</v>
      </c>
      <c r="J211" s="5">
        <v>54000</v>
      </c>
    </row>
    <row r="212" spans="1:10" s="9" customFormat="1" ht="14.25" customHeight="1">
      <c r="A212" s="8">
        <v>211</v>
      </c>
      <c r="B212" s="2" t="s">
        <v>39</v>
      </c>
      <c r="C212" s="6" t="s">
        <v>81</v>
      </c>
      <c r="D212" s="6" t="s">
        <v>240</v>
      </c>
      <c r="E212" s="6" t="s">
        <v>293</v>
      </c>
      <c r="F212" s="6" t="s">
        <v>480</v>
      </c>
      <c r="G212" s="7" t="e">
        <f>LEFT(#REF!,FIND("市",#REF!,2))</f>
        <v>#REF!</v>
      </c>
      <c r="H212" s="7" t="e">
        <f t="shared" si="21"/>
        <v>#REF!</v>
      </c>
      <c r="I212" s="7" t="e">
        <f t="shared" si="22"/>
        <v>#REF!</v>
      </c>
      <c r="J212" s="5">
        <v>28000</v>
      </c>
    </row>
    <row r="213" spans="1:10" s="9" customFormat="1" ht="14.25" customHeight="1">
      <c r="A213" s="8">
        <v>212</v>
      </c>
      <c r="B213" s="2" t="s">
        <v>39</v>
      </c>
      <c r="C213" s="6" t="s">
        <v>82</v>
      </c>
      <c r="D213" s="6" t="s">
        <v>240</v>
      </c>
      <c r="E213" s="6" t="s">
        <v>294</v>
      </c>
      <c r="F213" s="6" t="s">
        <v>481</v>
      </c>
      <c r="G213" s="7" t="e">
        <f>LEFT(#REF!,FIND("市",#REF!,2))</f>
        <v>#REF!</v>
      </c>
      <c r="H213" s="7" t="e">
        <f t="shared" si="21"/>
        <v>#REF!</v>
      </c>
      <c r="I213" s="7" t="e">
        <f t="shared" si="22"/>
        <v>#REF!</v>
      </c>
      <c r="J213" s="5">
        <v>28000</v>
      </c>
    </row>
    <row r="214" spans="1:10" s="11" customFormat="1" ht="14.25" customHeight="1">
      <c r="A214" s="8">
        <v>213</v>
      </c>
      <c r="B214" s="2" t="s">
        <v>39</v>
      </c>
      <c r="C214" s="6" t="s">
        <v>243</v>
      </c>
      <c r="D214" s="6" t="s">
        <v>240</v>
      </c>
      <c r="E214" s="6" t="s">
        <v>323</v>
      </c>
      <c r="F214" s="6" t="s">
        <v>443</v>
      </c>
      <c r="G214" s="7" t="e">
        <f>LEFT(#REF!,FIND("市",#REF!,4))</f>
        <v>#REF!</v>
      </c>
      <c r="H214" s="7" t="e">
        <f>RIGHT(G214,3)</f>
        <v>#REF!</v>
      </c>
      <c r="I214" s="7" t="e">
        <f t="shared" si="22"/>
        <v>#REF!</v>
      </c>
      <c r="J214" s="5" t="s">
        <v>242</v>
      </c>
    </row>
    <row r="215" spans="1:10" s="11" customFormat="1" ht="14.25" customHeight="1">
      <c r="A215" s="8">
        <v>214</v>
      </c>
      <c r="B215" s="2" t="s">
        <v>39</v>
      </c>
      <c r="C215" s="6" t="s">
        <v>244</v>
      </c>
      <c r="D215" s="6" t="s">
        <v>240</v>
      </c>
      <c r="E215" s="6" t="s">
        <v>323</v>
      </c>
      <c r="F215" s="6" t="s">
        <v>555</v>
      </c>
      <c r="G215" s="7" t="e">
        <f>LEFT(#REF!,FIND("市",#REF!,4))</f>
        <v>#REF!</v>
      </c>
      <c r="H215" s="7" t="e">
        <f>RIGHT(G215,3)</f>
        <v>#REF!</v>
      </c>
      <c r="I215" s="7" t="e">
        <f t="shared" si="22"/>
        <v>#REF!</v>
      </c>
      <c r="J215" s="5" t="s">
        <v>242</v>
      </c>
    </row>
    <row r="216" spans="1:10" s="11" customFormat="1" ht="14.25" customHeight="1">
      <c r="A216" s="8">
        <v>215</v>
      </c>
      <c r="B216" s="2" t="s">
        <v>39</v>
      </c>
      <c r="C216" s="6" t="s">
        <v>245</v>
      </c>
      <c r="D216" s="6" t="s">
        <v>240</v>
      </c>
      <c r="E216" s="6" t="s">
        <v>323</v>
      </c>
      <c r="F216" s="6" t="s">
        <v>556</v>
      </c>
      <c r="G216" s="7" t="e">
        <f>LEFT(#REF!,FIND("市",#REF!,4))</f>
        <v>#REF!</v>
      </c>
      <c r="H216" s="7" t="e">
        <f>RIGHT(G216,3)</f>
        <v>#REF!</v>
      </c>
      <c r="I216" s="7" t="e">
        <f t="shared" si="22"/>
        <v>#REF!</v>
      </c>
      <c r="J216" s="5" t="s">
        <v>242</v>
      </c>
    </row>
  </sheetData>
  <autoFilter ref="A1:J216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19" sqref="H18:H19"/>
    </sheetView>
  </sheetViews>
  <sheetFormatPr defaultRowHeight="13.5"/>
  <sheetData>
    <row r="1" spans="1:2">
      <c r="A1" t="s">
        <v>576</v>
      </c>
      <c r="B1">
        <v>38</v>
      </c>
    </row>
    <row r="2" spans="1:2">
      <c r="A2" t="s">
        <v>577</v>
      </c>
      <c r="B2">
        <v>59</v>
      </c>
    </row>
    <row r="3" spans="1:2">
      <c r="A3" t="s">
        <v>578</v>
      </c>
      <c r="B3">
        <v>30</v>
      </c>
    </row>
    <row r="4" spans="1:2">
      <c r="A4" t="s">
        <v>579</v>
      </c>
      <c r="B4">
        <v>38</v>
      </c>
    </row>
    <row r="5" spans="1:2">
      <c r="A5" t="s">
        <v>575</v>
      </c>
      <c r="B5">
        <v>50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服务站网点信息表-215</vt:lpstr>
      <vt:lpstr>各区站点数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Linqi LQ11 Zhang</dc:creator>
  <cp:lastModifiedBy>tianyuana</cp:lastModifiedBy>
  <dcterms:created xsi:type="dcterms:W3CDTF">2017-08-03T03:18:46Z</dcterms:created>
  <dcterms:modified xsi:type="dcterms:W3CDTF">2017-10-17T03:14:38Z</dcterms:modified>
</cp:coreProperties>
</file>