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yaoshen\go\src\liser.jrqlxue\filterExcel\"/>
    </mc:Choice>
  </mc:AlternateContent>
  <xr:revisionPtr revIDLastSave="0" documentId="13_ncr:1_{1EEC77C0-F38A-4D9B-8A10-DB99A3F6890F}" xr6:coauthVersionLast="45" xr6:coauthVersionMax="45" xr10:uidLastSave="{00000000-0000-0000-0000-000000000000}"/>
  <bookViews>
    <workbookView xWindow="1275" yWindow="-120" windowWidth="37245" windowHeight="16440" xr2:uid="{00000000-000D-0000-FFFF-FFFF00000000}"/>
  </bookViews>
  <sheets>
    <sheet name="All variants data" sheetId="1" r:id="rId1"/>
    <sheet name="CNV" sheetId="2" r:id="rId2"/>
    <sheet name="补充实验" sheetId="3" r:id="rId3"/>
    <sheet name="QC" sheetId="4" r:id="rId4"/>
    <sheet name="样本信息" sheetId="5" r:id="rId5"/>
    <sheet name="bam文件路径" sheetId="6" r:id="rId6"/>
    <sheet name="任务单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0" i="7" l="1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K27" i="4"/>
  <c r="Q21" i="3"/>
  <c r="AD2040" i="2"/>
  <c r="AD2015" i="2"/>
  <c r="AD2007" i="2"/>
  <c r="AD1999" i="2"/>
  <c r="AD1991" i="2"/>
  <c r="AD1983" i="2"/>
  <c r="AD1975" i="2"/>
  <c r="AD1971" i="2"/>
  <c r="AD1967" i="2"/>
  <c r="AD1963" i="2"/>
  <c r="AD1959" i="2"/>
  <c r="AD1955" i="2"/>
  <c r="AD1951" i="2"/>
  <c r="AD1947" i="2"/>
  <c r="AD1943" i="2"/>
  <c r="AC1941" i="2"/>
  <c r="AD1938" i="2"/>
  <c r="AD1935" i="2"/>
  <c r="AD1933" i="2"/>
  <c r="AD1931" i="2"/>
  <c r="AD1929" i="2"/>
  <c r="AD1927" i="2"/>
  <c r="AD1925" i="2"/>
  <c r="AD1923" i="2"/>
  <c r="AD1921" i="2"/>
  <c r="AD1919" i="2"/>
  <c r="AD1917" i="2"/>
  <c r="AD1915" i="2"/>
  <c r="AD1913" i="2"/>
  <c r="AD1911" i="2"/>
  <c r="AD1909" i="2"/>
  <c r="AD1907" i="2"/>
  <c r="AD1905" i="2"/>
  <c r="AD1903" i="2"/>
  <c r="AD1901" i="2"/>
  <c r="AD1899" i="2"/>
  <c r="AD1897" i="2"/>
  <c r="AD1895" i="2"/>
  <c r="AD1893" i="2"/>
  <c r="AD1891" i="2"/>
  <c r="AD1889" i="2"/>
  <c r="AD1887" i="2"/>
  <c r="AC1886" i="2"/>
  <c r="AD1885" i="2"/>
  <c r="AC1884" i="2"/>
  <c r="AD1883" i="2"/>
  <c r="AC1882" i="2"/>
  <c r="AD1881" i="2"/>
  <c r="AC1880" i="2"/>
  <c r="AD1879" i="2"/>
  <c r="AC1878" i="2"/>
  <c r="AD1877" i="2"/>
  <c r="AC1876" i="2"/>
  <c r="AD1875" i="2"/>
  <c r="AC1874" i="2"/>
  <c r="AD1873" i="2"/>
  <c r="AC1872" i="2"/>
  <c r="AD1871" i="2"/>
  <c r="AC1870" i="2"/>
  <c r="AD1869" i="2"/>
  <c r="AC1868" i="2"/>
  <c r="AD1867" i="2"/>
  <c r="AC1866" i="2"/>
  <c r="AD1865" i="2"/>
  <c r="AC1864" i="2"/>
  <c r="AD1863" i="2"/>
  <c r="AC1862" i="2"/>
  <c r="AD1861" i="2"/>
  <c r="AC1860" i="2"/>
  <c r="AD1859" i="2"/>
  <c r="AC1858" i="2"/>
  <c r="AD1857" i="2"/>
  <c r="AC1856" i="2"/>
  <c r="AD1855" i="2"/>
  <c r="AC1854" i="2"/>
  <c r="AD1853" i="2"/>
  <c r="AC1852" i="2"/>
  <c r="AD1851" i="2"/>
  <c r="AC1850" i="2"/>
  <c r="AD1849" i="2"/>
  <c r="AC1848" i="2"/>
  <c r="AD1847" i="2"/>
  <c r="AC1846" i="2"/>
  <c r="AD1845" i="2"/>
  <c r="AC1844" i="2"/>
  <c r="AD1843" i="2"/>
  <c r="AC1842" i="2"/>
  <c r="AD1841" i="2"/>
  <c r="AC1840" i="2"/>
  <c r="AD1839" i="2"/>
  <c r="AC1838" i="2"/>
  <c r="AD1837" i="2"/>
  <c r="AC1836" i="2"/>
  <c r="AD1835" i="2"/>
  <c r="AC1834" i="2"/>
  <c r="AD1833" i="2"/>
  <c r="AC1832" i="2"/>
  <c r="AD1831" i="2"/>
  <c r="AD1830" i="2"/>
  <c r="AC1830" i="2"/>
  <c r="AD1829" i="2"/>
  <c r="AC1829" i="2"/>
  <c r="AD1828" i="2"/>
  <c r="AC1828" i="2"/>
  <c r="AD1827" i="2"/>
  <c r="AC1827" i="2"/>
  <c r="AD1826" i="2"/>
  <c r="AC1826" i="2"/>
  <c r="AD1825" i="2"/>
  <c r="AC1825" i="2"/>
  <c r="AD1824" i="2"/>
  <c r="AC1824" i="2"/>
  <c r="AD1823" i="2"/>
  <c r="AC1823" i="2"/>
  <c r="AD1822" i="2"/>
  <c r="AC1822" i="2"/>
  <c r="AD1821" i="2"/>
  <c r="AC1821" i="2"/>
  <c r="AD1820" i="2"/>
  <c r="AC1820" i="2"/>
  <c r="AD1819" i="2"/>
  <c r="AC1819" i="2"/>
  <c r="AD1818" i="2"/>
  <c r="AC1818" i="2"/>
  <c r="AD1817" i="2"/>
  <c r="AC1817" i="2"/>
  <c r="AD1816" i="2"/>
  <c r="AC1816" i="2"/>
  <c r="AD1815" i="2"/>
  <c r="AC1815" i="2"/>
  <c r="AD1814" i="2"/>
  <c r="AC1814" i="2"/>
  <c r="AD1813" i="2"/>
  <c r="AC1813" i="2"/>
  <c r="AD1812" i="2"/>
  <c r="AC1812" i="2"/>
  <c r="AD1811" i="2"/>
  <c r="AC1811" i="2"/>
  <c r="AD1810" i="2"/>
  <c r="AC1810" i="2"/>
  <c r="AD1809" i="2"/>
  <c r="AC1809" i="2"/>
  <c r="AD1808" i="2"/>
  <c r="AC1808" i="2"/>
  <c r="AD1807" i="2"/>
  <c r="AC1807" i="2"/>
  <c r="AD1806" i="2"/>
  <c r="AC1806" i="2"/>
  <c r="AD1805" i="2"/>
  <c r="AC1805" i="2"/>
  <c r="AD1804" i="2"/>
  <c r="AC1804" i="2"/>
  <c r="AD1803" i="2"/>
  <c r="AC1803" i="2"/>
  <c r="AD1802" i="2"/>
  <c r="AC1802" i="2"/>
  <c r="AD1801" i="2"/>
  <c r="AC1801" i="2"/>
  <c r="AD1800" i="2"/>
  <c r="AC1800" i="2"/>
  <c r="AD1799" i="2"/>
  <c r="AC1799" i="2"/>
  <c r="AD1798" i="2"/>
  <c r="AC1798" i="2"/>
  <c r="AD1797" i="2"/>
  <c r="AC1797" i="2"/>
  <c r="AD1796" i="2"/>
  <c r="AC1796" i="2"/>
  <c r="AD1795" i="2"/>
  <c r="AC1795" i="2"/>
  <c r="AD1794" i="2"/>
  <c r="AC1794" i="2"/>
  <c r="AD1793" i="2"/>
  <c r="AC1793" i="2"/>
  <c r="AD1792" i="2"/>
  <c r="AC1792" i="2"/>
  <c r="AD1791" i="2"/>
  <c r="AC1791" i="2"/>
  <c r="AD1790" i="2"/>
  <c r="AC1790" i="2"/>
  <c r="AD1789" i="2"/>
  <c r="AC1789" i="2"/>
  <c r="AD1788" i="2"/>
  <c r="AC1788" i="2"/>
  <c r="AD1787" i="2"/>
  <c r="AC1787" i="2"/>
  <c r="AD1786" i="2"/>
  <c r="AC1786" i="2"/>
  <c r="AD1785" i="2"/>
  <c r="AC1785" i="2"/>
  <c r="AD1784" i="2"/>
  <c r="AC1784" i="2"/>
  <c r="AD1783" i="2"/>
  <c r="AC1783" i="2"/>
  <c r="AD1782" i="2"/>
  <c r="AC1782" i="2"/>
  <c r="AD1781" i="2"/>
  <c r="AC1781" i="2"/>
  <c r="AD1780" i="2"/>
  <c r="AC1780" i="2"/>
  <c r="AD1779" i="2"/>
  <c r="AC1779" i="2"/>
  <c r="AD1778" i="2"/>
  <c r="AC1778" i="2"/>
  <c r="AD1777" i="2"/>
  <c r="AC1777" i="2"/>
  <c r="AD1776" i="2"/>
  <c r="AC1776" i="2"/>
  <c r="AD1775" i="2"/>
  <c r="AC1775" i="2"/>
  <c r="AD1774" i="2"/>
  <c r="AC1774" i="2"/>
  <c r="AD1773" i="2"/>
  <c r="AC1773" i="2"/>
  <c r="AD1772" i="2"/>
  <c r="AC1772" i="2"/>
  <c r="AD1771" i="2"/>
  <c r="AC1771" i="2"/>
  <c r="AD1770" i="2"/>
  <c r="AC1770" i="2"/>
  <c r="AD1769" i="2"/>
  <c r="AC1769" i="2"/>
  <c r="AD1768" i="2"/>
  <c r="AC1768" i="2"/>
  <c r="AD1767" i="2"/>
  <c r="AC1767" i="2"/>
  <c r="AD1766" i="2"/>
  <c r="AC1766" i="2"/>
  <c r="AD1765" i="2"/>
  <c r="AC1765" i="2"/>
  <c r="AD1764" i="2"/>
  <c r="AC1764" i="2"/>
  <c r="AD1763" i="2"/>
  <c r="AC1763" i="2"/>
  <c r="AD1762" i="2"/>
  <c r="AC1762" i="2"/>
  <c r="AD1761" i="2"/>
  <c r="AC1761" i="2"/>
  <c r="AD1760" i="2"/>
  <c r="AC1760" i="2"/>
  <c r="AD1759" i="2"/>
  <c r="AC1759" i="2"/>
  <c r="AD1758" i="2"/>
  <c r="AC1758" i="2"/>
  <c r="AD1757" i="2"/>
  <c r="AC1757" i="2"/>
  <c r="AD1756" i="2"/>
  <c r="AC1756" i="2"/>
  <c r="AD1755" i="2"/>
  <c r="AC1755" i="2"/>
  <c r="AD1754" i="2"/>
  <c r="AC1754" i="2"/>
  <c r="AD1753" i="2"/>
  <c r="AC1753" i="2"/>
  <c r="AD1752" i="2"/>
  <c r="AC1752" i="2"/>
  <c r="AD1751" i="2"/>
  <c r="AC1751" i="2"/>
  <c r="AD1750" i="2"/>
  <c r="AC1750" i="2"/>
  <c r="AD1749" i="2"/>
  <c r="AC1749" i="2"/>
  <c r="AD1748" i="2"/>
  <c r="AC1748" i="2"/>
  <c r="AD1747" i="2"/>
  <c r="AC1747" i="2"/>
  <c r="AD1746" i="2"/>
  <c r="AC1746" i="2"/>
  <c r="AD1745" i="2"/>
  <c r="AC1745" i="2"/>
  <c r="AD1744" i="2"/>
  <c r="AC1744" i="2"/>
  <c r="AD1743" i="2"/>
  <c r="AC1743" i="2"/>
  <c r="AD1742" i="2"/>
  <c r="AC1742" i="2"/>
  <c r="AD1741" i="2"/>
  <c r="AC1741" i="2"/>
  <c r="AD1740" i="2"/>
  <c r="AC1740" i="2"/>
  <c r="AD1739" i="2"/>
  <c r="AC1739" i="2"/>
  <c r="AD1738" i="2"/>
  <c r="AC1738" i="2"/>
  <c r="AD1737" i="2"/>
  <c r="AC1737" i="2"/>
  <c r="AD1736" i="2"/>
  <c r="AC1736" i="2"/>
  <c r="AD1735" i="2"/>
  <c r="AC1735" i="2"/>
  <c r="AD1734" i="2"/>
  <c r="AC1734" i="2"/>
  <c r="AD1733" i="2"/>
  <c r="AC1733" i="2"/>
  <c r="AD1732" i="2"/>
  <c r="AC1732" i="2"/>
  <c r="AD1731" i="2"/>
  <c r="AC1731" i="2"/>
  <c r="AD1730" i="2"/>
  <c r="AC1730" i="2"/>
  <c r="AD1729" i="2"/>
  <c r="AC1729" i="2"/>
  <c r="AD1728" i="2"/>
  <c r="AC1728" i="2"/>
  <c r="AD1727" i="2"/>
  <c r="AC1727" i="2"/>
  <c r="AD1726" i="2"/>
  <c r="AC1726" i="2"/>
  <c r="AD1725" i="2"/>
  <c r="AC1725" i="2"/>
  <c r="AD1724" i="2"/>
  <c r="AC1724" i="2"/>
  <c r="AD1723" i="2"/>
  <c r="AC1723" i="2"/>
  <c r="AD1722" i="2"/>
  <c r="AC1722" i="2"/>
  <c r="AD1721" i="2"/>
  <c r="AC1721" i="2"/>
  <c r="AD1720" i="2"/>
  <c r="AC1720" i="2"/>
  <c r="AD1719" i="2"/>
  <c r="AC1719" i="2"/>
  <c r="AD1718" i="2"/>
  <c r="AC1718" i="2"/>
  <c r="AD1717" i="2"/>
  <c r="AC1717" i="2"/>
  <c r="AD1716" i="2"/>
  <c r="AC1716" i="2"/>
  <c r="AD1715" i="2"/>
  <c r="AC1715" i="2"/>
  <c r="AD1714" i="2"/>
  <c r="AC1714" i="2"/>
  <c r="AD1713" i="2"/>
  <c r="AC1713" i="2"/>
  <c r="AD1712" i="2"/>
  <c r="AC1712" i="2"/>
  <c r="AD1711" i="2"/>
  <c r="AC1711" i="2"/>
  <c r="AD1710" i="2"/>
  <c r="AC1710" i="2"/>
  <c r="AD1709" i="2"/>
  <c r="AC1709" i="2"/>
  <c r="AD1708" i="2"/>
  <c r="AC1708" i="2"/>
  <c r="AD1707" i="2"/>
  <c r="AC1707" i="2"/>
  <c r="AD1706" i="2"/>
  <c r="AC1706" i="2"/>
  <c r="AD1705" i="2"/>
  <c r="AC1705" i="2"/>
  <c r="AD1704" i="2"/>
  <c r="AC1704" i="2"/>
  <c r="AD1703" i="2"/>
  <c r="AC1703" i="2"/>
  <c r="AD1702" i="2"/>
  <c r="AC1702" i="2"/>
  <c r="AD1701" i="2"/>
  <c r="AC1701" i="2"/>
  <c r="AD1700" i="2"/>
  <c r="AC1700" i="2"/>
  <c r="AD1699" i="2"/>
  <c r="AC1699" i="2"/>
  <c r="AD1698" i="2"/>
  <c r="AC1698" i="2"/>
  <c r="AD1697" i="2"/>
  <c r="AC1697" i="2"/>
  <c r="AD1696" i="2"/>
  <c r="AC1696" i="2"/>
  <c r="AD1695" i="2"/>
  <c r="AC1695" i="2"/>
  <c r="AD1694" i="2"/>
  <c r="AC1694" i="2"/>
  <c r="AD1693" i="2"/>
  <c r="AC1693" i="2"/>
  <c r="AD1692" i="2"/>
  <c r="AC1692" i="2"/>
  <c r="AD1691" i="2"/>
  <c r="AC1691" i="2"/>
  <c r="AD1690" i="2"/>
  <c r="AC1690" i="2"/>
  <c r="AD1689" i="2"/>
  <c r="AC1689" i="2"/>
  <c r="AD1688" i="2"/>
  <c r="AC1688" i="2"/>
  <c r="AD1687" i="2"/>
  <c r="AC1687" i="2"/>
  <c r="AD1686" i="2"/>
  <c r="AC1686" i="2"/>
  <c r="AD1685" i="2"/>
  <c r="AC1685" i="2"/>
  <c r="AD1684" i="2"/>
  <c r="AC1684" i="2"/>
  <c r="AD1683" i="2"/>
  <c r="AC1683" i="2"/>
  <c r="AD1682" i="2"/>
  <c r="AC1682" i="2"/>
  <c r="AD1681" i="2"/>
  <c r="AC1681" i="2"/>
  <c r="AD1680" i="2"/>
  <c r="AC1680" i="2"/>
  <c r="AD1679" i="2"/>
  <c r="AC1679" i="2"/>
  <c r="AD1678" i="2"/>
  <c r="AC1678" i="2"/>
  <c r="AD1677" i="2"/>
  <c r="AC1677" i="2"/>
  <c r="AD1676" i="2"/>
  <c r="AC1676" i="2"/>
  <c r="AD1675" i="2"/>
  <c r="AC1675" i="2"/>
  <c r="AD1674" i="2"/>
  <c r="AC1674" i="2"/>
  <c r="AD1673" i="2"/>
  <c r="AC1673" i="2"/>
  <c r="AD1672" i="2"/>
  <c r="AC1672" i="2"/>
  <c r="AD1671" i="2"/>
  <c r="AC1671" i="2"/>
  <c r="AD1670" i="2"/>
  <c r="AC1670" i="2"/>
  <c r="AD1669" i="2"/>
  <c r="AC1669" i="2"/>
  <c r="AD1668" i="2"/>
  <c r="AC1668" i="2"/>
  <c r="AD1667" i="2"/>
  <c r="AC1667" i="2"/>
  <c r="AD1666" i="2"/>
  <c r="AC1666" i="2"/>
  <c r="AD1665" i="2"/>
  <c r="AC1665" i="2"/>
  <c r="AD1664" i="2"/>
  <c r="AC1664" i="2"/>
  <c r="AD1663" i="2"/>
  <c r="AC1663" i="2"/>
  <c r="AD1662" i="2"/>
  <c r="AC1662" i="2"/>
  <c r="AD1661" i="2"/>
  <c r="AC1661" i="2"/>
  <c r="AD1660" i="2"/>
  <c r="AC1660" i="2"/>
  <c r="AD1659" i="2"/>
  <c r="AC1659" i="2"/>
  <c r="AD1658" i="2"/>
  <c r="AC1658" i="2"/>
  <c r="AD1657" i="2"/>
  <c r="AC1657" i="2"/>
  <c r="AD1656" i="2"/>
  <c r="AC1656" i="2"/>
  <c r="AD1655" i="2"/>
  <c r="AC1655" i="2"/>
  <c r="AD1654" i="2"/>
  <c r="AC1654" i="2"/>
  <c r="AD1653" i="2"/>
  <c r="AC1653" i="2"/>
  <c r="AD1652" i="2"/>
  <c r="AC1652" i="2"/>
  <c r="AD1651" i="2"/>
  <c r="AC1651" i="2"/>
  <c r="AD1650" i="2"/>
  <c r="AC1650" i="2"/>
  <c r="AD1649" i="2"/>
  <c r="AC1649" i="2"/>
  <c r="AD1648" i="2"/>
  <c r="AC1648" i="2"/>
  <c r="AD1647" i="2"/>
  <c r="AC1647" i="2"/>
  <c r="AD1646" i="2"/>
  <c r="AC1646" i="2"/>
  <c r="AD1645" i="2"/>
  <c r="AC1645" i="2"/>
  <c r="AD1644" i="2"/>
  <c r="AC1644" i="2"/>
  <c r="AD1643" i="2"/>
  <c r="AC1643" i="2"/>
  <c r="AD1642" i="2"/>
  <c r="AC1642" i="2"/>
  <c r="AD1641" i="2"/>
  <c r="AC1641" i="2"/>
  <c r="AD1640" i="2"/>
  <c r="AC1640" i="2"/>
  <c r="AD1639" i="2"/>
  <c r="AC1639" i="2"/>
  <c r="AD1638" i="2"/>
  <c r="AC1638" i="2"/>
  <c r="AD1637" i="2"/>
  <c r="AC1637" i="2"/>
  <c r="AD1636" i="2"/>
  <c r="AC1636" i="2"/>
  <c r="AD1635" i="2"/>
  <c r="AC1635" i="2"/>
  <c r="AD1634" i="2"/>
  <c r="AC1634" i="2"/>
  <c r="AD1633" i="2"/>
  <c r="AC1633" i="2"/>
  <c r="AD1632" i="2"/>
  <c r="AC1632" i="2"/>
  <c r="AD1631" i="2"/>
  <c r="AC1631" i="2"/>
  <c r="AD1630" i="2"/>
  <c r="AC1630" i="2"/>
  <c r="AD1629" i="2"/>
  <c r="AC1629" i="2"/>
  <c r="AD1628" i="2"/>
  <c r="AC1628" i="2"/>
  <c r="AD1627" i="2"/>
  <c r="AC1627" i="2"/>
  <c r="AD1626" i="2"/>
  <c r="AC1626" i="2"/>
  <c r="AD1625" i="2"/>
  <c r="AC1625" i="2"/>
  <c r="AD1624" i="2"/>
  <c r="AC1624" i="2"/>
  <c r="AD1623" i="2"/>
  <c r="AC1623" i="2"/>
  <c r="AD1622" i="2"/>
  <c r="AC1622" i="2"/>
  <c r="AD1621" i="2"/>
  <c r="AC1621" i="2"/>
  <c r="AD1620" i="2"/>
  <c r="AC1620" i="2"/>
  <c r="AD1619" i="2"/>
  <c r="AC1619" i="2"/>
  <c r="AD1618" i="2"/>
  <c r="AC1618" i="2"/>
  <c r="AD1617" i="2"/>
  <c r="AC1617" i="2"/>
  <c r="AD1616" i="2"/>
  <c r="AC1616" i="2"/>
  <c r="AD1615" i="2"/>
  <c r="AC1615" i="2"/>
  <c r="AD1614" i="2"/>
  <c r="AC1614" i="2"/>
  <c r="AD1613" i="2"/>
  <c r="AC1613" i="2"/>
  <c r="AD1612" i="2"/>
  <c r="AC1612" i="2"/>
  <c r="AD1611" i="2"/>
  <c r="AC1611" i="2"/>
  <c r="AD1610" i="2"/>
  <c r="AC1610" i="2"/>
  <c r="AD1609" i="2"/>
  <c r="AC1609" i="2"/>
  <c r="AD1608" i="2"/>
  <c r="AC1608" i="2"/>
  <c r="AD1607" i="2"/>
  <c r="AC1607" i="2"/>
  <c r="AD1606" i="2"/>
  <c r="AC1606" i="2"/>
  <c r="AD1605" i="2"/>
  <c r="AC1605" i="2"/>
  <c r="AD1604" i="2"/>
  <c r="AC1604" i="2"/>
  <c r="AD1603" i="2"/>
  <c r="AC1603" i="2"/>
  <c r="AD1602" i="2"/>
  <c r="AC1602" i="2"/>
  <c r="AD1601" i="2"/>
  <c r="AC1601" i="2"/>
  <c r="AD1600" i="2"/>
  <c r="AC1600" i="2"/>
  <c r="AD1599" i="2"/>
  <c r="AC1599" i="2"/>
  <c r="AD1598" i="2"/>
  <c r="AC1598" i="2"/>
  <c r="AD1597" i="2"/>
  <c r="AC1597" i="2"/>
  <c r="AD1596" i="2"/>
  <c r="AC1596" i="2"/>
  <c r="AD1595" i="2"/>
  <c r="AC1595" i="2"/>
  <c r="AD1594" i="2"/>
  <c r="AC1594" i="2"/>
  <c r="AD1593" i="2"/>
  <c r="AC1593" i="2"/>
  <c r="AD1592" i="2"/>
  <c r="AC1592" i="2"/>
  <c r="AD1591" i="2"/>
  <c r="AC1591" i="2"/>
  <c r="AD1590" i="2"/>
  <c r="AC1590" i="2"/>
  <c r="AD1589" i="2"/>
  <c r="AC1589" i="2"/>
  <c r="AD1588" i="2"/>
  <c r="AC1588" i="2"/>
  <c r="AD1587" i="2"/>
  <c r="AC1587" i="2"/>
  <c r="AD1586" i="2"/>
  <c r="AC1586" i="2"/>
  <c r="AD1585" i="2"/>
  <c r="AC1585" i="2"/>
  <c r="AD1584" i="2"/>
  <c r="AC1584" i="2"/>
  <c r="AD1583" i="2"/>
  <c r="AC1583" i="2"/>
  <c r="AD1582" i="2"/>
  <c r="AC1582" i="2"/>
  <c r="AD1581" i="2"/>
  <c r="AC1581" i="2"/>
  <c r="AD1580" i="2"/>
  <c r="AC1580" i="2"/>
  <c r="AD1579" i="2"/>
  <c r="AC1579" i="2"/>
  <c r="AD1578" i="2"/>
  <c r="AC1578" i="2"/>
  <c r="AD1577" i="2"/>
  <c r="AC1577" i="2"/>
  <c r="AD1576" i="2"/>
  <c r="AC1576" i="2"/>
  <c r="AD1575" i="2"/>
  <c r="AC1575" i="2"/>
  <c r="AD1574" i="2"/>
  <c r="AC1574" i="2"/>
  <c r="AD1573" i="2"/>
  <c r="AC1573" i="2"/>
  <c r="AD1572" i="2"/>
  <c r="AC1572" i="2"/>
  <c r="AD1571" i="2"/>
  <c r="AC1571" i="2"/>
  <c r="AD1570" i="2"/>
  <c r="AC1570" i="2"/>
  <c r="AD1569" i="2"/>
  <c r="AC1569" i="2"/>
  <c r="AD1568" i="2"/>
  <c r="AC1568" i="2"/>
  <c r="AD1567" i="2"/>
  <c r="AC1567" i="2"/>
  <c r="AD1566" i="2"/>
  <c r="AC1566" i="2"/>
  <c r="AD1565" i="2"/>
  <c r="AC1565" i="2"/>
  <c r="AD1564" i="2"/>
  <c r="AC1564" i="2"/>
  <c r="AD1563" i="2"/>
  <c r="AC1563" i="2"/>
  <c r="AD1562" i="2"/>
  <c r="AC1562" i="2"/>
  <c r="AD1561" i="2"/>
  <c r="AC1561" i="2"/>
  <c r="AD1560" i="2"/>
  <c r="AC1560" i="2"/>
  <c r="AD1559" i="2"/>
  <c r="AC1559" i="2"/>
  <c r="AD1558" i="2"/>
  <c r="AC1558" i="2"/>
  <c r="AD1557" i="2"/>
  <c r="AC1557" i="2"/>
  <c r="AD1556" i="2"/>
  <c r="AC1556" i="2"/>
  <c r="AD1555" i="2"/>
  <c r="AC1555" i="2"/>
  <c r="AD1554" i="2"/>
  <c r="AC1554" i="2"/>
  <c r="AD1553" i="2"/>
  <c r="AC1553" i="2"/>
  <c r="AD1552" i="2"/>
  <c r="AC1552" i="2"/>
  <c r="AD1551" i="2"/>
  <c r="AC1551" i="2"/>
  <c r="AD1550" i="2"/>
  <c r="AC1550" i="2"/>
  <c r="AD1549" i="2"/>
  <c r="AC1549" i="2"/>
  <c r="AD1548" i="2"/>
  <c r="AC1548" i="2"/>
  <c r="AD1547" i="2"/>
  <c r="AC1547" i="2"/>
  <c r="AD1546" i="2"/>
  <c r="AC1546" i="2"/>
  <c r="AD1545" i="2"/>
  <c r="AC1545" i="2"/>
  <c r="AD1544" i="2"/>
  <c r="AC1544" i="2"/>
  <c r="AD1543" i="2"/>
  <c r="AC1543" i="2"/>
  <c r="AD1542" i="2"/>
  <c r="AC1542" i="2"/>
  <c r="AD1541" i="2"/>
  <c r="AC1541" i="2"/>
  <c r="AD1540" i="2"/>
  <c r="AC1540" i="2"/>
  <c r="AD1539" i="2"/>
  <c r="AC1539" i="2"/>
  <c r="AD1538" i="2"/>
  <c r="AC1538" i="2"/>
  <c r="AD1537" i="2"/>
  <c r="AC1537" i="2"/>
  <c r="AD1536" i="2"/>
  <c r="AC1536" i="2"/>
  <c r="AD1535" i="2"/>
  <c r="AC1535" i="2"/>
  <c r="AD1534" i="2"/>
  <c r="AC1534" i="2"/>
  <c r="AD1533" i="2"/>
  <c r="AC1533" i="2"/>
  <c r="AD1532" i="2"/>
  <c r="AC1532" i="2"/>
  <c r="AD1531" i="2"/>
  <c r="AC1531" i="2"/>
  <c r="AD1530" i="2"/>
  <c r="AC1530" i="2"/>
  <c r="AD1529" i="2"/>
  <c r="AC1529" i="2"/>
  <c r="AD1528" i="2"/>
  <c r="AC1528" i="2"/>
  <c r="AD1527" i="2"/>
  <c r="AC1527" i="2"/>
  <c r="AD1526" i="2"/>
  <c r="AC1526" i="2"/>
  <c r="AD1525" i="2"/>
  <c r="AC1525" i="2"/>
  <c r="AD1524" i="2"/>
  <c r="AC1524" i="2"/>
  <c r="AD1523" i="2"/>
  <c r="AC1523" i="2"/>
  <c r="AD1522" i="2"/>
  <c r="AC1522" i="2"/>
  <c r="AD1521" i="2"/>
  <c r="AC1521" i="2"/>
  <c r="AD1520" i="2"/>
  <c r="AC1520" i="2"/>
  <c r="AD1519" i="2"/>
  <c r="AC1519" i="2"/>
  <c r="AD1518" i="2"/>
  <c r="AC1518" i="2"/>
  <c r="AD1517" i="2"/>
  <c r="AC1517" i="2"/>
  <c r="AD1516" i="2"/>
  <c r="AC1516" i="2"/>
  <c r="AD1515" i="2"/>
  <c r="AC1515" i="2"/>
  <c r="AD1514" i="2"/>
  <c r="AC1514" i="2"/>
  <c r="AD1513" i="2"/>
  <c r="AC1513" i="2"/>
  <c r="AD1512" i="2"/>
  <c r="AC1512" i="2"/>
  <c r="AD1511" i="2"/>
  <c r="AC1511" i="2"/>
  <c r="AD1510" i="2"/>
  <c r="AC1510" i="2"/>
  <c r="AD1509" i="2"/>
  <c r="AC1509" i="2"/>
  <c r="AD1508" i="2"/>
  <c r="AC1508" i="2"/>
  <c r="AD1507" i="2"/>
  <c r="AC1507" i="2"/>
  <c r="AD1506" i="2"/>
  <c r="AC1506" i="2"/>
  <c r="AD1505" i="2"/>
  <c r="AC1505" i="2"/>
  <c r="AD1504" i="2"/>
  <c r="AC1504" i="2"/>
  <c r="AD1503" i="2"/>
  <c r="AC1503" i="2"/>
  <c r="AD1502" i="2"/>
  <c r="AC1502" i="2"/>
  <c r="AD1501" i="2"/>
  <c r="AC1501" i="2"/>
  <c r="AD1500" i="2"/>
  <c r="AC1500" i="2"/>
  <c r="AD1499" i="2"/>
  <c r="AC1499" i="2"/>
  <c r="AD1498" i="2"/>
  <c r="AC1498" i="2"/>
  <c r="AD1497" i="2"/>
  <c r="AC1497" i="2"/>
  <c r="AD1496" i="2"/>
  <c r="AC1496" i="2"/>
  <c r="AD1495" i="2"/>
  <c r="AC1495" i="2"/>
  <c r="AD1494" i="2"/>
  <c r="AC1494" i="2"/>
  <c r="AD1493" i="2"/>
  <c r="AC1493" i="2"/>
  <c r="AD1492" i="2"/>
  <c r="AC1492" i="2"/>
  <c r="AD1491" i="2"/>
  <c r="AC1491" i="2"/>
  <c r="AD1490" i="2"/>
  <c r="AC1490" i="2"/>
  <c r="AD1489" i="2"/>
  <c r="AC1489" i="2"/>
  <c r="AD1488" i="2"/>
  <c r="AC1488" i="2"/>
  <c r="AD1487" i="2"/>
  <c r="AC1487" i="2"/>
  <c r="AD1486" i="2"/>
  <c r="AC1486" i="2"/>
  <c r="AD1485" i="2"/>
  <c r="AC1485" i="2"/>
  <c r="AD1484" i="2"/>
  <c r="AC1484" i="2"/>
  <c r="AD1483" i="2"/>
  <c r="AC1483" i="2"/>
  <c r="AD1482" i="2"/>
  <c r="AC1482" i="2"/>
  <c r="AD1481" i="2"/>
  <c r="AC1481" i="2"/>
  <c r="AD1480" i="2"/>
  <c r="AC1480" i="2"/>
  <c r="AD1479" i="2"/>
  <c r="AC1479" i="2"/>
  <c r="AD1478" i="2"/>
  <c r="AC1478" i="2"/>
  <c r="AD1477" i="2"/>
  <c r="AC1477" i="2"/>
  <c r="AD1476" i="2"/>
  <c r="AC1476" i="2"/>
  <c r="AD1475" i="2"/>
  <c r="AC1475" i="2"/>
  <c r="AD1474" i="2"/>
  <c r="AC1474" i="2"/>
  <c r="AD1473" i="2"/>
  <c r="AC1473" i="2"/>
  <c r="AD1472" i="2"/>
  <c r="AC1472" i="2"/>
  <c r="AD1471" i="2"/>
  <c r="AC1471" i="2"/>
  <c r="AD1470" i="2"/>
  <c r="AC1470" i="2"/>
  <c r="AD1469" i="2"/>
  <c r="AC1469" i="2"/>
  <c r="AD1468" i="2"/>
  <c r="AC1468" i="2"/>
  <c r="AD1467" i="2"/>
  <c r="AC1467" i="2"/>
  <c r="AD1466" i="2"/>
  <c r="AC1466" i="2"/>
  <c r="AD1465" i="2"/>
  <c r="AC1465" i="2"/>
  <c r="AD1464" i="2"/>
  <c r="AC1464" i="2"/>
  <c r="AD1463" i="2"/>
  <c r="AC1463" i="2"/>
  <c r="AD1462" i="2"/>
  <c r="AC1462" i="2"/>
  <c r="AD1461" i="2"/>
  <c r="AC1461" i="2"/>
  <c r="AD1460" i="2"/>
  <c r="AC1460" i="2"/>
  <c r="AD1459" i="2"/>
  <c r="AC1459" i="2"/>
  <c r="AD1458" i="2"/>
  <c r="AC1458" i="2"/>
  <c r="AD1457" i="2"/>
  <c r="AC1457" i="2"/>
  <c r="AD1456" i="2"/>
  <c r="AC1456" i="2"/>
  <c r="AD1455" i="2"/>
  <c r="AC1455" i="2"/>
  <c r="AD1454" i="2"/>
  <c r="AC1454" i="2"/>
  <c r="AD1453" i="2"/>
  <c r="AC1453" i="2"/>
  <c r="AD1452" i="2"/>
  <c r="AC1452" i="2"/>
  <c r="AD1451" i="2"/>
  <c r="AC1451" i="2"/>
  <c r="AD1450" i="2"/>
  <c r="AC1450" i="2"/>
  <c r="AD1449" i="2"/>
  <c r="AC1449" i="2"/>
  <c r="AD1448" i="2"/>
  <c r="AC1448" i="2"/>
  <c r="AD1447" i="2"/>
  <c r="AC1447" i="2"/>
  <c r="AD1446" i="2"/>
  <c r="AC1446" i="2"/>
  <c r="AD1445" i="2"/>
  <c r="AC1445" i="2"/>
  <c r="AD1444" i="2"/>
  <c r="AC1444" i="2"/>
  <c r="AD1443" i="2"/>
  <c r="AC1443" i="2"/>
  <c r="AD1442" i="2"/>
  <c r="AC1442" i="2"/>
  <c r="AD1441" i="2"/>
  <c r="AC1441" i="2"/>
  <c r="AD1440" i="2"/>
  <c r="AC1440" i="2"/>
  <c r="AD1439" i="2"/>
  <c r="AC1439" i="2"/>
  <c r="AD1438" i="2"/>
  <c r="AC1438" i="2"/>
  <c r="AD1437" i="2"/>
  <c r="AC1437" i="2"/>
  <c r="AD1436" i="2"/>
  <c r="AC1436" i="2"/>
  <c r="AD1435" i="2"/>
  <c r="AC1435" i="2"/>
  <c r="AD1434" i="2"/>
  <c r="AC1434" i="2"/>
  <c r="AD1433" i="2"/>
  <c r="AC1433" i="2"/>
  <c r="AD1432" i="2"/>
  <c r="AC1432" i="2"/>
  <c r="AD1431" i="2"/>
  <c r="AC1431" i="2"/>
  <c r="AD1430" i="2"/>
  <c r="AC1430" i="2"/>
  <c r="AD1429" i="2"/>
  <c r="AC1429" i="2"/>
  <c r="AD1428" i="2"/>
  <c r="AC1428" i="2"/>
  <c r="AD1427" i="2"/>
  <c r="AC1427" i="2"/>
  <c r="AD1426" i="2"/>
  <c r="AC1426" i="2"/>
  <c r="AD1425" i="2"/>
  <c r="AC1425" i="2"/>
  <c r="AD1424" i="2"/>
  <c r="AC1424" i="2"/>
  <c r="AD1423" i="2"/>
  <c r="AC1423" i="2"/>
  <c r="AD1422" i="2"/>
  <c r="AC1422" i="2"/>
  <c r="AD1421" i="2"/>
  <c r="AC1421" i="2"/>
  <c r="AD1420" i="2"/>
  <c r="AC1420" i="2"/>
  <c r="AD1419" i="2"/>
  <c r="AC1419" i="2"/>
  <c r="AD1418" i="2"/>
  <c r="AC1418" i="2"/>
  <c r="AD1417" i="2"/>
  <c r="AC1417" i="2"/>
  <c r="AD1416" i="2"/>
  <c r="AC1416" i="2"/>
  <c r="AD1415" i="2"/>
  <c r="AC1415" i="2"/>
  <c r="AD1414" i="2"/>
  <c r="AC1414" i="2"/>
  <c r="AD1413" i="2"/>
  <c r="AC1413" i="2"/>
  <c r="AD1412" i="2"/>
  <c r="AC1412" i="2"/>
  <c r="AD1411" i="2"/>
  <c r="AC1411" i="2"/>
  <c r="AD1410" i="2"/>
  <c r="AC1410" i="2"/>
  <c r="AD1409" i="2"/>
  <c r="AC1409" i="2"/>
  <c r="AD1408" i="2"/>
  <c r="AC1408" i="2"/>
  <c r="AD1407" i="2"/>
  <c r="AC1407" i="2"/>
  <c r="AD1406" i="2"/>
  <c r="AC1406" i="2"/>
  <c r="AD1405" i="2"/>
  <c r="AC1405" i="2"/>
  <c r="AD1404" i="2"/>
  <c r="AC1404" i="2"/>
  <c r="AD1403" i="2"/>
  <c r="AC1403" i="2"/>
  <c r="AD1402" i="2"/>
  <c r="AC1402" i="2"/>
  <c r="AD1401" i="2"/>
  <c r="AC1401" i="2"/>
  <c r="AD1400" i="2"/>
  <c r="AC1400" i="2"/>
  <c r="AD1399" i="2"/>
  <c r="AC1399" i="2"/>
  <c r="AD1398" i="2"/>
  <c r="AC1398" i="2"/>
  <c r="AD1397" i="2"/>
  <c r="AC1397" i="2"/>
  <c r="AD1396" i="2"/>
  <c r="AC1396" i="2"/>
  <c r="AD1395" i="2"/>
  <c r="AC1395" i="2"/>
  <c r="AD1394" i="2"/>
  <c r="AC1394" i="2"/>
  <c r="AD1393" i="2"/>
  <c r="AC1393" i="2"/>
  <c r="AD1392" i="2"/>
  <c r="AC1392" i="2"/>
  <c r="AD1391" i="2"/>
  <c r="AC1391" i="2"/>
  <c r="AD1390" i="2"/>
  <c r="AC1390" i="2"/>
  <c r="AD1389" i="2"/>
  <c r="AC1389" i="2"/>
  <c r="AD1388" i="2"/>
  <c r="AC1388" i="2"/>
  <c r="AD1387" i="2"/>
  <c r="AC1387" i="2"/>
  <c r="AD1386" i="2"/>
  <c r="AC1386" i="2"/>
  <c r="AD1385" i="2"/>
  <c r="AC1385" i="2"/>
  <c r="AD1384" i="2"/>
  <c r="AC1384" i="2"/>
  <c r="AD1383" i="2"/>
  <c r="AC1383" i="2"/>
  <c r="AD1382" i="2"/>
  <c r="AC1382" i="2"/>
  <c r="AD1381" i="2"/>
  <c r="AC1381" i="2"/>
  <c r="AD1380" i="2"/>
  <c r="AC1380" i="2"/>
  <c r="AD1379" i="2"/>
  <c r="AC1379" i="2"/>
  <c r="AD1378" i="2"/>
  <c r="AC1378" i="2"/>
  <c r="AD1377" i="2"/>
  <c r="AC1377" i="2"/>
  <c r="AD1376" i="2"/>
  <c r="AC1376" i="2"/>
  <c r="AD1375" i="2"/>
  <c r="AC1375" i="2"/>
  <c r="AD1374" i="2"/>
  <c r="AC1374" i="2"/>
  <c r="AD1373" i="2"/>
  <c r="AC1373" i="2"/>
  <c r="AD1372" i="2"/>
  <c r="AC1372" i="2"/>
  <c r="AD1371" i="2"/>
  <c r="AC1371" i="2"/>
  <c r="AD1370" i="2"/>
  <c r="AC1370" i="2"/>
  <c r="AD1369" i="2"/>
  <c r="AC1369" i="2"/>
  <c r="AD1368" i="2"/>
  <c r="AC1368" i="2"/>
  <c r="AD1367" i="2"/>
  <c r="AC1367" i="2"/>
  <c r="AD1366" i="2"/>
  <c r="AC1366" i="2"/>
  <c r="AD1365" i="2"/>
  <c r="AC1365" i="2"/>
  <c r="AD1364" i="2"/>
  <c r="AC1364" i="2"/>
  <c r="AD1363" i="2"/>
  <c r="AC1363" i="2"/>
  <c r="AD1362" i="2"/>
  <c r="AC1362" i="2"/>
  <c r="AD1361" i="2"/>
  <c r="AC1361" i="2"/>
  <c r="AD1360" i="2"/>
  <c r="AC1360" i="2"/>
  <c r="AD1359" i="2"/>
  <c r="AC1359" i="2"/>
  <c r="AD1358" i="2"/>
  <c r="AC1358" i="2"/>
  <c r="AD1357" i="2"/>
  <c r="AC1357" i="2"/>
  <c r="AD1356" i="2"/>
  <c r="AC1356" i="2"/>
  <c r="AD1355" i="2"/>
  <c r="AC1355" i="2"/>
  <c r="AD1354" i="2"/>
  <c r="AC1354" i="2"/>
  <c r="AD1353" i="2"/>
  <c r="AC1353" i="2"/>
  <c r="AD1352" i="2"/>
  <c r="AC1352" i="2"/>
  <c r="AD1351" i="2"/>
  <c r="AC1351" i="2"/>
  <c r="AD1350" i="2"/>
  <c r="AC1350" i="2"/>
  <c r="AD1349" i="2"/>
  <c r="AC1349" i="2"/>
  <c r="AD1348" i="2"/>
  <c r="AC1348" i="2"/>
  <c r="AD1347" i="2"/>
  <c r="AC1347" i="2"/>
  <c r="AD1346" i="2"/>
  <c r="AC1346" i="2"/>
  <c r="AD1345" i="2"/>
  <c r="AC1345" i="2"/>
  <c r="AD1344" i="2"/>
  <c r="AC1344" i="2"/>
  <c r="AD1343" i="2"/>
  <c r="AC1343" i="2"/>
  <c r="AD1342" i="2"/>
  <c r="AC1342" i="2"/>
  <c r="AD1341" i="2"/>
  <c r="AC1341" i="2"/>
  <c r="AD1340" i="2"/>
  <c r="AC1340" i="2"/>
  <c r="AD1339" i="2"/>
  <c r="AC1339" i="2"/>
  <c r="AD1338" i="2"/>
  <c r="AC1338" i="2"/>
  <c r="AD1337" i="2"/>
  <c r="AC1337" i="2"/>
  <c r="AD1336" i="2"/>
  <c r="AC1336" i="2"/>
  <c r="AD1335" i="2"/>
  <c r="AC1335" i="2"/>
  <c r="AD1334" i="2"/>
  <c r="AC1334" i="2"/>
  <c r="AD1333" i="2"/>
  <c r="AC1333" i="2"/>
  <c r="AD1332" i="2"/>
  <c r="AC1332" i="2"/>
  <c r="AD1331" i="2"/>
  <c r="AC1331" i="2"/>
  <c r="AD1330" i="2"/>
  <c r="AC1330" i="2"/>
  <c r="AD1329" i="2"/>
  <c r="AC1329" i="2"/>
  <c r="AD1328" i="2"/>
  <c r="AC1328" i="2"/>
  <c r="AD1327" i="2"/>
  <c r="AC1327" i="2"/>
  <c r="AD1326" i="2"/>
  <c r="AC1326" i="2"/>
  <c r="AD1325" i="2"/>
  <c r="AC1325" i="2"/>
  <c r="AD1324" i="2"/>
  <c r="AC1324" i="2"/>
  <c r="AD1323" i="2"/>
  <c r="AC1323" i="2"/>
  <c r="AD1322" i="2"/>
  <c r="AC1322" i="2"/>
  <c r="AD1321" i="2"/>
  <c r="AC1321" i="2"/>
  <c r="AD1320" i="2"/>
  <c r="AC1320" i="2"/>
  <c r="AD1319" i="2"/>
  <c r="AC1319" i="2"/>
  <c r="AD1318" i="2"/>
  <c r="AC1318" i="2"/>
  <c r="AD1317" i="2"/>
  <c r="AC1317" i="2"/>
  <c r="AD1316" i="2"/>
  <c r="AC1316" i="2"/>
  <c r="AD1315" i="2"/>
  <c r="AC1315" i="2"/>
  <c r="AD1314" i="2"/>
  <c r="AC1314" i="2"/>
  <c r="AD1313" i="2"/>
  <c r="AC1313" i="2"/>
  <c r="AD1312" i="2"/>
  <c r="AC1312" i="2"/>
  <c r="AD1311" i="2"/>
  <c r="AC1311" i="2"/>
  <c r="AD1310" i="2"/>
  <c r="AC1310" i="2"/>
  <c r="AD1309" i="2"/>
  <c r="AC1309" i="2"/>
  <c r="AD1308" i="2"/>
  <c r="AC1308" i="2"/>
  <c r="AD1307" i="2"/>
  <c r="AC1307" i="2"/>
  <c r="AD1306" i="2"/>
  <c r="AC1306" i="2"/>
  <c r="AD1305" i="2"/>
  <c r="AC1305" i="2"/>
  <c r="AD1304" i="2"/>
  <c r="AC1304" i="2"/>
  <c r="AD1303" i="2"/>
  <c r="AC1303" i="2"/>
  <c r="AD1302" i="2"/>
  <c r="AC1302" i="2"/>
  <c r="AD1301" i="2"/>
  <c r="AC1301" i="2"/>
  <c r="AD1300" i="2"/>
  <c r="AC1300" i="2"/>
  <c r="AD1299" i="2"/>
  <c r="AC1299" i="2"/>
  <c r="AD1298" i="2"/>
  <c r="AC1298" i="2"/>
  <c r="AD1297" i="2"/>
  <c r="AC1297" i="2"/>
  <c r="AD1296" i="2"/>
  <c r="AC1296" i="2"/>
  <c r="AD1295" i="2"/>
  <c r="AC1295" i="2"/>
  <c r="AD1294" i="2"/>
  <c r="AC1294" i="2"/>
  <c r="AD1293" i="2"/>
  <c r="AC1293" i="2"/>
  <c r="AD1292" i="2"/>
  <c r="AC1292" i="2"/>
  <c r="AD1291" i="2"/>
  <c r="AC1291" i="2"/>
  <c r="AD1290" i="2"/>
  <c r="AC1290" i="2"/>
  <c r="AD1289" i="2"/>
  <c r="AC1289" i="2"/>
  <c r="AD1288" i="2"/>
  <c r="AC1288" i="2"/>
  <c r="AD1287" i="2"/>
  <c r="AC1287" i="2"/>
  <c r="AD1286" i="2"/>
  <c r="AC1286" i="2"/>
  <c r="AD1285" i="2"/>
  <c r="AC1285" i="2"/>
  <c r="AD1284" i="2"/>
  <c r="AC1284" i="2"/>
  <c r="AD1283" i="2"/>
  <c r="AC1283" i="2"/>
  <c r="AD1282" i="2"/>
  <c r="AC1282" i="2"/>
  <c r="AD1281" i="2"/>
  <c r="AC1281" i="2"/>
  <c r="AD1280" i="2"/>
  <c r="AC1280" i="2"/>
  <c r="AD1279" i="2"/>
  <c r="AC1279" i="2"/>
  <c r="AD1278" i="2"/>
  <c r="AC1278" i="2"/>
  <c r="AD1277" i="2"/>
  <c r="AC1277" i="2"/>
  <c r="AD1276" i="2"/>
  <c r="AC1276" i="2"/>
  <c r="AD1275" i="2"/>
  <c r="AC1275" i="2"/>
  <c r="AD1274" i="2"/>
  <c r="AC1274" i="2"/>
  <c r="AD1273" i="2"/>
  <c r="AC1273" i="2"/>
  <c r="AD1272" i="2"/>
  <c r="AC1272" i="2"/>
  <c r="AD1271" i="2"/>
  <c r="AC1271" i="2"/>
  <c r="AD1270" i="2"/>
  <c r="AC1270" i="2"/>
  <c r="AD1269" i="2"/>
  <c r="AC1269" i="2"/>
  <c r="AD1268" i="2"/>
  <c r="AC1268" i="2"/>
  <c r="AD1267" i="2"/>
  <c r="AC1267" i="2"/>
  <c r="AD1266" i="2"/>
  <c r="AC1266" i="2"/>
  <c r="AD1265" i="2"/>
  <c r="AC1265" i="2"/>
  <c r="AD1264" i="2"/>
  <c r="AC1264" i="2"/>
  <c r="AD1263" i="2"/>
  <c r="AC1263" i="2"/>
  <c r="AD1262" i="2"/>
  <c r="AC1262" i="2"/>
  <c r="AD1261" i="2"/>
  <c r="AC1261" i="2"/>
  <c r="AD1260" i="2"/>
  <c r="AC1260" i="2"/>
  <c r="AD1259" i="2"/>
  <c r="AC1259" i="2"/>
  <c r="AD1258" i="2"/>
  <c r="AC1258" i="2"/>
  <c r="AD1257" i="2"/>
  <c r="AC1257" i="2"/>
  <c r="AD1256" i="2"/>
  <c r="AC1256" i="2"/>
  <c r="AD1255" i="2"/>
  <c r="AC1255" i="2"/>
  <c r="AD1254" i="2"/>
  <c r="AC1254" i="2"/>
  <c r="AD1253" i="2"/>
  <c r="AC1253" i="2"/>
  <c r="AD1252" i="2"/>
  <c r="AC1252" i="2"/>
  <c r="AD1251" i="2"/>
  <c r="AC1251" i="2"/>
  <c r="AD1250" i="2"/>
  <c r="AC1250" i="2"/>
  <c r="AD1249" i="2"/>
  <c r="AC1249" i="2"/>
  <c r="AD1248" i="2"/>
  <c r="AC1248" i="2"/>
  <c r="AD1247" i="2"/>
  <c r="AC1247" i="2"/>
  <c r="AD1246" i="2"/>
  <c r="AC1246" i="2"/>
  <c r="AD1245" i="2"/>
  <c r="AC1245" i="2"/>
  <c r="AD1244" i="2"/>
  <c r="AC1244" i="2"/>
  <c r="AD1243" i="2"/>
  <c r="AC1243" i="2"/>
  <c r="AD1242" i="2"/>
  <c r="AC1242" i="2"/>
  <c r="AD1241" i="2"/>
  <c r="AC1241" i="2"/>
  <c r="AD1240" i="2"/>
  <c r="AC1240" i="2"/>
  <c r="AD1239" i="2"/>
  <c r="AC1239" i="2"/>
  <c r="AD1238" i="2"/>
  <c r="AC1238" i="2"/>
  <c r="AD1237" i="2"/>
  <c r="AC1237" i="2"/>
  <c r="AD1236" i="2"/>
  <c r="AC1236" i="2"/>
  <c r="AD1235" i="2"/>
  <c r="AC1235" i="2"/>
  <c r="AD1234" i="2"/>
  <c r="AC1234" i="2"/>
  <c r="AD1233" i="2"/>
  <c r="AC1233" i="2"/>
  <c r="AD1232" i="2"/>
  <c r="AC1232" i="2"/>
  <c r="AD1231" i="2"/>
  <c r="AC1231" i="2"/>
  <c r="AD1230" i="2"/>
  <c r="AC1230" i="2"/>
  <c r="AD1229" i="2"/>
  <c r="AC1229" i="2"/>
  <c r="AD1228" i="2"/>
  <c r="AC1228" i="2"/>
  <c r="AD1227" i="2"/>
  <c r="AC1227" i="2"/>
  <c r="AD1226" i="2"/>
  <c r="AC1226" i="2"/>
  <c r="AD1225" i="2"/>
  <c r="AC1225" i="2"/>
  <c r="AD1224" i="2"/>
  <c r="AC1224" i="2"/>
  <c r="AD1223" i="2"/>
  <c r="AC1223" i="2"/>
  <c r="AD1222" i="2"/>
  <c r="AC1222" i="2"/>
  <c r="AD1221" i="2"/>
  <c r="AC1221" i="2"/>
  <c r="AD1220" i="2"/>
  <c r="AC1220" i="2"/>
  <c r="AD1219" i="2"/>
  <c r="AC1219" i="2"/>
  <c r="AD1218" i="2"/>
  <c r="AC1218" i="2"/>
  <c r="AD1217" i="2"/>
  <c r="AC1217" i="2"/>
  <c r="AD1216" i="2"/>
  <c r="AC1216" i="2"/>
  <c r="AD1215" i="2"/>
  <c r="AC1215" i="2"/>
  <c r="AD1214" i="2"/>
  <c r="AC1214" i="2"/>
  <c r="AD1213" i="2"/>
  <c r="AC1213" i="2"/>
  <c r="AD1212" i="2"/>
  <c r="AC1212" i="2"/>
  <c r="AD1211" i="2"/>
  <c r="AC1211" i="2"/>
  <c r="AD1210" i="2"/>
  <c r="AC1210" i="2"/>
  <c r="AD1209" i="2"/>
  <c r="AC1209" i="2"/>
  <c r="AD1208" i="2"/>
  <c r="AC1208" i="2"/>
  <c r="AD1207" i="2"/>
  <c r="AC1207" i="2"/>
  <c r="AD1206" i="2"/>
  <c r="AC1206" i="2"/>
  <c r="AD1205" i="2"/>
  <c r="AC1205" i="2"/>
  <c r="AD1204" i="2"/>
  <c r="AC1204" i="2"/>
  <c r="AD1203" i="2"/>
  <c r="AC1203" i="2"/>
  <c r="AD1202" i="2"/>
  <c r="AC1202" i="2"/>
  <c r="AD1201" i="2"/>
  <c r="AC1201" i="2"/>
  <c r="AD1200" i="2"/>
  <c r="AC1200" i="2"/>
  <c r="AD1199" i="2"/>
  <c r="AC1199" i="2"/>
  <c r="AD1198" i="2"/>
  <c r="AC1198" i="2"/>
  <c r="AD1197" i="2"/>
  <c r="AC1197" i="2"/>
  <c r="AD1196" i="2"/>
  <c r="AC1196" i="2"/>
  <c r="AD1195" i="2"/>
  <c r="AC1195" i="2"/>
  <c r="AD1194" i="2"/>
  <c r="AC1194" i="2"/>
  <c r="AD1193" i="2"/>
  <c r="AC1193" i="2"/>
  <c r="AD1192" i="2"/>
  <c r="AC1192" i="2"/>
  <c r="AD1191" i="2"/>
  <c r="AC1191" i="2"/>
  <c r="AD1190" i="2"/>
  <c r="AC1190" i="2"/>
  <c r="AD1189" i="2"/>
  <c r="AC1189" i="2"/>
  <c r="AD1188" i="2"/>
  <c r="AC1188" i="2"/>
  <c r="AD1187" i="2"/>
  <c r="AC1187" i="2"/>
  <c r="AD1186" i="2"/>
  <c r="AC1186" i="2"/>
  <c r="AD1185" i="2"/>
  <c r="AC1185" i="2"/>
  <c r="AD1184" i="2"/>
  <c r="AC1184" i="2"/>
  <c r="AD1183" i="2"/>
  <c r="AC1183" i="2"/>
  <c r="AD1182" i="2"/>
  <c r="AC1182" i="2"/>
  <c r="AD1181" i="2"/>
  <c r="AC1181" i="2"/>
  <c r="AD1180" i="2"/>
  <c r="AC1180" i="2"/>
  <c r="AD1179" i="2"/>
  <c r="AC1179" i="2"/>
  <c r="AD1178" i="2"/>
  <c r="AC1178" i="2"/>
  <c r="AD1177" i="2"/>
  <c r="AC1177" i="2"/>
  <c r="AD1176" i="2"/>
  <c r="AC1176" i="2"/>
  <c r="AD1175" i="2"/>
  <c r="AC1175" i="2"/>
  <c r="AD1174" i="2"/>
  <c r="AC1174" i="2"/>
  <c r="AD1173" i="2"/>
  <c r="AC1173" i="2"/>
  <c r="AD1172" i="2"/>
  <c r="AC1172" i="2"/>
  <c r="AD1171" i="2"/>
  <c r="AC1171" i="2"/>
  <c r="AD1170" i="2"/>
  <c r="AC1170" i="2"/>
  <c r="AD1169" i="2"/>
  <c r="AC1169" i="2"/>
  <c r="AD1168" i="2"/>
  <c r="AC1168" i="2"/>
  <c r="AD1167" i="2"/>
  <c r="AC1167" i="2"/>
  <c r="AD1166" i="2"/>
  <c r="AC1166" i="2"/>
  <c r="AD1165" i="2"/>
  <c r="AC1165" i="2"/>
  <c r="AD1164" i="2"/>
  <c r="AC1164" i="2"/>
  <c r="AD1163" i="2"/>
  <c r="AC1163" i="2"/>
  <c r="AD1162" i="2"/>
  <c r="AC1162" i="2"/>
  <c r="AD1161" i="2"/>
  <c r="AC1161" i="2"/>
  <c r="AD1160" i="2"/>
  <c r="AC1160" i="2"/>
  <c r="AD1159" i="2"/>
  <c r="AC1159" i="2"/>
  <c r="AD1158" i="2"/>
  <c r="AC1158" i="2"/>
  <c r="AD1157" i="2"/>
  <c r="AC1157" i="2"/>
  <c r="AD1156" i="2"/>
  <c r="AC1156" i="2"/>
  <c r="AD1155" i="2"/>
  <c r="AC1155" i="2"/>
  <c r="AD1154" i="2"/>
  <c r="AC1154" i="2"/>
  <c r="AD1153" i="2"/>
  <c r="AC1153" i="2"/>
  <c r="AD1152" i="2"/>
  <c r="AC1152" i="2"/>
  <c r="AD1151" i="2"/>
  <c r="AC1151" i="2"/>
  <c r="AD1150" i="2"/>
  <c r="AC1150" i="2"/>
  <c r="AD1149" i="2"/>
  <c r="AC1149" i="2"/>
  <c r="AD1148" i="2"/>
  <c r="AC1148" i="2"/>
  <c r="AD1147" i="2"/>
  <c r="AC1147" i="2"/>
  <c r="AD1146" i="2"/>
  <c r="AC1146" i="2"/>
  <c r="AD1145" i="2"/>
  <c r="AC1145" i="2"/>
  <c r="AD1144" i="2"/>
  <c r="AC1144" i="2"/>
  <c r="AD1143" i="2"/>
  <c r="AC1143" i="2"/>
  <c r="AD1142" i="2"/>
  <c r="AC1142" i="2"/>
  <c r="AD1141" i="2"/>
  <c r="AC1141" i="2"/>
  <c r="AD1140" i="2"/>
  <c r="AC1140" i="2"/>
  <c r="AD1139" i="2"/>
  <c r="AC1139" i="2"/>
  <c r="AD1138" i="2"/>
  <c r="AC1138" i="2"/>
  <c r="AD1137" i="2"/>
  <c r="AC1137" i="2"/>
  <c r="AD1136" i="2"/>
  <c r="AC1136" i="2"/>
  <c r="AD1135" i="2"/>
  <c r="AC1135" i="2"/>
  <c r="AD1134" i="2"/>
  <c r="AC1134" i="2"/>
  <c r="AD1133" i="2"/>
  <c r="AC1133" i="2"/>
  <c r="AD1132" i="2"/>
  <c r="AC1132" i="2"/>
  <c r="AD1131" i="2"/>
  <c r="AC1131" i="2"/>
  <c r="AD1130" i="2"/>
  <c r="AC1130" i="2"/>
  <c r="AD1129" i="2"/>
  <c r="AC1129" i="2"/>
  <c r="AD1128" i="2"/>
  <c r="AC1128" i="2"/>
  <c r="AD1127" i="2"/>
  <c r="AC1127" i="2"/>
  <c r="AD1126" i="2"/>
  <c r="AC1126" i="2"/>
  <c r="AD1125" i="2"/>
  <c r="AC1125" i="2"/>
  <c r="AD1124" i="2"/>
  <c r="AC1124" i="2"/>
  <c r="AD1123" i="2"/>
  <c r="AC1123" i="2"/>
  <c r="AD1122" i="2"/>
  <c r="AC1122" i="2"/>
  <c r="AD1121" i="2"/>
  <c r="AC1121" i="2"/>
  <c r="AD1120" i="2"/>
  <c r="AC1120" i="2"/>
  <c r="AD1119" i="2"/>
  <c r="AC1119" i="2"/>
  <c r="AD1118" i="2"/>
  <c r="AC1118" i="2"/>
  <c r="AD1117" i="2"/>
  <c r="AC1117" i="2"/>
  <c r="AD1116" i="2"/>
  <c r="AC1116" i="2"/>
  <c r="AD1115" i="2"/>
  <c r="AC1115" i="2"/>
  <c r="AD1114" i="2"/>
  <c r="AC1114" i="2"/>
  <c r="AD1113" i="2"/>
  <c r="AC1113" i="2"/>
  <c r="AD1112" i="2"/>
  <c r="AC1112" i="2"/>
  <c r="AD1111" i="2"/>
  <c r="AC1111" i="2"/>
  <c r="AD1110" i="2"/>
  <c r="AC1110" i="2"/>
  <c r="AD1109" i="2"/>
  <c r="AC1109" i="2"/>
  <c r="AD1108" i="2"/>
  <c r="AC1108" i="2"/>
  <c r="AD1107" i="2"/>
  <c r="AC1107" i="2"/>
  <c r="AD1106" i="2"/>
  <c r="AC1106" i="2"/>
  <c r="AD1105" i="2"/>
  <c r="AC1105" i="2"/>
  <c r="AD1104" i="2"/>
  <c r="AC1104" i="2"/>
  <c r="AD1103" i="2"/>
  <c r="AC1103" i="2"/>
  <c r="AD1102" i="2"/>
  <c r="AC1102" i="2"/>
  <c r="AD1101" i="2"/>
  <c r="AC1101" i="2"/>
  <c r="AD1100" i="2"/>
  <c r="AC1100" i="2"/>
  <c r="AD1099" i="2"/>
  <c r="AC1099" i="2"/>
  <c r="AD1098" i="2"/>
  <c r="AC1098" i="2"/>
  <c r="AD1097" i="2"/>
  <c r="AC1097" i="2"/>
  <c r="AD1096" i="2"/>
  <c r="AC1096" i="2"/>
  <c r="AD1095" i="2"/>
  <c r="AC1095" i="2"/>
  <c r="AD1094" i="2"/>
  <c r="AC1094" i="2"/>
  <c r="AD1093" i="2"/>
  <c r="AC1093" i="2"/>
  <c r="AD1092" i="2"/>
  <c r="AC1092" i="2"/>
  <c r="AD1091" i="2"/>
  <c r="AC1091" i="2"/>
  <c r="AD1090" i="2"/>
  <c r="AC1090" i="2"/>
  <c r="AD1089" i="2"/>
  <c r="AC1089" i="2"/>
  <c r="AD1088" i="2"/>
  <c r="AC1088" i="2"/>
  <c r="AD1087" i="2"/>
  <c r="AC1087" i="2"/>
  <c r="AD1086" i="2"/>
  <c r="AC1086" i="2"/>
  <c r="AD1085" i="2"/>
  <c r="AC1085" i="2"/>
  <c r="AD1084" i="2"/>
  <c r="AC1084" i="2"/>
  <c r="AD1083" i="2"/>
  <c r="AC1083" i="2"/>
  <c r="AD1082" i="2"/>
  <c r="AC1082" i="2"/>
  <c r="AD1081" i="2"/>
  <c r="AC1081" i="2"/>
  <c r="AD1080" i="2"/>
  <c r="AC1080" i="2"/>
  <c r="AD1079" i="2"/>
  <c r="AC1079" i="2"/>
  <c r="AD1078" i="2"/>
  <c r="AC1078" i="2"/>
  <c r="AD1077" i="2"/>
  <c r="AC1077" i="2"/>
  <c r="AD1076" i="2"/>
  <c r="AC1076" i="2"/>
  <c r="AD1075" i="2"/>
  <c r="AC1075" i="2"/>
  <c r="AD1074" i="2"/>
  <c r="AC1074" i="2"/>
  <c r="AD1073" i="2"/>
  <c r="AC1073" i="2"/>
  <c r="AD1072" i="2"/>
  <c r="AC1072" i="2"/>
  <c r="AD1071" i="2"/>
  <c r="AC1071" i="2"/>
  <c r="AD1070" i="2"/>
  <c r="AC1070" i="2"/>
  <c r="AD1069" i="2"/>
  <c r="AC1069" i="2"/>
  <c r="AD1068" i="2"/>
  <c r="AC1068" i="2"/>
  <c r="AD1067" i="2"/>
  <c r="AC1067" i="2"/>
  <c r="AD1066" i="2"/>
  <c r="AC1066" i="2"/>
  <c r="AD1065" i="2"/>
  <c r="AC1065" i="2"/>
  <c r="AD1064" i="2"/>
  <c r="AC1064" i="2"/>
  <c r="AD1063" i="2"/>
  <c r="AC1063" i="2"/>
  <c r="AD1062" i="2"/>
  <c r="AC1062" i="2"/>
  <c r="AD1061" i="2"/>
  <c r="AC1061" i="2"/>
  <c r="AD1060" i="2"/>
  <c r="AC1060" i="2"/>
  <c r="AD1059" i="2"/>
  <c r="AC1059" i="2"/>
  <c r="AD1058" i="2"/>
  <c r="AC1058" i="2"/>
  <c r="AD1057" i="2"/>
  <c r="AC1057" i="2"/>
  <c r="AD1056" i="2"/>
  <c r="AC1056" i="2"/>
  <c r="AD1055" i="2"/>
  <c r="AC1055" i="2"/>
  <c r="AD1054" i="2"/>
  <c r="AC1054" i="2"/>
  <c r="AD1053" i="2"/>
  <c r="AC1053" i="2"/>
  <c r="AD1052" i="2"/>
  <c r="AC1052" i="2"/>
  <c r="AD1051" i="2"/>
  <c r="AC1051" i="2"/>
  <c r="AD1050" i="2"/>
  <c r="AC1050" i="2"/>
  <c r="AD1049" i="2"/>
  <c r="AC1049" i="2"/>
  <c r="AD1048" i="2"/>
  <c r="AC1048" i="2"/>
  <c r="AD1047" i="2"/>
  <c r="AC1047" i="2"/>
  <c r="AD1046" i="2"/>
  <c r="AC1046" i="2"/>
  <c r="AD1045" i="2"/>
  <c r="AC1045" i="2"/>
  <c r="AD1044" i="2"/>
  <c r="AC1044" i="2"/>
  <c r="AD1043" i="2"/>
  <c r="AC1043" i="2"/>
  <c r="AD1042" i="2"/>
  <c r="AC1042" i="2"/>
  <c r="AD1041" i="2"/>
  <c r="AC1041" i="2"/>
  <c r="AD1040" i="2"/>
  <c r="AC1040" i="2"/>
  <c r="AD1039" i="2"/>
  <c r="AC1039" i="2"/>
  <c r="AD1038" i="2"/>
  <c r="AC1038" i="2"/>
  <c r="AD1037" i="2"/>
  <c r="AC1037" i="2"/>
  <c r="AD1036" i="2"/>
  <c r="AC1036" i="2"/>
  <c r="AD1035" i="2"/>
  <c r="AC1035" i="2"/>
  <c r="AD1034" i="2"/>
  <c r="AC1034" i="2"/>
  <c r="AD1033" i="2"/>
  <c r="AC1033" i="2"/>
  <c r="AD1032" i="2"/>
  <c r="AC1032" i="2"/>
  <c r="AD1031" i="2"/>
  <c r="AC1031" i="2"/>
  <c r="AD1030" i="2"/>
  <c r="AC1030" i="2"/>
  <c r="AD1029" i="2"/>
  <c r="AC1029" i="2"/>
  <c r="AD1028" i="2"/>
  <c r="AC1028" i="2"/>
  <c r="AD1027" i="2"/>
  <c r="AC1027" i="2"/>
  <c r="AD1026" i="2"/>
  <c r="AC1026" i="2"/>
  <c r="AD1025" i="2"/>
  <c r="AC1025" i="2"/>
  <c r="AD1024" i="2"/>
  <c r="AC1024" i="2"/>
  <c r="AD1023" i="2"/>
  <c r="AC1023" i="2"/>
  <c r="AD1022" i="2"/>
  <c r="AC1022" i="2"/>
  <c r="AD1021" i="2"/>
  <c r="AC1021" i="2"/>
  <c r="AD1020" i="2"/>
  <c r="AC1020" i="2"/>
  <c r="AD1019" i="2"/>
  <c r="AC1019" i="2"/>
  <c r="AD1018" i="2"/>
  <c r="AC1018" i="2"/>
  <c r="AD1017" i="2"/>
  <c r="AC1017" i="2"/>
  <c r="AD1016" i="2"/>
  <c r="AC1016" i="2"/>
  <c r="AD1015" i="2"/>
  <c r="AC1015" i="2"/>
  <c r="AD1014" i="2"/>
  <c r="AC1014" i="2"/>
  <c r="AD1013" i="2"/>
  <c r="AC1013" i="2"/>
  <c r="AD1012" i="2"/>
  <c r="AC1012" i="2"/>
  <c r="AD1011" i="2"/>
  <c r="AC1011" i="2"/>
  <c r="AD1010" i="2"/>
  <c r="AC1010" i="2"/>
  <c r="AD1009" i="2"/>
  <c r="AC1009" i="2"/>
  <c r="AD1008" i="2"/>
  <c r="AC1008" i="2"/>
  <c r="AD1007" i="2"/>
  <c r="AC1007" i="2"/>
  <c r="AD1006" i="2"/>
  <c r="AC1006" i="2"/>
  <c r="AD1005" i="2"/>
  <c r="AC1005" i="2"/>
  <c r="AD1004" i="2"/>
  <c r="AC1004" i="2"/>
  <c r="AD1003" i="2"/>
  <c r="AC1003" i="2"/>
  <c r="AD1002" i="2"/>
  <c r="AC1002" i="2"/>
  <c r="AD1001" i="2"/>
  <c r="AC1001" i="2"/>
  <c r="AD1000" i="2"/>
  <c r="AC1000" i="2"/>
  <c r="AD999" i="2"/>
  <c r="AC999" i="2"/>
  <c r="AD998" i="2"/>
  <c r="AC998" i="2"/>
  <c r="AD997" i="2"/>
  <c r="AC997" i="2"/>
  <c r="AD996" i="2"/>
  <c r="AC996" i="2"/>
  <c r="AD995" i="2"/>
  <c r="AC995" i="2"/>
  <c r="AD994" i="2"/>
  <c r="AC994" i="2"/>
  <c r="AD993" i="2"/>
  <c r="AC993" i="2"/>
  <c r="AD992" i="2"/>
  <c r="AC992" i="2"/>
  <c r="AD991" i="2"/>
  <c r="AC991" i="2"/>
  <c r="AD990" i="2"/>
  <c r="AC990" i="2"/>
  <c r="AD989" i="2"/>
  <c r="AC989" i="2"/>
  <c r="AD988" i="2"/>
  <c r="AC988" i="2"/>
  <c r="AD987" i="2"/>
  <c r="AC987" i="2"/>
  <c r="AD986" i="2"/>
  <c r="AC986" i="2"/>
  <c r="AD985" i="2"/>
  <c r="AC985" i="2"/>
  <c r="AD984" i="2"/>
  <c r="AC984" i="2"/>
  <c r="AD983" i="2"/>
  <c r="AC983" i="2"/>
  <c r="AD982" i="2"/>
  <c r="AC982" i="2"/>
  <c r="AD981" i="2"/>
  <c r="AC981" i="2"/>
  <c r="AD980" i="2"/>
  <c r="AC980" i="2"/>
  <c r="AD979" i="2"/>
  <c r="AC979" i="2"/>
  <c r="AD978" i="2"/>
  <c r="AC978" i="2"/>
  <c r="AD977" i="2"/>
  <c r="AC977" i="2"/>
  <c r="AD976" i="2"/>
  <c r="AC976" i="2"/>
  <c r="AD975" i="2"/>
  <c r="AC975" i="2"/>
  <c r="AD974" i="2"/>
  <c r="AC974" i="2"/>
  <c r="AD973" i="2"/>
  <c r="AC973" i="2"/>
  <c r="AD972" i="2"/>
  <c r="AC972" i="2"/>
  <c r="AD971" i="2"/>
  <c r="AC971" i="2"/>
  <c r="AD970" i="2"/>
  <c r="AC970" i="2"/>
  <c r="AD969" i="2"/>
  <c r="AC969" i="2"/>
  <c r="AD968" i="2"/>
  <c r="AC968" i="2"/>
  <c r="AD967" i="2"/>
  <c r="AC967" i="2"/>
  <c r="AD966" i="2"/>
  <c r="AC966" i="2"/>
  <c r="AD965" i="2"/>
  <c r="AC965" i="2"/>
  <c r="AD964" i="2"/>
  <c r="AC964" i="2"/>
  <c r="AD963" i="2"/>
  <c r="AC963" i="2"/>
  <c r="AD962" i="2"/>
  <c r="AC962" i="2"/>
  <c r="AD961" i="2"/>
  <c r="AC961" i="2"/>
  <c r="AD960" i="2"/>
  <c r="AC960" i="2"/>
  <c r="AD959" i="2"/>
  <c r="AC959" i="2"/>
  <c r="AD958" i="2"/>
  <c r="AC958" i="2"/>
  <c r="AD957" i="2"/>
  <c r="AC957" i="2"/>
  <c r="AD956" i="2"/>
  <c r="AC956" i="2"/>
  <c r="AD955" i="2"/>
  <c r="AC955" i="2"/>
  <c r="AD954" i="2"/>
  <c r="AC954" i="2"/>
  <c r="AD953" i="2"/>
  <c r="AC953" i="2"/>
  <c r="AD952" i="2"/>
  <c r="AC952" i="2"/>
  <c r="AD951" i="2"/>
  <c r="AC951" i="2"/>
  <c r="AD950" i="2"/>
  <c r="AC950" i="2"/>
  <c r="AD949" i="2"/>
  <c r="AC949" i="2"/>
  <c r="AD948" i="2"/>
  <c r="AC948" i="2"/>
  <c r="AD947" i="2"/>
  <c r="AC947" i="2"/>
  <c r="AD946" i="2"/>
  <c r="AC946" i="2"/>
  <c r="AD945" i="2"/>
  <c r="AC945" i="2"/>
  <c r="AD944" i="2"/>
  <c r="AC944" i="2"/>
  <c r="AD943" i="2"/>
  <c r="AC943" i="2"/>
  <c r="AD942" i="2"/>
  <c r="AC942" i="2"/>
  <c r="AD941" i="2"/>
  <c r="AC941" i="2"/>
  <c r="AD940" i="2"/>
  <c r="AC940" i="2"/>
  <c r="AD939" i="2"/>
  <c r="AC939" i="2"/>
  <c r="AD938" i="2"/>
  <c r="AC938" i="2"/>
  <c r="AD937" i="2"/>
  <c r="AC937" i="2"/>
  <c r="AD936" i="2"/>
  <c r="AC936" i="2"/>
  <c r="AD935" i="2"/>
  <c r="AC935" i="2"/>
  <c r="AD934" i="2"/>
  <c r="AC934" i="2"/>
  <c r="AD933" i="2"/>
  <c r="AC933" i="2"/>
  <c r="AD932" i="2"/>
  <c r="AC932" i="2"/>
  <c r="AD931" i="2"/>
  <c r="AC931" i="2"/>
  <c r="AD930" i="2"/>
  <c r="AC930" i="2"/>
  <c r="AD929" i="2"/>
  <c r="AC929" i="2"/>
  <c r="AD928" i="2"/>
  <c r="AC928" i="2"/>
  <c r="AD927" i="2"/>
  <c r="AC927" i="2"/>
  <c r="AD926" i="2"/>
  <c r="AC926" i="2"/>
  <c r="AD925" i="2"/>
  <c r="AC925" i="2"/>
  <c r="AD924" i="2"/>
  <c r="AC924" i="2"/>
  <c r="AD923" i="2"/>
  <c r="AC923" i="2"/>
  <c r="AD922" i="2"/>
  <c r="AC922" i="2"/>
  <c r="AD921" i="2"/>
  <c r="AC921" i="2"/>
  <c r="AD920" i="2"/>
  <c r="AC920" i="2"/>
  <c r="AD919" i="2"/>
  <c r="AC919" i="2"/>
  <c r="AD918" i="2"/>
  <c r="AC918" i="2"/>
  <c r="AD917" i="2"/>
  <c r="AC917" i="2"/>
  <c r="AD916" i="2"/>
  <c r="AC916" i="2"/>
  <c r="AD915" i="2"/>
  <c r="AC915" i="2"/>
  <c r="AD914" i="2"/>
  <c r="AC914" i="2"/>
  <c r="AD913" i="2"/>
  <c r="AC913" i="2"/>
  <c r="AD912" i="2"/>
  <c r="AC912" i="2"/>
  <c r="AD911" i="2"/>
  <c r="AC911" i="2"/>
  <c r="AD910" i="2"/>
  <c r="AC910" i="2"/>
  <c r="AD909" i="2"/>
  <c r="AC909" i="2"/>
  <c r="AD908" i="2"/>
  <c r="AC908" i="2"/>
  <c r="AD907" i="2"/>
  <c r="AC907" i="2"/>
  <c r="AD906" i="2"/>
  <c r="AC906" i="2"/>
  <c r="AD905" i="2"/>
  <c r="AC905" i="2"/>
  <c r="AD904" i="2"/>
  <c r="AC904" i="2"/>
  <c r="AD903" i="2"/>
  <c r="AC903" i="2"/>
  <c r="AD902" i="2"/>
  <c r="AC902" i="2"/>
  <c r="AD901" i="2"/>
  <c r="AC901" i="2"/>
  <c r="AD900" i="2"/>
  <c r="AC900" i="2"/>
  <c r="AD899" i="2"/>
  <c r="AC899" i="2"/>
  <c r="AD898" i="2"/>
  <c r="AC898" i="2"/>
  <c r="AD897" i="2"/>
  <c r="AC897" i="2"/>
  <c r="AD896" i="2"/>
  <c r="AC896" i="2"/>
  <c r="AD895" i="2"/>
  <c r="AC895" i="2"/>
  <c r="AD894" i="2"/>
  <c r="AC894" i="2"/>
  <c r="AD893" i="2"/>
  <c r="AC893" i="2"/>
  <c r="AD892" i="2"/>
  <c r="AC892" i="2"/>
  <c r="AD891" i="2"/>
  <c r="AC891" i="2"/>
  <c r="AD890" i="2"/>
  <c r="AC890" i="2"/>
  <c r="AD889" i="2"/>
  <c r="AC889" i="2"/>
  <c r="AD888" i="2"/>
  <c r="AC888" i="2"/>
  <c r="AD887" i="2"/>
  <c r="AC887" i="2"/>
  <c r="AD886" i="2"/>
  <c r="AC886" i="2"/>
  <c r="AD885" i="2"/>
  <c r="AC885" i="2"/>
  <c r="AD884" i="2"/>
  <c r="AC884" i="2"/>
  <c r="AD883" i="2"/>
  <c r="AC883" i="2"/>
  <c r="AD882" i="2"/>
  <c r="AC882" i="2"/>
  <c r="AD881" i="2"/>
  <c r="AC881" i="2"/>
  <c r="AD880" i="2"/>
  <c r="AC880" i="2"/>
  <c r="AD879" i="2"/>
  <c r="AC879" i="2"/>
  <c r="AD878" i="2"/>
  <c r="AC878" i="2"/>
  <c r="AD877" i="2"/>
  <c r="AC877" i="2"/>
  <c r="AD876" i="2"/>
  <c r="AC876" i="2"/>
  <c r="AD875" i="2"/>
  <c r="AC875" i="2"/>
  <c r="AD874" i="2"/>
  <c r="AC874" i="2"/>
  <c r="AD873" i="2"/>
  <c r="AC873" i="2"/>
  <c r="AD872" i="2"/>
  <c r="AC872" i="2"/>
  <c r="AD871" i="2"/>
  <c r="AC871" i="2"/>
  <c r="AD870" i="2"/>
  <c r="AC870" i="2"/>
  <c r="AD869" i="2"/>
  <c r="AC869" i="2"/>
  <c r="AD868" i="2"/>
  <c r="AC868" i="2"/>
  <c r="AD867" i="2"/>
  <c r="AC867" i="2"/>
  <c r="AD866" i="2"/>
  <c r="AC866" i="2"/>
  <c r="AD865" i="2"/>
  <c r="AC865" i="2"/>
  <c r="AD864" i="2"/>
  <c r="AC864" i="2"/>
  <c r="AD863" i="2"/>
  <c r="AC863" i="2"/>
  <c r="AD862" i="2"/>
  <c r="AC862" i="2"/>
  <c r="AD861" i="2"/>
  <c r="AC861" i="2"/>
  <c r="AD860" i="2"/>
  <c r="AC860" i="2"/>
  <c r="AD859" i="2"/>
  <c r="AC859" i="2"/>
  <c r="AD858" i="2"/>
  <c r="AC858" i="2"/>
  <c r="AD857" i="2"/>
  <c r="AC857" i="2"/>
  <c r="AD856" i="2"/>
  <c r="AC856" i="2"/>
  <c r="AD855" i="2"/>
  <c r="AC855" i="2"/>
  <c r="AD854" i="2"/>
  <c r="AC854" i="2"/>
  <c r="AD853" i="2"/>
  <c r="AC853" i="2"/>
  <c r="AD852" i="2"/>
  <c r="AC852" i="2"/>
  <c r="AD851" i="2"/>
  <c r="AC851" i="2"/>
  <c r="AD850" i="2"/>
  <c r="AC850" i="2"/>
  <c r="AD849" i="2"/>
  <c r="AC849" i="2"/>
  <c r="AD848" i="2"/>
  <c r="AC848" i="2"/>
  <c r="AD847" i="2"/>
  <c r="AC847" i="2"/>
  <c r="AD846" i="2"/>
  <c r="AC846" i="2"/>
  <c r="AD845" i="2"/>
  <c r="AC845" i="2"/>
  <c r="AD844" i="2"/>
  <c r="AC844" i="2"/>
  <c r="AD843" i="2"/>
  <c r="AC843" i="2"/>
  <c r="AD842" i="2"/>
  <c r="AC842" i="2"/>
  <c r="AD841" i="2"/>
  <c r="AC841" i="2"/>
  <c r="AD840" i="2"/>
  <c r="AC840" i="2"/>
  <c r="AD839" i="2"/>
  <c r="AC839" i="2"/>
  <c r="AD838" i="2"/>
  <c r="AC838" i="2"/>
  <c r="AD837" i="2"/>
  <c r="AC837" i="2"/>
  <c r="AD836" i="2"/>
  <c r="AC836" i="2"/>
  <c r="AD835" i="2"/>
  <c r="AC835" i="2"/>
  <c r="AD834" i="2"/>
  <c r="AC834" i="2"/>
  <c r="AD833" i="2"/>
  <c r="AC833" i="2"/>
  <c r="AD832" i="2"/>
  <c r="AC832" i="2"/>
  <c r="AD831" i="2"/>
  <c r="AC831" i="2"/>
  <c r="AD830" i="2"/>
  <c r="AC830" i="2"/>
  <c r="AD829" i="2"/>
  <c r="AC829" i="2"/>
  <c r="AD828" i="2"/>
  <c r="AC828" i="2"/>
  <c r="AD827" i="2"/>
  <c r="AC827" i="2"/>
  <c r="AD826" i="2"/>
  <c r="AC826" i="2"/>
  <c r="AD825" i="2"/>
  <c r="AC825" i="2"/>
  <c r="AD824" i="2"/>
  <c r="AC824" i="2"/>
  <c r="AD823" i="2"/>
  <c r="AC823" i="2"/>
  <c r="AD822" i="2"/>
  <c r="AC822" i="2"/>
  <c r="AD821" i="2"/>
  <c r="AC821" i="2"/>
  <c r="AD820" i="2"/>
  <c r="AC820" i="2"/>
  <c r="AD819" i="2"/>
  <c r="AC819" i="2"/>
  <c r="AD818" i="2"/>
  <c r="AC818" i="2"/>
  <c r="AD817" i="2"/>
  <c r="AC817" i="2"/>
  <c r="AD816" i="2"/>
  <c r="AC816" i="2"/>
  <c r="AD815" i="2"/>
  <c r="AC815" i="2"/>
  <c r="AD814" i="2"/>
  <c r="AC814" i="2"/>
  <c r="AD813" i="2"/>
  <c r="AC813" i="2"/>
  <c r="AD812" i="2"/>
  <c r="AC812" i="2"/>
  <c r="AD811" i="2"/>
  <c r="AC811" i="2"/>
  <c r="AD810" i="2"/>
  <c r="AC810" i="2"/>
  <c r="AD809" i="2"/>
  <c r="AC809" i="2"/>
  <c r="AD808" i="2"/>
  <c r="AC808" i="2"/>
  <c r="AD807" i="2"/>
  <c r="AC807" i="2"/>
  <c r="AD806" i="2"/>
  <c r="AC806" i="2"/>
  <c r="AD805" i="2"/>
  <c r="AC805" i="2"/>
  <c r="AD804" i="2"/>
  <c r="AC804" i="2"/>
  <c r="AD803" i="2"/>
  <c r="AC803" i="2"/>
  <c r="AD802" i="2"/>
  <c r="AC802" i="2"/>
  <c r="AD801" i="2"/>
  <c r="AC801" i="2"/>
  <c r="AD800" i="2"/>
  <c r="AC800" i="2"/>
  <c r="AD799" i="2"/>
  <c r="AC799" i="2"/>
  <c r="AD798" i="2"/>
  <c r="AC798" i="2"/>
  <c r="AD797" i="2"/>
  <c r="AC797" i="2"/>
  <c r="AD796" i="2"/>
  <c r="AC796" i="2"/>
  <c r="AD795" i="2"/>
  <c r="AC795" i="2"/>
  <c r="AD794" i="2"/>
  <c r="AC794" i="2"/>
  <c r="AD793" i="2"/>
  <c r="AC793" i="2"/>
  <c r="AD792" i="2"/>
  <c r="AC792" i="2"/>
  <c r="AD791" i="2"/>
  <c r="AC791" i="2"/>
  <c r="AD790" i="2"/>
  <c r="AC790" i="2"/>
  <c r="AD789" i="2"/>
  <c r="AC789" i="2"/>
  <c r="AD788" i="2"/>
  <c r="AC788" i="2"/>
  <c r="AD787" i="2"/>
  <c r="AC787" i="2"/>
  <c r="AD786" i="2"/>
  <c r="AC786" i="2"/>
  <c r="AD785" i="2"/>
  <c r="AC785" i="2"/>
  <c r="AD784" i="2"/>
  <c r="AC784" i="2"/>
  <c r="AD783" i="2"/>
  <c r="AC783" i="2"/>
  <c r="AD782" i="2"/>
  <c r="AC782" i="2"/>
  <c r="AD781" i="2"/>
  <c r="AC781" i="2"/>
  <c r="AD780" i="2"/>
  <c r="AC780" i="2"/>
  <c r="AD779" i="2"/>
  <c r="AC779" i="2"/>
  <c r="AD778" i="2"/>
  <c r="AC778" i="2"/>
  <c r="AD777" i="2"/>
  <c r="AC777" i="2"/>
  <c r="AD776" i="2"/>
  <c r="AC776" i="2"/>
  <c r="AD775" i="2"/>
  <c r="AC775" i="2"/>
  <c r="AD774" i="2"/>
  <c r="AC774" i="2"/>
  <c r="AD773" i="2"/>
  <c r="AC773" i="2"/>
  <c r="AD772" i="2"/>
  <c r="AC772" i="2"/>
  <c r="AD771" i="2"/>
  <c r="AC771" i="2"/>
  <c r="AD770" i="2"/>
  <c r="AC770" i="2"/>
  <c r="AD769" i="2"/>
  <c r="AC769" i="2"/>
  <c r="AD768" i="2"/>
  <c r="AC768" i="2"/>
  <c r="AD767" i="2"/>
  <c r="AC767" i="2"/>
  <c r="AD766" i="2"/>
  <c r="AC766" i="2"/>
  <c r="AD765" i="2"/>
  <c r="AC765" i="2"/>
  <c r="AD764" i="2"/>
  <c r="AC764" i="2"/>
  <c r="AD763" i="2"/>
  <c r="AC763" i="2"/>
  <c r="AD762" i="2"/>
  <c r="AC762" i="2"/>
  <c r="AD761" i="2"/>
  <c r="AC761" i="2"/>
  <c r="AD760" i="2"/>
  <c r="AC760" i="2"/>
  <c r="AD759" i="2"/>
  <c r="AC759" i="2"/>
  <c r="AD758" i="2"/>
  <c r="AC758" i="2"/>
  <c r="AD757" i="2"/>
  <c r="AC757" i="2"/>
  <c r="AD756" i="2"/>
  <c r="AC756" i="2"/>
  <c r="AD755" i="2"/>
  <c r="AC755" i="2"/>
  <c r="AD754" i="2"/>
  <c r="AC754" i="2"/>
  <c r="AD753" i="2"/>
  <c r="AC753" i="2"/>
  <c r="AD752" i="2"/>
  <c r="AC752" i="2"/>
  <c r="AD751" i="2"/>
  <c r="AC751" i="2"/>
  <c r="AD750" i="2"/>
  <c r="AC750" i="2"/>
  <c r="AD749" i="2"/>
  <c r="AC749" i="2"/>
  <c r="AD748" i="2"/>
  <c r="AC748" i="2"/>
  <c r="AD747" i="2"/>
  <c r="AC747" i="2"/>
  <c r="AD746" i="2"/>
  <c r="AC746" i="2"/>
  <c r="AD745" i="2"/>
  <c r="AC745" i="2"/>
  <c r="AD744" i="2"/>
  <c r="AC744" i="2"/>
  <c r="AD743" i="2"/>
  <c r="AC743" i="2"/>
  <c r="AD742" i="2"/>
  <c r="AC742" i="2"/>
  <c r="AD741" i="2"/>
  <c r="AC741" i="2"/>
  <c r="AD740" i="2"/>
  <c r="AC740" i="2"/>
  <c r="AD739" i="2"/>
  <c r="AC739" i="2"/>
  <c r="AD738" i="2"/>
  <c r="AC738" i="2"/>
  <c r="AD737" i="2"/>
  <c r="AC737" i="2"/>
  <c r="AD736" i="2"/>
  <c r="AC736" i="2"/>
  <c r="AD735" i="2"/>
  <c r="AC735" i="2"/>
  <c r="AD734" i="2"/>
  <c r="AC734" i="2"/>
  <c r="AD733" i="2"/>
  <c r="AC733" i="2"/>
  <c r="AD732" i="2"/>
  <c r="AC732" i="2"/>
  <c r="AD731" i="2"/>
  <c r="AC731" i="2"/>
  <c r="AD730" i="2"/>
  <c r="AC730" i="2"/>
  <c r="AD729" i="2"/>
  <c r="AC729" i="2"/>
  <c r="AD728" i="2"/>
  <c r="AC728" i="2"/>
  <c r="AD727" i="2"/>
  <c r="AC727" i="2"/>
  <c r="AD726" i="2"/>
  <c r="AC726" i="2"/>
  <c r="AD725" i="2"/>
  <c r="AC725" i="2"/>
  <c r="AD724" i="2"/>
  <c r="AC724" i="2"/>
  <c r="AD723" i="2"/>
  <c r="AC723" i="2"/>
  <c r="AD722" i="2"/>
  <c r="AC722" i="2"/>
  <c r="AD721" i="2"/>
  <c r="AC721" i="2"/>
  <c r="AD720" i="2"/>
  <c r="AC720" i="2"/>
  <c r="AD719" i="2"/>
  <c r="AC719" i="2"/>
  <c r="AD718" i="2"/>
  <c r="AC718" i="2"/>
  <c r="AD717" i="2"/>
  <c r="AC717" i="2"/>
  <c r="AD716" i="2"/>
  <c r="AC716" i="2"/>
  <c r="AD715" i="2"/>
  <c r="AC715" i="2"/>
  <c r="AD714" i="2"/>
  <c r="AC714" i="2"/>
  <c r="AD713" i="2"/>
  <c r="AC713" i="2"/>
  <c r="AD712" i="2"/>
  <c r="AC712" i="2"/>
  <c r="AD711" i="2"/>
  <c r="AC711" i="2"/>
  <c r="AD710" i="2"/>
  <c r="AC710" i="2"/>
  <c r="AD709" i="2"/>
  <c r="AC709" i="2"/>
  <c r="AD708" i="2"/>
  <c r="AC708" i="2"/>
  <c r="AD707" i="2"/>
  <c r="AC707" i="2"/>
  <c r="AD706" i="2"/>
  <c r="AC706" i="2"/>
  <c r="AD705" i="2"/>
  <c r="AC705" i="2"/>
  <c r="AD704" i="2"/>
  <c r="AC704" i="2"/>
  <c r="AD703" i="2"/>
  <c r="AC703" i="2"/>
  <c r="AD702" i="2"/>
  <c r="AC702" i="2"/>
  <c r="AD701" i="2"/>
  <c r="AC701" i="2"/>
  <c r="AD700" i="2"/>
  <c r="AC700" i="2"/>
  <c r="AD699" i="2"/>
  <c r="AC699" i="2"/>
  <c r="AD698" i="2"/>
  <c r="AC698" i="2"/>
  <c r="AD697" i="2"/>
  <c r="AC697" i="2"/>
  <c r="AD696" i="2"/>
  <c r="AC696" i="2"/>
  <c r="AD695" i="2"/>
  <c r="AC695" i="2"/>
  <c r="AD694" i="2"/>
  <c r="AC694" i="2"/>
  <c r="AD693" i="2"/>
  <c r="AC693" i="2"/>
  <c r="AD692" i="2"/>
  <c r="AC692" i="2"/>
  <c r="AD691" i="2"/>
  <c r="AC691" i="2"/>
  <c r="AD690" i="2"/>
  <c r="AC690" i="2"/>
  <c r="AD689" i="2"/>
  <c r="AC689" i="2"/>
  <c r="AD688" i="2"/>
  <c r="AC688" i="2"/>
  <c r="AD687" i="2"/>
  <c r="AC687" i="2"/>
  <c r="AD686" i="2"/>
  <c r="AC686" i="2"/>
  <c r="AD685" i="2"/>
  <c r="AC685" i="2"/>
  <c r="AD684" i="2"/>
  <c r="AC684" i="2"/>
  <c r="AD683" i="2"/>
  <c r="AC683" i="2"/>
  <c r="AD682" i="2"/>
  <c r="AC682" i="2"/>
  <c r="AD681" i="2"/>
  <c r="AC681" i="2"/>
  <c r="AD680" i="2"/>
  <c r="AC680" i="2"/>
  <c r="AD679" i="2"/>
  <c r="AC679" i="2"/>
  <c r="AD678" i="2"/>
  <c r="AC678" i="2"/>
  <c r="AD677" i="2"/>
  <c r="AC677" i="2"/>
  <c r="AD676" i="2"/>
  <c r="AC676" i="2"/>
  <c r="AD675" i="2"/>
  <c r="AC675" i="2"/>
  <c r="AD674" i="2"/>
  <c r="AC674" i="2"/>
  <c r="AD673" i="2"/>
  <c r="AC673" i="2"/>
  <c r="AD672" i="2"/>
  <c r="AC672" i="2"/>
  <c r="AD671" i="2"/>
  <c r="AC671" i="2"/>
  <c r="AD670" i="2"/>
  <c r="AC670" i="2"/>
  <c r="AD669" i="2"/>
  <c r="AC669" i="2"/>
  <c r="AD668" i="2"/>
  <c r="AC668" i="2"/>
  <c r="AD667" i="2"/>
  <c r="AC667" i="2"/>
  <c r="AD666" i="2"/>
  <c r="AC666" i="2"/>
  <c r="AD665" i="2"/>
  <c r="AC665" i="2"/>
  <c r="AD664" i="2"/>
  <c r="AC664" i="2"/>
  <c r="AD663" i="2"/>
  <c r="AC663" i="2"/>
  <c r="AD662" i="2"/>
  <c r="AC662" i="2"/>
  <c r="AD661" i="2"/>
  <c r="AC661" i="2"/>
  <c r="AD660" i="2"/>
  <c r="AC660" i="2"/>
  <c r="AD659" i="2"/>
  <c r="AC659" i="2"/>
  <c r="AD658" i="2"/>
  <c r="AC658" i="2"/>
  <c r="AD657" i="2"/>
  <c r="AC657" i="2"/>
  <c r="AD656" i="2"/>
  <c r="AC656" i="2"/>
  <c r="AD655" i="2"/>
  <c r="AC655" i="2"/>
  <c r="AD654" i="2"/>
  <c r="AC654" i="2"/>
  <c r="AD653" i="2"/>
  <c r="AC653" i="2"/>
  <c r="AD652" i="2"/>
  <c r="AC652" i="2"/>
  <c r="AD651" i="2"/>
  <c r="AC651" i="2"/>
  <c r="AD650" i="2"/>
  <c r="AC650" i="2"/>
  <c r="AD649" i="2"/>
  <c r="AC649" i="2"/>
  <c r="AD648" i="2"/>
  <c r="AC648" i="2"/>
  <c r="AD647" i="2"/>
  <c r="AC647" i="2"/>
  <c r="AD646" i="2"/>
  <c r="AC646" i="2"/>
  <c r="AD645" i="2"/>
  <c r="AC645" i="2"/>
  <c r="AD644" i="2"/>
  <c r="AC644" i="2"/>
  <c r="AD643" i="2"/>
  <c r="AC643" i="2"/>
  <c r="AD642" i="2"/>
  <c r="AC642" i="2"/>
  <c r="AD641" i="2"/>
  <c r="AC641" i="2"/>
  <c r="AD640" i="2"/>
  <c r="AC640" i="2"/>
  <c r="AD639" i="2"/>
  <c r="AC639" i="2"/>
  <c r="AD638" i="2"/>
  <c r="AC638" i="2"/>
  <c r="AD637" i="2"/>
  <c r="AC637" i="2"/>
  <c r="AD636" i="2"/>
  <c r="AC636" i="2"/>
  <c r="AD635" i="2"/>
  <c r="AC635" i="2"/>
  <c r="AD634" i="2"/>
  <c r="AC634" i="2"/>
  <c r="AD633" i="2"/>
  <c r="AC633" i="2"/>
  <c r="AD632" i="2"/>
  <c r="AC632" i="2"/>
  <c r="AD631" i="2"/>
  <c r="AC631" i="2"/>
  <c r="AD630" i="2"/>
  <c r="AC630" i="2"/>
  <c r="AD629" i="2"/>
  <c r="AC629" i="2"/>
  <c r="AD628" i="2"/>
  <c r="AC628" i="2"/>
  <c r="AD627" i="2"/>
  <c r="AC627" i="2"/>
  <c r="AD626" i="2"/>
  <c r="AC626" i="2"/>
  <c r="AD625" i="2"/>
  <c r="AC625" i="2"/>
  <c r="AD624" i="2"/>
  <c r="AC624" i="2"/>
  <c r="AD623" i="2"/>
  <c r="AC623" i="2"/>
  <c r="AD622" i="2"/>
  <c r="AC622" i="2"/>
  <c r="AD621" i="2"/>
  <c r="AC621" i="2"/>
  <c r="AD620" i="2"/>
  <c r="AC620" i="2"/>
  <c r="AD619" i="2"/>
  <c r="AC619" i="2"/>
  <c r="AD618" i="2"/>
  <c r="AC618" i="2"/>
  <c r="AD617" i="2"/>
  <c r="AC617" i="2"/>
  <c r="AD616" i="2"/>
  <c r="AC616" i="2"/>
  <c r="AD615" i="2"/>
  <c r="AC615" i="2"/>
  <c r="AD614" i="2"/>
  <c r="AC614" i="2"/>
  <c r="AD613" i="2"/>
  <c r="AC613" i="2"/>
  <c r="AD612" i="2"/>
  <c r="AC612" i="2"/>
  <c r="AD611" i="2"/>
  <c r="AC611" i="2"/>
  <c r="AD610" i="2"/>
  <c r="AC610" i="2"/>
  <c r="AD609" i="2"/>
  <c r="AC609" i="2"/>
  <c r="AD608" i="2"/>
  <c r="AC608" i="2"/>
  <c r="AD607" i="2"/>
  <c r="AC607" i="2"/>
  <c r="AD606" i="2"/>
  <c r="AC606" i="2"/>
  <c r="AD605" i="2"/>
  <c r="AC605" i="2"/>
  <c r="AD604" i="2"/>
  <c r="AC604" i="2"/>
  <c r="AD603" i="2"/>
  <c r="AC603" i="2"/>
  <c r="AD602" i="2"/>
  <c r="AC602" i="2"/>
  <c r="AD601" i="2"/>
  <c r="AC601" i="2"/>
  <c r="AD600" i="2"/>
  <c r="AC600" i="2"/>
  <c r="AD599" i="2"/>
  <c r="AC599" i="2"/>
  <c r="AD598" i="2"/>
  <c r="AC598" i="2"/>
  <c r="AD597" i="2"/>
  <c r="AC597" i="2"/>
  <c r="AD596" i="2"/>
  <c r="AC596" i="2"/>
  <c r="AD595" i="2"/>
  <c r="AC595" i="2"/>
  <c r="AD594" i="2"/>
  <c r="AC594" i="2"/>
  <c r="AD593" i="2"/>
  <c r="AC593" i="2"/>
  <c r="AD592" i="2"/>
  <c r="AC592" i="2"/>
  <c r="AD591" i="2"/>
  <c r="AC591" i="2"/>
  <c r="AD590" i="2"/>
  <c r="AC590" i="2"/>
  <c r="AD589" i="2"/>
  <c r="AC589" i="2"/>
  <c r="AD588" i="2"/>
  <c r="AC588" i="2"/>
  <c r="AD587" i="2"/>
  <c r="AC587" i="2"/>
  <c r="AD586" i="2"/>
  <c r="AC586" i="2"/>
  <c r="AD585" i="2"/>
  <c r="AC585" i="2"/>
  <c r="AD584" i="2"/>
  <c r="AC584" i="2"/>
  <c r="AD583" i="2"/>
  <c r="AC583" i="2"/>
  <c r="AD582" i="2"/>
  <c r="AC582" i="2"/>
  <c r="AD581" i="2"/>
  <c r="AC581" i="2"/>
  <c r="AD580" i="2"/>
  <c r="AC580" i="2"/>
  <c r="AD579" i="2"/>
  <c r="AC579" i="2"/>
  <c r="AD578" i="2"/>
  <c r="AC578" i="2"/>
  <c r="AD577" i="2"/>
  <c r="AC577" i="2"/>
  <c r="AD576" i="2"/>
  <c r="AC576" i="2"/>
  <c r="AD575" i="2"/>
  <c r="AC575" i="2"/>
  <c r="AD574" i="2"/>
  <c r="AC574" i="2"/>
  <c r="AD573" i="2"/>
  <c r="AC573" i="2"/>
  <c r="AD572" i="2"/>
  <c r="AC572" i="2"/>
  <c r="AD571" i="2"/>
  <c r="AC571" i="2"/>
  <c r="AD570" i="2"/>
  <c r="AC570" i="2"/>
  <c r="AD569" i="2"/>
  <c r="AC569" i="2"/>
  <c r="AD568" i="2"/>
  <c r="AC568" i="2"/>
  <c r="AD567" i="2"/>
  <c r="AC567" i="2"/>
  <c r="AD566" i="2"/>
  <c r="AC566" i="2"/>
  <c r="AD565" i="2"/>
  <c r="AC565" i="2"/>
  <c r="AD564" i="2"/>
  <c r="AC564" i="2"/>
  <c r="AD563" i="2"/>
  <c r="AC563" i="2"/>
  <c r="AD562" i="2"/>
  <c r="AC562" i="2"/>
  <c r="AD561" i="2"/>
  <c r="AC561" i="2"/>
  <c r="AD560" i="2"/>
  <c r="AC560" i="2"/>
  <c r="AD559" i="2"/>
  <c r="AC559" i="2"/>
  <c r="AD558" i="2"/>
  <c r="AC558" i="2"/>
  <c r="AD557" i="2"/>
  <c r="AC557" i="2"/>
  <c r="AD556" i="2"/>
  <c r="AC556" i="2"/>
  <c r="AD555" i="2"/>
  <c r="AC555" i="2"/>
  <c r="AD554" i="2"/>
  <c r="AC554" i="2"/>
  <c r="AD553" i="2"/>
  <c r="AC553" i="2"/>
  <c r="AD552" i="2"/>
  <c r="AC552" i="2"/>
  <c r="AD551" i="2"/>
  <c r="AC551" i="2"/>
  <c r="AD550" i="2"/>
  <c r="AC550" i="2"/>
  <c r="AD549" i="2"/>
  <c r="AC549" i="2"/>
  <c r="AD548" i="2"/>
  <c r="AC548" i="2"/>
  <c r="AD547" i="2"/>
  <c r="AC547" i="2"/>
  <c r="AD546" i="2"/>
  <c r="AC546" i="2"/>
  <c r="AD545" i="2"/>
  <c r="AC545" i="2"/>
  <c r="AD544" i="2"/>
  <c r="AC544" i="2"/>
  <c r="AD543" i="2"/>
  <c r="AC543" i="2"/>
  <c r="AD542" i="2"/>
  <c r="AC542" i="2"/>
  <c r="AD541" i="2"/>
  <c r="AC541" i="2"/>
  <c r="AD540" i="2"/>
  <c r="AC540" i="2"/>
  <c r="AD539" i="2"/>
  <c r="AC539" i="2"/>
  <c r="AD538" i="2"/>
  <c r="AC538" i="2"/>
  <c r="AD537" i="2"/>
  <c r="AC537" i="2"/>
  <c r="AD536" i="2"/>
  <c r="AC536" i="2"/>
  <c r="AD535" i="2"/>
  <c r="AC535" i="2"/>
  <c r="AD534" i="2"/>
  <c r="AC534" i="2"/>
  <c r="AD533" i="2"/>
  <c r="AC533" i="2"/>
  <c r="AD532" i="2"/>
  <c r="AC532" i="2"/>
  <c r="AD531" i="2"/>
  <c r="AC531" i="2"/>
  <c r="AD530" i="2"/>
  <c r="AC530" i="2"/>
  <c r="AD529" i="2"/>
  <c r="AC529" i="2"/>
  <c r="AD528" i="2"/>
  <c r="AC528" i="2"/>
  <c r="AD527" i="2"/>
  <c r="AC527" i="2"/>
  <c r="AD526" i="2"/>
  <c r="AC526" i="2"/>
  <c r="AD525" i="2"/>
  <c r="AC525" i="2"/>
  <c r="AD524" i="2"/>
  <c r="AC524" i="2"/>
  <c r="AD523" i="2"/>
  <c r="AC523" i="2"/>
  <c r="AD522" i="2"/>
  <c r="AC522" i="2"/>
  <c r="AD521" i="2"/>
  <c r="AC521" i="2"/>
  <c r="AD520" i="2"/>
  <c r="AC520" i="2"/>
  <c r="AD519" i="2"/>
  <c r="AC519" i="2"/>
  <c r="AD518" i="2"/>
  <c r="AC518" i="2"/>
  <c r="AD517" i="2"/>
  <c r="AC517" i="2"/>
  <c r="AD516" i="2"/>
  <c r="AC516" i="2"/>
  <c r="AD515" i="2"/>
  <c r="AC515" i="2"/>
  <c r="AD514" i="2"/>
  <c r="AC514" i="2"/>
  <c r="AD513" i="2"/>
  <c r="AC513" i="2"/>
  <c r="AD512" i="2"/>
  <c r="AC512" i="2"/>
  <c r="AD511" i="2"/>
  <c r="AC511" i="2"/>
  <c r="AD510" i="2"/>
  <c r="AC510" i="2"/>
  <c r="AD509" i="2"/>
  <c r="AC509" i="2"/>
  <c r="AD508" i="2"/>
  <c r="AC508" i="2"/>
  <c r="AD507" i="2"/>
  <c r="AC507" i="2"/>
  <c r="AD506" i="2"/>
  <c r="AC506" i="2"/>
  <c r="AD505" i="2"/>
  <c r="AC505" i="2"/>
  <c r="AD504" i="2"/>
  <c r="AC504" i="2"/>
  <c r="AD503" i="2"/>
  <c r="AC503" i="2"/>
  <c r="AD502" i="2"/>
  <c r="AC502" i="2"/>
  <c r="AD501" i="2"/>
  <c r="AC501" i="2"/>
  <c r="AD500" i="2"/>
  <c r="AC500" i="2"/>
  <c r="AD499" i="2"/>
  <c r="AC499" i="2"/>
  <c r="AD498" i="2"/>
  <c r="AC498" i="2"/>
  <c r="AD497" i="2"/>
  <c r="AC497" i="2"/>
  <c r="AD496" i="2"/>
  <c r="AC496" i="2"/>
  <c r="AD495" i="2"/>
  <c r="AC495" i="2"/>
  <c r="AD494" i="2"/>
  <c r="AC494" i="2"/>
  <c r="AD493" i="2"/>
  <c r="AC493" i="2"/>
  <c r="AD492" i="2"/>
  <c r="AC492" i="2"/>
  <c r="AD491" i="2"/>
  <c r="AC491" i="2"/>
  <c r="AD490" i="2"/>
  <c r="AC490" i="2"/>
  <c r="AD489" i="2"/>
  <c r="AC489" i="2"/>
  <c r="AD488" i="2"/>
  <c r="AC488" i="2"/>
  <c r="AD487" i="2"/>
  <c r="AC487" i="2"/>
  <c r="AD486" i="2"/>
  <c r="AC486" i="2"/>
  <c r="AD485" i="2"/>
  <c r="AC485" i="2"/>
  <c r="AD484" i="2"/>
  <c r="AC484" i="2"/>
  <c r="AD483" i="2"/>
  <c r="AC483" i="2"/>
  <c r="AD482" i="2"/>
  <c r="AC482" i="2"/>
  <c r="AD481" i="2"/>
  <c r="AC481" i="2"/>
  <c r="AD480" i="2"/>
  <c r="AC480" i="2"/>
  <c r="AD479" i="2"/>
  <c r="AC479" i="2"/>
  <c r="AD478" i="2"/>
  <c r="AC478" i="2"/>
  <c r="AD477" i="2"/>
  <c r="AC477" i="2"/>
  <c r="AD476" i="2"/>
  <c r="AC476" i="2"/>
  <c r="AD475" i="2"/>
  <c r="AC475" i="2"/>
  <c r="AD474" i="2"/>
  <c r="AC474" i="2"/>
  <c r="AD473" i="2"/>
  <c r="AC473" i="2"/>
  <c r="AD472" i="2"/>
  <c r="AC472" i="2"/>
  <c r="AD471" i="2"/>
  <c r="AC471" i="2"/>
  <c r="AD470" i="2"/>
  <c r="AC470" i="2"/>
  <c r="AD469" i="2"/>
  <c r="AC469" i="2"/>
  <c r="AD468" i="2"/>
  <c r="AC468" i="2"/>
  <c r="AD467" i="2"/>
  <c r="AC467" i="2"/>
  <c r="AD466" i="2"/>
  <c r="AC466" i="2"/>
  <c r="AD465" i="2"/>
  <c r="AC465" i="2"/>
  <c r="AD464" i="2"/>
  <c r="AC464" i="2"/>
  <c r="AD463" i="2"/>
  <c r="AC463" i="2"/>
  <c r="AD462" i="2"/>
  <c r="AC462" i="2"/>
  <c r="AD461" i="2"/>
  <c r="AC461" i="2"/>
  <c r="AD460" i="2"/>
  <c r="AC460" i="2"/>
  <c r="AD459" i="2"/>
  <c r="AC459" i="2"/>
  <c r="AD458" i="2"/>
  <c r="AC458" i="2"/>
  <c r="AD457" i="2"/>
  <c r="AC457" i="2"/>
  <c r="AD456" i="2"/>
  <c r="AC456" i="2"/>
  <c r="AD455" i="2"/>
  <c r="AC455" i="2"/>
  <c r="AD454" i="2"/>
  <c r="AC454" i="2"/>
  <c r="AD453" i="2"/>
  <c r="AC453" i="2"/>
  <c r="AD452" i="2"/>
  <c r="AC452" i="2"/>
  <c r="AD451" i="2"/>
  <c r="AC451" i="2"/>
  <c r="AD450" i="2"/>
  <c r="AC450" i="2"/>
  <c r="AD449" i="2"/>
  <c r="AC449" i="2"/>
  <c r="AD448" i="2"/>
  <c r="AC448" i="2"/>
  <c r="AD447" i="2"/>
  <c r="AC447" i="2"/>
  <c r="AD446" i="2"/>
  <c r="AC446" i="2"/>
  <c r="AD445" i="2"/>
  <c r="AC445" i="2"/>
  <c r="AD444" i="2"/>
  <c r="AC444" i="2"/>
  <c r="AD443" i="2"/>
  <c r="AC443" i="2"/>
  <c r="AD442" i="2"/>
  <c r="AC442" i="2"/>
  <c r="AD441" i="2"/>
  <c r="AC441" i="2"/>
  <c r="AD440" i="2"/>
  <c r="AC440" i="2"/>
  <c r="AD439" i="2"/>
  <c r="AC439" i="2"/>
  <c r="AD438" i="2"/>
  <c r="AC438" i="2"/>
  <c r="AD437" i="2"/>
  <c r="AC437" i="2"/>
  <c r="AD436" i="2"/>
  <c r="AC436" i="2"/>
  <c r="AD435" i="2"/>
  <c r="AC435" i="2"/>
  <c r="AD434" i="2"/>
  <c r="AC434" i="2"/>
  <c r="AD433" i="2"/>
  <c r="AC433" i="2"/>
  <c r="AD432" i="2"/>
  <c r="AC432" i="2"/>
  <c r="AD431" i="2"/>
  <c r="AC431" i="2"/>
  <c r="AD430" i="2"/>
  <c r="AC430" i="2"/>
  <c r="AD429" i="2"/>
  <c r="AC429" i="2"/>
  <c r="AD428" i="2"/>
  <c r="AC428" i="2"/>
  <c r="AD427" i="2"/>
  <c r="AC427" i="2"/>
  <c r="AD426" i="2"/>
  <c r="AC426" i="2"/>
  <c r="AD425" i="2"/>
  <c r="AC425" i="2"/>
  <c r="AD424" i="2"/>
  <c r="AC424" i="2"/>
  <c r="AD423" i="2"/>
  <c r="AC423" i="2"/>
  <c r="AD422" i="2"/>
  <c r="AC422" i="2"/>
  <c r="AD421" i="2"/>
  <c r="AC421" i="2"/>
  <c r="AD420" i="2"/>
  <c r="AC420" i="2"/>
  <c r="AD419" i="2"/>
  <c r="AC419" i="2"/>
  <c r="AD418" i="2"/>
  <c r="AC418" i="2"/>
  <c r="AD417" i="2"/>
  <c r="AC417" i="2"/>
  <c r="AD416" i="2"/>
  <c r="AC416" i="2"/>
  <c r="AD415" i="2"/>
  <c r="AC415" i="2"/>
  <c r="AD414" i="2"/>
  <c r="AC414" i="2"/>
  <c r="AD413" i="2"/>
  <c r="AC413" i="2"/>
  <c r="AD412" i="2"/>
  <c r="AC412" i="2"/>
  <c r="AD411" i="2"/>
  <c r="AC411" i="2"/>
  <c r="AD410" i="2"/>
  <c r="AC410" i="2"/>
  <c r="AD409" i="2"/>
  <c r="AC409" i="2"/>
  <c r="AD408" i="2"/>
  <c r="AC408" i="2"/>
  <c r="AD407" i="2"/>
  <c r="AC407" i="2"/>
  <c r="AD406" i="2"/>
  <c r="AC406" i="2"/>
  <c r="AD405" i="2"/>
  <c r="AC405" i="2"/>
  <c r="AD404" i="2"/>
  <c r="AC404" i="2"/>
  <c r="AD403" i="2"/>
  <c r="AC403" i="2"/>
  <c r="AD402" i="2"/>
  <c r="AC402" i="2"/>
  <c r="AD401" i="2"/>
  <c r="AC401" i="2"/>
  <c r="AD400" i="2"/>
  <c r="AC400" i="2"/>
  <c r="AD399" i="2"/>
  <c r="AC399" i="2"/>
  <c r="AD398" i="2"/>
  <c r="AC398" i="2"/>
  <c r="AD397" i="2"/>
  <c r="AC397" i="2"/>
  <c r="AD396" i="2"/>
  <c r="AC396" i="2"/>
  <c r="AD395" i="2"/>
  <c r="AC395" i="2"/>
  <c r="AD394" i="2"/>
  <c r="AC394" i="2"/>
  <c r="AD393" i="2"/>
  <c r="AC393" i="2"/>
  <c r="AD392" i="2"/>
  <c r="AC392" i="2"/>
  <c r="AD391" i="2"/>
  <c r="AC391" i="2"/>
  <c r="AD390" i="2"/>
  <c r="AC390" i="2"/>
  <c r="AD389" i="2"/>
  <c r="AC389" i="2"/>
  <c r="AD388" i="2"/>
  <c r="AC388" i="2"/>
  <c r="AD387" i="2"/>
  <c r="AC387" i="2"/>
  <c r="AD386" i="2"/>
  <c r="AC386" i="2"/>
  <c r="AD385" i="2"/>
  <c r="AC385" i="2"/>
  <c r="AD384" i="2"/>
  <c r="AC384" i="2"/>
  <c r="AD383" i="2"/>
  <c r="AC383" i="2"/>
  <c r="AD382" i="2"/>
  <c r="AC382" i="2"/>
  <c r="AD381" i="2"/>
  <c r="AC381" i="2"/>
  <c r="AD380" i="2"/>
  <c r="AC380" i="2"/>
  <c r="AD379" i="2"/>
  <c r="AC379" i="2"/>
  <c r="AD378" i="2"/>
  <c r="AC378" i="2"/>
  <c r="AD377" i="2"/>
  <c r="AC377" i="2"/>
  <c r="AD376" i="2"/>
  <c r="AC376" i="2"/>
  <c r="AD375" i="2"/>
  <c r="AC375" i="2"/>
  <c r="AD374" i="2"/>
  <c r="AC374" i="2"/>
  <c r="AD373" i="2"/>
  <c r="AC373" i="2"/>
  <c r="AD372" i="2"/>
  <c r="AC372" i="2"/>
  <c r="AD371" i="2"/>
  <c r="AC371" i="2"/>
  <c r="AD370" i="2"/>
  <c r="AC370" i="2"/>
  <c r="AD369" i="2"/>
  <c r="AC369" i="2"/>
  <c r="AD368" i="2"/>
  <c r="AC368" i="2"/>
  <c r="AD367" i="2"/>
  <c r="AC367" i="2"/>
  <c r="AD366" i="2"/>
  <c r="AC366" i="2"/>
  <c r="AD365" i="2"/>
  <c r="AC365" i="2"/>
  <c r="AD364" i="2"/>
  <c r="AC364" i="2"/>
  <c r="AD363" i="2"/>
  <c r="AC363" i="2"/>
  <c r="AD362" i="2"/>
  <c r="AC362" i="2"/>
  <c r="AD361" i="2"/>
  <c r="AC361" i="2"/>
  <c r="AD360" i="2"/>
  <c r="AC360" i="2"/>
  <c r="AD359" i="2"/>
  <c r="AC359" i="2"/>
  <c r="AD358" i="2"/>
  <c r="AC358" i="2"/>
  <c r="AD357" i="2"/>
  <c r="AC357" i="2"/>
  <c r="AD356" i="2"/>
  <c r="AC356" i="2"/>
  <c r="AD355" i="2"/>
  <c r="AC355" i="2"/>
  <c r="AD354" i="2"/>
  <c r="AC354" i="2"/>
  <c r="AD353" i="2"/>
  <c r="AC353" i="2"/>
  <c r="AD352" i="2"/>
  <c r="AC352" i="2"/>
  <c r="AD351" i="2"/>
  <c r="AC351" i="2"/>
  <c r="AD350" i="2"/>
  <c r="AC350" i="2"/>
  <c r="AD349" i="2"/>
  <c r="AC349" i="2"/>
  <c r="AD348" i="2"/>
  <c r="AC348" i="2"/>
  <c r="AD347" i="2"/>
  <c r="AC347" i="2"/>
  <c r="AD346" i="2"/>
  <c r="AC346" i="2"/>
  <c r="AD345" i="2"/>
  <c r="AC345" i="2"/>
  <c r="AD344" i="2"/>
  <c r="AC344" i="2"/>
  <c r="AD343" i="2"/>
  <c r="AC343" i="2"/>
  <c r="AD342" i="2"/>
  <c r="AC342" i="2"/>
  <c r="AD341" i="2"/>
  <c r="AC341" i="2"/>
  <c r="AD340" i="2"/>
  <c r="AC340" i="2"/>
  <c r="AD339" i="2"/>
  <c r="AC339" i="2"/>
  <c r="AD338" i="2"/>
  <c r="AC338" i="2"/>
  <c r="AD337" i="2"/>
  <c r="AC337" i="2"/>
  <c r="AD336" i="2"/>
  <c r="AC336" i="2"/>
  <c r="AD335" i="2"/>
  <c r="AC335" i="2"/>
  <c r="AD334" i="2"/>
  <c r="AC334" i="2"/>
  <c r="AD333" i="2"/>
  <c r="AC333" i="2"/>
  <c r="AD332" i="2"/>
  <c r="AC332" i="2"/>
  <c r="AD331" i="2"/>
  <c r="AC331" i="2"/>
  <c r="AD330" i="2"/>
  <c r="AC330" i="2"/>
  <c r="AD329" i="2"/>
  <c r="AC329" i="2"/>
  <c r="AD328" i="2"/>
  <c r="AC328" i="2"/>
  <c r="AD327" i="2"/>
  <c r="AC327" i="2"/>
  <c r="AD326" i="2"/>
  <c r="AC326" i="2"/>
  <c r="AD325" i="2"/>
  <c r="AC325" i="2"/>
  <c r="AD324" i="2"/>
  <c r="AC324" i="2"/>
  <c r="AD323" i="2"/>
  <c r="AC323" i="2"/>
  <c r="AD322" i="2"/>
  <c r="AC322" i="2"/>
  <c r="AD321" i="2"/>
  <c r="AC321" i="2"/>
  <c r="AD320" i="2"/>
  <c r="AC320" i="2"/>
  <c r="AD319" i="2"/>
  <c r="AC319" i="2"/>
  <c r="AD318" i="2"/>
  <c r="AC318" i="2"/>
  <c r="AD317" i="2"/>
  <c r="AC317" i="2"/>
  <c r="AD316" i="2"/>
  <c r="AC316" i="2"/>
  <c r="AD315" i="2"/>
  <c r="AC315" i="2"/>
  <c r="AD314" i="2"/>
  <c r="AC314" i="2"/>
  <c r="AD313" i="2"/>
  <c r="AC313" i="2"/>
  <c r="AD312" i="2"/>
  <c r="AC312" i="2"/>
  <c r="AD311" i="2"/>
  <c r="AC311" i="2"/>
  <c r="AD310" i="2"/>
  <c r="AC310" i="2"/>
  <c r="AD309" i="2"/>
  <c r="AC309" i="2"/>
  <c r="AD308" i="2"/>
  <c r="AC308" i="2"/>
  <c r="AD307" i="2"/>
  <c r="AC307" i="2"/>
  <c r="AD306" i="2"/>
  <c r="AC306" i="2"/>
  <c r="AD305" i="2"/>
  <c r="AC305" i="2"/>
  <c r="AD304" i="2"/>
  <c r="AC304" i="2"/>
  <c r="AD303" i="2"/>
  <c r="AC303" i="2"/>
  <c r="AD302" i="2"/>
  <c r="AC302" i="2"/>
  <c r="AD301" i="2"/>
  <c r="AC301" i="2"/>
  <c r="AD300" i="2"/>
  <c r="AC300" i="2"/>
  <c r="AD299" i="2"/>
  <c r="AC299" i="2"/>
  <c r="AD298" i="2"/>
  <c r="AC298" i="2"/>
  <c r="AD297" i="2"/>
  <c r="AC297" i="2"/>
  <c r="AD296" i="2"/>
  <c r="AC296" i="2"/>
  <c r="AD295" i="2"/>
  <c r="AC295" i="2"/>
  <c r="AD294" i="2"/>
  <c r="AC294" i="2"/>
  <c r="AD293" i="2"/>
  <c r="AC293" i="2"/>
  <c r="AD292" i="2"/>
  <c r="AC292" i="2"/>
  <c r="AD291" i="2"/>
  <c r="AC291" i="2"/>
  <c r="AD290" i="2"/>
  <c r="AC290" i="2"/>
  <c r="AD289" i="2"/>
  <c r="AC289" i="2"/>
  <c r="AD288" i="2"/>
  <c r="AC288" i="2"/>
  <c r="AD287" i="2"/>
  <c r="AC287" i="2"/>
  <c r="AD286" i="2"/>
  <c r="AC286" i="2"/>
  <c r="AD285" i="2"/>
  <c r="AC285" i="2"/>
  <c r="AD284" i="2"/>
  <c r="AC284" i="2"/>
  <c r="AD283" i="2"/>
  <c r="AC283" i="2"/>
  <c r="AD282" i="2"/>
  <c r="AC282" i="2"/>
  <c r="AD281" i="2"/>
  <c r="AC281" i="2"/>
  <c r="AD280" i="2"/>
  <c r="AC280" i="2"/>
  <c r="AD279" i="2"/>
  <c r="AC279" i="2"/>
  <c r="AD278" i="2"/>
  <c r="AC278" i="2"/>
  <c r="AD277" i="2"/>
  <c r="AC277" i="2"/>
  <c r="AD276" i="2"/>
  <c r="AC276" i="2"/>
  <c r="AD275" i="2"/>
  <c r="AC275" i="2"/>
  <c r="AD274" i="2"/>
  <c r="AC274" i="2"/>
  <c r="AD273" i="2"/>
  <c r="AC273" i="2"/>
  <c r="AD272" i="2"/>
  <c r="AC272" i="2"/>
  <c r="AD271" i="2"/>
  <c r="AC271" i="2"/>
  <c r="AD270" i="2"/>
  <c r="AC270" i="2"/>
  <c r="AD269" i="2"/>
  <c r="AC269" i="2"/>
  <c r="AD268" i="2"/>
  <c r="AC268" i="2"/>
  <c r="AD267" i="2"/>
  <c r="AC267" i="2"/>
  <c r="AD266" i="2"/>
  <c r="AC266" i="2"/>
  <c r="AD265" i="2"/>
  <c r="AC265" i="2"/>
  <c r="AD264" i="2"/>
  <c r="AC264" i="2"/>
  <c r="AD263" i="2"/>
  <c r="AC263" i="2"/>
  <c r="AD262" i="2"/>
  <c r="AC262" i="2"/>
  <c r="AD261" i="2"/>
  <c r="AC261" i="2"/>
  <c r="AD260" i="2"/>
  <c r="AC260" i="2"/>
  <c r="AD259" i="2"/>
  <c r="AC259" i="2"/>
  <c r="AD258" i="2"/>
  <c r="AC258" i="2"/>
  <c r="AD257" i="2"/>
  <c r="AC257" i="2"/>
  <c r="AD256" i="2"/>
  <c r="AC256" i="2"/>
  <c r="AD255" i="2"/>
  <c r="AC255" i="2"/>
  <c r="AD254" i="2"/>
  <c r="AC254" i="2"/>
  <c r="AD253" i="2"/>
  <c r="AC253" i="2"/>
  <c r="AD252" i="2"/>
  <c r="AC252" i="2"/>
  <c r="AD251" i="2"/>
  <c r="AC251" i="2"/>
  <c r="AD250" i="2"/>
  <c r="AC250" i="2"/>
  <c r="AD249" i="2"/>
  <c r="AC249" i="2"/>
  <c r="AD248" i="2"/>
  <c r="AC248" i="2"/>
  <c r="AD247" i="2"/>
  <c r="AC247" i="2"/>
  <c r="AD246" i="2"/>
  <c r="AC246" i="2"/>
  <c r="AD245" i="2"/>
  <c r="AC245" i="2"/>
  <c r="AD244" i="2"/>
  <c r="AC244" i="2"/>
  <c r="AD243" i="2"/>
  <c r="AC243" i="2"/>
  <c r="AD242" i="2"/>
  <c r="AC242" i="2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AD126" i="2"/>
  <c r="AC126" i="2"/>
  <c r="AD125" i="2"/>
  <c r="AC1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AD110" i="2"/>
  <c r="AC110" i="2"/>
  <c r="AD109" i="2"/>
  <c r="AC109" i="2"/>
  <c r="AD108" i="2"/>
  <c r="AC108" i="2"/>
  <c r="AD107" i="2"/>
  <c r="AC107" i="2"/>
  <c r="AD106" i="2"/>
  <c r="AC106" i="2"/>
  <c r="AD105" i="2"/>
  <c r="AC105" i="2"/>
  <c r="AD104" i="2"/>
  <c r="AC104" i="2"/>
  <c r="AD103" i="2"/>
  <c r="AC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D86" i="2"/>
  <c r="AC86" i="2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D77" i="2"/>
  <c r="AC77" i="2"/>
  <c r="AD76" i="2"/>
  <c r="AC76" i="2"/>
  <c r="AD75" i="2"/>
  <c r="AC75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AD3" i="2"/>
  <c r="AC3" i="2"/>
  <c r="AD2" i="2"/>
  <c r="AC2" i="2"/>
  <c r="BZ11" i="1"/>
  <c r="BY11" i="1"/>
  <c r="BW11" i="1"/>
  <c r="BZ10" i="1"/>
  <c r="BY10" i="1"/>
  <c r="BW10" i="1"/>
  <c r="BZ9" i="1"/>
  <c r="BY9" i="1"/>
  <c r="BW9" i="1"/>
  <c r="BZ8" i="1"/>
  <c r="BY8" i="1"/>
  <c r="BW8" i="1"/>
  <c r="BZ7" i="1"/>
  <c r="BY7" i="1"/>
  <c r="BW7" i="1"/>
  <c r="BZ6" i="1"/>
  <c r="BY6" i="1"/>
  <c r="BW6" i="1"/>
  <c r="BZ5" i="1"/>
  <c r="BY5" i="1"/>
  <c r="BW5" i="1"/>
  <c r="BZ4" i="1"/>
  <c r="BY4" i="1"/>
  <c r="BW4" i="1"/>
  <c r="BZ3" i="1"/>
  <c r="BY3" i="1"/>
  <c r="BW3" i="1"/>
  <c r="BZ2" i="1"/>
  <c r="BY2" i="1"/>
  <c r="BW2" i="1"/>
  <c r="J27" i="4" l="1"/>
  <c r="J25" i="4"/>
  <c r="J23" i="4"/>
  <c r="J21" i="4"/>
  <c r="J19" i="4"/>
  <c r="J17" i="4"/>
  <c r="J15" i="4"/>
  <c r="J13" i="4"/>
  <c r="J11" i="4"/>
  <c r="J9" i="4"/>
  <c r="J7" i="4"/>
  <c r="J5" i="4"/>
  <c r="J3" i="4"/>
  <c r="P27" i="3"/>
  <c r="P25" i="3"/>
  <c r="P23" i="3"/>
  <c r="P21" i="3"/>
  <c r="P19" i="3"/>
  <c r="P17" i="3"/>
  <c r="P15" i="3"/>
  <c r="P13" i="3"/>
  <c r="P11" i="3"/>
  <c r="P9" i="3"/>
  <c r="P7" i="3"/>
  <c r="P5" i="3"/>
  <c r="P3" i="3"/>
  <c r="AC2052" i="2"/>
  <c r="AC2050" i="2"/>
  <c r="AC2048" i="2"/>
  <c r="AC2046" i="2"/>
  <c r="AC2044" i="2"/>
  <c r="AC2042" i="2"/>
  <c r="AC2040" i="2"/>
  <c r="AC2038" i="2"/>
  <c r="AC2036" i="2"/>
  <c r="AC2034" i="2"/>
  <c r="AC2032" i="2"/>
  <c r="AC2030" i="2"/>
  <c r="AC2028" i="2"/>
  <c r="AC2026" i="2"/>
  <c r="AC2024" i="2"/>
  <c r="AC2022" i="2"/>
  <c r="AC2020" i="2"/>
  <c r="AC2018" i="2"/>
  <c r="AC2016" i="2"/>
  <c r="AC2014" i="2"/>
  <c r="AC2012" i="2"/>
  <c r="AC2010" i="2"/>
  <c r="AC2008" i="2"/>
  <c r="AC2006" i="2"/>
  <c r="AC2004" i="2"/>
  <c r="AC2002" i="2"/>
  <c r="AC2000" i="2"/>
  <c r="AC1998" i="2"/>
  <c r="AC1996" i="2"/>
  <c r="AC1994" i="2"/>
  <c r="AC1992" i="2"/>
  <c r="AC1990" i="2"/>
  <c r="AC1988" i="2"/>
  <c r="AC1986" i="2"/>
  <c r="AC1984" i="2"/>
  <c r="AC1982" i="2"/>
  <c r="AC1980" i="2"/>
  <c r="AC1978" i="2"/>
  <c r="AC1976" i="2"/>
  <c r="AC1974" i="2"/>
  <c r="AC1972" i="2"/>
  <c r="AC1970" i="2"/>
  <c r="AC1968" i="2"/>
  <c r="AC1966" i="2"/>
  <c r="AC1964" i="2"/>
  <c r="AC1962" i="2"/>
  <c r="AC1960" i="2"/>
  <c r="AC1958" i="2"/>
  <c r="AC1956" i="2"/>
  <c r="AC1954" i="2"/>
  <c r="AC1952" i="2"/>
  <c r="AC1950" i="2"/>
  <c r="AC1948" i="2"/>
  <c r="AC1946" i="2"/>
  <c r="AC1944" i="2"/>
  <c r="AC1942" i="2"/>
  <c r="AC1940" i="2"/>
  <c r="AC1938" i="2"/>
  <c r="AC1936" i="2"/>
  <c r="K26" i="4"/>
  <c r="K24" i="4"/>
  <c r="K22" i="4"/>
  <c r="K20" i="4"/>
  <c r="K18" i="4"/>
  <c r="K16" i="4"/>
  <c r="K14" i="4"/>
  <c r="K12" i="4"/>
  <c r="K10" i="4"/>
  <c r="K8" i="4"/>
  <c r="K6" i="4"/>
  <c r="K4" i="4"/>
  <c r="K2" i="4"/>
  <c r="Q26" i="3"/>
  <c r="Q24" i="3"/>
  <c r="Q22" i="3"/>
  <c r="Q20" i="3"/>
  <c r="Q18" i="3"/>
  <c r="Q16" i="3"/>
  <c r="Q14" i="3"/>
  <c r="Q12" i="3"/>
  <c r="Q10" i="3"/>
  <c r="Q8" i="3"/>
  <c r="Q6" i="3"/>
  <c r="Q4" i="3"/>
  <c r="Q2" i="3"/>
  <c r="AD2051" i="2"/>
  <c r="AD2049" i="2"/>
  <c r="AD2047" i="2"/>
  <c r="AD2045" i="2"/>
  <c r="AD2043" i="2"/>
  <c r="AD2041" i="2"/>
  <c r="AD2039" i="2"/>
  <c r="AD2037" i="2"/>
  <c r="AD2035" i="2"/>
  <c r="AD2033" i="2"/>
  <c r="AD2031" i="2"/>
  <c r="AD2029" i="2"/>
  <c r="AD2027" i="2"/>
  <c r="AD2025" i="2"/>
  <c r="AD2023" i="2"/>
  <c r="J26" i="4"/>
  <c r="J24" i="4"/>
  <c r="J22" i="4"/>
  <c r="J20" i="4"/>
  <c r="J18" i="4"/>
  <c r="J16" i="4"/>
  <c r="J14" i="4"/>
  <c r="J12" i="4"/>
  <c r="J10" i="4"/>
  <c r="J8" i="4"/>
  <c r="J6" i="4"/>
  <c r="J4" i="4"/>
  <c r="J2" i="4"/>
  <c r="P26" i="3"/>
  <c r="P24" i="3"/>
  <c r="P22" i="3"/>
  <c r="P20" i="3"/>
  <c r="P18" i="3"/>
  <c r="P16" i="3"/>
  <c r="P14" i="3"/>
  <c r="P12" i="3"/>
  <c r="P10" i="3"/>
  <c r="P8" i="3"/>
  <c r="P6" i="3"/>
  <c r="P4" i="3"/>
  <c r="P2" i="3"/>
  <c r="AC2051" i="2"/>
  <c r="AC2049" i="2"/>
  <c r="AC2047" i="2"/>
  <c r="AC2045" i="2"/>
  <c r="AC2043" i="2"/>
  <c r="AC2041" i="2"/>
  <c r="AC2039" i="2"/>
  <c r="AC2037" i="2"/>
  <c r="AC2035" i="2"/>
  <c r="AC2033" i="2"/>
  <c r="AC2031" i="2"/>
  <c r="AC2029" i="2"/>
  <c r="AC2027" i="2"/>
  <c r="AC2025" i="2"/>
  <c r="AC2023" i="2"/>
  <c r="AC2021" i="2"/>
  <c r="AC2019" i="2"/>
  <c r="AC2017" i="2"/>
  <c r="AC2015" i="2"/>
  <c r="AC2013" i="2"/>
  <c r="AC2011" i="2"/>
  <c r="AC2009" i="2"/>
  <c r="AC2007" i="2"/>
  <c r="AC2005" i="2"/>
  <c r="AC2003" i="2"/>
  <c r="AC2001" i="2"/>
  <c r="AC1999" i="2"/>
  <c r="AC1997" i="2"/>
  <c r="AC1995" i="2"/>
  <c r="AC1993" i="2"/>
  <c r="AC1991" i="2"/>
  <c r="AC1989" i="2"/>
  <c r="AC1987" i="2"/>
  <c r="AC1985" i="2"/>
  <c r="AC1983" i="2"/>
  <c r="AC1981" i="2"/>
  <c r="AC1979" i="2"/>
  <c r="AC1977" i="2"/>
  <c r="AC1975" i="2"/>
  <c r="AC1973" i="2"/>
  <c r="AC1971" i="2"/>
  <c r="AC1969" i="2"/>
  <c r="AC1967" i="2"/>
  <c r="AC1965" i="2"/>
  <c r="AC1963" i="2"/>
  <c r="AC1961" i="2"/>
  <c r="AC1959" i="2"/>
  <c r="AC1957" i="2"/>
  <c r="AC1955" i="2"/>
  <c r="AC1953" i="2"/>
  <c r="AC1951" i="2"/>
  <c r="AC1949" i="2"/>
  <c r="AC1947" i="2"/>
  <c r="AC1945" i="2"/>
  <c r="K25" i="4"/>
  <c r="K17" i="4"/>
  <c r="K9" i="4"/>
  <c r="Q27" i="3"/>
  <c r="Q19" i="3"/>
  <c r="Q11" i="3"/>
  <c r="Q3" i="3"/>
  <c r="AD2046" i="2"/>
  <c r="AD2038" i="2"/>
  <c r="AD2030" i="2"/>
  <c r="AD2022" i="2"/>
  <c r="AD2018" i="2"/>
  <c r="AD2014" i="2"/>
  <c r="AD2010" i="2"/>
  <c r="AD2006" i="2"/>
  <c r="AD2002" i="2"/>
  <c r="AD1998" i="2"/>
  <c r="AD1994" i="2"/>
  <c r="AD1990" i="2"/>
  <c r="AD1986" i="2"/>
  <c r="AD1982" i="2"/>
  <c r="AD1978" i="2"/>
  <c r="AD1974" i="2"/>
  <c r="AD1970" i="2"/>
  <c r="AD1966" i="2"/>
  <c r="AD1962" i="2"/>
  <c r="AD1958" i="2"/>
  <c r="AD1954" i="2"/>
  <c r="AD1950" i="2"/>
  <c r="AD1946" i="2"/>
  <c r="AC1943" i="2"/>
  <c r="AD1940" i="2"/>
  <c r="AD1937" i="2"/>
  <c r="AC1935" i="2"/>
  <c r="AC1933" i="2"/>
  <c r="AC1931" i="2"/>
  <c r="AC1929" i="2"/>
  <c r="AC1927" i="2"/>
  <c r="AC1925" i="2"/>
  <c r="AC1923" i="2"/>
  <c r="AC1921" i="2"/>
  <c r="AC1919" i="2"/>
  <c r="AC1917" i="2"/>
  <c r="AC1915" i="2"/>
  <c r="AC1913" i="2"/>
  <c r="AC1911" i="2"/>
  <c r="AC1909" i="2"/>
  <c r="AC1907" i="2"/>
  <c r="AC1905" i="2"/>
  <c r="AC1903" i="2"/>
  <c r="AC1901" i="2"/>
  <c r="AC1899" i="2"/>
  <c r="AC1897" i="2"/>
  <c r="AC1895" i="2"/>
  <c r="AC1893" i="2"/>
  <c r="AC1891" i="2"/>
  <c r="AC1889" i="2"/>
  <c r="AC1887" i="2"/>
  <c r="AC1885" i="2"/>
  <c r="AC1883" i="2"/>
  <c r="AC1881" i="2"/>
  <c r="AC1879" i="2"/>
  <c r="AC1877" i="2"/>
  <c r="AC1875" i="2"/>
  <c r="AC1873" i="2"/>
  <c r="AC1871" i="2"/>
  <c r="AC1869" i="2"/>
  <c r="AC1867" i="2"/>
  <c r="AC1865" i="2"/>
  <c r="AC1863" i="2"/>
  <c r="AC1861" i="2"/>
  <c r="AC1859" i="2"/>
  <c r="AC1857" i="2"/>
  <c r="AC1855" i="2"/>
  <c r="AC1853" i="2"/>
  <c r="AC1851" i="2"/>
  <c r="AC1849" i="2"/>
  <c r="AC1847" i="2"/>
  <c r="AC1845" i="2"/>
  <c r="AC1843" i="2"/>
  <c r="AC1841" i="2"/>
  <c r="AC1839" i="2"/>
  <c r="AC1837" i="2"/>
  <c r="AC1835" i="2"/>
  <c r="AC1833" i="2"/>
  <c r="AC1831" i="2"/>
  <c r="K23" i="4"/>
  <c r="K15" i="4"/>
  <c r="K7" i="4"/>
  <c r="Q25" i="3"/>
  <c r="Q17" i="3"/>
  <c r="Q9" i="3"/>
  <c r="AD2052" i="2"/>
  <c r="AD2044" i="2"/>
  <c r="AD2036" i="2"/>
  <c r="AD2028" i="2"/>
  <c r="AD2021" i="2"/>
  <c r="AD2017" i="2"/>
  <c r="AD2013" i="2"/>
  <c r="AD2009" i="2"/>
  <c r="AD2005" i="2"/>
  <c r="AD2001" i="2"/>
  <c r="AD1997" i="2"/>
  <c r="AD1993" i="2"/>
  <c r="AD1989" i="2"/>
  <c r="AD1985" i="2"/>
  <c r="AD1981" i="2"/>
  <c r="AD1977" i="2"/>
  <c r="AD1973" i="2"/>
  <c r="AD1969" i="2"/>
  <c r="AD1965" i="2"/>
  <c r="AD1961" i="2"/>
  <c r="AD1957" i="2"/>
  <c r="AD1953" i="2"/>
  <c r="AD1949" i="2"/>
  <c r="AD1945" i="2"/>
  <c r="AD1942" i="2"/>
  <c r="AD1939" i="2"/>
  <c r="AC1937" i="2"/>
  <c r="AD1934" i="2"/>
  <c r="AD1932" i="2"/>
  <c r="AD1930" i="2"/>
  <c r="AD1928" i="2"/>
  <c r="AD1926" i="2"/>
  <c r="AD1924" i="2"/>
  <c r="AD1922" i="2"/>
  <c r="AD1920" i="2"/>
  <c r="AD1918" i="2"/>
  <c r="AD1916" i="2"/>
  <c r="AD1914" i="2"/>
  <c r="AD1912" i="2"/>
  <c r="AD1910" i="2"/>
  <c r="AD1908" i="2"/>
  <c r="AD1906" i="2"/>
  <c r="AD1904" i="2"/>
  <c r="AD1902" i="2"/>
  <c r="AD1900" i="2"/>
  <c r="AD1898" i="2"/>
  <c r="AD1896" i="2"/>
  <c r="AD1894" i="2"/>
  <c r="AD1892" i="2"/>
  <c r="AD1890" i="2"/>
  <c r="AD1888" i="2"/>
  <c r="AD1886" i="2"/>
  <c r="AD1884" i="2"/>
  <c r="AD1882" i="2"/>
  <c r="AD1880" i="2"/>
  <c r="AD1878" i="2"/>
  <c r="AD1876" i="2"/>
  <c r="AD1874" i="2"/>
  <c r="AD1872" i="2"/>
  <c r="AD1870" i="2"/>
  <c r="AD1868" i="2"/>
  <c r="AD1866" i="2"/>
  <c r="AD1864" i="2"/>
  <c r="AD1862" i="2"/>
  <c r="AD1860" i="2"/>
  <c r="AD1858" i="2"/>
  <c r="AD1856" i="2"/>
  <c r="AD1854" i="2"/>
  <c r="AD1852" i="2"/>
  <c r="AD1850" i="2"/>
  <c r="AD1848" i="2"/>
  <c r="AD1846" i="2"/>
  <c r="AD1844" i="2"/>
  <c r="AD1842" i="2"/>
  <c r="AD1840" i="2"/>
  <c r="AD1838" i="2"/>
  <c r="AD1836" i="2"/>
  <c r="AD1834" i="2"/>
  <c r="AD1832" i="2"/>
  <c r="K21" i="4"/>
  <c r="K13" i="4"/>
  <c r="K5" i="4"/>
  <c r="Q23" i="3"/>
  <c r="Q15" i="3"/>
  <c r="Q7" i="3"/>
  <c r="AD2050" i="2"/>
  <c r="AD2042" i="2"/>
  <c r="AD2034" i="2"/>
  <c r="AD2026" i="2"/>
  <c r="AD2020" i="2"/>
  <c r="AD2016" i="2"/>
  <c r="AD2012" i="2"/>
  <c r="AD2008" i="2"/>
  <c r="AD2004" i="2"/>
  <c r="AD2000" i="2"/>
  <c r="AD1996" i="2"/>
  <c r="AD1992" i="2"/>
  <c r="AD1988" i="2"/>
  <c r="AD1984" i="2"/>
  <c r="AD1980" i="2"/>
  <c r="AD1976" i="2"/>
  <c r="AD1972" i="2"/>
  <c r="AD1968" i="2"/>
  <c r="AD1964" i="2"/>
  <c r="AD1960" i="2"/>
  <c r="AD1956" i="2"/>
  <c r="AD1952" i="2"/>
  <c r="AD1948" i="2"/>
  <c r="AD1944" i="2"/>
  <c r="AD1941" i="2"/>
  <c r="AC1939" i="2"/>
  <c r="AD1936" i="2"/>
  <c r="AC1934" i="2"/>
  <c r="AC1932" i="2"/>
  <c r="AC1930" i="2"/>
  <c r="AC1928" i="2"/>
  <c r="AC1926" i="2"/>
  <c r="AC1924" i="2"/>
  <c r="AC1922" i="2"/>
  <c r="AC1920" i="2"/>
  <c r="AC1918" i="2"/>
  <c r="AC1916" i="2"/>
  <c r="AC1914" i="2"/>
  <c r="AC1912" i="2"/>
  <c r="AC1910" i="2"/>
  <c r="AC1908" i="2"/>
  <c r="AC1906" i="2"/>
  <c r="AC1904" i="2"/>
  <c r="AC1902" i="2"/>
  <c r="AC1900" i="2"/>
  <c r="AC1898" i="2"/>
  <c r="AC1896" i="2"/>
  <c r="AC1894" i="2"/>
  <c r="AC1892" i="2"/>
  <c r="AC1890" i="2"/>
  <c r="AC1888" i="2"/>
  <c r="AD1987" i="2"/>
  <c r="AD2003" i="2"/>
  <c r="AD2019" i="2"/>
  <c r="AD2048" i="2"/>
  <c r="K3" i="4"/>
  <c r="AD2024" i="2"/>
  <c r="Q5" i="3"/>
  <c r="K11" i="4"/>
  <c r="AD1979" i="2"/>
  <c r="AD1995" i="2"/>
  <c r="AD2011" i="2"/>
  <c r="AD2032" i="2"/>
  <c r="Q13" i="3"/>
  <c r="K19" i="4"/>
</calcChain>
</file>

<file path=xl/sharedStrings.xml><?xml version="1.0" encoding="utf-8"?>
<sst xmlns="http://schemas.openxmlformats.org/spreadsheetml/2006/main" count="26025" uniqueCount="662">
  <si>
    <t>Database</t>
  </si>
  <si>
    <t>报告期限</t>
  </si>
  <si>
    <t>HGMD Pred</t>
  </si>
  <si>
    <t>ExAC HomoAlt Count</t>
  </si>
  <si>
    <t>PVFD AF等级</t>
  </si>
  <si>
    <t>ExAC AF</t>
  </si>
  <si>
    <t>gene+pHGVS1</t>
  </si>
  <si>
    <t>引物设计</t>
  </si>
  <si>
    <t>备注</t>
  </si>
  <si>
    <t>遗传模式</t>
  </si>
  <si>
    <t>突变类型</t>
  </si>
  <si>
    <t>Panel AlleleFreq</t>
  </si>
  <si>
    <t>疾病中文名</t>
  </si>
  <si>
    <t>中文-疾病背景</t>
  </si>
  <si>
    <t>中文-突变详情</t>
  </si>
  <si>
    <t>Disease*</t>
  </si>
  <si>
    <t>入库时间</t>
  </si>
  <si>
    <t>HGMD Disease</t>
  </si>
  <si>
    <t>HGMD pmID</t>
  </si>
  <si>
    <t>Flank</t>
  </si>
  <si>
    <t>FuncRegion</t>
  </si>
  <si>
    <t>Function</t>
  </si>
  <si>
    <t>Protein</t>
  </si>
  <si>
    <t>cHGVS</t>
  </si>
  <si>
    <t>pHGVS</t>
  </si>
  <si>
    <t>ExIn_ID</t>
  </si>
  <si>
    <t>Zygosity</t>
  </si>
  <si>
    <t>PVFD Homo Frequency</t>
  </si>
  <si>
    <t>PVFD AF</t>
  </si>
  <si>
    <t>rsID</t>
  </si>
  <si>
    <t>PVFD Homo Count</t>
  </si>
  <si>
    <t>Strand</t>
  </si>
  <si>
    <t>CodonChange</t>
  </si>
  <si>
    <t>ExAC EAS HomoAlt Count</t>
  </si>
  <si>
    <t>ExAC EAS AF</t>
  </si>
  <si>
    <t>flow ID</t>
  </si>
  <si>
    <t>期数</t>
  </si>
  <si>
    <t>SampleID</t>
  </si>
  <si>
    <t>产品编码_产品名称</t>
  </si>
  <si>
    <t>#Chr</t>
  </si>
  <si>
    <t>Sex</t>
  </si>
  <si>
    <t>Stop</t>
  </si>
  <si>
    <t>Start</t>
  </si>
  <si>
    <t>A.Ratio</t>
  </si>
  <si>
    <t>A.Depth</t>
  </si>
  <si>
    <t>是否有修改</t>
  </si>
  <si>
    <t>HGMD MutName</t>
  </si>
  <si>
    <t>ESP6500 AF</t>
  </si>
  <si>
    <t>disGroup</t>
  </si>
  <si>
    <t>审核人</t>
  </si>
  <si>
    <t>解读日期</t>
  </si>
  <si>
    <t>GnomAD AF</t>
  </si>
  <si>
    <t>Evidence New + Check</t>
  </si>
  <si>
    <t>参考文献</t>
  </si>
  <si>
    <t>英文-突变详情</t>
  </si>
  <si>
    <t>英文-疾病背景</t>
  </si>
  <si>
    <t>gene+pHGVS3</t>
  </si>
  <si>
    <t>是否是库内位点</t>
  </si>
  <si>
    <t>gene+cHGVS</t>
  </si>
  <si>
    <t>A.Index</t>
  </si>
  <si>
    <t>reads_picture</t>
  </si>
  <si>
    <t>Filter</t>
  </si>
  <si>
    <t>RepeatTag</t>
  </si>
  <si>
    <t>MIM Pheno IDs</t>
  </si>
  <si>
    <t>MIM Gene ID</t>
  </si>
  <si>
    <t>TestCode</t>
  </si>
  <si>
    <t>MIM Inheritance</t>
  </si>
  <si>
    <t>Transcript</t>
  </si>
  <si>
    <t>Gene Symbol</t>
  </si>
  <si>
    <t>MutationName</t>
  </si>
  <si>
    <t>PolarChange</t>
  </si>
  <si>
    <t>GnomAD HomoAlt Count</t>
  </si>
  <si>
    <t>GnomAD EAS AF</t>
  </si>
  <si>
    <t>GnomAD EAS HomoAlt Count</t>
  </si>
  <si>
    <t>1000Gp3 EAS AF</t>
  </si>
  <si>
    <t>1000Gp3 AF</t>
  </si>
  <si>
    <t>LOF</t>
  </si>
  <si>
    <t>解读人</t>
  </si>
  <si>
    <t>dbSNP Allele Freq</t>
  </si>
  <si>
    <t>同一坐标变异</t>
  </si>
  <si>
    <t>报告类别</t>
  </si>
  <si>
    <t>Panel Pred</t>
  </si>
  <si>
    <t>P7</t>
  </si>
  <si>
    <t>P8</t>
  </si>
  <si>
    <t>P9</t>
  </si>
  <si>
    <t>P10</t>
  </si>
  <si>
    <t>P3</t>
  </si>
  <si>
    <t>P4</t>
  </si>
  <si>
    <t>P5</t>
  </si>
  <si>
    <t>P6</t>
  </si>
  <si>
    <t>#sample</t>
  </si>
  <si>
    <t>chr</t>
  </si>
  <si>
    <t>gender</t>
  </si>
  <si>
    <t>NM</t>
  </si>
  <si>
    <t>gene</t>
  </si>
  <si>
    <t>depth</t>
  </si>
  <si>
    <t>exon</t>
  </si>
  <si>
    <t>others_rate</t>
  </si>
  <si>
    <t>depth_rate</t>
  </si>
  <si>
    <t>Zscore</t>
  </si>
  <si>
    <t>G/H</t>
  </si>
  <si>
    <t>Significant</t>
  </si>
  <si>
    <t>OMIM</t>
  </si>
  <si>
    <t>P0</t>
  </si>
  <si>
    <t>primerDesign</t>
  </si>
  <si>
    <t>P2</t>
  </si>
  <si>
    <t>P1</t>
  </si>
  <si>
    <t>杂合性</t>
  </si>
  <si>
    <t>核苷酸变化</t>
  </si>
  <si>
    <t>产品编号</t>
  </si>
  <si>
    <t>Sample</t>
  </si>
  <si>
    <t>Order</t>
  </si>
  <si>
    <t>Q30(%)</t>
  </si>
  <si>
    <t>Q20(%)</t>
  </si>
  <si>
    <t>Depth&gt;=10(%)</t>
  </si>
  <si>
    <t>AverageDepth</t>
  </si>
  <si>
    <t>Gender</t>
  </si>
  <si>
    <t>GC(%)</t>
  </si>
  <si>
    <t>RESULT</t>
  </si>
  <si>
    <t>检测基因</t>
  </si>
  <si>
    <t>sims备注</t>
  </si>
  <si>
    <t>是否加急</t>
  </si>
  <si>
    <t>报告审核</t>
  </si>
  <si>
    <t>报告解读</t>
  </si>
  <si>
    <t>样本编号&amp;产品编码</t>
  </si>
  <si>
    <t>项目</t>
  </si>
  <si>
    <t>分配日期</t>
  </si>
  <si>
    <t>芯片</t>
  </si>
  <si>
    <t>收样日期</t>
  </si>
  <si>
    <t>混合文库号</t>
  </si>
  <si>
    <t>杂交文库号</t>
  </si>
  <si>
    <t>flowID</t>
  </si>
  <si>
    <t>报告最后期限</t>
  </si>
  <si>
    <t>疾病</t>
  </si>
  <si>
    <t>样本编号</t>
  </si>
  <si>
    <t>sex</t>
  </si>
  <si>
    <t>地贫_QC</t>
  </si>
  <si>
    <t>β地贫_chr11</t>
  </si>
  <si>
    <t>α地贫_chr16</t>
  </si>
  <si>
    <t>β地贫_最终结果</t>
  </si>
  <si>
    <t>α地贫_最终结果</t>
  </si>
  <si>
    <t>SMN1_检测结果</t>
  </si>
  <si>
    <t>SMN1_质控结果</t>
  </si>
  <si>
    <t>SMN1 EX7 del最终结果</t>
  </si>
  <si>
    <t>F8int1h-1.5k&amp;2k最终结果</t>
  </si>
  <si>
    <t>F8int22h-10.8k&amp;12k最终结果</t>
  </si>
  <si>
    <t>IDT-Y15520SZ000040</t>
  </si>
  <si>
    <t>B189E8E559DF9892E05377E1A8C08353</t>
  </si>
  <si>
    <t>DX1605_单基因遗传病扩展性携带者筛查155种</t>
  </si>
  <si>
    <t>20B10341415</t>
  </si>
  <si>
    <t>F</t>
  </si>
  <si>
    <t>pass;</t>
  </si>
  <si>
    <t>.</t>
  </si>
  <si>
    <t>阴性</t>
  </si>
  <si>
    <t>Pass</t>
  </si>
  <si>
    <t>检测范围外</t>
  </si>
  <si>
    <t>B189E8E559E89892E05377E1A8C08353</t>
  </si>
  <si>
    <t>20B7419454</t>
  </si>
  <si>
    <t>B189E8E559D89892E05377E1A8C08353</t>
  </si>
  <si>
    <t>20B7419455</t>
  </si>
  <si>
    <t>B189E8E559D79892E05377E1A8C08353</t>
  </si>
  <si>
    <t>20B7419456</t>
  </si>
  <si>
    <t>M</t>
  </si>
  <si>
    <t>B189E8E559D69892E05377E1A8C08353</t>
  </si>
  <si>
    <t>20B7419457</t>
  </si>
  <si>
    <t>B189E8E559EA9892E05377E1A8C08353</t>
  </si>
  <si>
    <t>20B7419458</t>
  </si>
  <si>
    <t>B189E8E559D49892E05377E1A8C08353</t>
  </si>
  <si>
    <t>20B7419459</t>
  </si>
  <si>
    <t>B189E8E559D59892E05377E1A8C08353</t>
  </si>
  <si>
    <t>20B7419460</t>
  </si>
  <si>
    <t>B189E8E559E99892E05377E1A8C08353</t>
  </si>
  <si>
    <t>20B7427452</t>
  </si>
  <si>
    <t>N</t>
  </si>
  <si>
    <t>B189E8E559D99892E05377E1A8C08353</t>
  </si>
  <si>
    <t>20B7427453</t>
  </si>
  <si>
    <t>B1259030B96D8C97E05377E1A8C085FD</t>
  </si>
  <si>
    <t>20B7581395</t>
  </si>
  <si>
    <t>B189E8E559E29892E05377E1A8C08353</t>
  </si>
  <si>
    <t>20B7581408</t>
  </si>
  <si>
    <t>B189E8E559E19892E05377E1A8C08353</t>
  </si>
  <si>
    <t>20B7581409</t>
  </si>
  <si>
    <t>B189E8E559E09892E05377E1A8C08353</t>
  </si>
  <si>
    <t>20B7581410</t>
  </si>
  <si>
    <t>B189E8E559DA9892E05377E1A8C08353</t>
  </si>
  <si>
    <t>20B7581411</t>
  </si>
  <si>
    <t>B189E8E559DE9892E05377E1A8C08353</t>
  </si>
  <si>
    <t>20B7581412</t>
  </si>
  <si>
    <t>B189E8E559DD9892E05377E1A8C08353</t>
  </si>
  <si>
    <t>20B7581413</t>
  </si>
  <si>
    <t>B189E8E559E59892E05377E1A8C08353</t>
  </si>
  <si>
    <t>20B7581414</t>
  </si>
  <si>
    <t>B189E8E559DC9892E05377E1A8C08353</t>
  </si>
  <si>
    <t>20B7581415</t>
  </si>
  <si>
    <t>B189E8E559DB9892E05377E1A8C08353</t>
  </si>
  <si>
    <t>20B7581521</t>
  </si>
  <si>
    <t>B189E8E559E49892E05377E1A8C08353</t>
  </si>
  <si>
    <t>20B7581522</t>
  </si>
  <si>
    <t>B189E8E559E39892E05377E1A8C08353</t>
  </si>
  <si>
    <t>20B7581523</t>
  </si>
  <si>
    <t>B189E8E559EB9892E05377E1A8C08353</t>
  </si>
  <si>
    <t>20B8173593</t>
  </si>
  <si>
    <t>B189E8E559E79892E05377E1A8C08353</t>
  </si>
  <si>
    <t>20B8460082</t>
  </si>
  <si>
    <t>B189E8E559E69892E05377E1A8C08353</t>
  </si>
  <si>
    <t>20B8460085</t>
  </si>
  <si>
    <t>B1613C29891CAE7FE05377E1A8C0F89A</t>
  </si>
  <si>
    <t>20S10183250</t>
  </si>
  <si>
    <t>/ifs8/B2C_COM_P2/B2C_SGD/PROJECT/MGISEQ-2000_Project/PP159/IDT-Y15520SZ000040_20201021_26/20B10341415/bwa/20B10341415.final.bam</t>
  </si>
  <si>
    <t>chr23</t>
  </si>
  <si>
    <t>EX1</t>
  </si>
  <si>
    <t>DMD</t>
  </si>
  <si>
    <t>NM_004006.2</t>
  </si>
  <si>
    <t>NO</t>
  </si>
  <si>
    <t>300377/(Becker muscular dystrophy, 300376 ; Cardiomyopathy, dilated, 3B, 302045 ; Duchenne muscular dystrophy, 310200 )/XR;;302045</t>
  </si>
  <si>
    <t>-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</si>
  <si>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</si>
  <si>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</si>
  <si>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</si>
  <si>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</si>
  <si>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</si>
  <si>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</si>
  <si>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</si>
  <si>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</si>
  <si>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</si>
  <si>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</si>
  <si>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</si>
  <si>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</si>
  <si>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</si>
  <si>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</si>
  <si>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</si>
  <si>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</si>
  <si>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</si>
  <si>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</si>
  <si>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EX20</t>
  </si>
  <si>
    <t>EX21</t>
  </si>
  <si>
    <t>EX22</t>
  </si>
  <si>
    <t>EX23</t>
  </si>
  <si>
    <t>EX24</t>
  </si>
  <si>
    <t>EX25</t>
  </si>
  <si>
    <t>EX26</t>
  </si>
  <si>
    <t>EX27</t>
  </si>
  <si>
    <t>EX28</t>
  </si>
  <si>
    <t>EX29</t>
  </si>
  <si>
    <t>EX30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</si>
  <si>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</si>
  <si>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</si>
  <si>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</si>
  <si>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</si>
  <si>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</si>
  <si>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</si>
  <si>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</si>
  <si>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</si>
  <si>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</si>
  <si>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EX40</t>
  </si>
  <si>
    <t>EX41</t>
  </si>
  <si>
    <t>EX42</t>
  </si>
  <si>
    <t>EX43</t>
  </si>
  <si>
    <t>EX44</t>
  </si>
  <si>
    <t>EX45</t>
  </si>
  <si>
    <t>EX46</t>
  </si>
  <si>
    <t>EX47</t>
  </si>
  <si>
    <t>EX48</t>
  </si>
  <si>
    <t>EX49</t>
  </si>
  <si>
    <t>EX50</t>
  </si>
  <si>
    <t>EX51</t>
  </si>
  <si>
    <t>EX52</t>
  </si>
  <si>
    <t>EX53</t>
  </si>
  <si>
    <t>EX54</t>
  </si>
  <si>
    <t>EX55</t>
  </si>
  <si>
    <t>EX56</t>
  </si>
  <si>
    <t>EX57</t>
  </si>
  <si>
    <t>EX58</t>
  </si>
  <si>
    <t>EX59</t>
  </si>
  <si>
    <t>EX60</t>
  </si>
  <si>
    <t>EX61</t>
  </si>
  <si>
    <t>EX62</t>
  </si>
  <si>
    <t>EX63</t>
  </si>
  <si>
    <t>EX64</t>
  </si>
  <si>
    <t>EX65</t>
  </si>
  <si>
    <t>EX66</t>
  </si>
  <si>
    <t>EX67</t>
  </si>
  <si>
    <t>EX68</t>
  </si>
  <si>
    <t>EX69</t>
  </si>
  <si>
    <t>EX70</t>
  </si>
  <si>
    <t>EX71</t>
  </si>
  <si>
    <t>EX72</t>
  </si>
  <si>
    <t>EX73</t>
  </si>
  <si>
    <t>EX74</t>
  </si>
  <si>
    <t>EX75</t>
  </si>
  <si>
    <t>EX76</t>
  </si>
  <si>
    <t>EX77</t>
  </si>
  <si>
    <t>EX78</t>
  </si>
  <si>
    <t>EX79E</t>
  </si>
  <si>
    <t>97.50</t>
  </si>
  <si>
    <t>90.82</t>
  </si>
  <si>
    <t>YES</t>
  </si>
  <si>
    <t>DX1605</t>
  </si>
  <si>
    <t>/ifs8/B2C_COM_P2/B2C_SGD/PROJECT/MGISEQ-2000_Project/PP159/IDT-Y15520SZ000040_20201021_26/20B7419454/bwa/20B7419454.final.bam</t>
  </si>
  <si>
    <t>PP150</t>
  </si>
  <si>
    <t>DM</t>
  </si>
  <si>
    <t>AR[n]AR</t>
  </si>
  <si>
    <t>Likely pathogenic</t>
  </si>
  <si>
    <t>Niemann-Pick病A型[n]Niemann-Pick病B型</t>
  </si>
  <si>
    <t>Niemann-Pick Disease Type A[n]Niemann-Pick Disease Type B</t>
  </si>
  <si>
    <t>Niemann-Pick disease</t>
  </si>
  <si>
    <t>TACATCCTGA.TCTGACCCAG</t>
  </si>
  <si>
    <t>C6E</t>
  </si>
  <si>
    <t>missense</t>
  </si>
  <si>
    <t>NP_000534.3</t>
  </si>
  <si>
    <t>c.1565A&gt;G</t>
  </si>
  <si>
    <t>p.N522S | p.Asn522Ser</t>
  </si>
  <si>
    <t>EX6E</t>
  </si>
  <si>
    <t>+</t>
  </si>
  <si>
    <t>AAT=&gt;AGT</t>
  </si>
  <si>
    <t>PM1;PM2;PM3;PP4</t>
  </si>
  <si>
    <t>Hua R, et al. A novel SMPD1 mutation in two Chinese sibling patients with type B Niemann-Pick disease. Chin Med J (Engl).2012 Apr;125(8):1511-2[n]Desnick JP, et al. Identification and characterization of eight novel SMPD1 mutations causing types A and B Niemann-Pick disease. Mol Med.2010 Jul-Aug;16(7-8):316-21</t>
  </si>
  <si>
    <t>NM_000543.4(SMPD1): c.1565A&gt;G (p.N522S)</t>
  </si>
  <si>
    <t>PASS</t>
  </si>
  <si>
    <t>AR</t>
  </si>
  <si>
    <t>NM_000543.4</t>
  </si>
  <si>
    <t>SMPD1</t>
  </si>
  <si>
    <t>NM_000543.4(SMPD1): c.1565A&gt;G (p.Asn522Ser)</t>
  </si>
  <si>
    <t>P0=&gt;P0</t>
  </si>
  <si>
    <t>No</t>
  </si>
  <si>
    <t>Chr11</t>
  </si>
  <si>
    <t>reads_picture/20B7419454_chr11_6415506.png</t>
  </si>
  <si>
    <t>607608/(Niemann-Pick disease, type A, 257200 ; Niemann-Pick disease, type B, 607616 )/AR;;607616</t>
  </si>
  <si>
    <t>Het</t>
  </si>
  <si>
    <t>A</t>
  </si>
  <si>
    <t>正式报告</t>
  </si>
  <si>
    <t>607608</t>
  </si>
  <si>
    <t>SMPD1 c.1565A&gt;G</t>
  </si>
  <si>
    <t>SMPD1  Asn522Ser</t>
  </si>
  <si>
    <t xml:space="preserve">SMPD1 N522S </t>
  </si>
  <si>
    <t>SMPD1; NM_000543.4; c.1565A&gt;G; p.N522S | p.Asn522Ser; EX6E; C6E; het; TACATCCTGA.TCTGACCCAG; 6; 106; 0.45; Chr11; 6415505..6415506</t>
  </si>
  <si>
    <t>97.70</t>
  </si>
  <si>
    <t>91.35</t>
  </si>
  <si>
    <t>/ifs8/B2C_COM_P2/B2C_SGD/PROJECT/MGISEQ-2000_Project/PP159/IDT-Y15520SZ000040_20201021_26/20B7419455/bwa/20B7419455.final.bam</t>
  </si>
  <si>
    <t>97.53</t>
  </si>
  <si>
    <t>90.80</t>
  </si>
  <si>
    <t>/ifs8/B2C_COM_P2/B2C_SGD/PROJECT/MGISEQ-2000_Project/PP159/IDT-Y15520SZ000040_20201021_26/20B7419456/bwa/20B7419456.final.bam</t>
  </si>
  <si>
    <t>DMD; NM_004006.2; EX19 DUP; - ;EX19; EX19; Het</t>
  </si>
  <si>
    <t>DMD; NM_004006.2; EX66 DUP; - ;EX66; EX66; Het</t>
  </si>
  <si>
    <t>97.55</t>
  </si>
  <si>
    <t>91.02</t>
  </si>
  <si>
    <t>/ifs8/B2C_COM_P2/B2C_SGD/PROJECT/MGISEQ-2000_Project/PP159/IDT-Y15520SZ000040_20201021_26/20B7419457/bwa/20B7419457.final.bam</t>
  </si>
  <si>
    <t>DMD; NM_004006.2; EX28 DEL; - ;EX28; EX28; Het</t>
  </si>
  <si>
    <t>F,229,43.7</t>
  </si>
  <si>
    <t>F,230,43.4</t>
  </si>
  <si>
    <t>F,228,43.9</t>
  </si>
  <si>
    <t>M,232,44.1</t>
  </si>
  <si>
    <t>F,220,44.2</t>
  </si>
  <si>
    <t>F,217,47.6</t>
  </si>
  <si>
    <t>F,247,48.5</t>
  </si>
  <si>
    <t>M,247,44.3</t>
  </si>
  <si>
    <t>F,210,47.6</t>
  </si>
  <si>
    <t>F,209,47.6</t>
  </si>
  <si>
    <t>F,204,43.6</t>
  </si>
  <si>
    <t>90.95</t>
  </si>
  <si>
    <t>/ifs8/B2C_COM_P2/B2C_SGD/PROJECT/MGISEQ-2000_Project/PP159/IDT-Y15520SZ000040_20201021_26/20B7419458/bwa/20B7419458.final.bam</t>
  </si>
  <si>
    <t>DMD; NM_004006.2; EX2 DUP; - ;EX2; EX2; Het</t>
  </si>
  <si>
    <t>DMD; NM_004006.2; EX15 DUP; - ;EX15; EX15; Het</t>
  </si>
  <si>
    <t>DMD; NM_004006.2; EX39 DEL; - ;EX39; EX39; Het</t>
  </si>
  <si>
    <t>DMD; NM_004006.2; EX73 DEL; - ;EX73; EX73; Het</t>
  </si>
  <si>
    <t>97.81</t>
  </si>
  <si>
    <t>91.70</t>
  </si>
  <si>
    <t>/ifs8/B2C_COM_P2/B2C_SGD/PROJECT/MGISEQ-2000_Project/PP159/IDT-Y15520SZ000040_20201021_26/20B7419459/bwa/20B7419459.final.bam</t>
  </si>
  <si>
    <t>Joubert综合征5型[n]Meckel综合征4型</t>
  </si>
  <si>
    <t>Joubert Syndrome 5[n]Meckel Syndrome 4</t>
  </si>
  <si>
    <t>AGTGTTTCTT.CTGTGAATCT</t>
  </si>
  <si>
    <t>C8</t>
  </si>
  <si>
    <t>nonsense</t>
  </si>
  <si>
    <t>NP_079390.3</t>
  </si>
  <si>
    <t>c.571A&gt;T</t>
  </si>
  <si>
    <t>p.K191* | p.Lys191*</t>
  </si>
  <si>
    <t>AAA=&gt;TAA</t>
  </si>
  <si>
    <t>DUBIOUS</t>
  </si>
  <si>
    <t>NM_025114.3</t>
  </si>
  <si>
    <t>CEP290</t>
  </si>
  <si>
    <t>NM_025114.3(CEP290): c.571A&gt;T (p.Lys191*)</t>
  </si>
  <si>
    <t>P+=&gt;.</t>
  </si>
  <si>
    <t>Yes</t>
  </si>
  <si>
    <t>Chr12</t>
  </si>
  <si>
    <t>reads_picture/20B7419459_chr12_88524143.png</t>
  </si>
  <si>
    <t>610142/(?Bardet-Biedl syndrome 14, 615991 ; Joubert syndrome 5, 610188 ; Leber congenital amaurosis 10, 611755 ; Meckel syndrome 4, 611134 ; Senior-Loken syndrome 6, 610189 )/AR; Digenic recessive;;610188</t>
  </si>
  <si>
    <t>补充报告</t>
  </si>
  <si>
    <t>补充报告报出</t>
  </si>
  <si>
    <t>610142</t>
  </si>
  <si>
    <t>CEP290 c.571A&gt;T</t>
  </si>
  <si>
    <t>CEP290  Lys191*</t>
  </si>
  <si>
    <t xml:space="preserve">CEP290 K191* </t>
  </si>
  <si>
    <t>CEP290; NM_025114.3; c.571A&gt;T; p.K191* | p.Lys191*; EX9; C8; het; AGTGTTTCTT.CTGTGAATCT; 54; 102; 0.61; Chr12; 88524142..88524143</t>
  </si>
  <si>
    <t>DMD; NM_004006.2; EX5 DUP; - ;EX5; EX5; Het</t>
  </si>
  <si>
    <t>DMD; NM_004006.2; EX38 DEL; - ;EX38; EX38; Het</t>
  </si>
  <si>
    <t>97.57</t>
  </si>
  <si>
    <t>91.01</t>
  </si>
  <si>
    <t>/ifs8/B2C_COM_P2/B2C_SGD/PROJECT/MGISEQ-2000_Project/PP159/IDT-Y15520SZ000040_20201021_26/20B7419460/bwa/20B7419460.final.bam</t>
  </si>
  <si>
    <t>97.76</t>
  </si>
  <si>
    <t>91.57</t>
  </si>
  <si>
    <t>/ifs8/B2C_COM_P2/B2C_SGD/PROJECT/MGISEQ-2000_Project/PP159/IDT-Y15520SZ000040_20201021_26/20B7427452/bwa/20B7427452.final.bam</t>
  </si>
  <si>
    <t>DMD; NM_004006.2; EX15 DEL; - ;EX15; EX15; Het</t>
  </si>
  <si>
    <t>DMD; NM_004006.2; EX36 DUP; - ;EX36; EX36; Het</t>
  </si>
  <si>
    <t>97.44</t>
  </si>
  <si>
    <t>90.55</t>
  </si>
  <si>
    <t>/ifs8/B2C_COM_P2/B2C_SGD/PROJECT/MGISEQ-2000_Project/PP159/IDT-Y15520SZ000040_20201021_26/20B7427453/bwa/20B7427453.final.bam</t>
  </si>
  <si>
    <t>97.39</t>
  </si>
  <si>
    <t>90.40</t>
  </si>
  <si>
    <t>/ifs8/B2C_COM_P2/B2C_SGD/PROJECT/MGISEQ-2000_Project/PP159/IDT-Y15520SZ000040_20201021_26/20B7581395/bwa/20B7581395.final.bam</t>
  </si>
  <si>
    <t>Pathogenic</t>
  </si>
  <si>
    <t>β-地中海贫血</t>
  </si>
  <si>
    <t>Beta-thalassemia</t>
  </si>
  <si>
    <t>Thalassaemia beta</t>
  </si>
  <si>
    <t>ACGTTCACCT.GCCCCACAGG</t>
  </si>
  <si>
    <t>C1</t>
  </si>
  <si>
    <t>NP_000509.1</t>
  </si>
  <si>
    <t>c.52A&gt;T</t>
  </si>
  <si>
    <t>p.K18* | p.Lys18*</t>
  </si>
  <si>
    <t>AAG=&gt;TAG</t>
  </si>
  <si>
    <t>PM2;PVS1;PM3;PP4</t>
  </si>
  <si>
    <t>Zhang J, et al. The spectrum of α- and β-thalassemia mutations in Yunnan Province of Southwestern China. Hemoglobin.2012;36(5):464-73[n]Chang JG, et al. {beta}-thalassemia major evolution from {beta}-thalassemia minor is associated with paternal uniparental isodisomy of chromosome 11p15. Haematologica.2008 Jun;93(6):913-6</t>
  </si>
  <si>
    <t>NM_000518.4(HBB): c.52A&gt;T (p.K17*)</t>
  </si>
  <si>
    <t>AD;AR</t>
  </si>
  <si>
    <t>NM_000518.4</t>
  </si>
  <si>
    <t>HBB</t>
  </si>
  <si>
    <t>NM_000518.4(HBB): c.52A&gt;T (p.Lys18*)</t>
  </si>
  <si>
    <t>reads_picture/20B7581395_chr11_5248200.png</t>
  </si>
  <si>
    <t>141900/(Delta-beta thalassemia, 141749 ; Erythremias, beta- ; Heinz body anemias, beta-, 140700 ; Hereditary persistence of fetal hemoglobin, 141749 ; Methemoglobinemias, beta- ; Sickle cell anemia, 603903 ; Thalassemia-beta, dominant inclusion-body, 603902 ; Thalassemias, beta-, 613985 ; {Malaria, resistance to}, 611162 )</t>
  </si>
  <si>
    <t>141900</t>
  </si>
  <si>
    <t>rs33986703</t>
  </si>
  <si>
    <t>HBB c.52A&gt;T</t>
  </si>
  <si>
    <t>HBB  Lys18*</t>
  </si>
  <si>
    <t xml:space="preserve">HBB K18* </t>
  </si>
  <si>
    <t>HBB; NM_000518.4; c.52A&gt;T; p.K18* | p.Lys18*; EX1; C1; het; ACGTTCACCT.GCCCCACAGG; 3; 234; 0.50; Chr11; 5248199..5248200</t>
  </si>
  <si>
    <t>TGCTGAGGAT.GAGGAGACAA</t>
  </si>
  <si>
    <t>C3</t>
  </si>
  <si>
    <t>c.1252C&gt;T</t>
  </si>
  <si>
    <t>p.R418* | p.Arg418*</t>
  </si>
  <si>
    <t>CGA=&gt;TGA</t>
  </si>
  <si>
    <t>Ricci V, et al. Screening of 25 Italian patients with Niemann-Pick A reveals fourteen new mutations, one common and thirteen private, in SMPD1. Hum Mutat.2004 Jul;24(1):105</t>
  </si>
  <si>
    <t>NM_000543.4(SMPD1): c.1252C&gt;T (p.R418*)</t>
  </si>
  <si>
    <t>NM_000543.4(SMPD1): c.1252C&gt;T (p.Arg418*)</t>
  </si>
  <si>
    <t>reads_picture/20B7581395_chr11_6414606.png</t>
  </si>
  <si>
    <t>rs755160837</t>
  </si>
  <si>
    <t>SMPD1 c.1252C&gt;T</t>
  </si>
  <si>
    <t>SMPD1  Arg418*</t>
  </si>
  <si>
    <t xml:space="preserve">SMPD1 R418* </t>
  </si>
  <si>
    <t>SMPD1; NM_000543.4; c.1252C&gt;T; p.R418* | p.Arg418*; EX3; C3; het; TGCTGAGGAT.GAGGAGACAA; 6; 204; 0.49; Chr11; 6414605..6414606</t>
  </si>
  <si>
    <t>97.05</t>
  </si>
  <si>
    <t>89.43</t>
  </si>
  <si>
    <t>/ifs8/B2C_COM_P2/B2C_SGD/PROJECT/MGISEQ-2000_Project/PP159/IDT-Y15520SZ000040_20201021_26/20B7581408/bwa/20B7581408.final.bam</t>
  </si>
  <si>
    <t>97.64</t>
  </si>
  <si>
    <t>91.14</t>
  </si>
  <si>
    <t>/ifs8/B2C_COM_P2/B2C_SGD/PROJECT/MGISEQ-2000_Project/PP159/IDT-Y15520SZ000040_20201021_26/20B7581409/bwa/20B7581409.final.bam</t>
  </si>
  <si>
    <t>97.61</t>
  </si>
  <si>
    <t>91.00</t>
  </si>
  <si>
    <t>/ifs8/B2C_COM_P2/B2C_SGD/PROJECT/MGISEQ-2000_Project/PP159/IDT-Y15520SZ000040_20201021_26/20B7581410/bwa/20B7581410.final.bam</t>
  </si>
  <si>
    <t>Limb-Girdle Muscular Dystrophy type 2A</t>
  </si>
  <si>
    <t>GCTCATGGAT.TATCCTTCCT</t>
  </si>
  <si>
    <t>DC19</t>
  </si>
  <si>
    <t>splice-5</t>
  </si>
  <si>
    <t>NP_000061.1</t>
  </si>
  <si>
    <t>c.2115+1G&gt;A</t>
  </si>
  <si>
    <t>IVS19</t>
  </si>
  <si>
    <t>NM_000070.2</t>
  </si>
  <si>
    <t>CAPN3</t>
  </si>
  <si>
    <t>NM_000070.2(CAPN3): c.2115+1G&gt;A</t>
  </si>
  <si>
    <t>Chr15</t>
  </si>
  <si>
    <t>reads_picture/20B7581410_chr15_42702194.png</t>
  </si>
  <si>
    <t>114240/(Muscular dystrophy, limb-girdle, type 2A, 253600 )/AR</t>
  </si>
  <si>
    <t>114240</t>
  </si>
  <si>
    <t>rs766917640</t>
  </si>
  <si>
    <t>CAPN3 c.2115+1G&gt;A</t>
  </si>
  <si>
    <t>CAPN3 .</t>
  </si>
  <si>
    <t>CAPN3; NM_000070.2; c.2115+1G&gt;A; .; IVS19; DC19; het; GCTCATGGAT.TATCCTTCCT; 24; 61; 0.42; Chr15; 42702193..42702194</t>
  </si>
  <si>
    <t>97.66</t>
  </si>
  <si>
    <t>91.29</t>
  </si>
  <si>
    <t>/ifs8/B2C_COM_P2/B2C_SGD/PROJECT/MGISEQ-2000_Project/PP159/IDT-Y15520SZ000040_20201021_26/20B7581411/bwa/20B7581411.final.bam</t>
  </si>
  <si>
    <t>Oculocutaneous Albinism Type 4</t>
  </si>
  <si>
    <t>GCAAAGGTAG.GGTAGTGAGG</t>
  </si>
  <si>
    <t>C4</t>
  </si>
  <si>
    <t>NP_057264.3</t>
  </si>
  <si>
    <t>c.953G&gt;A</t>
  </si>
  <si>
    <t>p.R318H | p.Arg318His</t>
  </si>
  <si>
    <t>CGC=&gt;CAC</t>
  </si>
  <si>
    <t>PM1;PM2;PM3-Supporting;PP4</t>
  </si>
  <si>
    <t>Lasseaux E, et al. Molecular characterization of a series of 990 index patients with albinism. Pigment Cell Melanoma Res.2018 Jul;31(4):466-474</t>
  </si>
  <si>
    <t>NM_016180.3</t>
  </si>
  <si>
    <t>SLC45A2</t>
  </si>
  <si>
    <t>NM_016180.3(SLC45A2): c.953G&gt;A (p.Arg318His)</t>
  </si>
  <si>
    <t>P+=&gt;P+</t>
  </si>
  <si>
    <t>Chr5</t>
  </si>
  <si>
    <t>reads_picture/20B7581411_chr5_33954545.png</t>
  </si>
  <si>
    <t>606202/(Albinism, oculocutaneous, type IV, 606574 ; [Skin/hair/eye pigmentation 5, black/nonblack hair], 227240 ; [Skin/hair/eye pigmentation 5, dark/fair skin], 227240 ; [Skin/hair/eye pigmentation 5, dark/light eyes], 227240 )</t>
  </si>
  <si>
    <t>606202</t>
  </si>
  <si>
    <t>rs142299109</t>
  </si>
  <si>
    <t>SLC45A2 c.953G&gt;A</t>
  </si>
  <si>
    <t>SLC45A2  Arg318His</t>
  </si>
  <si>
    <t xml:space="preserve">SLC45A2 R318H </t>
  </si>
  <si>
    <t>SLC45A2; NM_016180.3; c.953G&gt;A; p.R318H | p.Arg318His; EX4; C4; het; GCAAAGGTAG.GGTAGTGAGG; 7; 81; 0.40; Chr5; 33954544..33954545</t>
  </si>
  <si>
    <t>DMD; NM_004006.2; EX11 DUP; - ;EX11; EX11; Het</t>
  </si>
  <si>
    <t>F,187,46.8</t>
  </si>
  <si>
    <t>M,187,44.0</t>
  </si>
  <si>
    <t>F,184,47.6</t>
  </si>
  <si>
    <t>M,183,44.0</t>
  </si>
  <si>
    <t>M,192,43.9</t>
  </si>
  <si>
    <t>M,194,43.6</t>
  </si>
  <si>
    <t>F,197,44.0</t>
  </si>
  <si>
    <t>F,199,47.6</t>
  </si>
  <si>
    <t>F,173,46.9</t>
  </si>
  <si>
    <t>F,172,43.8</t>
  </si>
  <si>
    <t>F,203,43.6</t>
  </si>
  <si>
    <t>97.56</t>
  </si>
  <si>
    <t>90.93</t>
  </si>
  <si>
    <t>/ifs8/B2C_COM_P2/B2C_SGD/PROJECT/MGISEQ-2000_Project/PP159/IDT-Y15520SZ000040_20201021_26/20B7581412/bwa/20B7581412.final.bam</t>
  </si>
  <si>
    <t>96.96</t>
  </si>
  <si>
    <t>89.22</t>
  </si>
  <si>
    <t>/ifs8/B2C_COM_P2/B2C_SGD/PROJECT/MGISEQ-2000_Project/PP159/IDT-Y15520SZ000040_20201021_26/20B7581413/bwa/20B7581413.final.bam</t>
  </si>
  <si>
    <t>97.19</t>
  </si>
  <si>
    <t>89.81</t>
  </si>
  <si>
    <t>/ifs8/B2C_COM_P2/B2C_SGD/PROJECT/MGISEQ-2000_Project/PP159/IDT-Y15520SZ000040_20201021_26/20B7581414/bwa/20B7581414.final.bam</t>
  </si>
  <si>
    <t>Netherton综合征</t>
  </si>
  <si>
    <t>Netherton syndrome</t>
  </si>
  <si>
    <t>AAATGCCAAG.GAGAGGGTGA</t>
  </si>
  <si>
    <t>NP_006837.2</t>
  </si>
  <si>
    <t>c.628C&gt;T</t>
  </si>
  <si>
    <t>p.R210* | p.Arg210*</t>
  </si>
  <si>
    <t>PM2;PVS1;PP4</t>
  </si>
  <si>
    <t>Bitoun E, et al. Netherton syndrome: disease expression and spectrum of SPINK5 mutations in 21 families. J Invest Dermatol.2002 Feb;118(2):352-61</t>
  </si>
  <si>
    <t>NM_006846.3(SPINK5): c.628C&gt;T (p.R210*)</t>
  </si>
  <si>
    <t>NM_006846.3</t>
  </si>
  <si>
    <t>SPINK5</t>
  </si>
  <si>
    <t>NM_006846.3(SPINK5): c.628C&gt;T (p.Arg210*)</t>
  </si>
  <si>
    <t>reads_picture/20B7581414_chr5_147470753.png</t>
  </si>
  <si>
    <t>605010/(Atopy, 147050 ; Netherton syndrome, 256500 )/AD;;256500</t>
  </si>
  <si>
    <t>605010</t>
  </si>
  <si>
    <t>rs535512727</t>
  </si>
  <si>
    <t>SPINK5 c.628C&gt;T</t>
  </si>
  <si>
    <t>SPINK5  Arg210*</t>
  </si>
  <si>
    <t xml:space="preserve">SPINK5 R210* </t>
  </si>
  <si>
    <t>SPINK5; NM_006846.3; c.628C&gt;T; p.R210* | p.Arg210*; EX8; C8; het; AAATGCCAAG.GAGAGGGTGA; -; 87; 0.43; Chr5; 147470752..147470753</t>
  </si>
  <si>
    <t>97.02</t>
  </si>
  <si>
    <t>89.31</t>
  </si>
  <si>
    <t>/ifs8/B2C_COM_P2/B2C_SGD/PROJECT/MGISEQ-2000_Project/PP159/IDT-Y15520SZ000040_20201021_26/20B7581415/bwa/20B7581415.final.bam</t>
  </si>
  <si>
    <t>97.06</t>
  </si>
  <si>
    <t>/ifs8/B2C_COM_P2/B2C_SGD/PROJECT/MGISEQ-2000_Project/PP159/IDT-Y15520SZ000040_20201021_26/20B7581521/bwa/20B7581521.final.bam</t>
  </si>
  <si>
    <t>89.30</t>
  </si>
  <si>
    <t>/ifs8/B2C_COM_P2/B2C_SGD/PROJECT/MGISEQ-2000_Project/PP159/IDT-Y15520SZ000040_20201021_26/20B7581522/bwa/20B7581522.final.bam</t>
  </si>
  <si>
    <t>异染性脑白质营养不良</t>
  </si>
  <si>
    <t>Metachromatic Leukodystrophy due to Arylsulfatase A</t>
  </si>
  <si>
    <t>Metachromatic leukodystrophy</t>
  </si>
  <si>
    <t>ACACCGCCCT.GTAGGTCGTT</t>
  </si>
  <si>
    <t>C5</t>
  </si>
  <si>
    <t>NP_000478.3</t>
  </si>
  <si>
    <t>c.925G&gt;A</t>
  </si>
  <si>
    <t>p.E309K | p.Glu309Lys</t>
  </si>
  <si>
    <t>GAG=&gt;AAG</t>
  </si>
  <si>
    <t>PM1;PM2;PP3;PM3;PP4</t>
  </si>
  <si>
    <t>Cesani M, et al. Mutation Update of ARSA and PSAP Genes Causing Metachromatic Leukodystrophy. Hum Mutat.2016 Jan;37(1):16-27[n]Dali CÍ, et al. Sulfatide levels correlate with severity of neuropathy in metachromatic leukodystrophy. Ann Clin Transl Neurol.2015 May;2(5):518-33</t>
  </si>
  <si>
    <t>NM_000487.5(ARSA): c.925G&gt;A (p.E307K)</t>
  </si>
  <si>
    <t>NM_000487.5</t>
  </si>
  <si>
    <t>ARSA</t>
  </si>
  <si>
    <t>NM_000487.5(ARSA): c.925G&gt;A (p.Glu309Lys)</t>
  </si>
  <si>
    <t>P-=&gt;P+</t>
  </si>
  <si>
    <t>Chr22</t>
  </si>
  <si>
    <t>reads_picture/20B7581522_chr22_51064636.png</t>
  </si>
  <si>
    <t>607574/(Metachromatic leukodystrophy, 250100 )/AR</t>
  </si>
  <si>
    <t>607574</t>
  </si>
  <si>
    <t>ARSA c.925G&gt;A</t>
  </si>
  <si>
    <t>ARSA  Glu309Lys</t>
  </si>
  <si>
    <t xml:space="preserve">ARSA E309K </t>
  </si>
  <si>
    <t>ARSA; NM_000487.5; c.925G&gt;A; p.E309K | p.Glu309Lys; EX5; C5; het; ACACCGCCCT.GTAGGTCGTT; 8; 97; 0.60; Chr22; 51064635..51064636</t>
  </si>
  <si>
    <t>96.84</t>
  </si>
  <si>
    <t>88.87</t>
  </si>
  <si>
    <t>/ifs8/B2C_COM_P2/B2C_SGD/PROJECT/MGISEQ-2000_Project/PP159/IDT-Y15520SZ000040_20201021_26/20B7581523/bwa/20B7581523.final.bam</t>
  </si>
  <si>
    <t>96.94</t>
  </si>
  <si>
    <t>89.18</t>
  </si>
  <si>
    <t>/ifs8/B2C_COM_P2/B2C_SGD/PROJECT/MGISEQ-2000_Project/PP159/IDT-Y15520SZ000040_20201021_26/20B8173593/bwa/20B8173593.final.bam</t>
  </si>
  <si>
    <t>甲基丙二酸血症伴同型半胱氨酸血症cblC型</t>
  </si>
  <si>
    <t>Methylmalonic Aciduria and Homocystinuria CblC type</t>
  </si>
  <si>
    <t>Methylmalonic aciduria</t>
  </si>
  <si>
    <t>GGCGTGATTG.ACTTACCGGG</t>
  </si>
  <si>
    <t>C4E</t>
  </si>
  <si>
    <t>NP_056321.2</t>
  </si>
  <si>
    <t>c.609G&gt;A</t>
  </si>
  <si>
    <t>p.W203* | p.Trp203*</t>
  </si>
  <si>
    <t>EX4E</t>
  </si>
  <si>
    <t>TGG=&gt;TGA</t>
  </si>
  <si>
    <t>Liu MY, et al. Mutation spectrum of MMACHC in Chinese patients with combined methylmalonic aciduria and homocystinuria. J Hum Genet.2010 Sep;55(9):621-6</t>
  </si>
  <si>
    <t>NM_015506.2(MMACHC): c.609G&gt;A (p.W203*)</t>
  </si>
  <si>
    <t>NM_015506.2</t>
  </si>
  <si>
    <t>MMACHC</t>
  </si>
  <si>
    <t>NM_015506.2(MMACHC): c.609G&gt;A (p.Trp203*)</t>
  </si>
  <si>
    <t>NP=&gt;.</t>
  </si>
  <si>
    <t>Chr1</t>
  </si>
  <si>
    <t>reads_picture/20B8173593_chr1_45974647.png</t>
  </si>
  <si>
    <t>609831/(Methylmalonic aciduria and homocystinuria, cblC type, 277400 )/AR</t>
  </si>
  <si>
    <t>609831</t>
  </si>
  <si>
    <t>rs587776889</t>
  </si>
  <si>
    <t>MMACHC c.609G&gt;A</t>
  </si>
  <si>
    <t>MMACHC  Trp203*</t>
  </si>
  <si>
    <t xml:space="preserve">MMACHC W203* </t>
  </si>
  <si>
    <t>MMACHC; NM_015506.2; c.609G&gt;A; p.W203* | p.Trp203*; EX4E; C4E; het; GGCGTGATTG.ACTTACCGGG; 4; 117; 0.50; Chr1; 45974646..45974647</t>
  </si>
  <si>
    <t>F,258,48.0</t>
  </si>
  <si>
    <t>F,265,47.6</t>
  </si>
  <si>
    <t>DMD; NM_004006.2; EX76 DUP; - ;EX76; EX76; Het</t>
  </si>
  <si>
    <t>89.45</t>
  </si>
  <si>
    <t>/ifs8/B2C_COM_P2/B2C_SGD/PROJECT/MGISEQ-2000_Project/PP159/IDT-Y15520SZ000040_20201021_26/20B8460082/bwa/20B8460082.final.bam</t>
  </si>
  <si>
    <t>96.91</t>
  </si>
  <si>
    <t>89.06</t>
  </si>
  <si>
    <t>/ifs8/B2C_COM_P2/B2C_SGD/PROJECT/MGISEQ-2000_Project/PP159/IDT-Y15520SZ000040_20201021_26/20B8460085/bwa/20B8460085.final.bam</t>
  </si>
  <si>
    <t>97.43</t>
  </si>
  <si>
    <t>90.48</t>
  </si>
  <si>
    <t>/ifs8/B2C_COM_P2/B2C_SGD/PROJECT/MGISEQ-2000_Project/PP159/IDT-Y15520SZ000040_20201021_26/20S10183250/bwa/20S10183250.final.bam</t>
  </si>
  <si>
    <t>肾病综合征1型</t>
  </si>
  <si>
    <t>Nephrotic syndrome, type 1</t>
  </si>
  <si>
    <t>GTAGAAGGCT.TAGACCAGTC</t>
  </si>
  <si>
    <t>C22</t>
  </si>
  <si>
    <t>NP_004637.1</t>
  </si>
  <si>
    <t>c.3010C&gt;T</t>
  </si>
  <si>
    <t>p.Q1004* | p.Gln1004*</t>
  </si>
  <si>
    <t>CAG=&gt;TAG</t>
  </si>
  <si>
    <t>NM_004646.3</t>
  </si>
  <si>
    <t>NPHS1</t>
  </si>
  <si>
    <t>NM_004646.3(NPHS1): c.3010C&gt;T (p.Gln1004*)</t>
  </si>
  <si>
    <t>P0=&gt;.</t>
  </si>
  <si>
    <t>Chr19</t>
  </si>
  <si>
    <t>reads_picture/20S10183250_chr19_36330238.png</t>
  </si>
  <si>
    <t>602716/(Nephrotic syndrome, type 1, 256300 )/AR</t>
  </si>
  <si>
    <t>602716</t>
  </si>
  <si>
    <t>NPHS1 c.3010C&gt;T</t>
  </si>
  <si>
    <t>NPHS1  Gln1004*</t>
  </si>
  <si>
    <t xml:space="preserve">NPHS1 Q1004* </t>
  </si>
  <si>
    <t>NPHS1; NM_004646.3; c.3010C&gt;T; p.Q1004* | p.Gln1004*; EX22; C22; het; GTAGAAGGCT.TAGACCAGTC; 29; 135; 0.48; Chr19; 36330237..36330238</t>
  </si>
  <si>
    <t>DMD; NM_004006.2; EX42 DEL; - ;EX42; EX42; Het</t>
  </si>
  <si>
    <t>DMD; NM_004006.2; EX61 DUP; - ;EX61; EX61; Het</t>
  </si>
  <si>
    <t>DMD; NM_004006.2; EX62 DEL; - ;EX62; EX62; Het</t>
  </si>
  <si>
    <t>DMD; NM_004006.2; EX71 DEL; - ;EX71; EX71; Het</t>
  </si>
  <si>
    <t>97.32</t>
  </si>
  <si>
    <t>90.13</t>
  </si>
  <si>
    <t>Description for special character in dbSNP(moved to pubmed column):</t>
  </si>
  <si>
    <t>PM</t>
  </si>
  <si>
    <t>Variant is Precious(Clinical,Pubmed Cited)</t>
  </si>
  <si>
    <t>PMC</t>
  </si>
  <si>
    <t>Links exist to PubMed Central article</t>
  </si>
  <si>
    <t>LSD</t>
  </si>
  <si>
    <t>Submitted from a locus-specific database</t>
  </si>
  <si>
    <t>OM</t>
  </si>
  <si>
    <t>Has OMIM/OMIA</t>
  </si>
  <si>
    <t>MUT</t>
  </si>
  <si>
    <t>Is mutation (journal citation, explicit fact): a low frequency variation that is cited in journal and other reputable sources</t>
  </si>
  <si>
    <t>HD</t>
  </si>
  <si>
    <t>Marker is on high density genotyping kit (50K density or greater). The variant may have phenotype associations present in dbGaP</t>
  </si>
  <si>
    <t>CDA</t>
  </si>
  <si>
    <t>Variation is interrogated in a clinical diagnostic assay</t>
  </si>
  <si>
    <t>COMMON</t>
  </si>
  <si>
    <t>RS is a common SNP. A common SNP is one that has at least one 1000Genomes population with a minor allele of frequency &gt;= 1% and for which 2 or more founders contribute to that minor allele frequency</t>
  </si>
  <si>
    <t>20B7581414</t>
    <phoneticPr fontId="3" type="noConversion"/>
  </si>
  <si>
    <t>SampleID</t>
    <phoneticPr fontId="3" type="noConversion"/>
  </si>
  <si>
    <t>疾病中文名</t>
    <phoneticPr fontId="3" type="noConversion"/>
  </si>
  <si>
    <t>肢带型肌营养不良2A型</t>
    <phoneticPr fontId="3" type="noConversion"/>
  </si>
  <si>
    <t>眼皮肤白化病4型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</si>
</sst>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rgb="FF0000FF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CD32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reads_picture/20B7581395_chr11_5248200.png" TargetMode="External"/><Relationship Id="rId18" Type="http://schemas.openxmlformats.org/officeDocument/2006/relationships/hyperlink" Target="https://www.google.com.hk/?gws_rd=ssl" TargetMode="External"/><Relationship Id="rId26" Type="http://schemas.openxmlformats.org/officeDocument/2006/relationships/hyperlink" Target="http://omim.org/search/?index=entry&amp;start=1&amp;limit=10&amp;sort=score+desc%2C+prefix_sort+desc&amp;search=CAPN3" TargetMode="External"/><Relationship Id="rId39" Type="http://schemas.openxmlformats.org/officeDocument/2006/relationships/hyperlink" Target="https://www.google.com.hk/?gws_rd=ssl" TargetMode="External"/><Relationship Id="rId21" Type="http://schemas.openxmlformats.org/officeDocument/2006/relationships/hyperlink" Target="https://www.google.com.hk/?gws_rd=ssl" TargetMode="External"/><Relationship Id="rId34" Type="http://schemas.openxmlformats.org/officeDocument/2006/relationships/hyperlink" Target="https://www.google.com.hk/?gws_rd=ssl" TargetMode="External"/><Relationship Id="rId42" Type="http://schemas.openxmlformats.org/officeDocument/2006/relationships/hyperlink" Target="http://omim.org/search/?index=entry&amp;start=1&amp;limit=10&amp;sort=score+desc%2C+prefix_sort+desc&amp;search=ARSA" TargetMode="External"/><Relationship Id="rId47" Type="http://schemas.openxmlformats.org/officeDocument/2006/relationships/hyperlink" Target="reads_picture/20B8173593_chr1_45974647.png" TargetMode="External"/><Relationship Id="rId50" Type="http://schemas.openxmlformats.org/officeDocument/2006/relationships/hyperlink" Target="https://www.google.com.hk/?gws_rd=ssl" TargetMode="External"/><Relationship Id="rId55" Type="http://schemas.openxmlformats.org/officeDocument/2006/relationships/hyperlink" Target="https://www.google.com.hk/?gws_rd=ssl" TargetMode="External"/><Relationship Id="rId7" Type="http://schemas.openxmlformats.org/officeDocument/2006/relationships/hyperlink" Target="reads_picture/20B7419459_chr12_88524143.png" TargetMode="External"/><Relationship Id="rId2" Type="http://schemas.openxmlformats.org/officeDocument/2006/relationships/hyperlink" Target="http://omim.org/search/?index=entry&amp;start=1&amp;limit=10&amp;sort=score+desc%2C+prefix_sort+desc&amp;search=SMPD1" TargetMode="External"/><Relationship Id="rId16" Type="http://schemas.openxmlformats.org/officeDocument/2006/relationships/hyperlink" Target="https://www.google.com.hk/?gws_rd=ssl" TargetMode="External"/><Relationship Id="rId29" Type="http://schemas.openxmlformats.org/officeDocument/2006/relationships/hyperlink" Target="reads_picture/20B7581411_chr5_33954545.png" TargetMode="External"/><Relationship Id="rId11" Type="http://schemas.openxmlformats.org/officeDocument/2006/relationships/hyperlink" Target="https://www.google.com.hk/?gws_rd=ssl" TargetMode="External"/><Relationship Id="rId24" Type="http://schemas.openxmlformats.org/officeDocument/2006/relationships/hyperlink" Target="https://www.google.com.hk/?gws_rd=ssl" TargetMode="External"/><Relationship Id="rId32" Type="http://schemas.openxmlformats.org/officeDocument/2006/relationships/hyperlink" Target="https://www.google.com.hk/?gws_rd=ssl" TargetMode="External"/><Relationship Id="rId37" Type="http://schemas.openxmlformats.org/officeDocument/2006/relationships/hyperlink" Target="https://www.google.com.hk/?gws_rd=ssl" TargetMode="External"/><Relationship Id="rId40" Type="http://schemas.openxmlformats.org/officeDocument/2006/relationships/hyperlink" Target="https://www.google.com.hk/?gws_rd=ssl" TargetMode="External"/><Relationship Id="rId45" Type="http://schemas.openxmlformats.org/officeDocument/2006/relationships/hyperlink" Target="https://www.google.com.hk/?gws_rd=ssl" TargetMode="External"/><Relationship Id="rId53" Type="http://schemas.openxmlformats.org/officeDocument/2006/relationships/hyperlink" Target="reads_picture/20S10183250_chr19_36330238.png" TargetMode="External"/><Relationship Id="rId58" Type="http://schemas.openxmlformats.org/officeDocument/2006/relationships/hyperlink" Target="https://www.google.com.hk/?gws_rd=ssl" TargetMode="External"/><Relationship Id="rId5" Type="http://schemas.openxmlformats.org/officeDocument/2006/relationships/hyperlink" Target="https://www.google.com.hk/?gws_rd=ssl" TargetMode="External"/><Relationship Id="rId19" Type="http://schemas.openxmlformats.org/officeDocument/2006/relationships/hyperlink" Target="reads_picture/20B7581395_chr11_6414606.png" TargetMode="External"/><Relationship Id="rId4" Type="http://schemas.openxmlformats.org/officeDocument/2006/relationships/hyperlink" Target="https://www.google.com.hk/?gws_rd=ssl" TargetMode="External"/><Relationship Id="rId9" Type="http://schemas.openxmlformats.org/officeDocument/2006/relationships/hyperlink" Target="https://www.google.com.hk/?gws_rd=ssl" TargetMode="External"/><Relationship Id="rId14" Type="http://schemas.openxmlformats.org/officeDocument/2006/relationships/hyperlink" Target="http://omim.org/search/?index=entry&amp;start=1&amp;limit=10&amp;sort=score+desc%2C+prefix_sort+desc&amp;search=HBB" TargetMode="External"/><Relationship Id="rId22" Type="http://schemas.openxmlformats.org/officeDocument/2006/relationships/hyperlink" Target="https://www.google.com.hk/?gws_rd=ssl" TargetMode="External"/><Relationship Id="rId27" Type="http://schemas.openxmlformats.org/officeDocument/2006/relationships/hyperlink" Target="https://www.google.com.hk/?gws_rd=ssl" TargetMode="External"/><Relationship Id="rId30" Type="http://schemas.openxmlformats.org/officeDocument/2006/relationships/hyperlink" Target="http://omim.org/search/?index=entry&amp;start=1&amp;limit=10&amp;sort=score+desc%2C+prefix_sort+desc&amp;search=SLC45A2" TargetMode="External"/><Relationship Id="rId35" Type="http://schemas.openxmlformats.org/officeDocument/2006/relationships/hyperlink" Target="reads_picture/20B7581414_chr5_147470753.png" TargetMode="External"/><Relationship Id="rId43" Type="http://schemas.openxmlformats.org/officeDocument/2006/relationships/hyperlink" Target="https://www.google.com.hk/?gws_rd=ssl" TargetMode="External"/><Relationship Id="rId48" Type="http://schemas.openxmlformats.org/officeDocument/2006/relationships/hyperlink" Target="http://omim.org/search/?index=entry&amp;start=1&amp;limit=10&amp;sort=score+desc%2C+prefix_sort+desc&amp;search=MMACHC" TargetMode="External"/><Relationship Id="rId56" Type="http://schemas.openxmlformats.org/officeDocument/2006/relationships/hyperlink" Target="https://www.google.com.hk/?gws_rd=ssl" TargetMode="External"/><Relationship Id="rId8" Type="http://schemas.openxmlformats.org/officeDocument/2006/relationships/hyperlink" Target="http://omim.org/search/?index=entry&amp;start=1&amp;limit=10&amp;sort=score+desc%2C+prefix_sort+desc&amp;search=CEP290" TargetMode="External"/><Relationship Id="rId51" Type="http://schemas.openxmlformats.org/officeDocument/2006/relationships/hyperlink" Target="https://www.google.com.hk/?gws_rd=ssl" TargetMode="External"/><Relationship Id="rId3" Type="http://schemas.openxmlformats.org/officeDocument/2006/relationships/hyperlink" Target="https://www.google.com.hk/?gws_rd=ssl" TargetMode="External"/><Relationship Id="rId12" Type="http://schemas.openxmlformats.org/officeDocument/2006/relationships/hyperlink" Target="https://www.google.com.hk/?gws_rd=ssl" TargetMode="External"/><Relationship Id="rId17" Type="http://schemas.openxmlformats.org/officeDocument/2006/relationships/hyperlink" Target="https://www.google.com.hk/?gws_rd=ssl" TargetMode="External"/><Relationship Id="rId25" Type="http://schemas.openxmlformats.org/officeDocument/2006/relationships/hyperlink" Target="reads_picture/20B7581410_chr15_42702194.png" TargetMode="External"/><Relationship Id="rId33" Type="http://schemas.openxmlformats.org/officeDocument/2006/relationships/hyperlink" Target="https://www.google.com.hk/?gws_rd=ssl" TargetMode="External"/><Relationship Id="rId38" Type="http://schemas.openxmlformats.org/officeDocument/2006/relationships/hyperlink" Target="https://www.google.com.hk/?gws_rd=ssl" TargetMode="External"/><Relationship Id="rId46" Type="http://schemas.openxmlformats.org/officeDocument/2006/relationships/hyperlink" Target="https://www.google.com.hk/?gws_rd=ssl" TargetMode="External"/><Relationship Id="rId20" Type="http://schemas.openxmlformats.org/officeDocument/2006/relationships/hyperlink" Target="http://omim.org/search/?index=entry&amp;start=1&amp;limit=10&amp;sort=score+desc%2C+prefix_sort+desc&amp;search=SMPD1" TargetMode="External"/><Relationship Id="rId41" Type="http://schemas.openxmlformats.org/officeDocument/2006/relationships/hyperlink" Target="reads_picture/20B7581522_chr22_51064636.png" TargetMode="External"/><Relationship Id="rId54" Type="http://schemas.openxmlformats.org/officeDocument/2006/relationships/hyperlink" Target="http://omim.org/search/?index=entry&amp;start=1&amp;limit=10&amp;sort=score+desc%2C+prefix_sort+desc&amp;search=NPHS1" TargetMode="External"/><Relationship Id="rId1" Type="http://schemas.openxmlformats.org/officeDocument/2006/relationships/hyperlink" Target="reads_picture/20B7419454_chr11_6415506.png" TargetMode="External"/><Relationship Id="rId6" Type="http://schemas.openxmlformats.org/officeDocument/2006/relationships/hyperlink" Target="https://www.google.com.hk/?gws_rd=ssl" TargetMode="External"/><Relationship Id="rId15" Type="http://schemas.openxmlformats.org/officeDocument/2006/relationships/hyperlink" Target="https://www.google.com.hk/?gws_rd=ssl" TargetMode="External"/><Relationship Id="rId23" Type="http://schemas.openxmlformats.org/officeDocument/2006/relationships/hyperlink" Target="https://www.google.com.hk/?gws_rd=ssl" TargetMode="External"/><Relationship Id="rId28" Type="http://schemas.openxmlformats.org/officeDocument/2006/relationships/hyperlink" Target="https://www.google.com.hk/?gws_rd=ssl" TargetMode="External"/><Relationship Id="rId36" Type="http://schemas.openxmlformats.org/officeDocument/2006/relationships/hyperlink" Target="http://omim.org/search/?index=entry&amp;start=1&amp;limit=10&amp;sort=score+desc%2C+prefix_sort+desc&amp;search=SPINK5" TargetMode="External"/><Relationship Id="rId49" Type="http://schemas.openxmlformats.org/officeDocument/2006/relationships/hyperlink" Target="https://www.google.com.hk/?gws_rd=ssl" TargetMode="External"/><Relationship Id="rId57" Type="http://schemas.openxmlformats.org/officeDocument/2006/relationships/hyperlink" Target="https://www.google.com.hk/?gws_rd=ssl" TargetMode="External"/><Relationship Id="rId10" Type="http://schemas.openxmlformats.org/officeDocument/2006/relationships/hyperlink" Target="https://www.google.com.hk/?gws_rd=ssl" TargetMode="External"/><Relationship Id="rId31" Type="http://schemas.openxmlformats.org/officeDocument/2006/relationships/hyperlink" Target="https://www.google.com.hk/?gws_rd=ssl" TargetMode="External"/><Relationship Id="rId44" Type="http://schemas.openxmlformats.org/officeDocument/2006/relationships/hyperlink" Target="https://www.google.com.hk/?gws_rd=ssl" TargetMode="External"/><Relationship Id="rId52" Type="http://schemas.openxmlformats.org/officeDocument/2006/relationships/hyperlink" Target="https://www.google.com.hk/?gws_rd=ss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omim.org/search/?index=entry&amp;start=1&amp;limit=10&amp;sort=score+desc%2C+prefix_sort+desc&amp;search=DMD" TargetMode="External"/><Relationship Id="rId18" Type="http://schemas.openxmlformats.org/officeDocument/2006/relationships/hyperlink" Target="PP100_exon_graph/20B7419456.DMD.NM_004006.2_nor_batch.png" TargetMode="External"/><Relationship Id="rId26" Type="http://schemas.openxmlformats.org/officeDocument/2006/relationships/hyperlink" Target="PP100_exon_graph/20B8173593.DMD.NM_004006.2_nor_batch.png" TargetMode="External"/><Relationship Id="rId39" Type="http://schemas.openxmlformats.org/officeDocument/2006/relationships/hyperlink" Target="PP100_exon_graph/20B7419459.DMD.NM_004006.2_nor_batch.png" TargetMode="External"/><Relationship Id="rId21" Type="http://schemas.openxmlformats.org/officeDocument/2006/relationships/hyperlink" Target="PP100_exon_graph/20B7581412.DMD.NM_004006.2_nor_batch.png" TargetMode="External"/><Relationship Id="rId34" Type="http://schemas.openxmlformats.org/officeDocument/2006/relationships/hyperlink" Target="PP100_exon_graph/20B10341415.DMD.NM_004006.2_nor_batch.png" TargetMode="External"/><Relationship Id="rId42" Type="http://schemas.openxmlformats.org/officeDocument/2006/relationships/hyperlink" Target="PP100_exon_graph/20B7427453.DMD.NM_004006.2_nor_batch.png" TargetMode="External"/><Relationship Id="rId47" Type="http://schemas.openxmlformats.org/officeDocument/2006/relationships/hyperlink" Target="PP100_exon_graph/20B7581414.DMD.NM_004006.2_nor_batch.png" TargetMode="External"/><Relationship Id="rId50" Type="http://schemas.openxmlformats.org/officeDocument/2006/relationships/hyperlink" Target="PP100_exon_graph/20B8173593.DMD.NM_004006.2_nor_batch.png" TargetMode="External"/><Relationship Id="rId55" Type="http://schemas.openxmlformats.org/officeDocument/2006/relationships/hyperlink" Target="PP100_exon_graph/20B7581521.DMD.NM_004006.2_nor_batch.png" TargetMode="External"/><Relationship Id="rId7" Type="http://schemas.openxmlformats.org/officeDocument/2006/relationships/hyperlink" Target="PP100_exon_graph/20B7581414.DMD.NM_004006.2_nor_batch.png" TargetMode="External"/><Relationship Id="rId2" Type="http://schemas.openxmlformats.org/officeDocument/2006/relationships/hyperlink" Target="PP100_exon_graph/20B7419457.DMD.NM_004006.2_nor_batch.png" TargetMode="External"/><Relationship Id="rId16" Type="http://schemas.openxmlformats.org/officeDocument/2006/relationships/hyperlink" Target="PP100_exon_graph/20B8460085.DMD.NM_004006.2_nor_batch.png" TargetMode="External"/><Relationship Id="rId29" Type="http://schemas.openxmlformats.org/officeDocument/2006/relationships/hyperlink" Target="PP100_exon_graph/20B7419458.DMD.NM_004006.2_nor_batch.png" TargetMode="External"/><Relationship Id="rId11" Type="http://schemas.openxmlformats.org/officeDocument/2006/relationships/hyperlink" Target="PP100_exon_graph/20B7581522.DMD.NM_004006.2_nor_batch.png" TargetMode="External"/><Relationship Id="rId24" Type="http://schemas.openxmlformats.org/officeDocument/2006/relationships/hyperlink" Target="PP100_exon_graph/20B7419455.DMD.NM_004006.2_nor_batch.png" TargetMode="External"/><Relationship Id="rId32" Type="http://schemas.openxmlformats.org/officeDocument/2006/relationships/hyperlink" Target="PP100_exon_graph/20B7419457.DMD.NM_004006.2_nor_batch.png" TargetMode="External"/><Relationship Id="rId37" Type="http://schemas.openxmlformats.org/officeDocument/2006/relationships/hyperlink" Target="http://omim.org/search/?index=entry&amp;start=1&amp;limit=10&amp;sort=score+desc%2C+prefix_sort+desc&amp;search=DMD" TargetMode="External"/><Relationship Id="rId40" Type="http://schemas.openxmlformats.org/officeDocument/2006/relationships/hyperlink" Target="PP100_exon_graph/20B7581523.DMD.NM_004006.2_nor_batch.png" TargetMode="External"/><Relationship Id="rId45" Type="http://schemas.openxmlformats.org/officeDocument/2006/relationships/hyperlink" Target="PP100_exon_graph/20B7419460.DMD.NM_004006.2_nor_batch.png" TargetMode="External"/><Relationship Id="rId53" Type="http://schemas.openxmlformats.org/officeDocument/2006/relationships/hyperlink" Target="PP100_exon_graph/20B7419458.DMD.NM_004006.2_nor_batch.png" TargetMode="External"/><Relationship Id="rId58" Type="http://schemas.openxmlformats.org/officeDocument/2006/relationships/hyperlink" Target="PP100_exon_graph/20B10341415.DMD.NM_004006.2_nor_batch.png" TargetMode="External"/><Relationship Id="rId5" Type="http://schemas.openxmlformats.org/officeDocument/2006/relationships/hyperlink" Target="PP100_exon_graph/20B7419458.DMD.NM_004006.2_nor_batch.png" TargetMode="External"/><Relationship Id="rId19" Type="http://schemas.openxmlformats.org/officeDocument/2006/relationships/hyperlink" Target="PP100_exon_graph/20S10183250.DMD.NM_004006.2_nor_batch.png" TargetMode="External"/><Relationship Id="rId4" Type="http://schemas.openxmlformats.org/officeDocument/2006/relationships/hyperlink" Target="PP100_exon_graph/20B7419460.DMD.NM_004006.2_nor_batch.png" TargetMode="External"/><Relationship Id="rId9" Type="http://schemas.openxmlformats.org/officeDocument/2006/relationships/hyperlink" Target="PP100_exon_graph/20B7419459.DMD.NM_004006.2_nor_batch.png" TargetMode="External"/><Relationship Id="rId14" Type="http://schemas.openxmlformats.org/officeDocument/2006/relationships/hyperlink" Target="PP100_exon_graph/20B7581411.DMD.NM_004006.2_nor_batch.png" TargetMode="External"/><Relationship Id="rId22" Type="http://schemas.openxmlformats.org/officeDocument/2006/relationships/hyperlink" Target="PP100_exon_graph/20B7581413.DMD.NM_004006.2_nor_batch.png" TargetMode="External"/><Relationship Id="rId27" Type="http://schemas.openxmlformats.org/officeDocument/2006/relationships/hyperlink" Target="PP100_exon_graph/20B7419459.DMD.NM_004006.2_nor_batch.png" TargetMode="External"/><Relationship Id="rId30" Type="http://schemas.openxmlformats.org/officeDocument/2006/relationships/hyperlink" Target="PP100_exon_graph/20B7427453.DMD.NM_004006.2_nor_batch.png" TargetMode="External"/><Relationship Id="rId35" Type="http://schemas.openxmlformats.org/officeDocument/2006/relationships/hyperlink" Target="PP100_exon_graph/20B7581414.DMD.NM_004006.2_nor_batch.png" TargetMode="External"/><Relationship Id="rId43" Type="http://schemas.openxmlformats.org/officeDocument/2006/relationships/hyperlink" Target="PP100_exon_graph/20B7581521.DMD.NM_004006.2_nor_batch.png" TargetMode="External"/><Relationship Id="rId48" Type="http://schemas.openxmlformats.org/officeDocument/2006/relationships/hyperlink" Target="PP100_exon_graph/20B8460082.DMD.NM_004006.2_nor_batch.png" TargetMode="External"/><Relationship Id="rId56" Type="http://schemas.openxmlformats.org/officeDocument/2006/relationships/hyperlink" Target="PP100_exon_graph/20B7419457.DMD.NM_004006.2_nor_batch.png" TargetMode="External"/><Relationship Id="rId8" Type="http://schemas.openxmlformats.org/officeDocument/2006/relationships/hyperlink" Target="PP100_exon_graph/20B8173593.DMD.NM_004006.2_nor_batch.png" TargetMode="External"/><Relationship Id="rId51" Type="http://schemas.openxmlformats.org/officeDocument/2006/relationships/hyperlink" Target="PP100_exon_graph/20B7419459.DMD.NM_004006.2_nor_batch.png" TargetMode="External"/><Relationship Id="rId3" Type="http://schemas.openxmlformats.org/officeDocument/2006/relationships/hyperlink" Target="PP100_exon_graph/20B7427453.DMD.NM_004006.2_nor_batch.png" TargetMode="External"/><Relationship Id="rId12" Type="http://schemas.openxmlformats.org/officeDocument/2006/relationships/hyperlink" Target="PP100_exon_graph/20B7581408.DMD.NM_004006.2_nor_batch.png" TargetMode="External"/><Relationship Id="rId17" Type="http://schemas.openxmlformats.org/officeDocument/2006/relationships/hyperlink" Target="PP100_exon_graph/20B7581410.DMD.NM_004006.2_nor_batch.png" TargetMode="External"/><Relationship Id="rId25" Type="http://schemas.openxmlformats.org/officeDocument/2006/relationships/hyperlink" Target="http://omim.org/search/?index=entry&amp;start=1&amp;limit=10&amp;sort=score+desc%2C+prefix_sort+desc&amp;search=DMD" TargetMode="External"/><Relationship Id="rId33" Type="http://schemas.openxmlformats.org/officeDocument/2006/relationships/hyperlink" Target="PP100_exon_graph/20B7419460.DMD.NM_004006.2_nor_batch.png" TargetMode="External"/><Relationship Id="rId38" Type="http://schemas.openxmlformats.org/officeDocument/2006/relationships/hyperlink" Target="PP100_exon_graph/20B8173593.DMD.NM_004006.2_nor_batch.png" TargetMode="External"/><Relationship Id="rId46" Type="http://schemas.openxmlformats.org/officeDocument/2006/relationships/hyperlink" Target="PP100_exon_graph/20B10341415.DMD.NM_004006.2_nor_batch.png" TargetMode="External"/><Relationship Id="rId59" Type="http://schemas.openxmlformats.org/officeDocument/2006/relationships/hyperlink" Target="PP100_exon_graph/20B7581414.DMD.NM_004006.2_nor_batch.png" TargetMode="External"/><Relationship Id="rId20" Type="http://schemas.openxmlformats.org/officeDocument/2006/relationships/hyperlink" Target="PP100_exon_graph/20B7581409.DMD.NM_004006.2_nor_batch.png" TargetMode="External"/><Relationship Id="rId41" Type="http://schemas.openxmlformats.org/officeDocument/2006/relationships/hyperlink" Target="PP100_exon_graph/20B7419458.DMD.NM_004006.2_nor_batch.png" TargetMode="External"/><Relationship Id="rId54" Type="http://schemas.openxmlformats.org/officeDocument/2006/relationships/hyperlink" Target="PP100_exon_graph/20B7427453.DMD.NM_004006.2_nor_batch.png" TargetMode="External"/><Relationship Id="rId1" Type="http://schemas.openxmlformats.org/officeDocument/2006/relationships/hyperlink" Target="http://omim.org/search/?index=entry&amp;start=1&amp;limit=10&amp;sort=score+desc%2C+prefix_sort+desc&amp;search=DMD" TargetMode="External"/><Relationship Id="rId6" Type="http://schemas.openxmlformats.org/officeDocument/2006/relationships/hyperlink" Target="PP100_exon_graph/20B10341415.DMD.NM_004006.2_nor_batch.png" TargetMode="External"/><Relationship Id="rId15" Type="http://schemas.openxmlformats.org/officeDocument/2006/relationships/hyperlink" Target="PP100_exon_graph/20B7427452.DMD.NM_004006.2_nor_batch.png" TargetMode="External"/><Relationship Id="rId23" Type="http://schemas.openxmlformats.org/officeDocument/2006/relationships/hyperlink" Target="PP100_exon_graph/20B7419454.DMD.NM_004006.2_nor_batch.png" TargetMode="External"/><Relationship Id="rId28" Type="http://schemas.openxmlformats.org/officeDocument/2006/relationships/hyperlink" Target="PP100_exon_graph/20B7581523.DMD.NM_004006.2_nor_batch.png" TargetMode="External"/><Relationship Id="rId36" Type="http://schemas.openxmlformats.org/officeDocument/2006/relationships/hyperlink" Target="PP100_exon_graph/20B8460082.DMD.NM_004006.2_nor_batch.png" TargetMode="External"/><Relationship Id="rId49" Type="http://schemas.openxmlformats.org/officeDocument/2006/relationships/hyperlink" Target="http://omim.org/search/?index=entry&amp;start=1&amp;limit=10&amp;sort=score+desc%2C+prefix_sort+desc&amp;search=DMD" TargetMode="External"/><Relationship Id="rId57" Type="http://schemas.openxmlformats.org/officeDocument/2006/relationships/hyperlink" Target="PP100_exon_graph/20B7419460.DMD.NM_004006.2_nor_batch.png" TargetMode="External"/><Relationship Id="rId10" Type="http://schemas.openxmlformats.org/officeDocument/2006/relationships/hyperlink" Target="PP100_exon_graph/20B8460082.DMD.NM_004006.2_nor_batch.png" TargetMode="External"/><Relationship Id="rId31" Type="http://schemas.openxmlformats.org/officeDocument/2006/relationships/hyperlink" Target="PP100_exon_graph/20B7581521.DMD.NM_004006.2_nor_batch.png" TargetMode="External"/><Relationship Id="rId44" Type="http://schemas.openxmlformats.org/officeDocument/2006/relationships/hyperlink" Target="PP100_exon_graph/20B7419457.DMD.NM_004006.2_nor_batch.png" TargetMode="External"/><Relationship Id="rId52" Type="http://schemas.openxmlformats.org/officeDocument/2006/relationships/hyperlink" Target="PP100_exon_graph/20B7581523.DMD.NM_004006.2_nor_batch.png" TargetMode="External"/><Relationship Id="rId60" Type="http://schemas.openxmlformats.org/officeDocument/2006/relationships/hyperlink" Target="PP100_exon_graph/20B8460082.DMD.NM_004006.2_nor_batch.pn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batCNV\20B7419459_W30S25_cne.jpg" TargetMode="External"/><Relationship Id="rId21" Type="http://schemas.openxmlformats.org/officeDocument/2006/relationships/hyperlink" Target="batCNV\20B7419458_W30S25_cne.jpg" TargetMode="External"/><Relationship Id="rId42" Type="http://schemas.openxmlformats.org/officeDocument/2006/relationships/hyperlink" Target="batCNV\20B7581408_W30S25_cne.jpg" TargetMode="External"/><Relationship Id="rId47" Type="http://schemas.openxmlformats.org/officeDocument/2006/relationships/hyperlink" Target="batCNV\20B7581409_W30S25_cne.jpg" TargetMode="External"/><Relationship Id="rId63" Type="http://schemas.openxmlformats.org/officeDocument/2006/relationships/hyperlink" Target="batCNV\20B7581414_W30S25_cne.jpg" TargetMode="External"/><Relationship Id="rId68" Type="http://schemas.openxmlformats.org/officeDocument/2006/relationships/hyperlink" Target="batCNV\20B7581415_W30S25_cne.jpg" TargetMode="External"/><Relationship Id="rId84" Type="http://schemas.openxmlformats.org/officeDocument/2006/relationships/hyperlink" Target="batCNV\20B8460085_W30S25_cne.jpg" TargetMode="External"/><Relationship Id="rId89" Type="http://schemas.openxmlformats.org/officeDocument/2006/relationships/hyperlink" Target="batCNV\20S10183250_W30S25_cne.jpg" TargetMode="External"/><Relationship Id="rId16" Type="http://schemas.openxmlformats.org/officeDocument/2006/relationships/hyperlink" Target="batCNV\20B7419456_W30S25_cne.jpg" TargetMode="External"/><Relationship Id="rId11" Type="http://schemas.openxmlformats.org/officeDocument/2006/relationships/hyperlink" Target="batCNV\20B7419455_W30S25_cne.jpg" TargetMode="External"/><Relationship Id="rId32" Type="http://schemas.openxmlformats.org/officeDocument/2006/relationships/hyperlink" Target="batCNV\20B7419460_W30S25_cne.jpg" TargetMode="External"/><Relationship Id="rId37" Type="http://schemas.openxmlformats.org/officeDocument/2006/relationships/hyperlink" Target="batCNV\20B7427453_W30S25_cne.jpg" TargetMode="External"/><Relationship Id="rId53" Type="http://schemas.openxmlformats.org/officeDocument/2006/relationships/hyperlink" Target="batCNV\20B7581411_W30S25_cne.jpg" TargetMode="External"/><Relationship Id="rId58" Type="http://schemas.openxmlformats.org/officeDocument/2006/relationships/hyperlink" Target="batCNV\20B7581412_W30S25_cne.jpg" TargetMode="External"/><Relationship Id="rId74" Type="http://schemas.openxmlformats.org/officeDocument/2006/relationships/hyperlink" Target="batCNV\20B7581523_W30S25_cne.jpg" TargetMode="External"/><Relationship Id="rId79" Type="http://schemas.openxmlformats.org/officeDocument/2006/relationships/hyperlink" Target="batCNV\20B8173593_W30S25_cne.jpg" TargetMode="External"/><Relationship Id="rId5" Type="http://schemas.openxmlformats.org/officeDocument/2006/relationships/hyperlink" Target="batCNV\20B7419454_W30S25_cne.jpg" TargetMode="External"/><Relationship Id="rId90" Type="http://schemas.openxmlformats.org/officeDocument/2006/relationships/hyperlink" Target="batCNV\20S10183250_W30S25_cne.jpg" TargetMode="External"/><Relationship Id="rId14" Type="http://schemas.openxmlformats.org/officeDocument/2006/relationships/hyperlink" Target="batCNV\20B7419456_W30S25_cne.jpg" TargetMode="External"/><Relationship Id="rId22" Type="http://schemas.openxmlformats.org/officeDocument/2006/relationships/hyperlink" Target="batCNV\20B7419458_W30S25_cne.jpg" TargetMode="External"/><Relationship Id="rId27" Type="http://schemas.openxmlformats.org/officeDocument/2006/relationships/hyperlink" Target="batCNV\20B7419459_W30S25_cne.jpg" TargetMode="External"/><Relationship Id="rId30" Type="http://schemas.openxmlformats.org/officeDocument/2006/relationships/hyperlink" Target="batCNV\20B7419460_W30S25_cne.jpg" TargetMode="External"/><Relationship Id="rId35" Type="http://schemas.openxmlformats.org/officeDocument/2006/relationships/hyperlink" Target="batCNV\20B7427452_W30S25_cne.jpg" TargetMode="External"/><Relationship Id="rId43" Type="http://schemas.openxmlformats.org/officeDocument/2006/relationships/hyperlink" Target="batCNV\20B7581408_W30S25_cne.jpg" TargetMode="External"/><Relationship Id="rId48" Type="http://schemas.openxmlformats.org/officeDocument/2006/relationships/hyperlink" Target="batCNV\20B7581410_W30S25_cne.jpg" TargetMode="External"/><Relationship Id="rId56" Type="http://schemas.openxmlformats.org/officeDocument/2006/relationships/hyperlink" Target="batCNV\20B7581412_W30S25_cne.jpg" TargetMode="External"/><Relationship Id="rId64" Type="http://schemas.openxmlformats.org/officeDocument/2006/relationships/hyperlink" Target="batCNV\20B7581414_W30S25_cne.jpg" TargetMode="External"/><Relationship Id="rId69" Type="http://schemas.openxmlformats.org/officeDocument/2006/relationships/hyperlink" Target="batCNV\20B7581521_W30S25_cne.jpg" TargetMode="External"/><Relationship Id="rId77" Type="http://schemas.openxmlformats.org/officeDocument/2006/relationships/hyperlink" Target="batCNV\20B8173593_W30S25_cne.jpg" TargetMode="External"/><Relationship Id="rId8" Type="http://schemas.openxmlformats.org/officeDocument/2006/relationships/hyperlink" Target="batCNV\20B7419454_W30S25_cne.jpg" TargetMode="External"/><Relationship Id="rId51" Type="http://schemas.openxmlformats.org/officeDocument/2006/relationships/hyperlink" Target="batCNV\20B7581410_W30S25_cne.jpg" TargetMode="External"/><Relationship Id="rId72" Type="http://schemas.openxmlformats.org/officeDocument/2006/relationships/hyperlink" Target="batCNV\20B7581522_W30S25_cne.jpg" TargetMode="External"/><Relationship Id="rId80" Type="http://schemas.openxmlformats.org/officeDocument/2006/relationships/hyperlink" Target="batCNV\20B8460082_W30S25_cne.jpg" TargetMode="External"/><Relationship Id="rId85" Type="http://schemas.openxmlformats.org/officeDocument/2006/relationships/hyperlink" Target="batCNV\20B8460085_W30S25_cne.jpg" TargetMode="External"/><Relationship Id="rId3" Type="http://schemas.openxmlformats.org/officeDocument/2006/relationships/hyperlink" Target="batCNV\20B10341415_W30S25_cne.jpg" TargetMode="External"/><Relationship Id="rId12" Type="http://schemas.openxmlformats.org/officeDocument/2006/relationships/hyperlink" Target="batCNV\20B7419455_W30S25_cne.jpg" TargetMode="External"/><Relationship Id="rId17" Type="http://schemas.openxmlformats.org/officeDocument/2006/relationships/hyperlink" Target="batCNV\20B7419457_W30S25_cne.jpg" TargetMode="External"/><Relationship Id="rId25" Type="http://schemas.openxmlformats.org/officeDocument/2006/relationships/hyperlink" Target="batCNV\20B7419459_W30S25_cne.jpg" TargetMode="External"/><Relationship Id="rId33" Type="http://schemas.openxmlformats.org/officeDocument/2006/relationships/hyperlink" Target="batCNV\20B7427452_W30S25_cne.jpg" TargetMode="External"/><Relationship Id="rId38" Type="http://schemas.openxmlformats.org/officeDocument/2006/relationships/hyperlink" Target="batCNV\20B7427453_W30S25_cne.jpg" TargetMode="External"/><Relationship Id="rId46" Type="http://schemas.openxmlformats.org/officeDocument/2006/relationships/hyperlink" Target="batCNV\20B7581409_W30S25_cne.jpg" TargetMode="External"/><Relationship Id="rId59" Type="http://schemas.openxmlformats.org/officeDocument/2006/relationships/hyperlink" Target="batCNV\20B7581413_W30S25_cne.jpg" TargetMode="External"/><Relationship Id="rId67" Type="http://schemas.openxmlformats.org/officeDocument/2006/relationships/hyperlink" Target="batCNV\20B7581415_W30S25_cne.jpg" TargetMode="External"/><Relationship Id="rId20" Type="http://schemas.openxmlformats.org/officeDocument/2006/relationships/hyperlink" Target="batCNV\20B7419457_W30S25_cne.jpg" TargetMode="External"/><Relationship Id="rId41" Type="http://schemas.openxmlformats.org/officeDocument/2006/relationships/hyperlink" Target="batCNV\20B7581395_W30S25_cne.jpg" TargetMode="External"/><Relationship Id="rId54" Type="http://schemas.openxmlformats.org/officeDocument/2006/relationships/hyperlink" Target="batCNV\20B7581411_W30S25_cne.jpg" TargetMode="External"/><Relationship Id="rId62" Type="http://schemas.openxmlformats.org/officeDocument/2006/relationships/hyperlink" Target="batCNV\20B7581413_W30S25_cne.jpg" TargetMode="External"/><Relationship Id="rId70" Type="http://schemas.openxmlformats.org/officeDocument/2006/relationships/hyperlink" Target="batCNV\20B7581521_W30S25_cne.jpg" TargetMode="External"/><Relationship Id="rId75" Type="http://schemas.openxmlformats.org/officeDocument/2006/relationships/hyperlink" Target="batCNV\20B7581523_W30S25_cne.jpg" TargetMode="External"/><Relationship Id="rId83" Type="http://schemas.openxmlformats.org/officeDocument/2006/relationships/hyperlink" Target="batCNV\20B8460082_W30S25_cne.jpg" TargetMode="External"/><Relationship Id="rId88" Type="http://schemas.openxmlformats.org/officeDocument/2006/relationships/hyperlink" Target="batCNV\20S10183250_W30S25_cne.jpg" TargetMode="External"/><Relationship Id="rId91" Type="http://schemas.openxmlformats.org/officeDocument/2006/relationships/hyperlink" Target="batCNV\20S10183250_W30S25_cne.jpg" TargetMode="External"/><Relationship Id="rId1" Type="http://schemas.openxmlformats.org/officeDocument/2006/relationships/hyperlink" Target="batCNV\20B10341415_W30S25_cne.jpg" TargetMode="External"/><Relationship Id="rId6" Type="http://schemas.openxmlformats.org/officeDocument/2006/relationships/hyperlink" Target="batCNV\20B7419454_W30S25_cne.jpg" TargetMode="External"/><Relationship Id="rId15" Type="http://schemas.openxmlformats.org/officeDocument/2006/relationships/hyperlink" Target="batCNV\20B7419456_W30S25_cne.jpg" TargetMode="External"/><Relationship Id="rId23" Type="http://schemas.openxmlformats.org/officeDocument/2006/relationships/hyperlink" Target="batCNV\20B7419458_W30S25_cne.jpg" TargetMode="External"/><Relationship Id="rId28" Type="http://schemas.openxmlformats.org/officeDocument/2006/relationships/hyperlink" Target="batCNV\20B7419459_W30S25_cne.jpg" TargetMode="External"/><Relationship Id="rId36" Type="http://schemas.openxmlformats.org/officeDocument/2006/relationships/hyperlink" Target="batCNV\20B7427453_W30S25_cne.jpg" TargetMode="External"/><Relationship Id="rId49" Type="http://schemas.openxmlformats.org/officeDocument/2006/relationships/hyperlink" Target="batCNV\20B7581410_W30S25_cne.jpg" TargetMode="External"/><Relationship Id="rId57" Type="http://schemas.openxmlformats.org/officeDocument/2006/relationships/hyperlink" Target="batCNV\20B7581412_W30S25_cne.jpg" TargetMode="External"/><Relationship Id="rId10" Type="http://schemas.openxmlformats.org/officeDocument/2006/relationships/hyperlink" Target="batCNV\20B7419455_W30S25_cne.jpg" TargetMode="External"/><Relationship Id="rId31" Type="http://schemas.openxmlformats.org/officeDocument/2006/relationships/hyperlink" Target="batCNV\20B7419460_W30S25_cne.jpg" TargetMode="External"/><Relationship Id="rId44" Type="http://schemas.openxmlformats.org/officeDocument/2006/relationships/hyperlink" Target="batCNV\20B7581409_W30S25_cne.jpg" TargetMode="External"/><Relationship Id="rId52" Type="http://schemas.openxmlformats.org/officeDocument/2006/relationships/hyperlink" Target="batCNV\20B7581411_W30S25_cne.jpg" TargetMode="External"/><Relationship Id="rId60" Type="http://schemas.openxmlformats.org/officeDocument/2006/relationships/hyperlink" Target="batCNV\20B7581413_W30S25_cne.jpg" TargetMode="External"/><Relationship Id="rId65" Type="http://schemas.openxmlformats.org/officeDocument/2006/relationships/hyperlink" Target="batCNV\20B7581414_W30S25_cne.jpg" TargetMode="External"/><Relationship Id="rId73" Type="http://schemas.openxmlformats.org/officeDocument/2006/relationships/hyperlink" Target="batCNV\20B7581522_W30S25_cne.jpg" TargetMode="External"/><Relationship Id="rId78" Type="http://schemas.openxmlformats.org/officeDocument/2006/relationships/hyperlink" Target="batCNV\20B8173593_W30S25_cne.jpg" TargetMode="External"/><Relationship Id="rId81" Type="http://schemas.openxmlformats.org/officeDocument/2006/relationships/hyperlink" Target="batCNV\20B8460082_W30S25_cne.jpg" TargetMode="External"/><Relationship Id="rId86" Type="http://schemas.openxmlformats.org/officeDocument/2006/relationships/hyperlink" Target="batCNV\20B8460085_W30S25_cne.jpg" TargetMode="External"/><Relationship Id="rId4" Type="http://schemas.openxmlformats.org/officeDocument/2006/relationships/hyperlink" Target="batCNV\20B10341415_W30S25_cne.jpg" TargetMode="External"/><Relationship Id="rId9" Type="http://schemas.openxmlformats.org/officeDocument/2006/relationships/hyperlink" Target="batCNV\20B7419455_W30S25_cne.jpg" TargetMode="External"/><Relationship Id="rId13" Type="http://schemas.openxmlformats.org/officeDocument/2006/relationships/hyperlink" Target="batCNV\20B7419456_W30S25_cne.jpg" TargetMode="External"/><Relationship Id="rId18" Type="http://schemas.openxmlformats.org/officeDocument/2006/relationships/hyperlink" Target="batCNV\20B7419457_W30S25_cne.jpg" TargetMode="External"/><Relationship Id="rId39" Type="http://schemas.openxmlformats.org/officeDocument/2006/relationships/hyperlink" Target="batCNV\20B7581395_W30S25_cne.jpg" TargetMode="External"/><Relationship Id="rId34" Type="http://schemas.openxmlformats.org/officeDocument/2006/relationships/hyperlink" Target="batCNV\20B7427452_W30S25_cne.jpg" TargetMode="External"/><Relationship Id="rId50" Type="http://schemas.openxmlformats.org/officeDocument/2006/relationships/hyperlink" Target="batCNV\20B7581410_W30S25_cne.jpg" TargetMode="External"/><Relationship Id="rId55" Type="http://schemas.openxmlformats.org/officeDocument/2006/relationships/hyperlink" Target="batCNV\20B7581411_W30S25_cne.jpg" TargetMode="External"/><Relationship Id="rId76" Type="http://schemas.openxmlformats.org/officeDocument/2006/relationships/hyperlink" Target="batCNV\20B7581523_W30S25_cne.jpg" TargetMode="External"/><Relationship Id="rId7" Type="http://schemas.openxmlformats.org/officeDocument/2006/relationships/hyperlink" Target="batCNV\20B7419454_W30S25_cne.jpg" TargetMode="External"/><Relationship Id="rId71" Type="http://schemas.openxmlformats.org/officeDocument/2006/relationships/hyperlink" Target="batCNV\20B7581521_W30S25_cne.jpg" TargetMode="External"/><Relationship Id="rId2" Type="http://schemas.openxmlformats.org/officeDocument/2006/relationships/hyperlink" Target="batCNV\20B10341415_W30S25_cne.jpg" TargetMode="External"/><Relationship Id="rId29" Type="http://schemas.openxmlformats.org/officeDocument/2006/relationships/hyperlink" Target="batCNV\20B7419460_W30S25_cne.jpg" TargetMode="External"/><Relationship Id="rId24" Type="http://schemas.openxmlformats.org/officeDocument/2006/relationships/hyperlink" Target="batCNV\20B7419458_W30S25_cne.jpg" TargetMode="External"/><Relationship Id="rId40" Type="http://schemas.openxmlformats.org/officeDocument/2006/relationships/hyperlink" Target="batCNV\20B7581395_W30S25_cne.jpg" TargetMode="External"/><Relationship Id="rId45" Type="http://schemas.openxmlformats.org/officeDocument/2006/relationships/hyperlink" Target="batCNV\20B7581409_W30S25_cne.jpg" TargetMode="External"/><Relationship Id="rId66" Type="http://schemas.openxmlformats.org/officeDocument/2006/relationships/hyperlink" Target="batCNV\20B7581415_W30S25_cne.jpg" TargetMode="External"/><Relationship Id="rId87" Type="http://schemas.openxmlformats.org/officeDocument/2006/relationships/hyperlink" Target="batCNV\20B8460085_W30S25_cne.jpg" TargetMode="External"/><Relationship Id="rId61" Type="http://schemas.openxmlformats.org/officeDocument/2006/relationships/hyperlink" Target="batCNV\20B7581413_W30S25_cne.jpg" TargetMode="External"/><Relationship Id="rId82" Type="http://schemas.openxmlformats.org/officeDocument/2006/relationships/hyperlink" Target="batCNV\20B8460082_W30S25_cne.jpg" TargetMode="External"/><Relationship Id="rId19" Type="http://schemas.openxmlformats.org/officeDocument/2006/relationships/hyperlink" Target="batCNV\20B7419457_W30S25_cne.jp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1"/>
  <sheetViews>
    <sheetView tabSelected="1" workbookViewId="0">
      <pane xSplit="4" ySplit="1" topLeftCell="BL2" activePane="bottomRight" state="frozen"/>
      <selection pane="topRight" activeCell="E1" sqref="E1"/>
      <selection pane="bottomLeft" activeCell="A2" sqref="A2"/>
      <selection pane="bottomRight" activeCell="BO8" sqref="BO8"/>
    </sheetView>
  </sheetViews>
  <sheetFormatPr defaultRowHeight="13.5" outlineLevelCol="2" x14ac:dyDescent="0.15"/>
  <cols>
    <col min="1" max="2" width="10.75" style="1" hidden="1" customWidth="1" outlineLevel="2"/>
    <col min="3" max="3" width="18.75" style="1" customWidth="1" collapsed="1"/>
    <col min="4" max="4" width="14.75" style="1" customWidth="1"/>
    <col min="5" max="5" width="5.75" style="1" customWidth="1"/>
    <col min="6" max="6" width="8.75" style="1" customWidth="1"/>
    <col min="7" max="8" width="10.75" style="1" hidden="1" customWidth="1" outlineLevel="1"/>
    <col min="9" max="9" width="8.75" style="1" customWidth="1" collapsed="1"/>
    <col min="10" max="10" width="8.75" style="1" customWidth="1"/>
    <col min="11" max="11" width="10.75" style="1" customWidth="1"/>
    <col min="12" max="13" width="8.75" style="1" hidden="1" customWidth="1" outlineLevel="1"/>
    <col min="14" max="14" width="10.75" style="1" hidden="1" customWidth="1" outlineLevel="1"/>
    <col min="15" max="18" width="10.75" style="1" hidden="1" customWidth="1" outlineLevel="2"/>
    <col min="19" max="19" width="10.75" style="1" customWidth="1" collapsed="1"/>
    <col min="20" max="20" width="15.75" style="1" customWidth="1"/>
    <col min="21" max="21" width="12.75" style="1" customWidth="1"/>
    <col min="22" max="22" width="25.75" style="1" customWidth="1"/>
    <col min="23" max="24" width="8.75" style="1" customWidth="1"/>
    <col min="25" max="25" width="10.75" style="1" customWidth="1"/>
    <col min="26" max="26" width="10.75" style="1" hidden="1" customWidth="1" outlineLevel="2"/>
    <col min="27" max="27" width="20.75" style="1" customWidth="1" collapsed="1"/>
    <col min="28" max="28" width="10.75" style="1" hidden="1" customWidth="1" outlineLevel="1"/>
    <col min="29" max="29" width="5.75" style="1" customWidth="1" collapsed="1"/>
    <col min="30" max="30" width="10.75" style="1" hidden="1" customWidth="1" outlineLevel="1"/>
    <col min="31" max="32" width="10.75" style="1" hidden="1" customWidth="1" outlineLevel="2"/>
    <col min="33" max="33" width="10.75" style="1" hidden="1" customWidth="1" outlineLevel="1"/>
    <col min="34" max="34" width="15.75" style="1" customWidth="1" collapsed="1"/>
    <col min="35" max="35" width="15.75" style="1" hidden="1" customWidth="1" outlineLevel="2"/>
    <col min="36" max="38" width="10.75" style="1" hidden="1" customWidth="1" outlineLevel="2"/>
    <col min="39" max="39" width="10.75" style="1" customWidth="1" collapsed="1"/>
    <col min="40" max="40" width="10.75" style="1" hidden="1" customWidth="1" outlineLevel="1"/>
    <col min="41" max="47" width="10.75" style="1" hidden="1" customWidth="1" outlineLevel="2"/>
    <col min="48" max="48" width="10.75" style="1" customWidth="1" collapsed="1"/>
    <col min="49" max="49" width="5.75" style="1" hidden="1" customWidth="1" outlineLevel="1"/>
    <col min="50" max="51" width="10.75" style="1" hidden="1" customWidth="1" outlineLevel="1"/>
    <col min="52" max="55" width="10.75" style="1" hidden="1" customWidth="1" outlineLevel="2"/>
    <col min="56" max="56" width="10.75" style="1" customWidth="1" collapsed="1"/>
    <col min="57" max="58" width="10.75" style="1" customWidth="1"/>
    <col min="59" max="61" width="10.75" style="1" hidden="1" customWidth="1" outlineLevel="1"/>
    <col min="62" max="62" width="50.75" style="1" customWidth="1" collapsed="1"/>
    <col min="63" max="64" width="10.75" style="1" customWidth="1"/>
    <col min="65" max="65" width="18.75" style="1" customWidth="1"/>
    <col min="66" max="66" width="10.75" style="1" customWidth="1"/>
    <col min="67" max="67" width="38" style="1" customWidth="1"/>
    <col min="68" max="68" width="15.75" style="1" hidden="1" customWidth="1" outlineLevel="1"/>
    <col min="69" max="69" width="15.75" style="1" customWidth="1" collapsed="1"/>
    <col min="70" max="70" width="10.75" style="1" hidden="1" customWidth="1" outlineLevel="1"/>
    <col min="71" max="72" width="15.75" style="1" hidden="1" customWidth="1" outlineLevel="1"/>
    <col min="73" max="73" width="15.75" style="1" customWidth="1" collapsed="1"/>
    <col min="74" max="74" width="15.75" style="1" hidden="1" customWidth="1" outlineLevel="1"/>
    <col min="75" max="75" width="10.75" style="1" customWidth="1" collapsed="1"/>
    <col min="76" max="78" width="10.75" style="1" customWidth="1"/>
    <col min="79" max="79" width="12.75" style="1" customWidth="1"/>
    <col min="80" max="80" width="14.75" style="1" customWidth="1"/>
    <col min="81" max="81" width="10.75" style="1" customWidth="1"/>
    <col min="82" max="82" width="12.75" style="1" customWidth="1"/>
  </cols>
  <sheetData>
    <row r="1" spans="1:82" x14ac:dyDescent="0.15">
      <c r="A1" s="1" t="s">
        <v>36</v>
      </c>
      <c r="B1" s="1" t="s">
        <v>35</v>
      </c>
      <c r="C1" s="1" t="s">
        <v>38</v>
      </c>
      <c r="D1" s="1" t="s">
        <v>658</v>
      </c>
      <c r="E1" s="1" t="s">
        <v>40</v>
      </c>
      <c r="F1" s="2" t="s">
        <v>39</v>
      </c>
      <c r="G1" s="1" t="s">
        <v>42</v>
      </c>
      <c r="H1" s="1" t="s">
        <v>41</v>
      </c>
      <c r="I1" s="1" t="s">
        <v>44</v>
      </c>
      <c r="J1" s="1" t="s">
        <v>43</v>
      </c>
      <c r="K1" s="1" t="s">
        <v>60</v>
      </c>
      <c r="L1" s="1" t="s">
        <v>59</v>
      </c>
      <c r="M1" s="1" t="s">
        <v>62</v>
      </c>
      <c r="N1" s="1" t="s">
        <v>61</v>
      </c>
      <c r="O1" s="1" t="s">
        <v>64</v>
      </c>
      <c r="P1" s="1" t="s">
        <v>63</v>
      </c>
      <c r="Q1" s="1" t="s">
        <v>66</v>
      </c>
      <c r="R1" s="1" t="s">
        <v>65</v>
      </c>
      <c r="S1" s="2" t="s">
        <v>68</v>
      </c>
      <c r="T1" s="2" t="s">
        <v>67</v>
      </c>
      <c r="U1" s="2" t="s">
        <v>23</v>
      </c>
      <c r="V1" s="2" t="s">
        <v>24</v>
      </c>
      <c r="W1" s="2" t="s">
        <v>25</v>
      </c>
      <c r="X1" s="2" t="s">
        <v>26</v>
      </c>
      <c r="Y1" s="1" t="s">
        <v>19</v>
      </c>
      <c r="Z1" s="1" t="s">
        <v>20</v>
      </c>
      <c r="AA1" s="2" t="s">
        <v>21</v>
      </c>
      <c r="AB1" s="1" t="s">
        <v>22</v>
      </c>
      <c r="AC1" s="1" t="s">
        <v>31</v>
      </c>
      <c r="AD1" s="1" t="s">
        <v>32</v>
      </c>
      <c r="AE1" s="1" t="s">
        <v>70</v>
      </c>
      <c r="AF1" s="1" t="s">
        <v>69</v>
      </c>
      <c r="AG1" s="1" t="s">
        <v>78</v>
      </c>
      <c r="AH1" s="2" t="s">
        <v>75</v>
      </c>
      <c r="AI1" s="1" t="s">
        <v>74</v>
      </c>
      <c r="AJ1" s="1" t="s">
        <v>73</v>
      </c>
      <c r="AK1" s="1" t="s">
        <v>72</v>
      </c>
      <c r="AL1" s="1" t="s">
        <v>71</v>
      </c>
      <c r="AM1" s="2" t="s">
        <v>51</v>
      </c>
      <c r="AN1" s="2" t="s">
        <v>47</v>
      </c>
      <c r="AO1" s="2" t="s">
        <v>33</v>
      </c>
      <c r="AP1" s="2" t="s">
        <v>34</v>
      </c>
      <c r="AQ1" s="2" t="s">
        <v>3</v>
      </c>
      <c r="AR1" s="2" t="s">
        <v>5</v>
      </c>
      <c r="AS1" s="2" t="s">
        <v>29</v>
      </c>
      <c r="AT1" s="2" t="s">
        <v>30</v>
      </c>
      <c r="AU1" s="2" t="s">
        <v>27</v>
      </c>
      <c r="AV1" s="2" t="s">
        <v>28</v>
      </c>
      <c r="AW1" s="2" t="s">
        <v>4</v>
      </c>
      <c r="AX1" s="1" t="s">
        <v>11</v>
      </c>
      <c r="AY1" s="1" t="s">
        <v>81</v>
      </c>
      <c r="AZ1" s="1" t="s">
        <v>46</v>
      </c>
      <c r="BA1" s="1" t="s">
        <v>17</v>
      </c>
      <c r="BB1" s="1" t="s">
        <v>18</v>
      </c>
      <c r="BC1" s="1" t="s">
        <v>2</v>
      </c>
      <c r="BD1" s="1" t="s">
        <v>76</v>
      </c>
      <c r="BE1" s="1" t="s">
        <v>0</v>
      </c>
      <c r="BF1" s="2" t="s">
        <v>80</v>
      </c>
      <c r="BG1" s="1" t="s">
        <v>58</v>
      </c>
      <c r="BH1" s="1" t="s">
        <v>56</v>
      </c>
      <c r="BI1" s="1" t="s">
        <v>6</v>
      </c>
      <c r="BJ1" s="1" t="s">
        <v>7</v>
      </c>
      <c r="BK1" s="2" t="s">
        <v>8</v>
      </c>
      <c r="BL1" s="2" t="s">
        <v>9</v>
      </c>
      <c r="BM1" s="2" t="s">
        <v>10</v>
      </c>
      <c r="BN1" s="2" t="s">
        <v>48</v>
      </c>
      <c r="BO1" s="2" t="s">
        <v>659</v>
      </c>
      <c r="BP1" s="2" t="s">
        <v>13</v>
      </c>
      <c r="BQ1" s="2" t="s">
        <v>14</v>
      </c>
      <c r="BR1" s="2" t="s">
        <v>15</v>
      </c>
      <c r="BS1" s="2" t="s">
        <v>55</v>
      </c>
      <c r="BT1" s="2" t="s">
        <v>54</v>
      </c>
      <c r="BU1" s="2" t="s">
        <v>53</v>
      </c>
      <c r="BV1" s="2" t="s">
        <v>52</v>
      </c>
      <c r="BW1" s="1" t="s">
        <v>77</v>
      </c>
      <c r="BX1" s="1" t="s">
        <v>50</v>
      </c>
      <c r="BY1" s="1" t="s">
        <v>49</v>
      </c>
      <c r="BZ1" s="1" t="s">
        <v>1</v>
      </c>
      <c r="CA1" s="1" t="s">
        <v>45</v>
      </c>
      <c r="CB1" s="1" t="s">
        <v>57</v>
      </c>
      <c r="CC1" s="1" t="s">
        <v>16</v>
      </c>
      <c r="CD1" s="1" t="s">
        <v>79</v>
      </c>
    </row>
    <row r="2" spans="1:82" x14ac:dyDescent="0.15">
      <c r="A2" s="3" t="s">
        <v>146</v>
      </c>
      <c r="B2" s="3" t="s">
        <v>156</v>
      </c>
      <c r="C2" s="3" t="s">
        <v>148</v>
      </c>
      <c r="D2" s="3" t="s">
        <v>157</v>
      </c>
      <c r="E2" s="3" t="s">
        <v>150</v>
      </c>
      <c r="F2" s="3" t="s">
        <v>325</v>
      </c>
      <c r="G2" s="3">
        <v>6415505</v>
      </c>
      <c r="H2" s="3">
        <v>6415506</v>
      </c>
      <c r="I2" s="3">
        <v>106</v>
      </c>
      <c r="J2" s="3">
        <v>0.45</v>
      </c>
      <c r="K2" s="3" t="s">
        <v>326</v>
      </c>
      <c r="L2" s="3">
        <v>2</v>
      </c>
      <c r="M2" s="3" t="s">
        <v>152</v>
      </c>
      <c r="N2" s="3" t="s">
        <v>318</v>
      </c>
      <c r="O2" s="3" t="s">
        <v>331</v>
      </c>
      <c r="P2" s="3" t="s">
        <v>327</v>
      </c>
      <c r="Q2" s="3" t="s">
        <v>319</v>
      </c>
      <c r="R2" s="3" t="s">
        <v>152</v>
      </c>
      <c r="S2" s="3" t="s">
        <v>321</v>
      </c>
      <c r="T2" s="3" t="s">
        <v>320</v>
      </c>
      <c r="U2" s="3" t="s">
        <v>310</v>
      </c>
      <c r="V2" s="3" t="s">
        <v>311</v>
      </c>
      <c r="W2" s="3" t="s">
        <v>312</v>
      </c>
      <c r="X2" s="3" t="s">
        <v>328</v>
      </c>
      <c r="Y2" s="3" t="s">
        <v>306</v>
      </c>
      <c r="Z2" s="3" t="s">
        <v>307</v>
      </c>
      <c r="AA2" s="3" t="s">
        <v>308</v>
      </c>
      <c r="AB2" s="3" t="s">
        <v>309</v>
      </c>
      <c r="AC2" s="3" t="s">
        <v>313</v>
      </c>
      <c r="AD2" s="3" t="s">
        <v>314</v>
      </c>
      <c r="AE2" s="3" t="s">
        <v>323</v>
      </c>
      <c r="AF2" s="3" t="s">
        <v>322</v>
      </c>
      <c r="AG2" s="3" t="s">
        <v>152</v>
      </c>
      <c r="AH2" s="3" t="s">
        <v>152</v>
      </c>
      <c r="AI2" s="3" t="s">
        <v>152</v>
      </c>
      <c r="AJ2" s="3" t="s">
        <v>152</v>
      </c>
      <c r="AK2" s="3" t="s">
        <v>152</v>
      </c>
      <c r="AL2" s="3" t="s">
        <v>152</v>
      </c>
      <c r="AM2" s="3" t="s">
        <v>152</v>
      </c>
      <c r="AN2" s="3" t="s">
        <v>152</v>
      </c>
      <c r="AO2" s="3" t="s">
        <v>152</v>
      </c>
      <c r="AP2" s="3" t="s">
        <v>152</v>
      </c>
      <c r="AQ2" s="3" t="s">
        <v>152</v>
      </c>
      <c r="AR2" s="3" t="s">
        <v>152</v>
      </c>
      <c r="AS2" s="3" t="s">
        <v>152</v>
      </c>
      <c r="AT2" s="3">
        <v>0</v>
      </c>
      <c r="AU2" s="3">
        <v>0</v>
      </c>
      <c r="AV2" s="3">
        <v>0</v>
      </c>
      <c r="AW2" s="3" t="s">
        <v>329</v>
      </c>
      <c r="AX2" s="3" t="s">
        <v>152</v>
      </c>
      <c r="AY2" s="3" t="s">
        <v>152</v>
      </c>
      <c r="AZ2" s="3" t="s">
        <v>317</v>
      </c>
      <c r="BA2" s="3" t="s">
        <v>305</v>
      </c>
      <c r="BB2" s="3">
        <v>20386867</v>
      </c>
      <c r="BC2" s="3" t="s">
        <v>300</v>
      </c>
      <c r="BD2" s="3" t="s">
        <v>324</v>
      </c>
      <c r="BE2" s="3" t="s">
        <v>299</v>
      </c>
      <c r="BF2" s="3" t="s">
        <v>330</v>
      </c>
      <c r="BG2" s="3" t="s">
        <v>332</v>
      </c>
      <c r="BH2" s="3" t="s">
        <v>333</v>
      </c>
      <c r="BI2" s="3" t="s">
        <v>334</v>
      </c>
      <c r="BJ2" s="3" t="s">
        <v>335</v>
      </c>
      <c r="BK2" s="3" t="s">
        <v>152</v>
      </c>
      <c r="BL2" s="3" t="s">
        <v>301</v>
      </c>
      <c r="BM2" s="3" t="s">
        <v>302</v>
      </c>
      <c r="BN2" s="3"/>
      <c r="BO2" s="3" t="s">
        <v>303</v>
      </c>
      <c r="BP2" s="3"/>
      <c r="BQ2" s="3"/>
      <c r="BR2" s="3" t="s">
        <v>304</v>
      </c>
      <c r="BS2" s="3"/>
      <c r="BT2" s="3"/>
      <c r="BU2" s="3" t="s">
        <v>316</v>
      </c>
      <c r="BV2" s="3" t="s">
        <v>315</v>
      </c>
      <c r="BW2" s="3" t="e">
        <f>INDEX(任务单!O:O,MATCH(D2&amp;MID($C2,1,6),任务单!$R:$R,0),1)</f>
        <v>#N/A</v>
      </c>
      <c r="BX2" s="3" t="s">
        <v>152</v>
      </c>
      <c r="BY2" s="3" t="e">
        <f>INDEX(任务单!P:P,MATCH(D2&amp;MID($C2,1,6),任务单!$R:$R,0),1)</f>
        <v>#N/A</v>
      </c>
      <c r="BZ2" s="3" t="e">
        <f>INDEX(任务单!G:G,MATCH(D2&amp;MID($C2,1,6),任务单!$R:$R,0),1)</f>
        <v>#N/A</v>
      </c>
      <c r="CA2" s="3" t="s">
        <v>152</v>
      </c>
      <c r="CB2" s="3" t="s">
        <v>152</v>
      </c>
      <c r="CC2" s="3" t="s">
        <v>152</v>
      </c>
      <c r="CD2" s="3" t="s">
        <v>152</v>
      </c>
    </row>
    <row r="3" spans="1:82" x14ac:dyDescent="0.15">
      <c r="A3" s="4" t="s">
        <v>146</v>
      </c>
      <c r="B3" s="4" t="s">
        <v>167</v>
      </c>
      <c r="C3" s="4" t="s">
        <v>148</v>
      </c>
      <c r="D3" s="4" t="s">
        <v>168</v>
      </c>
      <c r="E3" s="4" t="s">
        <v>162</v>
      </c>
      <c r="F3" s="4" t="s">
        <v>383</v>
      </c>
      <c r="G3" s="4">
        <v>88524142</v>
      </c>
      <c r="H3" s="4">
        <v>88524143</v>
      </c>
      <c r="I3" s="4">
        <v>102</v>
      </c>
      <c r="J3" s="4">
        <v>0.61</v>
      </c>
      <c r="K3" s="4" t="s">
        <v>384</v>
      </c>
      <c r="L3" s="4">
        <v>2</v>
      </c>
      <c r="M3" s="4" t="s">
        <v>152</v>
      </c>
      <c r="N3" s="4" t="s">
        <v>377</v>
      </c>
      <c r="O3" s="4" t="s">
        <v>388</v>
      </c>
      <c r="P3" s="4" t="s">
        <v>385</v>
      </c>
      <c r="Q3" s="4" t="s">
        <v>319</v>
      </c>
      <c r="R3" s="4" t="s">
        <v>152</v>
      </c>
      <c r="S3" s="4" t="s">
        <v>379</v>
      </c>
      <c r="T3" s="4" t="s">
        <v>378</v>
      </c>
      <c r="U3" s="4" t="s">
        <v>374</v>
      </c>
      <c r="V3" s="4" t="s">
        <v>375</v>
      </c>
      <c r="W3" s="4" t="s">
        <v>223</v>
      </c>
      <c r="X3" s="4" t="s">
        <v>328</v>
      </c>
      <c r="Y3" s="4" t="s">
        <v>370</v>
      </c>
      <c r="Z3" s="4" t="s">
        <v>371</v>
      </c>
      <c r="AA3" s="4" t="s">
        <v>372</v>
      </c>
      <c r="AB3" s="4" t="s">
        <v>373</v>
      </c>
      <c r="AC3" s="4" t="s">
        <v>215</v>
      </c>
      <c r="AD3" s="4" t="s">
        <v>376</v>
      </c>
      <c r="AE3" s="4" t="s">
        <v>381</v>
      </c>
      <c r="AF3" s="4" t="s">
        <v>380</v>
      </c>
      <c r="AG3" s="4" t="s">
        <v>152</v>
      </c>
      <c r="AH3" s="4" t="s">
        <v>152</v>
      </c>
      <c r="AI3" s="4" t="s">
        <v>152</v>
      </c>
      <c r="AJ3" s="4" t="s">
        <v>152</v>
      </c>
      <c r="AK3" s="4" t="s">
        <v>152</v>
      </c>
      <c r="AL3" s="4" t="s">
        <v>152</v>
      </c>
      <c r="AM3" s="4" t="s">
        <v>152</v>
      </c>
      <c r="AN3" s="4" t="s">
        <v>152</v>
      </c>
      <c r="AO3" s="4" t="s">
        <v>152</v>
      </c>
      <c r="AP3" s="4" t="s">
        <v>152</v>
      </c>
      <c r="AQ3" s="4" t="s">
        <v>152</v>
      </c>
      <c r="AR3" s="4" t="s">
        <v>152</v>
      </c>
      <c r="AS3" s="4" t="s">
        <v>152</v>
      </c>
      <c r="AT3" s="4" t="s">
        <v>152</v>
      </c>
      <c r="AU3" s="4" t="s">
        <v>152</v>
      </c>
      <c r="AV3" s="4" t="s">
        <v>152</v>
      </c>
      <c r="AW3" s="4" t="s">
        <v>152</v>
      </c>
      <c r="AX3" s="4" t="s">
        <v>152</v>
      </c>
      <c r="AY3" s="4" t="s">
        <v>152</v>
      </c>
      <c r="AZ3" s="4" t="s">
        <v>152</v>
      </c>
      <c r="BA3" s="4" t="s">
        <v>152</v>
      </c>
      <c r="BB3" s="4" t="s">
        <v>152</v>
      </c>
      <c r="BC3" s="4" t="s">
        <v>152</v>
      </c>
      <c r="BD3" s="4" t="s">
        <v>382</v>
      </c>
      <c r="BE3" s="4" t="s">
        <v>152</v>
      </c>
      <c r="BF3" s="4" t="s">
        <v>386</v>
      </c>
      <c r="BG3" s="4" t="s">
        <v>389</v>
      </c>
      <c r="BH3" s="4" t="s">
        <v>390</v>
      </c>
      <c r="BI3" s="4" t="s">
        <v>391</v>
      </c>
      <c r="BJ3" s="4" t="s">
        <v>392</v>
      </c>
      <c r="BK3" s="4" t="s">
        <v>152</v>
      </c>
      <c r="BL3" s="4"/>
      <c r="BM3" s="4" t="s">
        <v>387</v>
      </c>
      <c r="BN3" s="4"/>
      <c r="BO3" s="4" t="s">
        <v>368</v>
      </c>
      <c r="BP3" s="4"/>
      <c r="BQ3" s="4"/>
      <c r="BR3" s="4" t="s">
        <v>369</v>
      </c>
      <c r="BS3" s="4"/>
      <c r="BT3" s="4"/>
      <c r="BU3" s="4"/>
      <c r="BV3" s="4"/>
      <c r="BW3" s="4" t="e">
        <f>INDEX(任务单!O:O,MATCH(D3&amp;MID($C3,1,6),任务单!$R:$R,0),1)</f>
        <v>#N/A</v>
      </c>
      <c r="BX3" s="4" t="s">
        <v>152</v>
      </c>
      <c r="BY3" s="4" t="e">
        <f>INDEX(任务单!P:P,MATCH(D3&amp;MID($C3,1,6),任务单!$R:$R,0),1)</f>
        <v>#N/A</v>
      </c>
      <c r="BZ3" s="4" t="e">
        <f>INDEX(任务单!G:G,MATCH(D3&amp;MID($C3,1,6),任务单!$R:$R,0),1)</f>
        <v>#N/A</v>
      </c>
      <c r="CA3" s="4" t="s">
        <v>152</v>
      </c>
      <c r="CB3" s="4" t="s">
        <v>152</v>
      </c>
      <c r="CC3" s="4" t="s">
        <v>152</v>
      </c>
      <c r="CD3" s="4" t="s">
        <v>152</v>
      </c>
    </row>
    <row r="4" spans="1:82" x14ac:dyDescent="0.15">
      <c r="A4" s="3" t="s">
        <v>146</v>
      </c>
      <c r="B4" s="3" t="s">
        <v>176</v>
      </c>
      <c r="C4" s="3" t="s">
        <v>148</v>
      </c>
      <c r="D4" s="3" t="s">
        <v>177</v>
      </c>
      <c r="E4" s="3" t="s">
        <v>150</v>
      </c>
      <c r="F4" s="3" t="s">
        <v>325</v>
      </c>
      <c r="G4" s="3">
        <v>5248199</v>
      </c>
      <c r="H4" s="3">
        <v>5248200</v>
      </c>
      <c r="I4" s="3">
        <v>234</v>
      </c>
      <c r="J4" s="3">
        <v>0.5</v>
      </c>
      <c r="K4" s="3" t="s">
        <v>426</v>
      </c>
      <c r="L4" s="3">
        <v>2</v>
      </c>
      <c r="M4" s="3" t="s">
        <v>152</v>
      </c>
      <c r="N4" s="3" t="s">
        <v>318</v>
      </c>
      <c r="O4" s="3" t="s">
        <v>428</v>
      </c>
      <c r="P4" s="3" t="s">
        <v>427</v>
      </c>
      <c r="Q4" s="3" t="s">
        <v>422</v>
      </c>
      <c r="R4" s="3" t="s">
        <v>152</v>
      </c>
      <c r="S4" s="3" t="s">
        <v>424</v>
      </c>
      <c r="T4" s="3" t="s">
        <v>423</v>
      </c>
      <c r="U4" s="3" t="s">
        <v>416</v>
      </c>
      <c r="V4" s="3" t="s">
        <v>417</v>
      </c>
      <c r="W4" s="3" t="s">
        <v>210</v>
      </c>
      <c r="X4" s="3" t="s">
        <v>328</v>
      </c>
      <c r="Y4" s="3" t="s">
        <v>413</v>
      </c>
      <c r="Z4" s="3" t="s">
        <v>414</v>
      </c>
      <c r="AA4" s="3" t="s">
        <v>372</v>
      </c>
      <c r="AB4" s="3" t="s">
        <v>415</v>
      </c>
      <c r="AC4" s="3" t="s">
        <v>215</v>
      </c>
      <c r="AD4" s="3" t="s">
        <v>418</v>
      </c>
      <c r="AE4" s="3" t="s">
        <v>381</v>
      </c>
      <c r="AF4" s="3" t="s">
        <v>425</v>
      </c>
      <c r="AG4" s="3">
        <v>1.1980000000000001E-3</v>
      </c>
      <c r="AH4" s="3">
        <v>1.1980000000000001E-3</v>
      </c>
      <c r="AI4" s="3">
        <v>6.0000000000000001E-3</v>
      </c>
      <c r="AJ4" s="3">
        <v>0</v>
      </c>
      <c r="AK4" s="3">
        <v>5.22E-4</v>
      </c>
      <c r="AL4" s="3">
        <v>0</v>
      </c>
      <c r="AM4" s="3">
        <v>3.6999999999999998E-5</v>
      </c>
      <c r="AN4" s="3" t="s">
        <v>152</v>
      </c>
      <c r="AO4" s="3">
        <v>0</v>
      </c>
      <c r="AP4" s="3">
        <v>2.32E-4</v>
      </c>
      <c r="AQ4" s="3">
        <v>0</v>
      </c>
      <c r="AR4" s="3">
        <v>1.5999999999999999E-5</v>
      </c>
      <c r="AS4" s="3" t="s">
        <v>429</v>
      </c>
      <c r="AT4" s="3">
        <v>0</v>
      </c>
      <c r="AU4" s="3">
        <v>0</v>
      </c>
      <c r="AV4" s="3">
        <v>3.5000000000000001E-3</v>
      </c>
      <c r="AW4" s="3" t="s">
        <v>329</v>
      </c>
      <c r="AX4" s="3" t="s">
        <v>152</v>
      </c>
      <c r="AY4" s="3" t="s">
        <v>152</v>
      </c>
      <c r="AZ4" s="3" t="s">
        <v>421</v>
      </c>
      <c r="BA4" s="3" t="s">
        <v>412</v>
      </c>
      <c r="BB4" s="3">
        <v>88735</v>
      </c>
      <c r="BC4" s="3" t="s">
        <v>300</v>
      </c>
      <c r="BD4" s="3" t="s">
        <v>382</v>
      </c>
      <c r="BE4" s="3" t="s">
        <v>299</v>
      </c>
      <c r="BF4" s="3" t="s">
        <v>330</v>
      </c>
      <c r="BG4" s="3" t="s">
        <v>430</v>
      </c>
      <c r="BH4" s="3" t="s">
        <v>431</v>
      </c>
      <c r="BI4" s="3" t="s">
        <v>432</v>
      </c>
      <c r="BJ4" s="3" t="s">
        <v>433</v>
      </c>
      <c r="BK4" s="3" t="s">
        <v>152</v>
      </c>
      <c r="BL4" s="3" t="s">
        <v>319</v>
      </c>
      <c r="BM4" s="3" t="s">
        <v>409</v>
      </c>
      <c r="BN4" s="3"/>
      <c r="BO4" s="3" t="s">
        <v>410</v>
      </c>
      <c r="BP4" s="3"/>
      <c r="BQ4" s="3"/>
      <c r="BR4" s="3" t="s">
        <v>411</v>
      </c>
      <c r="BS4" s="3"/>
      <c r="BT4" s="3"/>
      <c r="BU4" s="3" t="s">
        <v>420</v>
      </c>
      <c r="BV4" s="3" t="s">
        <v>419</v>
      </c>
      <c r="BW4" s="3" t="e">
        <f>INDEX(任务单!O:O,MATCH(D4&amp;MID($C4,1,6),任务单!$R:$R,0),1)</f>
        <v>#N/A</v>
      </c>
      <c r="BX4" s="3" t="s">
        <v>152</v>
      </c>
      <c r="BY4" s="3" t="e">
        <f>INDEX(任务单!P:P,MATCH(D4&amp;MID($C4,1,6),任务单!$R:$R,0),1)</f>
        <v>#N/A</v>
      </c>
      <c r="BZ4" s="3" t="e">
        <f>INDEX(任务单!G:G,MATCH(D4&amp;MID($C4,1,6),任务单!$R:$R,0),1)</f>
        <v>#N/A</v>
      </c>
      <c r="CA4" s="3" t="s">
        <v>152</v>
      </c>
      <c r="CB4" s="3" t="s">
        <v>152</v>
      </c>
      <c r="CC4" s="3" t="s">
        <v>152</v>
      </c>
      <c r="CD4" s="3" t="s">
        <v>152</v>
      </c>
    </row>
    <row r="5" spans="1:82" x14ac:dyDescent="0.15">
      <c r="A5" s="3" t="s">
        <v>146</v>
      </c>
      <c r="B5" s="3" t="s">
        <v>176</v>
      </c>
      <c r="C5" s="3" t="s">
        <v>148</v>
      </c>
      <c r="D5" s="3" t="s">
        <v>177</v>
      </c>
      <c r="E5" s="3" t="s">
        <v>150</v>
      </c>
      <c r="F5" s="3" t="s">
        <v>325</v>
      </c>
      <c r="G5" s="3">
        <v>6414605</v>
      </c>
      <c r="H5" s="3">
        <v>6414606</v>
      </c>
      <c r="I5" s="3">
        <v>204</v>
      </c>
      <c r="J5" s="3">
        <v>0.49</v>
      </c>
      <c r="K5" s="3" t="s">
        <v>442</v>
      </c>
      <c r="L5" s="3">
        <v>2</v>
      </c>
      <c r="M5" s="3" t="s">
        <v>152</v>
      </c>
      <c r="N5" s="3" t="s">
        <v>318</v>
      </c>
      <c r="O5" s="3" t="s">
        <v>331</v>
      </c>
      <c r="P5" s="3" t="s">
        <v>327</v>
      </c>
      <c r="Q5" s="3" t="s">
        <v>319</v>
      </c>
      <c r="R5" s="3" t="s">
        <v>152</v>
      </c>
      <c r="S5" s="3" t="s">
        <v>321</v>
      </c>
      <c r="T5" s="3" t="s">
        <v>320</v>
      </c>
      <c r="U5" s="3" t="s">
        <v>436</v>
      </c>
      <c r="V5" s="3" t="s">
        <v>437</v>
      </c>
      <c r="W5" s="3" t="s">
        <v>217</v>
      </c>
      <c r="X5" s="3" t="s">
        <v>328</v>
      </c>
      <c r="Y5" s="3" t="s">
        <v>434</v>
      </c>
      <c r="Z5" s="3" t="s">
        <v>435</v>
      </c>
      <c r="AA5" s="3" t="s">
        <v>372</v>
      </c>
      <c r="AB5" s="3" t="s">
        <v>309</v>
      </c>
      <c r="AC5" s="3" t="s">
        <v>313</v>
      </c>
      <c r="AD5" s="3" t="s">
        <v>438</v>
      </c>
      <c r="AE5" s="3" t="s">
        <v>381</v>
      </c>
      <c r="AF5" s="3" t="s">
        <v>441</v>
      </c>
      <c r="AG5" s="3">
        <v>7.9999999999999996E-6</v>
      </c>
      <c r="AH5" s="3" t="s">
        <v>152</v>
      </c>
      <c r="AI5" s="3" t="s">
        <v>152</v>
      </c>
      <c r="AJ5" s="3" t="s">
        <v>152</v>
      </c>
      <c r="AK5" s="3" t="s">
        <v>152</v>
      </c>
      <c r="AL5" s="3" t="s">
        <v>152</v>
      </c>
      <c r="AM5" s="3" t="s">
        <v>152</v>
      </c>
      <c r="AN5" s="3" t="s">
        <v>152</v>
      </c>
      <c r="AO5" s="3">
        <v>0</v>
      </c>
      <c r="AP5" s="3">
        <v>0</v>
      </c>
      <c r="AQ5" s="3">
        <v>0</v>
      </c>
      <c r="AR5" s="3">
        <v>7.9999999999999996E-6</v>
      </c>
      <c r="AS5" s="3" t="s">
        <v>443</v>
      </c>
      <c r="AT5" s="3" t="s">
        <v>152</v>
      </c>
      <c r="AU5" s="3" t="s">
        <v>152</v>
      </c>
      <c r="AV5" s="3" t="s">
        <v>152</v>
      </c>
      <c r="AW5" s="3" t="s">
        <v>152</v>
      </c>
      <c r="AX5" s="3" t="s">
        <v>152</v>
      </c>
      <c r="AY5" s="3" t="s">
        <v>152</v>
      </c>
      <c r="AZ5" s="3" t="s">
        <v>440</v>
      </c>
      <c r="BA5" s="3" t="s">
        <v>305</v>
      </c>
      <c r="BB5" s="3">
        <v>15221801</v>
      </c>
      <c r="BC5" s="3" t="s">
        <v>300</v>
      </c>
      <c r="BD5" s="3" t="s">
        <v>382</v>
      </c>
      <c r="BE5" s="3" t="s">
        <v>299</v>
      </c>
      <c r="BF5" s="3" t="s">
        <v>330</v>
      </c>
      <c r="BG5" s="3" t="s">
        <v>444</v>
      </c>
      <c r="BH5" s="3" t="s">
        <v>445</v>
      </c>
      <c r="BI5" s="3" t="s">
        <v>446</v>
      </c>
      <c r="BJ5" s="3" t="s">
        <v>447</v>
      </c>
      <c r="BK5" s="3" t="s">
        <v>152</v>
      </c>
      <c r="BL5" s="3" t="s">
        <v>301</v>
      </c>
      <c r="BM5" s="3" t="s">
        <v>409</v>
      </c>
      <c r="BN5" s="3"/>
      <c r="BO5" s="3" t="s">
        <v>303</v>
      </c>
      <c r="BP5" s="3"/>
      <c r="BQ5" s="3"/>
      <c r="BR5" s="3" t="s">
        <v>304</v>
      </c>
      <c r="BS5" s="3"/>
      <c r="BT5" s="3"/>
      <c r="BU5" s="3" t="s">
        <v>439</v>
      </c>
      <c r="BV5" s="3" t="s">
        <v>419</v>
      </c>
      <c r="BW5" s="3" t="e">
        <f>INDEX(任务单!O:O,MATCH(D5&amp;MID($C5,1,6),任务单!$R:$R,0),1)</f>
        <v>#N/A</v>
      </c>
      <c r="BX5" s="3" t="s">
        <v>152</v>
      </c>
      <c r="BY5" s="3" t="e">
        <f>INDEX(任务单!P:P,MATCH(D5&amp;MID($C5,1,6),任务单!$R:$R,0),1)</f>
        <v>#N/A</v>
      </c>
      <c r="BZ5" s="3" t="e">
        <f>INDEX(任务单!G:G,MATCH(D5&amp;MID($C5,1,6),任务单!$R:$R,0),1)</f>
        <v>#N/A</v>
      </c>
      <c r="CA5" s="3" t="s">
        <v>152</v>
      </c>
      <c r="CB5" s="3" t="s">
        <v>152</v>
      </c>
      <c r="CC5" s="3" t="s">
        <v>152</v>
      </c>
      <c r="CD5" s="3" t="s">
        <v>152</v>
      </c>
    </row>
    <row r="6" spans="1:82" x14ac:dyDescent="0.15">
      <c r="A6" s="4" t="s">
        <v>146</v>
      </c>
      <c r="B6" s="4" t="s">
        <v>182</v>
      </c>
      <c r="C6" s="4" t="s">
        <v>148</v>
      </c>
      <c r="D6" s="4" t="s">
        <v>183</v>
      </c>
      <c r="E6" s="4" t="s">
        <v>162</v>
      </c>
      <c r="F6" s="4" t="s">
        <v>467</v>
      </c>
      <c r="G6" s="4">
        <v>42702193</v>
      </c>
      <c r="H6" s="4">
        <v>42702194</v>
      </c>
      <c r="I6" s="4">
        <v>61</v>
      </c>
      <c r="J6" s="4">
        <v>0.42</v>
      </c>
      <c r="K6" s="4" t="s">
        <v>468</v>
      </c>
      <c r="L6" s="4">
        <v>2</v>
      </c>
      <c r="M6" s="4" t="s">
        <v>152</v>
      </c>
      <c r="N6" s="4" t="s">
        <v>318</v>
      </c>
      <c r="O6" s="4" t="s">
        <v>470</v>
      </c>
      <c r="P6" s="4" t="s">
        <v>469</v>
      </c>
      <c r="Q6" s="4" t="s">
        <v>319</v>
      </c>
      <c r="R6" s="4" t="s">
        <v>152</v>
      </c>
      <c r="S6" s="4" t="s">
        <v>465</v>
      </c>
      <c r="T6" s="4" t="s">
        <v>464</v>
      </c>
      <c r="U6" s="4" t="s">
        <v>462</v>
      </c>
      <c r="V6" s="4" t="s">
        <v>152</v>
      </c>
      <c r="W6" s="4" t="s">
        <v>463</v>
      </c>
      <c r="X6" s="4" t="s">
        <v>328</v>
      </c>
      <c r="Y6" s="4" t="s">
        <v>458</v>
      </c>
      <c r="Z6" s="4" t="s">
        <v>459</v>
      </c>
      <c r="AA6" s="4" t="s">
        <v>460</v>
      </c>
      <c r="AB6" s="4" t="s">
        <v>461</v>
      </c>
      <c r="AC6" s="4" t="s">
        <v>313</v>
      </c>
      <c r="AD6" s="4" t="s">
        <v>152</v>
      </c>
      <c r="AE6" s="4" t="s">
        <v>152</v>
      </c>
      <c r="AF6" s="4" t="s">
        <v>466</v>
      </c>
      <c r="AG6" s="4">
        <v>7.9999999999999996E-6</v>
      </c>
      <c r="AH6" s="4" t="s">
        <v>152</v>
      </c>
      <c r="AI6" s="4" t="s">
        <v>152</v>
      </c>
      <c r="AJ6" s="4">
        <v>0</v>
      </c>
      <c r="AK6" s="4">
        <v>0</v>
      </c>
      <c r="AL6" s="4">
        <v>0</v>
      </c>
      <c r="AM6" s="4">
        <v>1.2E-5</v>
      </c>
      <c r="AN6" s="4" t="s">
        <v>152</v>
      </c>
      <c r="AO6" s="4">
        <v>0</v>
      </c>
      <c r="AP6" s="4">
        <v>0</v>
      </c>
      <c r="AQ6" s="4">
        <v>0</v>
      </c>
      <c r="AR6" s="4">
        <v>7.9999999999999996E-6</v>
      </c>
      <c r="AS6" s="4" t="s">
        <v>471</v>
      </c>
      <c r="AT6" s="4">
        <v>0</v>
      </c>
      <c r="AU6" s="4">
        <v>0</v>
      </c>
      <c r="AV6" s="4">
        <v>0</v>
      </c>
      <c r="AW6" s="4" t="s">
        <v>329</v>
      </c>
      <c r="AX6" s="4" t="s">
        <v>152</v>
      </c>
      <c r="AY6" s="4" t="s">
        <v>152</v>
      </c>
      <c r="AZ6" s="4" t="s">
        <v>152</v>
      </c>
      <c r="BA6" s="4" t="s">
        <v>152</v>
      </c>
      <c r="BB6" s="4" t="s">
        <v>152</v>
      </c>
      <c r="BC6" s="4" t="s">
        <v>152</v>
      </c>
      <c r="BD6" s="4" t="s">
        <v>382</v>
      </c>
      <c r="BE6" s="4" t="s">
        <v>152</v>
      </c>
      <c r="BF6" s="4" t="s">
        <v>386</v>
      </c>
      <c r="BG6" s="4" t="s">
        <v>472</v>
      </c>
      <c r="BH6" s="4" t="s">
        <v>473</v>
      </c>
      <c r="BI6" s="4" t="s">
        <v>473</v>
      </c>
      <c r="BJ6" s="4" t="s">
        <v>474</v>
      </c>
      <c r="BK6" s="4" t="s">
        <v>152</v>
      </c>
      <c r="BL6" s="4"/>
      <c r="BM6" s="4" t="s">
        <v>387</v>
      </c>
      <c r="BN6" s="4"/>
      <c r="BO6" s="4" t="s">
        <v>660</v>
      </c>
      <c r="BP6" s="4"/>
      <c r="BQ6" s="4"/>
      <c r="BR6" s="4" t="s">
        <v>457</v>
      </c>
      <c r="BS6" s="4"/>
      <c r="BT6" s="4"/>
      <c r="BU6" s="4"/>
      <c r="BV6" s="4"/>
      <c r="BW6" s="4" t="e">
        <f>INDEX(任务单!O:O,MATCH(D6&amp;MID($C6,1,6),任务单!$R:$R,0),1)</f>
        <v>#N/A</v>
      </c>
      <c r="BX6" s="4" t="s">
        <v>152</v>
      </c>
      <c r="BY6" s="4" t="e">
        <f>INDEX(任务单!P:P,MATCH(D6&amp;MID($C6,1,6),任务单!$R:$R,0),1)</f>
        <v>#N/A</v>
      </c>
      <c r="BZ6" s="4" t="e">
        <f>INDEX(任务单!G:G,MATCH(D6&amp;MID($C6,1,6),任务单!$R:$R,0),1)</f>
        <v>#N/A</v>
      </c>
      <c r="CA6" s="4" t="s">
        <v>152</v>
      </c>
      <c r="CB6" s="4" t="s">
        <v>152</v>
      </c>
      <c r="CC6" s="4" t="s">
        <v>152</v>
      </c>
      <c r="CD6" s="4" t="s">
        <v>152</v>
      </c>
    </row>
    <row r="7" spans="1:82" x14ac:dyDescent="0.15">
      <c r="A7" s="3" t="s">
        <v>146</v>
      </c>
      <c r="B7" s="3" t="s">
        <v>184</v>
      </c>
      <c r="C7" s="3" t="s">
        <v>148</v>
      </c>
      <c r="D7" s="3" t="s">
        <v>185</v>
      </c>
      <c r="E7" s="3" t="s">
        <v>150</v>
      </c>
      <c r="F7" s="3" t="s">
        <v>491</v>
      </c>
      <c r="G7" s="3">
        <v>33954544</v>
      </c>
      <c r="H7" s="3">
        <v>33954545</v>
      </c>
      <c r="I7" s="3">
        <v>81</v>
      </c>
      <c r="J7" s="3">
        <v>0.4</v>
      </c>
      <c r="K7" s="3" t="s">
        <v>492</v>
      </c>
      <c r="L7" s="3">
        <v>2</v>
      </c>
      <c r="M7" s="3" t="s">
        <v>152</v>
      </c>
      <c r="N7" s="3" t="s">
        <v>318</v>
      </c>
      <c r="O7" s="3" t="s">
        <v>494</v>
      </c>
      <c r="P7" s="3" t="s">
        <v>493</v>
      </c>
      <c r="Q7" s="3" t="s">
        <v>319</v>
      </c>
      <c r="R7" s="3" t="s">
        <v>152</v>
      </c>
      <c r="S7" s="3" t="s">
        <v>488</v>
      </c>
      <c r="T7" s="3" t="s">
        <v>487</v>
      </c>
      <c r="U7" s="3" t="s">
        <v>482</v>
      </c>
      <c r="V7" s="3" t="s">
        <v>483</v>
      </c>
      <c r="W7" s="3" t="s">
        <v>218</v>
      </c>
      <c r="X7" s="3" t="s">
        <v>328</v>
      </c>
      <c r="Y7" s="3" t="s">
        <v>479</v>
      </c>
      <c r="Z7" s="3" t="s">
        <v>480</v>
      </c>
      <c r="AA7" s="3" t="s">
        <v>308</v>
      </c>
      <c r="AB7" s="3" t="s">
        <v>481</v>
      </c>
      <c r="AC7" s="3" t="s">
        <v>215</v>
      </c>
      <c r="AD7" s="3" t="s">
        <v>484</v>
      </c>
      <c r="AE7" s="3" t="s">
        <v>490</v>
      </c>
      <c r="AF7" s="3" t="s">
        <v>489</v>
      </c>
      <c r="AG7" s="3">
        <v>6.3E-5</v>
      </c>
      <c r="AH7" s="3">
        <v>3.9899999999999999E-4</v>
      </c>
      <c r="AI7" s="3">
        <v>2E-3</v>
      </c>
      <c r="AJ7" s="3">
        <v>0</v>
      </c>
      <c r="AK7" s="3">
        <v>2.32E-4</v>
      </c>
      <c r="AL7" s="3">
        <v>0</v>
      </c>
      <c r="AM7" s="3">
        <v>4.5000000000000003E-5</v>
      </c>
      <c r="AN7" s="3">
        <v>7.7000000000000001E-5</v>
      </c>
      <c r="AO7" s="3">
        <v>0</v>
      </c>
      <c r="AP7" s="3">
        <v>2.31E-4</v>
      </c>
      <c r="AQ7" s="3">
        <v>0</v>
      </c>
      <c r="AR7" s="3">
        <v>5.0000000000000002E-5</v>
      </c>
      <c r="AS7" s="3" t="s">
        <v>495</v>
      </c>
      <c r="AT7" s="3">
        <v>0</v>
      </c>
      <c r="AU7" s="3">
        <v>0</v>
      </c>
      <c r="AV7" s="3">
        <v>5.0000000000000001E-4</v>
      </c>
      <c r="AW7" s="3" t="s">
        <v>329</v>
      </c>
      <c r="AX7" s="3" t="s">
        <v>152</v>
      </c>
      <c r="AY7" s="3" t="s">
        <v>152</v>
      </c>
      <c r="AZ7" s="3" t="s">
        <v>152</v>
      </c>
      <c r="BA7" s="3" t="s">
        <v>152</v>
      </c>
      <c r="BB7" s="3" t="s">
        <v>152</v>
      </c>
      <c r="BC7" s="3" t="s">
        <v>152</v>
      </c>
      <c r="BD7" s="3" t="s">
        <v>324</v>
      </c>
      <c r="BE7" s="3" t="s">
        <v>299</v>
      </c>
      <c r="BF7" s="3" t="s">
        <v>330</v>
      </c>
      <c r="BG7" s="3" t="s">
        <v>496</v>
      </c>
      <c r="BH7" s="3" t="s">
        <v>497</v>
      </c>
      <c r="BI7" s="3" t="s">
        <v>498</v>
      </c>
      <c r="BJ7" s="3" t="s">
        <v>499</v>
      </c>
      <c r="BK7" s="3" t="s">
        <v>152</v>
      </c>
      <c r="BL7" s="3" t="s">
        <v>319</v>
      </c>
      <c r="BM7" s="3" t="s">
        <v>302</v>
      </c>
      <c r="BN7" s="3"/>
      <c r="BO7" s="3" t="s">
        <v>661</v>
      </c>
      <c r="BP7" s="3"/>
      <c r="BQ7" s="3"/>
      <c r="BR7" s="3" t="s">
        <v>478</v>
      </c>
      <c r="BS7" s="3"/>
      <c r="BT7" s="3"/>
      <c r="BU7" s="3" t="s">
        <v>486</v>
      </c>
      <c r="BV7" s="3" t="s">
        <v>485</v>
      </c>
      <c r="BW7" s="3" t="e">
        <f>INDEX(任务单!O:O,MATCH(D7&amp;MID($C7,1,6),任务单!$R:$R,0),1)</f>
        <v>#N/A</v>
      </c>
      <c r="BX7" s="3" t="s">
        <v>152</v>
      </c>
      <c r="BY7" s="3" t="e">
        <f>INDEX(任务单!P:P,MATCH(D7&amp;MID($C7,1,6),任务单!$R:$R,0),1)</f>
        <v>#N/A</v>
      </c>
      <c r="BZ7" s="3" t="e">
        <f>INDEX(任务单!G:G,MATCH(D7&amp;MID($C7,1,6),任务单!$R:$R,0),1)</f>
        <v>#N/A</v>
      </c>
      <c r="CA7" s="3" t="s">
        <v>152</v>
      </c>
      <c r="CB7" s="3" t="s">
        <v>152</v>
      </c>
      <c r="CC7" s="3" t="s">
        <v>152</v>
      </c>
      <c r="CD7" s="3" t="s">
        <v>152</v>
      </c>
    </row>
    <row r="8" spans="1:82" x14ac:dyDescent="0.15">
      <c r="A8" s="3" t="s">
        <v>146</v>
      </c>
      <c r="B8" s="3" t="s">
        <v>190</v>
      </c>
      <c r="C8" s="3" t="s">
        <v>148</v>
      </c>
      <c r="D8" s="3" t="s">
        <v>657</v>
      </c>
      <c r="E8" s="3" t="s">
        <v>150</v>
      </c>
      <c r="F8" s="3" t="s">
        <v>491</v>
      </c>
      <c r="G8" s="3">
        <v>147470752</v>
      </c>
      <c r="H8" s="3">
        <v>147470753</v>
      </c>
      <c r="I8" s="3">
        <v>87</v>
      </c>
      <c r="J8" s="3">
        <v>0.43</v>
      </c>
      <c r="K8" s="3" t="s">
        <v>533</v>
      </c>
      <c r="L8" s="3">
        <v>2</v>
      </c>
      <c r="M8" s="3" t="s">
        <v>152</v>
      </c>
      <c r="N8" s="3" t="s">
        <v>318</v>
      </c>
      <c r="O8" s="3" t="s">
        <v>535</v>
      </c>
      <c r="P8" s="3" t="s">
        <v>534</v>
      </c>
      <c r="Q8" s="3" t="s">
        <v>422</v>
      </c>
      <c r="R8" s="3" t="s">
        <v>152</v>
      </c>
      <c r="S8" s="3" t="s">
        <v>531</v>
      </c>
      <c r="T8" s="3" t="s">
        <v>530</v>
      </c>
      <c r="U8" s="3" t="s">
        <v>525</v>
      </c>
      <c r="V8" s="3" t="s">
        <v>526</v>
      </c>
      <c r="W8" s="3" t="s">
        <v>222</v>
      </c>
      <c r="X8" s="3" t="s">
        <v>328</v>
      </c>
      <c r="Y8" s="3" t="s">
        <v>523</v>
      </c>
      <c r="Z8" s="3" t="s">
        <v>371</v>
      </c>
      <c r="AA8" s="3" t="s">
        <v>372</v>
      </c>
      <c r="AB8" s="3" t="s">
        <v>524</v>
      </c>
      <c r="AC8" s="3" t="s">
        <v>313</v>
      </c>
      <c r="AD8" s="3" t="s">
        <v>438</v>
      </c>
      <c r="AE8" s="3" t="s">
        <v>381</v>
      </c>
      <c r="AF8" s="3" t="s">
        <v>532</v>
      </c>
      <c r="AG8" s="3">
        <v>2.5000000000000001E-5</v>
      </c>
      <c r="AH8" s="3">
        <v>2.0000000000000001E-4</v>
      </c>
      <c r="AI8" s="3">
        <v>0</v>
      </c>
      <c r="AJ8" s="3">
        <v>0</v>
      </c>
      <c r="AK8" s="3">
        <v>0</v>
      </c>
      <c r="AL8" s="3">
        <v>0</v>
      </c>
      <c r="AM8" s="3">
        <v>1.2E-5</v>
      </c>
      <c r="AN8" s="3" t="s">
        <v>152</v>
      </c>
      <c r="AO8" s="3">
        <v>0</v>
      </c>
      <c r="AP8" s="3">
        <v>0</v>
      </c>
      <c r="AQ8" s="3">
        <v>0</v>
      </c>
      <c r="AR8" s="3">
        <v>1.7E-5</v>
      </c>
      <c r="AS8" s="3" t="s">
        <v>536</v>
      </c>
      <c r="AT8" s="3" t="s">
        <v>152</v>
      </c>
      <c r="AU8" s="3" t="s">
        <v>152</v>
      </c>
      <c r="AV8" s="3" t="s">
        <v>152</v>
      </c>
      <c r="AW8" s="3" t="s">
        <v>152</v>
      </c>
      <c r="AX8" s="3" t="s">
        <v>152</v>
      </c>
      <c r="AY8" s="3" t="s">
        <v>152</v>
      </c>
      <c r="AZ8" s="3" t="s">
        <v>529</v>
      </c>
      <c r="BA8" s="3" t="s">
        <v>522</v>
      </c>
      <c r="BB8" s="3">
        <v>11841556</v>
      </c>
      <c r="BC8" s="3" t="s">
        <v>300</v>
      </c>
      <c r="BD8" s="3" t="s">
        <v>382</v>
      </c>
      <c r="BE8" s="3" t="s">
        <v>299</v>
      </c>
      <c r="BF8" s="3" t="s">
        <v>330</v>
      </c>
      <c r="BG8" s="3" t="s">
        <v>537</v>
      </c>
      <c r="BH8" s="3" t="s">
        <v>538</v>
      </c>
      <c r="BI8" s="3" t="s">
        <v>539</v>
      </c>
      <c r="BJ8" s="3" t="s">
        <v>540</v>
      </c>
      <c r="BK8" s="3" t="s">
        <v>152</v>
      </c>
      <c r="BL8" s="3" t="s">
        <v>319</v>
      </c>
      <c r="BM8" s="3" t="s">
        <v>409</v>
      </c>
      <c r="BN8" s="3"/>
      <c r="BO8" s="3" t="s">
        <v>521</v>
      </c>
      <c r="BP8" s="3"/>
      <c r="BQ8" s="3"/>
      <c r="BR8" s="3" t="s">
        <v>522</v>
      </c>
      <c r="BS8" s="3"/>
      <c r="BT8" s="3"/>
      <c r="BU8" s="3" t="s">
        <v>528</v>
      </c>
      <c r="BV8" s="3" t="s">
        <v>527</v>
      </c>
      <c r="BW8" s="3" t="e">
        <f>INDEX(任务单!O:O,MATCH(D8&amp;MID($C8,1,6),任务单!$R:$R,0),1)</f>
        <v>#N/A</v>
      </c>
      <c r="BX8" s="3" t="s">
        <v>152</v>
      </c>
      <c r="BY8" s="3" t="e">
        <f>INDEX(任务单!P:P,MATCH(D8&amp;MID($C8,1,6),任务单!$R:$R,0),1)</f>
        <v>#N/A</v>
      </c>
      <c r="BZ8" s="3" t="e">
        <f>INDEX(任务单!G:G,MATCH(D8&amp;MID($C8,1,6),任务单!$R:$R,0),1)</f>
        <v>#N/A</v>
      </c>
      <c r="CA8" s="3" t="s">
        <v>152</v>
      </c>
      <c r="CB8" s="3" t="s">
        <v>152</v>
      </c>
      <c r="CC8" s="3" t="s">
        <v>152</v>
      </c>
      <c r="CD8" s="3" t="s">
        <v>152</v>
      </c>
    </row>
    <row r="9" spans="1:82" x14ac:dyDescent="0.15">
      <c r="A9" s="3" t="s">
        <v>146</v>
      </c>
      <c r="B9" s="3" t="s">
        <v>196</v>
      </c>
      <c r="C9" s="3" t="s">
        <v>148</v>
      </c>
      <c r="D9" s="3" t="s">
        <v>197</v>
      </c>
      <c r="E9" s="3" t="s">
        <v>150</v>
      </c>
      <c r="F9" s="3" t="s">
        <v>564</v>
      </c>
      <c r="G9" s="3">
        <v>51064635</v>
      </c>
      <c r="H9" s="3">
        <v>51064636</v>
      </c>
      <c r="I9" s="3">
        <v>97</v>
      </c>
      <c r="J9" s="3">
        <v>0.6</v>
      </c>
      <c r="K9" s="3" t="s">
        <v>565</v>
      </c>
      <c r="L9" s="3">
        <v>2</v>
      </c>
      <c r="M9" s="3" t="s">
        <v>152</v>
      </c>
      <c r="N9" s="3" t="s">
        <v>318</v>
      </c>
      <c r="O9" s="3" t="s">
        <v>567</v>
      </c>
      <c r="P9" s="3" t="s">
        <v>566</v>
      </c>
      <c r="Q9" s="3" t="s">
        <v>319</v>
      </c>
      <c r="R9" s="3" t="s">
        <v>152</v>
      </c>
      <c r="S9" s="3" t="s">
        <v>561</v>
      </c>
      <c r="T9" s="3" t="s">
        <v>560</v>
      </c>
      <c r="U9" s="3" t="s">
        <v>554</v>
      </c>
      <c r="V9" s="3" t="s">
        <v>555</v>
      </c>
      <c r="W9" s="3" t="s">
        <v>219</v>
      </c>
      <c r="X9" s="3" t="s">
        <v>328</v>
      </c>
      <c r="Y9" s="3" t="s">
        <v>551</v>
      </c>
      <c r="Z9" s="3" t="s">
        <v>552</v>
      </c>
      <c r="AA9" s="3" t="s">
        <v>308</v>
      </c>
      <c r="AB9" s="3" t="s">
        <v>553</v>
      </c>
      <c r="AC9" s="3" t="s">
        <v>215</v>
      </c>
      <c r="AD9" s="3" t="s">
        <v>556</v>
      </c>
      <c r="AE9" s="3" t="s">
        <v>563</v>
      </c>
      <c r="AF9" s="3" t="s">
        <v>562</v>
      </c>
      <c r="AG9" s="3" t="s">
        <v>152</v>
      </c>
      <c r="AH9" s="3" t="s">
        <v>152</v>
      </c>
      <c r="AI9" s="3" t="s">
        <v>152</v>
      </c>
      <c r="AJ9" s="3">
        <v>0</v>
      </c>
      <c r="AK9" s="3">
        <v>5.8999999999999998E-5</v>
      </c>
      <c r="AL9" s="3">
        <v>0</v>
      </c>
      <c r="AM9" s="3">
        <v>3.9999999999999998E-6</v>
      </c>
      <c r="AN9" s="3" t="s">
        <v>152</v>
      </c>
      <c r="AO9" s="3" t="s">
        <v>152</v>
      </c>
      <c r="AP9" s="3" t="s">
        <v>152</v>
      </c>
      <c r="AQ9" s="3" t="s">
        <v>152</v>
      </c>
      <c r="AR9" s="3" t="s">
        <v>152</v>
      </c>
      <c r="AS9" s="3" t="s">
        <v>152</v>
      </c>
      <c r="AT9" s="3">
        <v>0</v>
      </c>
      <c r="AU9" s="3">
        <v>0</v>
      </c>
      <c r="AV9" s="3">
        <v>5.0000000000000001E-4</v>
      </c>
      <c r="AW9" s="3" t="s">
        <v>329</v>
      </c>
      <c r="AX9" s="3" t="s">
        <v>152</v>
      </c>
      <c r="AY9" s="3" t="s">
        <v>152</v>
      </c>
      <c r="AZ9" s="3" t="s">
        <v>559</v>
      </c>
      <c r="BA9" s="3" t="s">
        <v>550</v>
      </c>
      <c r="BB9" s="3" t="s">
        <v>152</v>
      </c>
      <c r="BC9" s="3" t="s">
        <v>300</v>
      </c>
      <c r="BD9" s="3" t="s">
        <v>324</v>
      </c>
      <c r="BE9" s="3" t="s">
        <v>299</v>
      </c>
      <c r="BF9" s="3" t="s">
        <v>330</v>
      </c>
      <c r="BG9" s="3" t="s">
        <v>568</v>
      </c>
      <c r="BH9" s="3" t="s">
        <v>569</v>
      </c>
      <c r="BI9" s="3" t="s">
        <v>570</v>
      </c>
      <c r="BJ9" s="3" t="s">
        <v>571</v>
      </c>
      <c r="BK9" s="3" t="s">
        <v>152</v>
      </c>
      <c r="BL9" s="3" t="s">
        <v>319</v>
      </c>
      <c r="BM9" s="3" t="s">
        <v>302</v>
      </c>
      <c r="BN9" s="3"/>
      <c r="BO9" s="3" t="s">
        <v>548</v>
      </c>
      <c r="BP9" s="3"/>
      <c r="BQ9" s="3"/>
      <c r="BR9" s="3" t="s">
        <v>549</v>
      </c>
      <c r="BS9" s="3"/>
      <c r="BT9" s="3"/>
      <c r="BU9" s="3" t="s">
        <v>558</v>
      </c>
      <c r="BV9" s="3" t="s">
        <v>557</v>
      </c>
      <c r="BW9" s="3" t="e">
        <f>INDEX(任务单!O:O,MATCH(D9&amp;MID($C9,1,6),任务单!$R:$R,0),1)</f>
        <v>#N/A</v>
      </c>
      <c r="BX9" s="3" t="s">
        <v>152</v>
      </c>
      <c r="BY9" s="3" t="e">
        <f>INDEX(任务单!P:P,MATCH(D9&amp;MID($C9,1,6),任务单!$R:$R,0),1)</f>
        <v>#N/A</v>
      </c>
      <c r="BZ9" s="3" t="e">
        <f>INDEX(任务单!G:G,MATCH(D9&amp;MID($C9,1,6),任务单!$R:$R,0),1)</f>
        <v>#N/A</v>
      </c>
      <c r="CA9" s="3" t="s">
        <v>152</v>
      </c>
      <c r="CB9" s="3" t="s">
        <v>152</v>
      </c>
      <c r="CC9" s="3" t="s">
        <v>152</v>
      </c>
      <c r="CD9" s="3" t="s">
        <v>152</v>
      </c>
    </row>
    <row r="10" spans="1:82" x14ac:dyDescent="0.15">
      <c r="A10" s="3" t="s">
        <v>146</v>
      </c>
      <c r="B10" s="3" t="s">
        <v>200</v>
      </c>
      <c r="C10" s="3" t="s">
        <v>148</v>
      </c>
      <c r="D10" s="3" t="s">
        <v>201</v>
      </c>
      <c r="E10" s="3" t="s">
        <v>150</v>
      </c>
      <c r="F10" s="3" t="s">
        <v>594</v>
      </c>
      <c r="G10" s="3">
        <v>45974646</v>
      </c>
      <c r="H10" s="3">
        <v>45974647</v>
      </c>
      <c r="I10" s="3">
        <v>117</v>
      </c>
      <c r="J10" s="3">
        <v>0.5</v>
      </c>
      <c r="K10" s="3" t="s">
        <v>595</v>
      </c>
      <c r="L10" s="3">
        <v>2</v>
      </c>
      <c r="M10" s="3" t="s">
        <v>152</v>
      </c>
      <c r="N10" s="3" t="s">
        <v>318</v>
      </c>
      <c r="O10" s="3" t="s">
        <v>597</v>
      </c>
      <c r="P10" s="3" t="s">
        <v>596</v>
      </c>
      <c r="Q10" s="3" t="s">
        <v>319</v>
      </c>
      <c r="R10" s="3" t="s">
        <v>152</v>
      </c>
      <c r="S10" s="3" t="s">
        <v>591</v>
      </c>
      <c r="T10" s="3" t="s">
        <v>590</v>
      </c>
      <c r="U10" s="3" t="s">
        <v>584</v>
      </c>
      <c r="V10" s="3" t="s">
        <v>585</v>
      </c>
      <c r="W10" s="3" t="s">
        <v>586</v>
      </c>
      <c r="X10" s="3" t="s">
        <v>328</v>
      </c>
      <c r="Y10" s="3" t="s">
        <v>581</v>
      </c>
      <c r="Z10" s="3" t="s">
        <v>582</v>
      </c>
      <c r="AA10" s="3" t="s">
        <v>372</v>
      </c>
      <c r="AB10" s="3" t="s">
        <v>583</v>
      </c>
      <c r="AC10" s="3" t="s">
        <v>313</v>
      </c>
      <c r="AD10" s="3" t="s">
        <v>587</v>
      </c>
      <c r="AE10" s="3" t="s">
        <v>593</v>
      </c>
      <c r="AF10" s="3" t="s">
        <v>592</v>
      </c>
      <c r="AG10" s="3">
        <v>3.3000000000000003E-5</v>
      </c>
      <c r="AH10" s="3" t="s">
        <v>152</v>
      </c>
      <c r="AI10" s="3" t="s">
        <v>152</v>
      </c>
      <c r="AJ10" s="3">
        <v>0</v>
      </c>
      <c r="AK10" s="3">
        <v>5.22E-4</v>
      </c>
      <c r="AL10" s="3">
        <v>0</v>
      </c>
      <c r="AM10" s="3">
        <v>4.1E-5</v>
      </c>
      <c r="AN10" s="3" t="s">
        <v>152</v>
      </c>
      <c r="AO10" s="3">
        <v>0</v>
      </c>
      <c r="AP10" s="3">
        <v>4.64E-4</v>
      </c>
      <c r="AQ10" s="3">
        <v>0</v>
      </c>
      <c r="AR10" s="3">
        <v>3.3000000000000003E-5</v>
      </c>
      <c r="AS10" s="3" t="s">
        <v>598</v>
      </c>
      <c r="AT10" s="3" t="s">
        <v>152</v>
      </c>
      <c r="AU10" s="3" t="s">
        <v>152</v>
      </c>
      <c r="AV10" s="3" t="s">
        <v>152</v>
      </c>
      <c r="AW10" s="3" t="s">
        <v>152</v>
      </c>
      <c r="AX10" s="3" t="s">
        <v>152</v>
      </c>
      <c r="AY10" s="3" t="s">
        <v>152</v>
      </c>
      <c r="AZ10" s="3" t="s">
        <v>589</v>
      </c>
      <c r="BA10" s="3" t="s">
        <v>580</v>
      </c>
      <c r="BB10" s="3">
        <v>16311595</v>
      </c>
      <c r="BC10" s="3" t="s">
        <v>300</v>
      </c>
      <c r="BD10" s="3" t="s">
        <v>382</v>
      </c>
      <c r="BE10" s="3" t="s">
        <v>299</v>
      </c>
      <c r="BF10" s="3" t="s">
        <v>330</v>
      </c>
      <c r="BG10" s="3" t="s">
        <v>599</v>
      </c>
      <c r="BH10" s="3" t="s">
        <v>600</v>
      </c>
      <c r="BI10" s="3" t="s">
        <v>601</v>
      </c>
      <c r="BJ10" s="3" t="s">
        <v>602</v>
      </c>
      <c r="BK10" s="3" t="s">
        <v>152</v>
      </c>
      <c r="BL10" s="3" t="s">
        <v>319</v>
      </c>
      <c r="BM10" s="3" t="s">
        <v>409</v>
      </c>
      <c r="BN10" s="3"/>
      <c r="BO10" s="3" t="s">
        <v>578</v>
      </c>
      <c r="BP10" s="3"/>
      <c r="BQ10" s="3"/>
      <c r="BR10" s="3" t="s">
        <v>579</v>
      </c>
      <c r="BS10" s="3"/>
      <c r="BT10" s="3"/>
      <c r="BU10" s="3" t="s">
        <v>588</v>
      </c>
      <c r="BV10" s="3" t="s">
        <v>419</v>
      </c>
      <c r="BW10" s="3" t="e">
        <f>INDEX(任务单!O:O,MATCH(D10&amp;MID($C10,1,6),任务单!$R:$R,0),1)</f>
        <v>#N/A</v>
      </c>
      <c r="BX10" s="3" t="s">
        <v>152</v>
      </c>
      <c r="BY10" s="3" t="e">
        <f>INDEX(任务单!P:P,MATCH(D10&amp;MID($C10,1,6),任务单!$R:$R,0),1)</f>
        <v>#N/A</v>
      </c>
      <c r="BZ10" s="3" t="e">
        <f>INDEX(任务单!G:G,MATCH(D10&amp;MID($C10,1,6),任务单!$R:$R,0),1)</f>
        <v>#N/A</v>
      </c>
      <c r="CA10" s="3" t="s">
        <v>152</v>
      </c>
      <c r="CB10" s="3" t="s">
        <v>152</v>
      </c>
      <c r="CC10" s="3" t="s">
        <v>152</v>
      </c>
      <c r="CD10" s="3" t="s">
        <v>152</v>
      </c>
    </row>
    <row r="11" spans="1:82" x14ac:dyDescent="0.15">
      <c r="A11" s="4" t="s">
        <v>146</v>
      </c>
      <c r="B11" s="4" t="s">
        <v>206</v>
      </c>
      <c r="C11" s="4" t="s">
        <v>148</v>
      </c>
      <c r="D11" s="4" t="s">
        <v>207</v>
      </c>
      <c r="E11" s="4" t="s">
        <v>162</v>
      </c>
      <c r="F11" s="4" t="s">
        <v>626</v>
      </c>
      <c r="G11" s="4">
        <v>36330237</v>
      </c>
      <c r="H11" s="4">
        <v>36330238</v>
      </c>
      <c r="I11" s="4">
        <v>135</v>
      </c>
      <c r="J11" s="4">
        <v>0.48</v>
      </c>
      <c r="K11" s="4" t="s">
        <v>627</v>
      </c>
      <c r="L11" s="4">
        <v>2</v>
      </c>
      <c r="M11" s="4" t="s">
        <v>152</v>
      </c>
      <c r="N11" s="4" t="s">
        <v>318</v>
      </c>
      <c r="O11" s="4" t="s">
        <v>629</v>
      </c>
      <c r="P11" s="4" t="s">
        <v>628</v>
      </c>
      <c r="Q11" s="4" t="s">
        <v>319</v>
      </c>
      <c r="R11" s="4" t="s">
        <v>152</v>
      </c>
      <c r="S11" s="4" t="s">
        <v>623</v>
      </c>
      <c r="T11" s="4" t="s">
        <v>622</v>
      </c>
      <c r="U11" s="4" t="s">
        <v>619</v>
      </c>
      <c r="V11" s="4" t="s">
        <v>620</v>
      </c>
      <c r="W11" s="4" t="s">
        <v>236</v>
      </c>
      <c r="X11" s="4" t="s">
        <v>328</v>
      </c>
      <c r="Y11" s="4" t="s">
        <v>616</v>
      </c>
      <c r="Z11" s="4" t="s">
        <v>617</v>
      </c>
      <c r="AA11" s="4" t="s">
        <v>372</v>
      </c>
      <c r="AB11" s="4" t="s">
        <v>618</v>
      </c>
      <c r="AC11" s="4" t="s">
        <v>215</v>
      </c>
      <c r="AD11" s="4" t="s">
        <v>621</v>
      </c>
      <c r="AE11" s="4" t="s">
        <v>625</v>
      </c>
      <c r="AF11" s="4" t="s">
        <v>624</v>
      </c>
      <c r="AG11" s="4" t="s">
        <v>152</v>
      </c>
      <c r="AH11" s="4" t="s">
        <v>152</v>
      </c>
      <c r="AI11" s="4" t="s">
        <v>152</v>
      </c>
      <c r="AJ11" s="4" t="s">
        <v>152</v>
      </c>
      <c r="AK11" s="4" t="s">
        <v>152</v>
      </c>
      <c r="AL11" s="4" t="s">
        <v>152</v>
      </c>
      <c r="AM11" s="4" t="s">
        <v>152</v>
      </c>
      <c r="AN11" s="4" t="s">
        <v>152</v>
      </c>
      <c r="AO11" s="4" t="s">
        <v>152</v>
      </c>
      <c r="AP11" s="4" t="s">
        <v>152</v>
      </c>
      <c r="AQ11" s="4" t="s">
        <v>152</v>
      </c>
      <c r="AR11" s="4" t="s">
        <v>152</v>
      </c>
      <c r="AS11" s="4" t="s">
        <v>152</v>
      </c>
      <c r="AT11" s="4">
        <v>0</v>
      </c>
      <c r="AU11" s="4">
        <v>0</v>
      </c>
      <c r="AV11" s="4">
        <v>0</v>
      </c>
      <c r="AW11" s="4" t="s">
        <v>329</v>
      </c>
      <c r="AX11" s="4" t="s">
        <v>152</v>
      </c>
      <c r="AY11" s="4" t="s">
        <v>152</v>
      </c>
      <c r="AZ11" s="4" t="s">
        <v>152</v>
      </c>
      <c r="BA11" s="4" t="s">
        <v>152</v>
      </c>
      <c r="BB11" s="4" t="s">
        <v>152</v>
      </c>
      <c r="BC11" s="4" t="s">
        <v>152</v>
      </c>
      <c r="BD11" s="4" t="s">
        <v>382</v>
      </c>
      <c r="BE11" s="4" t="s">
        <v>152</v>
      </c>
      <c r="BF11" s="4" t="s">
        <v>386</v>
      </c>
      <c r="BG11" s="4" t="s">
        <v>630</v>
      </c>
      <c r="BH11" s="4" t="s">
        <v>631</v>
      </c>
      <c r="BI11" s="4" t="s">
        <v>632</v>
      </c>
      <c r="BJ11" s="4" t="s">
        <v>633</v>
      </c>
      <c r="BK11" s="4" t="s">
        <v>152</v>
      </c>
      <c r="BL11" s="4"/>
      <c r="BM11" s="4" t="s">
        <v>387</v>
      </c>
      <c r="BN11" s="4"/>
      <c r="BO11" s="4" t="s">
        <v>614</v>
      </c>
      <c r="BP11" s="4"/>
      <c r="BQ11" s="4"/>
      <c r="BR11" s="4" t="s">
        <v>615</v>
      </c>
      <c r="BS11" s="4"/>
      <c r="BT11" s="4"/>
      <c r="BU11" s="4"/>
      <c r="BV11" s="4"/>
      <c r="BW11" s="4" t="e">
        <f>INDEX(任务单!O:O,MATCH(D11&amp;MID($C11,1,6),任务单!$R:$R,0),1)</f>
        <v>#N/A</v>
      </c>
      <c r="BX11" s="4" t="s">
        <v>152</v>
      </c>
      <c r="BY11" s="4" t="e">
        <f>INDEX(任务单!P:P,MATCH(D11&amp;MID($C11,1,6),任务单!$R:$R,0),1)</f>
        <v>#N/A</v>
      </c>
      <c r="BZ11" s="4" t="e">
        <f>INDEX(任务单!G:G,MATCH(D11&amp;MID($C11,1,6),任务单!$R:$R,0),1)</f>
        <v>#N/A</v>
      </c>
      <c r="CA11" s="4" t="s">
        <v>152</v>
      </c>
      <c r="CB11" s="4" t="s">
        <v>152</v>
      </c>
      <c r="CC11" s="4" t="s">
        <v>152</v>
      </c>
      <c r="CD11" s="4" t="s">
        <v>152</v>
      </c>
    </row>
  </sheetData>
  <phoneticPr fontId="3" type="noConversion"/>
  <dataValidations disablePrompts="1" count="1">
    <dataValidation type="list" allowBlank="1" showInputMessage="1" showErrorMessage="1" sqref="BM2:BM11" xr:uid="{00000000-0002-0000-0000-000000000000}">
      <formula1>"Pathogenic,Likely pathogenic,库外烈性非良性,不报-验证为假,不报-注释异常,不报-合并后非烈性,不报-库内位点降为VUS,不报-库外烈性偏良性,不报-常见假点,Risk factor,Susceptibility to,不报-MTHFRc.665C&gt;T纯合&amp;男性,不报-MTHFRc.665C&gt;T杂合"</formula1>
    </dataValidation>
  </dataValidations>
  <hyperlinks>
    <hyperlink ref="K2" r:id="rId1" xr:uid="{00000000-0004-0000-0000-000000000000}"/>
    <hyperlink ref="O2" r:id="rId2" xr:uid="{00000000-0004-0000-0000-000001000000}"/>
    <hyperlink ref="AS2" r:id="rId3" location="safe=strict&amp;q=." xr:uid="{00000000-0004-0000-0000-000002000000}"/>
    <hyperlink ref="BG2" r:id="rId4" location="safe=strict&amp;q=SMPD1%201565A%3eG" xr:uid="{00000000-0004-0000-0000-000003000000}"/>
    <hyperlink ref="BH2" r:id="rId5" location="safe=strict&amp;q=SMPD1%20%20Asn522Ser" xr:uid="{00000000-0004-0000-0000-000004000000}"/>
    <hyperlink ref="BI2" r:id="rId6" location="safe=strict&amp;q=SMPD1%20N522S%20" xr:uid="{00000000-0004-0000-0000-000005000000}"/>
    <hyperlink ref="K3" r:id="rId7" xr:uid="{00000000-0004-0000-0000-000006000000}"/>
    <hyperlink ref="O3" r:id="rId8" xr:uid="{00000000-0004-0000-0000-000007000000}"/>
    <hyperlink ref="AS3" r:id="rId9" location="safe=strict&amp;q=." xr:uid="{00000000-0004-0000-0000-000008000000}"/>
    <hyperlink ref="BG3" r:id="rId10" location="safe=strict&amp;q=CEP290%20571A%3eT" xr:uid="{00000000-0004-0000-0000-000009000000}"/>
    <hyperlink ref="BH3" r:id="rId11" location="safe=strict&amp;q=CEP290%20%20Lys191*" xr:uid="{00000000-0004-0000-0000-00000A000000}"/>
    <hyperlink ref="BI3" r:id="rId12" location="safe=strict&amp;q=CEP290%20K191*%20" xr:uid="{00000000-0004-0000-0000-00000B000000}"/>
    <hyperlink ref="K4" r:id="rId13" xr:uid="{00000000-0004-0000-0000-00000C000000}"/>
    <hyperlink ref="O4" r:id="rId14" xr:uid="{00000000-0004-0000-0000-00000D000000}"/>
    <hyperlink ref="AS4" r:id="rId15" location="safe=strict&amp;q=rs33986703" xr:uid="{00000000-0004-0000-0000-00000E000000}"/>
    <hyperlink ref="BG4" r:id="rId16" location="safe=strict&amp;q=HBB%2052A%3eT" xr:uid="{00000000-0004-0000-0000-00000F000000}"/>
    <hyperlink ref="BH4" r:id="rId17" location="safe=strict&amp;q=HBB%20%20Lys18*" xr:uid="{00000000-0004-0000-0000-000010000000}"/>
    <hyperlink ref="BI4" r:id="rId18" location="safe=strict&amp;q=HBB%20K18*%20" xr:uid="{00000000-0004-0000-0000-000011000000}"/>
    <hyperlink ref="K5" r:id="rId19" xr:uid="{00000000-0004-0000-0000-000012000000}"/>
    <hyperlink ref="O5" r:id="rId20" xr:uid="{00000000-0004-0000-0000-000013000000}"/>
    <hyperlink ref="AS5" r:id="rId21" location="safe=strict&amp;q=rs755160837" xr:uid="{00000000-0004-0000-0000-000014000000}"/>
    <hyperlink ref="BG5" r:id="rId22" location="safe=strict&amp;q=SMPD1%201252C%3eT" xr:uid="{00000000-0004-0000-0000-000015000000}"/>
    <hyperlink ref="BH5" r:id="rId23" location="safe=strict&amp;q=SMPD1%20%20Arg418*" xr:uid="{00000000-0004-0000-0000-000016000000}"/>
    <hyperlink ref="BI5" r:id="rId24" location="safe=strict&amp;q=SMPD1%20R418*%20" xr:uid="{00000000-0004-0000-0000-000017000000}"/>
    <hyperlink ref="K6" r:id="rId25" xr:uid="{00000000-0004-0000-0000-000018000000}"/>
    <hyperlink ref="O6" r:id="rId26" xr:uid="{00000000-0004-0000-0000-000019000000}"/>
    <hyperlink ref="AS6" r:id="rId27" location="safe=strict&amp;q=rs766917640" xr:uid="{00000000-0004-0000-0000-00001A000000}"/>
    <hyperlink ref="BG6" r:id="rId28" location="safe=strict&amp;q=CAPN3%202115+1G%3eA" xr:uid="{00000000-0004-0000-0000-00001B000000}"/>
    <hyperlink ref="K7" r:id="rId29" xr:uid="{00000000-0004-0000-0000-00001C000000}"/>
    <hyperlink ref="O7" r:id="rId30" xr:uid="{00000000-0004-0000-0000-00001D000000}"/>
    <hyperlink ref="AS7" r:id="rId31" location="safe=strict&amp;q=rs142299109" xr:uid="{00000000-0004-0000-0000-00001E000000}"/>
    <hyperlink ref="BG7" r:id="rId32" location="safe=strict&amp;q=SLC45A2%20953G%3eA" xr:uid="{00000000-0004-0000-0000-00001F000000}"/>
    <hyperlink ref="BH7" r:id="rId33" location="safe=strict&amp;q=SLC45A2%20%20Arg318His" xr:uid="{00000000-0004-0000-0000-000020000000}"/>
    <hyperlink ref="BI7" r:id="rId34" location="safe=strict&amp;q=SLC45A2%20R318H%20" xr:uid="{00000000-0004-0000-0000-000021000000}"/>
    <hyperlink ref="K8" r:id="rId35" xr:uid="{00000000-0004-0000-0000-000022000000}"/>
    <hyperlink ref="O8" r:id="rId36" xr:uid="{00000000-0004-0000-0000-000023000000}"/>
    <hyperlink ref="AS8" r:id="rId37" location="safe=strict&amp;q=rs535512727" xr:uid="{00000000-0004-0000-0000-000024000000}"/>
    <hyperlink ref="BG8" r:id="rId38" location="safe=strict&amp;q=SPINK5%20628C%3eT" xr:uid="{00000000-0004-0000-0000-000025000000}"/>
    <hyperlink ref="BH8" r:id="rId39" location="safe=strict&amp;q=SPINK5%20%20Arg210*" xr:uid="{00000000-0004-0000-0000-000026000000}"/>
    <hyperlink ref="BI8" r:id="rId40" location="safe=strict&amp;q=SPINK5%20R210*%20" xr:uid="{00000000-0004-0000-0000-000027000000}"/>
    <hyperlink ref="K9" r:id="rId41" xr:uid="{00000000-0004-0000-0000-000028000000}"/>
    <hyperlink ref="O9" r:id="rId42" xr:uid="{00000000-0004-0000-0000-000029000000}"/>
    <hyperlink ref="AS9" r:id="rId43" location="safe=strict&amp;q=." xr:uid="{00000000-0004-0000-0000-00002A000000}"/>
    <hyperlink ref="BG9" r:id="rId44" location="safe=strict&amp;q=ARSA%20925G%3eA" xr:uid="{00000000-0004-0000-0000-00002B000000}"/>
    <hyperlink ref="BH9" r:id="rId45" location="safe=strict&amp;q=ARSA%20%20Glu309Lys" xr:uid="{00000000-0004-0000-0000-00002C000000}"/>
    <hyperlink ref="BI9" r:id="rId46" location="safe=strict&amp;q=ARSA%20E309K%20" xr:uid="{00000000-0004-0000-0000-00002D000000}"/>
    <hyperlink ref="K10" r:id="rId47" xr:uid="{00000000-0004-0000-0000-00002E000000}"/>
    <hyperlink ref="O10" r:id="rId48" xr:uid="{00000000-0004-0000-0000-00002F000000}"/>
    <hyperlink ref="AS10" r:id="rId49" location="safe=strict&amp;q=rs587776889" xr:uid="{00000000-0004-0000-0000-000030000000}"/>
    <hyperlink ref="BG10" r:id="rId50" location="safe=strict&amp;q=MMACHC%20609G%3eA" xr:uid="{00000000-0004-0000-0000-000031000000}"/>
    <hyperlink ref="BH10" r:id="rId51" location="safe=strict&amp;q=MMACHC%20%20Trp203*" xr:uid="{00000000-0004-0000-0000-000032000000}"/>
    <hyperlink ref="BI10" r:id="rId52" location="safe=strict&amp;q=MMACHC%20W203*%20" xr:uid="{00000000-0004-0000-0000-000033000000}"/>
    <hyperlink ref="K11" r:id="rId53" xr:uid="{00000000-0004-0000-0000-000034000000}"/>
    <hyperlink ref="O11" r:id="rId54" xr:uid="{00000000-0004-0000-0000-000035000000}"/>
    <hyperlink ref="AS11" r:id="rId55" location="safe=strict&amp;q=." xr:uid="{00000000-0004-0000-0000-000036000000}"/>
    <hyperlink ref="BG11" r:id="rId56" location="safe=strict&amp;q=NPHS1%203010C%3eT" xr:uid="{00000000-0004-0000-0000-000037000000}"/>
    <hyperlink ref="BH11" r:id="rId57" location="safe=strict&amp;q=NPHS1%20%20Gln1004*" xr:uid="{00000000-0004-0000-0000-000038000000}"/>
    <hyperlink ref="BI11" r:id="rId58" location="safe=strict&amp;q=NPHS1%20Q1004*%20" xr:uid="{00000000-0004-0000-0000-00003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05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3.5" outlineLevelRow="1" outlineLevelCol="1" x14ac:dyDescent="0.15"/>
  <cols>
    <col min="1" max="2" width="12.75" style="1" hidden="1" customWidth="1" outlineLevel="1"/>
    <col min="3" max="3" width="18.75" style="1" customWidth="1" collapsed="1"/>
    <col min="4" max="4" width="12.75" style="1" customWidth="1"/>
    <col min="5" max="6" width="8.75" style="1" customWidth="1"/>
    <col min="7" max="7" width="10.75" style="1" customWidth="1"/>
    <col min="8" max="8" width="12.75" style="1" customWidth="1"/>
    <col min="9" max="10" width="8.75" style="1" customWidth="1"/>
    <col min="11" max="12" width="10.75" style="1" customWidth="1"/>
    <col min="13" max="14" width="8.75" style="1" customWidth="1"/>
    <col min="15" max="15" width="10.75" style="1" hidden="1" customWidth="1" outlineLevel="1"/>
    <col min="16" max="16" width="8.75" style="1" customWidth="1" collapsed="1"/>
    <col min="17" max="17" width="10.75" style="1" customWidth="1"/>
    <col min="18" max="28" width="12.75" style="1" hidden="1" customWidth="1" outlineLevel="1"/>
    <col min="29" max="29" width="10.75" style="1" customWidth="1" collapsed="1"/>
    <col min="30" max="36" width="10.75" style="1" customWidth="1"/>
    <col min="37" max="37" width="15.75" style="1" customWidth="1"/>
    <col min="38" max="38" width="15.75" style="1" hidden="1" customWidth="1" outlineLevel="1"/>
    <col min="39" max="39" width="15.75" style="1" customWidth="1" collapsed="1"/>
    <col min="40" max="40" width="10.75" style="1" customWidth="1"/>
    <col min="41" max="41" width="15.75" style="1" hidden="1" customWidth="1" outlineLevel="1"/>
    <col min="42" max="42" width="15.75" style="1" customWidth="1" collapsed="1"/>
    <col min="43" max="43" width="10.75" style="1" customWidth="1"/>
  </cols>
  <sheetData>
    <row r="1" spans="1:43" x14ac:dyDescent="0.15">
      <c r="A1" s="1" t="s">
        <v>36</v>
      </c>
      <c r="B1" s="1" t="s">
        <v>35</v>
      </c>
      <c r="C1" s="1" t="s">
        <v>38</v>
      </c>
      <c r="D1" s="1" t="s">
        <v>90</v>
      </c>
      <c r="E1" s="1" t="s">
        <v>92</v>
      </c>
      <c r="F1" s="1" t="s">
        <v>91</v>
      </c>
      <c r="G1" s="2" t="s">
        <v>94</v>
      </c>
      <c r="H1" s="2" t="s">
        <v>93</v>
      </c>
      <c r="I1" s="1" t="s">
        <v>96</v>
      </c>
      <c r="J1" s="1" t="s">
        <v>95</v>
      </c>
      <c r="K1" s="1" t="s">
        <v>98</v>
      </c>
      <c r="L1" s="1" t="s">
        <v>97</v>
      </c>
      <c r="M1" s="1" t="s">
        <v>100</v>
      </c>
      <c r="N1" s="1" t="s">
        <v>99</v>
      </c>
      <c r="O1" s="1" t="s">
        <v>102</v>
      </c>
      <c r="P1" s="1" t="s">
        <v>101</v>
      </c>
      <c r="Q1" s="1" t="s">
        <v>104</v>
      </c>
      <c r="R1" s="1" t="s">
        <v>103</v>
      </c>
      <c r="S1" s="1" t="s">
        <v>106</v>
      </c>
      <c r="T1" s="1" t="s">
        <v>105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82</v>
      </c>
      <c r="Z1" s="1" t="s">
        <v>83</v>
      </c>
      <c r="AA1" s="1" t="s">
        <v>84</v>
      </c>
      <c r="AB1" s="1" t="s">
        <v>85</v>
      </c>
      <c r="AC1" s="1" t="s">
        <v>77</v>
      </c>
      <c r="AD1" s="1" t="s">
        <v>49</v>
      </c>
      <c r="AE1" s="1" t="s">
        <v>8</v>
      </c>
      <c r="AF1" s="2" t="s">
        <v>80</v>
      </c>
      <c r="AG1" s="2" t="s">
        <v>108</v>
      </c>
      <c r="AH1" s="2" t="s">
        <v>107</v>
      </c>
      <c r="AI1" s="1" t="s">
        <v>48</v>
      </c>
      <c r="AJ1" s="1" t="s">
        <v>10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55</v>
      </c>
      <c r="AP1" s="1" t="s">
        <v>54</v>
      </c>
      <c r="AQ1" s="1" t="s">
        <v>53</v>
      </c>
    </row>
    <row r="2" spans="1:43" hidden="1" outlineLevel="1" x14ac:dyDescent="0.15">
      <c r="A2" s="5" t="s">
        <v>146</v>
      </c>
      <c r="B2" s="5" t="s">
        <v>147</v>
      </c>
      <c r="C2" s="5" t="s">
        <v>148</v>
      </c>
      <c r="D2" s="5" t="s">
        <v>149</v>
      </c>
      <c r="E2" s="5" t="s">
        <v>150</v>
      </c>
      <c r="F2" s="5" t="s">
        <v>209</v>
      </c>
      <c r="G2" s="5" t="s">
        <v>211</v>
      </c>
      <c r="H2" s="5" t="s">
        <v>212</v>
      </c>
      <c r="I2" s="5" t="s">
        <v>210</v>
      </c>
      <c r="J2" s="5">
        <v>297.19</v>
      </c>
      <c r="K2" s="5">
        <v>20</v>
      </c>
      <c r="L2" s="5">
        <v>20</v>
      </c>
      <c r="M2" s="5">
        <v>1.0284</v>
      </c>
      <c r="N2" s="5">
        <v>1.0126999999999999</v>
      </c>
      <c r="O2" s="5" t="s">
        <v>214</v>
      </c>
      <c r="P2" s="5" t="s">
        <v>213</v>
      </c>
      <c r="Q2" s="5" t="s">
        <v>215</v>
      </c>
      <c r="AC2" s="5" t="e">
        <f>INDEX(任务单!O:O,MATCH(D2&amp;MID($C2,1,6),任务单!$R:$R,0),1)</f>
        <v>#N/A</v>
      </c>
      <c r="AD2" s="5" t="e">
        <f>INDEX(任务单!P:P,MATCH(D2&amp;MID($C2,1,6),任务单!$R:$R,0),1)</f>
        <v>#N/A</v>
      </c>
    </row>
    <row r="3" spans="1:43" hidden="1" outlineLevel="1" x14ac:dyDescent="0.15">
      <c r="A3" s="5" t="s">
        <v>146</v>
      </c>
      <c r="B3" s="5" t="s">
        <v>147</v>
      </c>
      <c r="C3" s="5" t="s">
        <v>148</v>
      </c>
      <c r="D3" s="5" t="s">
        <v>149</v>
      </c>
      <c r="E3" s="5" t="s">
        <v>150</v>
      </c>
      <c r="F3" s="5" t="s">
        <v>209</v>
      </c>
      <c r="G3" s="5" t="s">
        <v>211</v>
      </c>
      <c r="H3" s="5" t="s">
        <v>212</v>
      </c>
      <c r="I3" s="5" t="s">
        <v>216</v>
      </c>
      <c r="J3" s="5">
        <v>159.94</v>
      </c>
      <c r="K3" s="5">
        <v>20</v>
      </c>
      <c r="L3" s="5">
        <v>20</v>
      </c>
      <c r="M3" s="5">
        <v>0.98309999999999997</v>
      </c>
      <c r="N3" s="5">
        <v>0.98729999999999996</v>
      </c>
      <c r="O3" s="5" t="s">
        <v>214</v>
      </c>
      <c r="P3" s="5" t="s">
        <v>213</v>
      </c>
      <c r="Q3" s="5" t="s">
        <v>215</v>
      </c>
      <c r="AC3" s="5" t="e">
        <f>INDEX(任务单!O:O,MATCH(D3&amp;MID($C3,1,6),任务单!$R:$R,0),1)</f>
        <v>#N/A</v>
      </c>
      <c r="AD3" s="5" t="e">
        <f>INDEX(任务单!P:P,MATCH(D3&amp;MID($C3,1,6),任务单!$R:$R,0),1)</f>
        <v>#N/A</v>
      </c>
    </row>
    <row r="4" spans="1:43" hidden="1" outlineLevel="1" x14ac:dyDescent="0.15">
      <c r="A4" s="5" t="s">
        <v>146</v>
      </c>
      <c r="B4" s="5" t="s">
        <v>147</v>
      </c>
      <c r="C4" s="5" t="s">
        <v>148</v>
      </c>
      <c r="D4" s="5" t="s">
        <v>149</v>
      </c>
      <c r="E4" s="5" t="s">
        <v>150</v>
      </c>
      <c r="F4" s="5" t="s">
        <v>209</v>
      </c>
      <c r="G4" s="5" t="s">
        <v>211</v>
      </c>
      <c r="H4" s="5" t="s">
        <v>212</v>
      </c>
      <c r="I4" s="5" t="s">
        <v>217</v>
      </c>
      <c r="J4" s="5">
        <v>214.88</v>
      </c>
      <c r="K4" s="5">
        <v>20</v>
      </c>
      <c r="L4" s="5">
        <v>20</v>
      </c>
      <c r="M4" s="5">
        <v>0.90510000000000002</v>
      </c>
      <c r="N4" s="5">
        <v>0.9103</v>
      </c>
      <c r="O4" s="5" t="s">
        <v>214</v>
      </c>
      <c r="P4" s="5" t="s">
        <v>213</v>
      </c>
      <c r="Q4" s="5" t="s">
        <v>215</v>
      </c>
      <c r="AC4" s="5" t="e">
        <f>INDEX(任务单!O:O,MATCH(D4&amp;MID($C4,1,6),任务单!$R:$R,0),1)</f>
        <v>#N/A</v>
      </c>
      <c r="AD4" s="5" t="e">
        <f>INDEX(任务单!P:P,MATCH(D4&amp;MID($C4,1,6),任务单!$R:$R,0),1)</f>
        <v>#N/A</v>
      </c>
    </row>
    <row r="5" spans="1:43" hidden="1" outlineLevel="1" x14ac:dyDescent="0.15">
      <c r="A5" s="5" t="s">
        <v>146</v>
      </c>
      <c r="B5" s="5" t="s">
        <v>147</v>
      </c>
      <c r="C5" s="5" t="s">
        <v>148</v>
      </c>
      <c r="D5" s="5" t="s">
        <v>149</v>
      </c>
      <c r="E5" s="5" t="s">
        <v>150</v>
      </c>
      <c r="F5" s="5" t="s">
        <v>209</v>
      </c>
      <c r="G5" s="5" t="s">
        <v>211</v>
      </c>
      <c r="H5" s="5" t="s">
        <v>212</v>
      </c>
      <c r="I5" s="5" t="s">
        <v>218</v>
      </c>
      <c r="J5" s="5">
        <v>157.91999999999999</v>
      </c>
      <c r="K5" s="5">
        <v>20</v>
      </c>
      <c r="L5" s="5">
        <v>20</v>
      </c>
      <c r="M5" s="5">
        <v>1.0878000000000001</v>
      </c>
      <c r="N5" s="5">
        <v>1.1108</v>
      </c>
      <c r="O5" s="5" t="s">
        <v>214</v>
      </c>
      <c r="P5" s="5" t="s">
        <v>213</v>
      </c>
      <c r="Q5" s="5" t="s">
        <v>215</v>
      </c>
      <c r="AC5" s="5" t="e">
        <f>INDEX(任务单!O:O,MATCH(D5&amp;MID($C5,1,6),任务单!$R:$R,0),1)</f>
        <v>#N/A</v>
      </c>
      <c r="AD5" s="5" t="e">
        <f>INDEX(任务单!P:P,MATCH(D5&amp;MID($C5,1,6),任务单!$R:$R,0),1)</f>
        <v>#N/A</v>
      </c>
    </row>
    <row r="6" spans="1:43" hidden="1" outlineLevel="1" x14ac:dyDescent="0.15">
      <c r="A6" s="5" t="s">
        <v>146</v>
      </c>
      <c r="B6" s="5" t="s">
        <v>147</v>
      </c>
      <c r="C6" s="5" t="s">
        <v>148</v>
      </c>
      <c r="D6" s="5" t="s">
        <v>149</v>
      </c>
      <c r="E6" s="5" t="s">
        <v>150</v>
      </c>
      <c r="F6" s="5" t="s">
        <v>209</v>
      </c>
      <c r="G6" s="5" t="s">
        <v>211</v>
      </c>
      <c r="H6" s="5" t="s">
        <v>212</v>
      </c>
      <c r="I6" s="5" t="s">
        <v>219</v>
      </c>
      <c r="J6" s="5">
        <v>176.03</v>
      </c>
      <c r="K6" s="5">
        <v>20</v>
      </c>
      <c r="L6" s="5">
        <v>20</v>
      </c>
      <c r="M6" s="5">
        <v>0.99419999999999997</v>
      </c>
      <c r="N6" s="5">
        <v>0.99460000000000004</v>
      </c>
      <c r="O6" s="5" t="s">
        <v>214</v>
      </c>
      <c r="P6" s="5" t="s">
        <v>213</v>
      </c>
      <c r="Q6" s="5" t="s">
        <v>215</v>
      </c>
      <c r="AC6" s="5" t="e">
        <f>INDEX(任务单!O:O,MATCH(D6&amp;MID($C6,1,6),任务单!$R:$R,0),1)</f>
        <v>#N/A</v>
      </c>
      <c r="AD6" s="5" t="e">
        <f>INDEX(任务单!P:P,MATCH(D6&amp;MID($C6,1,6),任务单!$R:$R,0),1)</f>
        <v>#N/A</v>
      </c>
    </row>
    <row r="7" spans="1:43" hidden="1" outlineLevel="1" x14ac:dyDescent="0.15">
      <c r="A7" s="5" t="s">
        <v>146</v>
      </c>
      <c r="B7" s="5" t="s">
        <v>147</v>
      </c>
      <c r="C7" s="5" t="s">
        <v>148</v>
      </c>
      <c r="D7" s="5" t="s">
        <v>149</v>
      </c>
      <c r="E7" s="5" t="s">
        <v>150</v>
      </c>
      <c r="F7" s="5" t="s">
        <v>209</v>
      </c>
      <c r="G7" s="5" t="s">
        <v>211</v>
      </c>
      <c r="H7" s="5" t="s">
        <v>212</v>
      </c>
      <c r="I7" s="5" t="s">
        <v>220</v>
      </c>
      <c r="J7" s="5">
        <v>249.13</v>
      </c>
      <c r="K7" s="5">
        <v>20</v>
      </c>
      <c r="L7" s="5">
        <v>20</v>
      </c>
      <c r="M7" s="5">
        <v>0.95889999999999997</v>
      </c>
      <c r="N7" s="5">
        <v>0.98629999999999995</v>
      </c>
      <c r="O7" s="5" t="s">
        <v>214</v>
      </c>
      <c r="P7" s="5" t="s">
        <v>213</v>
      </c>
      <c r="Q7" s="5" t="s">
        <v>215</v>
      </c>
      <c r="AC7" s="5" t="e">
        <f>INDEX(任务单!O:O,MATCH(D7&amp;MID($C7,1,6),任务单!$R:$R,0),1)</f>
        <v>#N/A</v>
      </c>
      <c r="AD7" s="5" t="e">
        <f>INDEX(任务单!P:P,MATCH(D7&amp;MID($C7,1,6),任务单!$R:$R,0),1)</f>
        <v>#N/A</v>
      </c>
    </row>
    <row r="8" spans="1:43" hidden="1" outlineLevel="1" x14ac:dyDescent="0.15">
      <c r="A8" s="5" t="s">
        <v>146</v>
      </c>
      <c r="B8" s="5" t="s">
        <v>147</v>
      </c>
      <c r="C8" s="5" t="s">
        <v>148</v>
      </c>
      <c r="D8" s="5" t="s">
        <v>149</v>
      </c>
      <c r="E8" s="5" t="s">
        <v>150</v>
      </c>
      <c r="F8" s="5" t="s">
        <v>209</v>
      </c>
      <c r="G8" s="5" t="s">
        <v>211</v>
      </c>
      <c r="H8" s="5" t="s">
        <v>212</v>
      </c>
      <c r="I8" s="5" t="s">
        <v>221</v>
      </c>
      <c r="J8" s="5">
        <v>323.63</v>
      </c>
      <c r="K8" s="5">
        <v>20</v>
      </c>
      <c r="L8" s="5">
        <v>20</v>
      </c>
      <c r="M8" s="5">
        <v>1.0388999999999999</v>
      </c>
      <c r="N8" s="5">
        <v>1.0388999999999999</v>
      </c>
      <c r="O8" s="5" t="s">
        <v>214</v>
      </c>
      <c r="P8" s="5" t="s">
        <v>213</v>
      </c>
      <c r="Q8" s="5" t="s">
        <v>215</v>
      </c>
      <c r="AC8" s="5" t="e">
        <f>INDEX(任务单!O:O,MATCH(D8&amp;MID($C8,1,6),任务单!$R:$R,0),1)</f>
        <v>#N/A</v>
      </c>
      <c r="AD8" s="5" t="e">
        <f>INDEX(任务单!P:P,MATCH(D8&amp;MID($C8,1,6),任务单!$R:$R,0),1)</f>
        <v>#N/A</v>
      </c>
    </row>
    <row r="9" spans="1:43" hidden="1" outlineLevel="1" x14ac:dyDescent="0.15">
      <c r="A9" s="5" t="s">
        <v>146</v>
      </c>
      <c r="B9" s="5" t="s">
        <v>147</v>
      </c>
      <c r="C9" s="5" t="s">
        <v>148</v>
      </c>
      <c r="D9" s="5" t="s">
        <v>149</v>
      </c>
      <c r="E9" s="5" t="s">
        <v>150</v>
      </c>
      <c r="F9" s="5" t="s">
        <v>209</v>
      </c>
      <c r="G9" s="5" t="s">
        <v>211</v>
      </c>
      <c r="H9" s="5" t="s">
        <v>212</v>
      </c>
      <c r="I9" s="5" t="s">
        <v>222</v>
      </c>
      <c r="J9" s="5">
        <v>266.13</v>
      </c>
      <c r="K9" s="5">
        <v>20</v>
      </c>
      <c r="L9" s="5">
        <v>20</v>
      </c>
      <c r="M9" s="5">
        <v>1.0149999999999999</v>
      </c>
      <c r="N9" s="5">
        <v>1.0284</v>
      </c>
      <c r="O9" s="5" t="s">
        <v>214</v>
      </c>
      <c r="P9" s="5" t="s">
        <v>213</v>
      </c>
      <c r="Q9" s="5" t="s">
        <v>215</v>
      </c>
      <c r="AC9" s="5" t="e">
        <f>INDEX(任务单!O:O,MATCH(D9&amp;MID($C9,1,6),任务单!$R:$R,0),1)</f>
        <v>#N/A</v>
      </c>
      <c r="AD9" s="5" t="e">
        <f>INDEX(任务单!P:P,MATCH(D9&amp;MID($C9,1,6),任务单!$R:$R,0),1)</f>
        <v>#N/A</v>
      </c>
    </row>
    <row r="10" spans="1:43" hidden="1" outlineLevel="1" x14ac:dyDescent="0.15">
      <c r="A10" s="5" t="s">
        <v>146</v>
      </c>
      <c r="B10" s="5" t="s">
        <v>147</v>
      </c>
      <c r="C10" s="5" t="s">
        <v>148</v>
      </c>
      <c r="D10" s="5" t="s">
        <v>149</v>
      </c>
      <c r="E10" s="5" t="s">
        <v>150</v>
      </c>
      <c r="F10" s="5" t="s">
        <v>209</v>
      </c>
      <c r="G10" s="5" t="s">
        <v>211</v>
      </c>
      <c r="H10" s="5" t="s">
        <v>212</v>
      </c>
      <c r="I10" s="5" t="s">
        <v>223</v>
      </c>
      <c r="J10" s="5">
        <v>257.95</v>
      </c>
      <c r="K10" s="5">
        <v>20</v>
      </c>
      <c r="L10" s="5">
        <v>20</v>
      </c>
      <c r="M10" s="5">
        <v>1.0061</v>
      </c>
      <c r="N10" s="5">
        <v>1.0149999999999999</v>
      </c>
      <c r="O10" s="5" t="s">
        <v>214</v>
      </c>
      <c r="P10" s="5" t="s">
        <v>213</v>
      </c>
      <c r="Q10" s="5" t="s">
        <v>215</v>
      </c>
      <c r="AC10" s="5" t="e">
        <f>INDEX(任务单!O:O,MATCH(D10&amp;MID($C10,1,6),任务单!$R:$R,0),1)</f>
        <v>#N/A</v>
      </c>
      <c r="AD10" s="5" t="e">
        <f>INDEX(任务单!P:P,MATCH(D10&amp;MID($C10,1,6),任务单!$R:$R,0),1)</f>
        <v>#N/A</v>
      </c>
    </row>
    <row r="11" spans="1:43" hidden="1" outlineLevel="1" x14ac:dyDescent="0.15">
      <c r="A11" s="5" t="s">
        <v>146</v>
      </c>
      <c r="B11" s="5" t="s">
        <v>147</v>
      </c>
      <c r="C11" s="5" t="s">
        <v>148</v>
      </c>
      <c r="D11" s="5" t="s">
        <v>149</v>
      </c>
      <c r="E11" s="5" t="s">
        <v>150</v>
      </c>
      <c r="F11" s="5" t="s">
        <v>209</v>
      </c>
      <c r="G11" s="5" t="s">
        <v>211</v>
      </c>
      <c r="H11" s="5" t="s">
        <v>212</v>
      </c>
      <c r="I11" s="5" t="s">
        <v>224</v>
      </c>
      <c r="J11" s="5">
        <v>285.62</v>
      </c>
      <c r="K11" s="5">
        <v>20</v>
      </c>
      <c r="L11" s="5">
        <v>20</v>
      </c>
      <c r="M11" s="5">
        <v>1.0911</v>
      </c>
      <c r="N11" s="5">
        <v>1.1220000000000001</v>
      </c>
      <c r="O11" s="5" t="s">
        <v>214</v>
      </c>
      <c r="P11" s="5" t="s">
        <v>213</v>
      </c>
      <c r="Q11" s="5" t="s">
        <v>215</v>
      </c>
      <c r="AC11" s="5" t="e">
        <f>INDEX(任务单!O:O,MATCH(D11&amp;MID($C11,1,6),任务单!$R:$R,0),1)</f>
        <v>#N/A</v>
      </c>
      <c r="AD11" s="5" t="e">
        <f>INDEX(任务单!P:P,MATCH(D11&amp;MID($C11,1,6),任务单!$R:$R,0),1)</f>
        <v>#N/A</v>
      </c>
    </row>
    <row r="12" spans="1:43" hidden="1" outlineLevel="1" x14ac:dyDescent="0.15">
      <c r="A12" s="5" t="s">
        <v>146</v>
      </c>
      <c r="B12" s="5" t="s">
        <v>147</v>
      </c>
      <c r="C12" s="5" t="s">
        <v>148</v>
      </c>
      <c r="D12" s="5" t="s">
        <v>149</v>
      </c>
      <c r="E12" s="5" t="s">
        <v>150</v>
      </c>
      <c r="F12" s="5" t="s">
        <v>209</v>
      </c>
      <c r="G12" s="5" t="s">
        <v>211</v>
      </c>
      <c r="H12" s="5" t="s">
        <v>212</v>
      </c>
      <c r="I12" s="5" t="s">
        <v>225</v>
      </c>
      <c r="J12" s="5">
        <v>240.47</v>
      </c>
      <c r="K12" s="5">
        <v>20</v>
      </c>
      <c r="L12" s="5">
        <v>20</v>
      </c>
      <c r="M12" s="5">
        <v>0.97670000000000001</v>
      </c>
      <c r="N12" s="5">
        <v>0.99150000000000005</v>
      </c>
      <c r="O12" s="5" t="s">
        <v>214</v>
      </c>
      <c r="P12" s="5" t="s">
        <v>213</v>
      </c>
      <c r="Q12" s="5" t="s">
        <v>215</v>
      </c>
      <c r="AC12" s="5" t="e">
        <f>INDEX(任务单!O:O,MATCH(D12&amp;MID($C12,1,6),任务单!$R:$R,0),1)</f>
        <v>#N/A</v>
      </c>
      <c r="AD12" s="5" t="e">
        <f>INDEX(任务单!P:P,MATCH(D12&amp;MID($C12,1,6),任务单!$R:$R,0),1)</f>
        <v>#N/A</v>
      </c>
    </row>
    <row r="13" spans="1:43" hidden="1" outlineLevel="1" x14ac:dyDescent="0.15">
      <c r="A13" s="5" t="s">
        <v>146</v>
      </c>
      <c r="B13" s="5" t="s">
        <v>147</v>
      </c>
      <c r="C13" s="5" t="s">
        <v>148</v>
      </c>
      <c r="D13" s="5" t="s">
        <v>149</v>
      </c>
      <c r="E13" s="5" t="s">
        <v>150</v>
      </c>
      <c r="F13" s="5" t="s">
        <v>209</v>
      </c>
      <c r="G13" s="5" t="s">
        <v>211</v>
      </c>
      <c r="H13" s="5" t="s">
        <v>212</v>
      </c>
      <c r="I13" s="5" t="s">
        <v>226</v>
      </c>
      <c r="J13" s="5">
        <v>270.93</v>
      </c>
      <c r="K13" s="5">
        <v>20</v>
      </c>
      <c r="L13" s="5">
        <v>20</v>
      </c>
      <c r="M13" s="5">
        <v>0.95489999999999997</v>
      </c>
      <c r="N13" s="5">
        <v>0.97509999999999997</v>
      </c>
      <c r="O13" s="5" t="s">
        <v>214</v>
      </c>
      <c r="P13" s="5" t="s">
        <v>213</v>
      </c>
      <c r="Q13" s="5" t="s">
        <v>215</v>
      </c>
      <c r="AC13" s="5" t="e">
        <f>INDEX(任务单!O:O,MATCH(D13&amp;MID($C13,1,6),任务单!$R:$R,0),1)</f>
        <v>#N/A</v>
      </c>
      <c r="AD13" s="5" t="e">
        <f>INDEX(任务单!P:P,MATCH(D13&amp;MID($C13,1,6),任务单!$R:$R,0),1)</f>
        <v>#N/A</v>
      </c>
    </row>
    <row r="14" spans="1:43" hidden="1" outlineLevel="1" x14ac:dyDescent="0.15">
      <c r="A14" s="5" t="s">
        <v>146</v>
      </c>
      <c r="B14" s="5" t="s">
        <v>147</v>
      </c>
      <c r="C14" s="5" t="s">
        <v>148</v>
      </c>
      <c r="D14" s="5" t="s">
        <v>149</v>
      </c>
      <c r="E14" s="5" t="s">
        <v>150</v>
      </c>
      <c r="F14" s="5" t="s">
        <v>209</v>
      </c>
      <c r="G14" s="5" t="s">
        <v>211</v>
      </c>
      <c r="H14" s="5" t="s">
        <v>212</v>
      </c>
      <c r="I14" s="5" t="s">
        <v>227</v>
      </c>
      <c r="J14" s="5">
        <v>236.33</v>
      </c>
      <c r="K14" s="5">
        <v>20</v>
      </c>
      <c r="L14" s="5">
        <v>20</v>
      </c>
      <c r="M14" s="5">
        <v>0.93910000000000005</v>
      </c>
      <c r="N14" s="5">
        <v>0.98109999999999997</v>
      </c>
      <c r="O14" s="5" t="s">
        <v>214</v>
      </c>
      <c r="P14" s="5" t="s">
        <v>213</v>
      </c>
      <c r="Q14" s="5" t="s">
        <v>215</v>
      </c>
      <c r="AC14" s="5" t="e">
        <f>INDEX(任务单!O:O,MATCH(D14&amp;MID($C14,1,6),任务单!$R:$R,0),1)</f>
        <v>#N/A</v>
      </c>
      <c r="AD14" s="5" t="e">
        <f>INDEX(任务单!P:P,MATCH(D14&amp;MID($C14,1,6),任务单!$R:$R,0),1)</f>
        <v>#N/A</v>
      </c>
    </row>
    <row r="15" spans="1:43" hidden="1" outlineLevel="1" x14ac:dyDescent="0.15">
      <c r="A15" s="5" t="s">
        <v>146</v>
      </c>
      <c r="B15" s="5" t="s">
        <v>147</v>
      </c>
      <c r="C15" s="5" t="s">
        <v>148</v>
      </c>
      <c r="D15" s="5" t="s">
        <v>149</v>
      </c>
      <c r="E15" s="5" t="s">
        <v>150</v>
      </c>
      <c r="F15" s="5" t="s">
        <v>209</v>
      </c>
      <c r="G15" s="5" t="s">
        <v>211</v>
      </c>
      <c r="H15" s="5" t="s">
        <v>212</v>
      </c>
      <c r="I15" s="5" t="s">
        <v>228</v>
      </c>
      <c r="J15" s="5">
        <v>230.77</v>
      </c>
      <c r="K15" s="5">
        <v>20</v>
      </c>
      <c r="L15" s="5">
        <v>20</v>
      </c>
      <c r="M15" s="5">
        <v>1.0009999999999999</v>
      </c>
      <c r="N15" s="5">
        <v>1.0001</v>
      </c>
      <c r="O15" s="5" t="s">
        <v>214</v>
      </c>
      <c r="P15" s="5" t="s">
        <v>213</v>
      </c>
      <c r="Q15" s="5" t="s">
        <v>215</v>
      </c>
      <c r="AC15" s="5" t="e">
        <f>INDEX(任务单!O:O,MATCH(D15&amp;MID($C15,1,6),任务单!$R:$R,0),1)</f>
        <v>#N/A</v>
      </c>
      <c r="AD15" s="5" t="e">
        <f>INDEX(任务单!P:P,MATCH(D15&amp;MID($C15,1,6),任务单!$R:$R,0),1)</f>
        <v>#N/A</v>
      </c>
    </row>
    <row r="16" spans="1:43" hidden="1" outlineLevel="1" x14ac:dyDescent="0.15">
      <c r="A16" s="5" t="s">
        <v>146</v>
      </c>
      <c r="B16" s="5" t="s">
        <v>147</v>
      </c>
      <c r="C16" s="5" t="s">
        <v>148</v>
      </c>
      <c r="D16" s="5" t="s">
        <v>149</v>
      </c>
      <c r="E16" s="5" t="s">
        <v>150</v>
      </c>
      <c r="F16" s="5" t="s">
        <v>209</v>
      </c>
      <c r="G16" s="5" t="s">
        <v>211</v>
      </c>
      <c r="H16" s="5" t="s">
        <v>212</v>
      </c>
      <c r="I16" s="5" t="s">
        <v>229</v>
      </c>
      <c r="J16" s="5">
        <v>252.99</v>
      </c>
      <c r="K16" s="5">
        <v>20</v>
      </c>
      <c r="L16" s="5">
        <v>20</v>
      </c>
      <c r="M16" s="5">
        <v>1.0281</v>
      </c>
      <c r="N16" s="5">
        <v>1.0244</v>
      </c>
      <c r="O16" s="5" t="s">
        <v>214</v>
      </c>
      <c r="P16" s="5" t="s">
        <v>213</v>
      </c>
      <c r="Q16" s="5" t="s">
        <v>215</v>
      </c>
      <c r="AC16" s="5" t="e">
        <f>INDEX(任务单!O:O,MATCH(D16&amp;MID($C16,1,6),任务单!$R:$R,0),1)</f>
        <v>#N/A</v>
      </c>
      <c r="AD16" s="5" t="e">
        <f>INDEX(任务单!P:P,MATCH(D16&amp;MID($C16,1,6),任务单!$R:$R,0),1)</f>
        <v>#N/A</v>
      </c>
    </row>
    <row r="17" spans="1:30" hidden="1" outlineLevel="1" x14ac:dyDescent="0.15">
      <c r="A17" s="5" t="s">
        <v>146</v>
      </c>
      <c r="B17" s="5" t="s">
        <v>147</v>
      </c>
      <c r="C17" s="5" t="s">
        <v>148</v>
      </c>
      <c r="D17" s="5" t="s">
        <v>149</v>
      </c>
      <c r="E17" s="5" t="s">
        <v>150</v>
      </c>
      <c r="F17" s="5" t="s">
        <v>209</v>
      </c>
      <c r="G17" s="5" t="s">
        <v>211</v>
      </c>
      <c r="H17" s="5" t="s">
        <v>212</v>
      </c>
      <c r="I17" s="5" t="s">
        <v>230</v>
      </c>
      <c r="J17" s="5">
        <v>266.27</v>
      </c>
      <c r="K17" s="5">
        <v>20</v>
      </c>
      <c r="L17" s="5">
        <v>20</v>
      </c>
      <c r="M17" s="5">
        <v>1.018</v>
      </c>
      <c r="N17" s="5">
        <v>1.0087999999999999</v>
      </c>
      <c r="O17" s="5" t="s">
        <v>214</v>
      </c>
      <c r="P17" s="5" t="s">
        <v>213</v>
      </c>
      <c r="Q17" s="5" t="s">
        <v>215</v>
      </c>
      <c r="AC17" s="5" t="e">
        <f>INDEX(任务单!O:O,MATCH(D17&amp;MID($C17,1,6),任务单!$R:$R,0),1)</f>
        <v>#N/A</v>
      </c>
      <c r="AD17" s="5" t="e">
        <f>INDEX(任务单!P:P,MATCH(D17&amp;MID($C17,1,6),任务单!$R:$R,0),1)</f>
        <v>#N/A</v>
      </c>
    </row>
    <row r="18" spans="1:30" hidden="1" outlineLevel="1" x14ac:dyDescent="0.15">
      <c r="A18" s="5" t="s">
        <v>146</v>
      </c>
      <c r="B18" s="5" t="s">
        <v>147</v>
      </c>
      <c r="C18" s="5" t="s">
        <v>148</v>
      </c>
      <c r="D18" s="5" t="s">
        <v>149</v>
      </c>
      <c r="E18" s="5" t="s">
        <v>150</v>
      </c>
      <c r="F18" s="5" t="s">
        <v>209</v>
      </c>
      <c r="G18" s="5" t="s">
        <v>211</v>
      </c>
      <c r="H18" s="5" t="s">
        <v>212</v>
      </c>
      <c r="I18" s="5" t="s">
        <v>231</v>
      </c>
      <c r="J18" s="5">
        <v>278.37</v>
      </c>
      <c r="K18" s="5">
        <v>20</v>
      </c>
      <c r="L18" s="5">
        <v>20</v>
      </c>
      <c r="M18" s="5">
        <v>1.0517000000000001</v>
      </c>
      <c r="N18" s="5">
        <v>1.0610999999999999</v>
      </c>
      <c r="O18" s="5" t="s">
        <v>214</v>
      </c>
      <c r="P18" s="5" t="s">
        <v>213</v>
      </c>
      <c r="Q18" s="5" t="s">
        <v>215</v>
      </c>
      <c r="AC18" s="5" t="e">
        <f>INDEX(任务单!O:O,MATCH(D18&amp;MID($C18,1,6),任务单!$R:$R,0),1)</f>
        <v>#N/A</v>
      </c>
      <c r="AD18" s="5" t="e">
        <f>INDEX(任务单!P:P,MATCH(D18&amp;MID($C18,1,6),任务单!$R:$R,0),1)</f>
        <v>#N/A</v>
      </c>
    </row>
    <row r="19" spans="1:30" hidden="1" outlineLevel="1" x14ac:dyDescent="0.15">
      <c r="A19" s="5" t="s">
        <v>146</v>
      </c>
      <c r="B19" s="5" t="s">
        <v>147</v>
      </c>
      <c r="C19" s="5" t="s">
        <v>148</v>
      </c>
      <c r="D19" s="5" t="s">
        <v>149</v>
      </c>
      <c r="E19" s="5" t="s">
        <v>150</v>
      </c>
      <c r="F19" s="5" t="s">
        <v>209</v>
      </c>
      <c r="G19" s="5" t="s">
        <v>211</v>
      </c>
      <c r="H19" s="5" t="s">
        <v>212</v>
      </c>
      <c r="I19" s="5" t="s">
        <v>232</v>
      </c>
      <c r="J19" s="5">
        <v>319.76</v>
      </c>
      <c r="K19" s="5">
        <v>20</v>
      </c>
      <c r="L19" s="5">
        <v>20</v>
      </c>
      <c r="M19" s="5">
        <v>1.2004999999999999</v>
      </c>
      <c r="N19" s="5">
        <v>1.2132000000000001</v>
      </c>
      <c r="O19" s="5" t="s">
        <v>214</v>
      </c>
      <c r="P19" s="5" t="s">
        <v>213</v>
      </c>
      <c r="Q19" s="5" t="s">
        <v>215</v>
      </c>
      <c r="AC19" s="5" t="e">
        <f>INDEX(任务单!O:O,MATCH(D19&amp;MID($C19,1,6),任务单!$R:$R,0),1)</f>
        <v>#N/A</v>
      </c>
      <c r="AD19" s="5" t="e">
        <f>INDEX(任务单!P:P,MATCH(D19&amp;MID($C19,1,6),任务单!$R:$R,0),1)</f>
        <v>#N/A</v>
      </c>
    </row>
    <row r="20" spans="1:30" hidden="1" outlineLevel="1" x14ac:dyDescent="0.15">
      <c r="A20" s="5" t="s">
        <v>146</v>
      </c>
      <c r="B20" s="5" t="s">
        <v>147</v>
      </c>
      <c r="C20" s="5" t="s">
        <v>148</v>
      </c>
      <c r="D20" s="5" t="s">
        <v>149</v>
      </c>
      <c r="E20" s="5" t="s">
        <v>150</v>
      </c>
      <c r="F20" s="5" t="s">
        <v>209</v>
      </c>
      <c r="G20" s="5" t="s">
        <v>211</v>
      </c>
      <c r="H20" s="5" t="s">
        <v>212</v>
      </c>
      <c r="I20" s="5" t="s">
        <v>233</v>
      </c>
      <c r="J20" s="5">
        <v>220</v>
      </c>
      <c r="K20" s="5">
        <v>20</v>
      </c>
      <c r="L20" s="5">
        <v>20</v>
      </c>
      <c r="M20" s="5">
        <v>1.0561</v>
      </c>
      <c r="N20" s="5">
        <v>1.0327</v>
      </c>
      <c r="O20" s="5" t="s">
        <v>214</v>
      </c>
      <c r="P20" s="5" t="s">
        <v>213</v>
      </c>
      <c r="Q20" s="5" t="s">
        <v>215</v>
      </c>
      <c r="AC20" s="5" t="e">
        <f>INDEX(任务单!O:O,MATCH(D20&amp;MID($C20,1,6),任务单!$R:$R,0),1)</f>
        <v>#N/A</v>
      </c>
      <c r="AD20" s="5" t="e">
        <f>INDEX(任务单!P:P,MATCH(D20&amp;MID($C20,1,6),任务单!$R:$R,0),1)</f>
        <v>#N/A</v>
      </c>
    </row>
    <row r="21" spans="1:30" hidden="1" outlineLevel="1" x14ac:dyDescent="0.15">
      <c r="A21" s="5" t="s">
        <v>146</v>
      </c>
      <c r="B21" s="5" t="s">
        <v>147</v>
      </c>
      <c r="C21" s="5" t="s">
        <v>148</v>
      </c>
      <c r="D21" s="5" t="s">
        <v>149</v>
      </c>
      <c r="E21" s="5" t="s">
        <v>150</v>
      </c>
      <c r="F21" s="5" t="s">
        <v>209</v>
      </c>
      <c r="G21" s="5" t="s">
        <v>211</v>
      </c>
      <c r="H21" s="5" t="s">
        <v>212</v>
      </c>
      <c r="I21" s="5" t="s">
        <v>234</v>
      </c>
      <c r="J21" s="5">
        <v>280.51</v>
      </c>
      <c r="K21" s="5">
        <v>20</v>
      </c>
      <c r="L21" s="5">
        <v>20</v>
      </c>
      <c r="M21" s="5">
        <v>1.0266</v>
      </c>
      <c r="N21" s="5">
        <v>1.0199</v>
      </c>
      <c r="O21" s="5" t="s">
        <v>214</v>
      </c>
      <c r="P21" s="5" t="s">
        <v>213</v>
      </c>
      <c r="Q21" s="5" t="s">
        <v>215</v>
      </c>
      <c r="AC21" s="5" t="e">
        <f>INDEX(任务单!O:O,MATCH(D21&amp;MID($C21,1,6),任务单!$R:$R,0),1)</f>
        <v>#N/A</v>
      </c>
      <c r="AD21" s="5" t="e">
        <f>INDEX(任务单!P:P,MATCH(D21&amp;MID($C21,1,6),任务单!$R:$R,0),1)</f>
        <v>#N/A</v>
      </c>
    </row>
    <row r="22" spans="1:30" hidden="1" outlineLevel="1" x14ac:dyDescent="0.15">
      <c r="A22" s="5" t="s">
        <v>146</v>
      </c>
      <c r="B22" s="5" t="s">
        <v>147</v>
      </c>
      <c r="C22" s="5" t="s">
        <v>148</v>
      </c>
      <c r="D22" s="5" t="s">
        <v>149</v>
      </c>
      <c r="E22" s="5" t="s">
        <v>150</v>
      </c>
      <c r="F22" s="5" t="s">
        <v>209</v>
      </c>
      <c r="G22" s="5" t="s">
        <v>211</v>
      </c>
      <c r="H22" s="5" t="s">
        <v>212</v>
      </c>
      <c r="I22" s="5" t="s">
        <v>235</v>
      </c>
      <c r="J22" s="5">
        <v>236.45</v>
      </c>
      <c r="K22" s="5">
        <v>20</v>
      </c>
      <c r="L22" s="5">
        <v>20</v>
      </c>
      <c r="M22" s="5">
        <v>0.98250000000000004</v>
      </c>
      <c r="N22" s="5">
        <v>0.99650000000000005</v>
      </c>
      <c r="O22" s="5" t="s">
        <v>214</v>
      </c>
      <c r="P22" s="5" t="s">
        <v>213</v>
      </c>
      <c r="Q22" s="5" t="s">
        <v>215</v>
      </c>
      <c r="AC22" s="5" t="e">
        <f>INDEX(任务单!O:O,MATCH(D22&amp;MID($C22,1,6),任务单!$R:$R,0),1)</f>
        <v>#N/A</v>
      </c>
      <c r="AD22" s="5" t="e">
        <f>INDEX(任务单!P:P,MATCH(D22&amp;MID($C22,1,6),任务单!$R:$R,0),1)</f>
        <v>#N/A</v>
      </c>
    </row>
    <row r="23" spans="1:30" hidden="1" outlineLevel="1" x14ac:dyDescent="0.15">
      <c r="A23" s="5" t="s">
        <v>146</v>
      </c>
      <c r="B23" s="5" t="s">
        <v>147</v>
      </c>
      <c r="C23" s="5" t="s">
        <v>148</v>
      </c>
      <c r="D23" s="5" t="s">
        <v>149</v>
      </c>
      <c r="E23" s="5" t="s">
        <v>150</v>
      </c>
      <c r="F23" s="5" t="s">
        <v>209</v>
      </c>
      <c r="G23" s="5" t="s">
        <v>211</v>
      </c>
      <c r="H23" s="5" t="s">
        <v>212</v>
      </c>
      <c r="I23" s="5" t="s">
        <v>236</v>
      </c>
      <c r="J23" s="5">
        <v>293.33999999999997</v>
      </c>
      <c r="K23" s="5">
        <v>20</v>
      </c>
      <c r="L23" s="5">
        <v>20</v>
      </c>
      <c r="M23" s="5">
        <v>1.0864</v>
      </c>
      <c r="N23" s="5">
        <v>1.0976999999999999</v>
      </c>
      <c r="O23" s="5" t="s">
        <v>214</v>
      </c>
      <c r="P23" s="5" t="s">
        <v>213</v>
      </c>
      <c r="Q23" s="5" t="s">
        <v>215</v>
      </c>
      <c r="AC23" s="5" t="e">
        <f>INDEX(任务单!O:O,MATCH(D23&amp;MID($C23,1,6),任务单!$R:$R,0),1)</f>
        <v>#N/A</v>
      </c>
      <c r="AD23" s="5" t="e">
        <f>INDEX(任务单!P:P,MATCH(D23&amp;MID($C23,1,6),任务单!$R:$R,0),1)</f>
        <v>#N/A</v>
      </c>
    </row>
    <row r="24" spans="1:30" hidden="1" outlineLevel="1" x14ac:dyDescent="0.15">
      <c r="A24" s="5" t="s">
        <v>146</v>
      </c>
      <c r="B24" s="5" t="s">
        <v>147</v>
      </c>
      <c r="C24" s="5" t="s">
        <v>148</v>
      </c>
      <c r="D24" s="5" t="s">
        <v>149</v>
      </c>
      <c r="E24" s="5" t="s">
        <v>150</v>
      </c>
      <c r="F24" s="5" t="s">
        <v>209</v>
      </c>
      <c r="G24" s="5" t="s">
        <v>211</v>
      </c>
      <c r="H24" s="5" t="s">
        <v>212</v>
      </c>
      <c r="I24" s="5" t="s">
        <v>237</v>
      </c>
      <c r="J24" s="5">
        <v>284.02999999999997</v>
      </c>
      <c r="K24" s="5">
        <v>20</v>
      </c>
      <c r="L24" s="5">
        <v>20</v>
      </c>
      <c r="M24" s="5">
        <v>1.0703</v>
      </c>
      <c r="N24" s="5">
        <v>1.0485</v>
      </c>
      <c r="O24" s="5" t="s">
        <v>214</v>
      </c>
      <c r="P24" s="5" t="s">
        <v>213</v>
      </c>
      <c r="Q24" s="5" t="s">
        <v>215</v>
      </c>
      <c r="AC24" s="5" t="e">
        <f>INDEX(任务单!O:O,MATCH(D24&amp;MID($C24,1,6),任务单!$R:$R,0),1)</f>
        <v>#N/A</v>
      </c>
      <c r="AD24" s="5" t="e">
        <f>INDEX(任务单!P:P,MATCH(D24&amp;MID($C24,1,6),任务单!$R:$R,0),1)</f>
        <v>#N/A</v>
      </c>
    </row>
    <row r="25" spans="1:30" hidden="1" outlineLevel="1" x14ac:dyDescent="0.15">
      <c r="A25" s="5" t="s">
        <v>146</v>
      </c>
      <c r="B25" s="5" t="s">
        <v>147</v>
      </c>
      <c r="C25" s="5" t="s">
        <v>148</v>
      </c>
      <c r="D25" s="5" t="s">
        <v>149</v>
      </c>
      <c r="E25" s="5" t="s">
        <v>150</v>
      </c>
      <c r="F25" s="5" t="s">
        <v>209</v>
      </c>
      <c r="G25" s="5" t="s">
        <v>211</v>
      </c>
      <c r="H25" s="5" t="s">
        <v>212</v>
      </c>
      <c r="I25" s="5" t="s">
        <v>238</v>
      </c>
      <c r="J25" s="5">
        <v>194.53</v>
      </c>
      <c r="K25" s="5">
        <v>20</v>
      </c>
      <c r="L25" s="5">
        <v>20</v>
      </c>
      <c r="M25" s="5">
        <v>1.0264</v>
      </c>
      <c r="N25" s="5">
        <v>1.0403</v>
      </c>
      <c r="O25" s="5" t="s">
        <v>214</v>
      </c>
      <c r="P25" s="5" t="s">
        <v>213</v>
      </c>
      <c r="Q25" s="5" t="s">
        <v>215</v>
      </c>
      <c r="AC25" s="5" t="e">
        <f>INDEX(任务单!O:O,MATCH(D25&amp;MID($C25,1,6),任务单!$R:$R,0),1)</f>
        <v>#N/A</v>
      </c>
      <c r="AD25" s="5" t="e">
        <f>INDEX(任务单!P:P,MATCH(D25&amp;MID($C25,1,6),任务单!$R:$R,0),1)</f>
        <v>#N/A</v>
      </c>
    </row>
    <row r="26" spans="1:30" hidden="1" outlineLevel="1" x14ac:dyDescent="0.15">
      <c r="A26" s="5" t="s">
        <v>146</v>
      </c>
      <c r="B26" s="5" t="s">
        <v>147</v>
      </c>
      <c r="C26" s="5" t="s">
        <v>148</v>
      </c>
      <c r="D26" s="5" t="s">
        <v>149</v>
      </c>
      <c r="E26" s="5" t="s">
        <v>150</v>
      </c>
      <c r="F26" s="5" t="s">
        <v>209</v>
      </c>
      <c r="G26" s="5" t="s">
        <v>211</v>
      </c>
      <c r="H26" s="5" t="s">
        <v>212</v>
      </c>
      <c r="I26" s="5" t="s">
        <v>239</v>
      </c>
      <c r="J26" s="5">
        <v>278.92</v>
      </c>
      <c r="K26" s="5">
        <v>20</v>
      </c>
      <c r="L26" s="5">
        <v>20</v>
      </c>
      <c r="M26" s="5">
        <v>1.042</v>
      </c>
      <c r="N26" s="5">
        <v>1.0444</v>
      </c>
      <c r="O26" s="5" t="s">
        <v>214</v>
      </c>
      <c r="P26" s="5" t="s">
        <v>213</v>
      </c>
      <c r="Q26" s="5" t="s">
        <v>215</v>
      </c>
      <c r="AC26" s="5" t="e">
        <f>INDEX(任务单!O:O,MATCH(D26&amp;MID($C26,1,6),任务单!$R:$R,0),1)</f>
        <v>#N/A</v>
      </c>
      <c r="AD26" s="5" t="e">
        <f>INDEX(任务单!P:P,MATCH(D26&amp;MID($C26,1,6),任务单!$R:$R,0),1)</f>
        <v>#N/A</v>
      </c>
    </row>
    <row r="27" spans="1:30" hidden="1" outlineLevel="1" x14ac:dyDescent="0.15">
      <c r="A27" s="5" t="s">
        <v>146</v>
      </c>
      <c r="B27" s="5" t="s">
        <v>147</v>
      </c>
      <c r="C27" s="5" t="s">
        <v>148</v>
      </c>
      <c r="D27" s="5" t="s">
        <v>149</v>
      </c>
      <c r="E27" s="5" t="s">
        <v>150</v>
      </c>
      <c r="F27" s="5" t="s">
        <v>209</v>
      </c>
      <c r="G27" s="5" t="s">
        <v>211</v>
      </c>
      <c r="H27" s="5" t="s">
        <v>212</v>
      </c>
      <c r="I27" s="5" t="s">
        <v>240</v>
      </c>
      <c r="J27" s="5">
        <v>168.59</v>
      </c>
      <c r="K27" s="5">
        <v>20</v>
      </c>
      <c r="L27" s="5">
        <v>20</v>
      </c>
      <c r="M27" s="5">
        <v>0.97209999999999996</v>
      </c>
      <c r="N27" s="5">
        <v>0.97189999999999999</v>
      </c>
      <c r="O27" s="5" t="s">
        <v>214</v>
      </c>
      <c r="P27" s="5" t="s">
        <v>213</v>
      </c>
      <c r="Q27" s="5" t="s">
        <v>215</v>
      </c>
      <c r="AC27" s="5" t="e">
        <f>INDEX(任务单!O:O,MATCH(D27&amp;MID($C27,1,6),任务单!$R:$R,0),1)</f>
        <v>#N/A</v>
      </c>
      <c r="AD27" s="5" t="e">
        <f>INDEX(任务单!P:P,MATCH(D27&amp;MID($C27,1,6),任务单!$R:$R,0),1)</f>
        <v>#N/A</v>
      </c>
    </row>
    <row r="28" spans="1:30" hidden="1" outlineLevel="1" x14ac:dyDescent="0.15">
      <c r="A28" s="5" t="s">
        <v>146</v>
      </c>
      <c r="B28" s="5" t="s">
        <v>147</v>
      </c>
      <c r="C28" s="5" t="s">
        <v>148</v>
      </c>
      <c r="D28" s="5" t="s">
        <v>149</v>
      </c>
      <c r="E28" s="5" t="s">
        <v>150</v>
      </c>
      <c r="F28" s="5" t="s">
        <v>209</v>
      </c>
      <c r="G28" s="5" t="s">
        <v>211</v>
      </c>
      <c r="H28" s="5" t="s">
        <v>212</v>
      </c>
      <c r="I28" s="5" t="s">
        <v>241</v>
      </c>
      <c r="J28" s="5">
        <v>266.89</v>
      </c>
      <c r="K28" s="5">
        <v>20</v>
      </c>
      <c r="L28" s="5">
        <v>20</v>
      </c>
      <c r="M28" s="5">
        <v>1.0371999999999999</v>
      </c>
      <c r="N28" s="5">
        <v>1.0439000000000001</v>
      </c>
      <c r="O28" s="5" t="s">
        <v>214</v>
      </c>
      <c r="P28" s="5" t="s">
        <v>213</v>
      </c>
      <c r="Q28" s="5" t="s">
        <v>215</v>
      </c>
      <c r="AC28" s="5" t="e">
        <f>INDEX(任务单!O:O,MATCH(D28&amp;MID($C28,1,6),任务单!$R:$R,0),1)</f>
        <v>#N/A</v>
      </c>
      <c r="AD28" s="5" t="e">
        <f>INDEX(任务单!P:P,MATCH(D28&amp;MID($C28,1,6),任务单!$R:$R,0),1)</f>
        <v>#N/A</v>
      </c>
    </row>
    <row r="29" spans="1:30" hidden="1" outlineLevel="1" x14ac:dyDescent="0.15">
      <c r="A29" s="5" t="s">
        <v>146</v>
      </c>
      <c r="B29" s="5" t="s">
        <v>147</v>
      </c>
      <c r="C29" s="5" t="s">
        <v>148</v>
      </c>
      <c r="D29" s="5" t="s">
        <v>149</v>
      </c>
      <c r="E29" s="5" t="s">
        <v>150</v>
      </c>
      <c r="F29" s="5" t="s">
        <v>209</v>
      </c>
      <c r="G29" s="5" t="s">
        <v>211</v>
      </c>
      <c r="H29" s="5" t="s">
        <v>212</v>
      </c>
      <c r="I29" s="5" t="s">
        <v>242</v>
      </c>
      <c r="J29" s="5">
        <v>235.9</v>
      </c>
      <c r="K29" s="5">
        <v>20</v>
      </c>
      <c r="L29" s="5">
        <v>20</v>
      </c>
      <c r="M29" s="5">
        <v>1.0448</v>
      </c>
      <c r="N29" s="5">
        <v>1.0246999999999999</v>
      </c>
      <c r="O29" s="5" t="s">
        <v>214</v>
      </c>
      <c r="P29" s="5" t="s">
        <v>213</v>
      </c>
      <c r="Q29" s="5" t="s">
        <v>215</v>
      </c>
      <c r="AC29" s="5" t="e">
        <f>INDEX(任务单!O:O,MATCH(D29&amp;MID($C29,1,6),任务单!$R:$R,0),1)</f>
        <v>#N/A</v>
      </c>
      <c r="AD29" s="5" t="e">
        <f>INDEX(任务单!P:P,MATCH(D29&amp;MID($C29,1,6),任务单!$R:$R,0),1)</f>
        <v>#N/A</v>
      </c>
    </row>
    <row r="30" spans="1:30" hidden="1" outlineLevel="1" x14ac:dyDescent="0.15">
      <c r="A30" s="5" t="s">
        <v>146</v>
      </c>
      <c r="B30" s="5" t="s">
        <v>147</v>
      </c>
      <c r="C30" s="5" t="s">
        <v>148</v>
      </c>
      <c r="D30" s="5" t="s">
        <v>149</v>
      </c>
      <c r="E30" s="5" t="s">
        <v>150</v>
      </c>
      <c r="F30" s="5" t="s">
        <v>209</v>
      </c>
      <c r="G30" s="5" t="s">
        <v>211</v>
      </c>
      <c r="H30" s="5" t="s">
        <v>212</v>
      </c>
      <c r="I30" s="5" t="s">
        <v>243</v>
      </c>
      <c r="J30" s="5">
        <v>249.11</v>
      </c>
      <c r="K30" s="5">
        <v>20</v>
      </c>
      <c r="L30" s="5">
        <v>20</v>
      </c>
      <c r="M30" s="5">
        <v>0.96850000000000003</v>
      </c>
      <c r="N30" s="5">
        <v>0.97529999999999994</v>
      </c>
      <c r="O30" s="5" t="s">
        <v>214</v>
      </c>
      <c r="P30" s="5" t="s">
        <v>213</v>
      </c>
      <c r="Q30" s="5" t="s">
        <v>215</v>
      </c>
      <c r="AC30" s="5" t="e">
        <f>INDEX(任务单!O:O,MATCH(D30&amp;MID($C30,1,6),任务单!$R:$R,0),1)</f>
        <v>#N/A</v>
      </c>
      <c r="AD30" s="5" t="e">
        <f>INDEX(任务单!P:P,MATCH(D30&amp;MID($C30,1,6),任务单!$R:$R,0),1)</f>
        <v>#N/A</v>
      </c>
    </row>
    <row r="31" spans="1:30" hidden="1" outlineLevel="1" x14ac:dyDescent="0.15">
      <c r="A31" s="5" t="s">
        <v>146</v>
      </c>
      <c r="B31" s="5" t="s">
        <v>147</v>
      </c>
      <c r="C31" s="5" t="s">
        <v>148</v>
      </c>
      <c r="D31" s="5" t="s">
        <v>149</v>
      </c>
      <c r="E31" s="5" t="s">
        <v>150</v>
      </c>
      <c r="F31" s="5" t="s">
        <v>209</v>
      </c>
      <c r="G31" s="5" t="s">
        <v>211</v>
      </c>
      <c r="H31" s="5" t="s">
        <v>212</v>
      </c>
      <c r="I31" s="5" t="s">
        <v>244</v>
      </c>
      <c r="J31" s="5">
        <v>252.4</v>
      </c>
      <c r="K31" s="5">
        <v>20</v>
      </c>
      <c r="L31" s="5">
        <v>20</v>
      </c>
      <c r="M31" s="5">
        <v>0.98950000000000005</v>
      </c>
      <c r="N31" s="5">
        <v>1.0017</v>
      </c>
      <c r="O31" s="5" t="s">
        <v>214</v>
      </c>
      <c r="P31" s="5" t="s">
        <v>213</v>
      </c>
      <c r="Q31" s="5" t="s">
        <v>215</v>
      </c>
      <c r="AC31" s="5" t="e">
        <f>INDEX(任务单!O:O,MATCH(D31&amp;MID($C31,1,6),任务单!$R:$R,0),1)</f>
        <v>#N/A</v>
      </c>
      <c r="AD31" s="5" t="e">
        <f>INDEX(任务单!P:P,MATCH(D31&amp;MID($C31,1,6),任务单!$R:$R,0),1)</f>
        <v>#N/A</v>
      </c>
    </row>
    <row r="32" spans="1:30" hidden="1" outlineLevel="1" x14ac:dyDescent="0.15">
      <c r="A32" s="5" t="s">
        <v>146</v>
      </c>
      <c r="B32" s="5" t="s">
        <v>147</v>
      </c>
      <c r="C32" s="5" t="s">
        <v>148</v>
      </c>
      <c r="D32" s="5" t="s">
        <v>149</v>
      </c>
      <c r="E32" s="5" t="s">
        <v>150</v>
      </c>
      <c r="F32" s="5" t="s">
        <v>209</v>
      </c>
      <c r="G32" s="5" t="s">
        <v>211</v>
      </c>
      <c r="H32" s="5" t="s">
        <v>212</v>
      </c>
      <c r="I32" s="5" t="s">
        <v>245</v>
      </c>
      <c r="J32" s="5">
        <v>182.76</v>
      </c>
      <c r="K32" s="5">
        <v>20</v>
      </c>
      <c r="L32" s="5">
        <v>20</v>
      </c>
      <c r="M32" s="5">
        <v>1.0449999999999999</v>
      </c>
      <c r="N32" s="5">
        <v>1.0421</v>
      </c>
      <c r="O32" s="5" t="s">
        <v>214</v>
      </c>
      <c r="P32" s="5" t="s">
        <v>213</v>
      </c>
      <c r="Q32" s="5" t="s">
        <v>215</v>
      </c>
      <c r="AC32" s="5" t="e">
        <f>INDEX(任务单!O:O,MATCH(D32&amp;MID($C32,1,6),任务单!$R:$R,0),1)</f>
        <v>#N/A</v>
      </c>
      <c r="AD32" s="5" t="e">
        <f>INDEX(任务单!P:P,MATCH(D32&amp;MID($C32,1,6),任务单!$R:$R,0),1)</f>
        <v>#N/A</v>
      </c>
    </row>
    <row r="33" spans="1:30" hidden="1" outlineLevel="1" x14ac:dyDescent="0.15">
      <c r="A33" s="5" t="s">
        <v>146</v>
      </c>
      <c r="B33" s="5" t="s">
        <v>147</v>
      </c>
      <c r="C33" s="5" t="s">
        <v>148</v>
      </c>
      <c r="D33" s="5" t="s">
        <v>149</v>
      </c>
      <c r="E33" s="5" t="s">
        <v>150</v>
      </c>
      <c r="F33" s="5" t="s">
        <v>209</v>
      </c>
      <c r="G33" s="5" t="s">
        <v>211</v>
      </c>
      <c r="H33" s="5" t="s">
        <v>212</v>
      </c>
      <c r="I33" s="5" t="s">
        <v>246</v>
      </c>
      <c r="J33" s="5">
        <v>301.36</v>
      </c>
      <c r="K33" s="5">
        <v>20</v>
      </c>
      <c r="L33" s="5">
        <v>20</v>
      </c>
      <c r="M33" s="5">
        <v>1.0128999999999999</v>
      </c>
      <c r="N33" s="5">
        <v>1.0107999999999999</v>
      </c>
      <c r="O33" s="5" t="s">
        <v>214</v>
      </c>
      <c r="P33" s="5" t="s">
        <v>213</v>
      </c>
      <c r="Q33" s="5" t="s">
        <v>215</v>
      </c>
      <c r="AC33" s="5" t="e">
        <f>INDEX(任务单!O:O,MATCH(D33&amp;MID($C33,1,6),任务单!$R:$R,0),1)</f>
        <v>#N/A</v>
      </c>
      <c r="AD33" s="5" t="e">
        <f>INDEX(任务单!P:P,MATCH(D33&amp;MID($C33,1,6),任务单!$R:$R,0),1)</f>
        <v>#N/A</v>
      </c>
    </row>
    <row r="34" spans="1:30" hidden="1" outlineLevel="1" x14ac:dyDescent="0.15">
      <c r="A34" s="5" t="s">
        <v>146</v>
      </c>
      <c r="B34" s="5" t="s">
        <v>147</v>
      </c>
      <c r="C34" s="5" t="s">
        <v>148</v>
      </c>
      <c r="D34" s="5" t="s">
        <v>149</v>
      </c>
      <c r="E34" s="5" t="s">
        <v>150</v>
      </c>
      <c r="F34" s="5" t="s">
        <v>209</v>
      </c>
      <c r="G34" s="5" t="s">
        <v>211</v>
      </c>
      <c r="H34" s="5" t="s">
        <v>212</v>
      </c>
      <c r="I34" s="5" t="s">
        <v>247</v>
      </c>
      <c r="J34" s="5">
        <v>238.42</v>
      </c>
      <c r="K34" s="5">
        <v>20</v>
      </c>
      <c r="L34" s="5">
        <v>20</v>
      </c>
      <c r="M34" s="5">
        <v>1.0552999999999999</v>
      </c>
      <c r="N34" s="5">
        <v>1.0523</v>
      </c>
      <c r="O34" s="5" t="s">
        <v>214</v>
      </c>
      <c r="P34" s="5" t="s">
        <v>213</v>
      </c>
      <c r="Q34" s="5" t="s">
        <v>215</v>
      </c>
      <c r="AC34" s="5" t="e">
        <f>INDEX(任务单!O:O,MATCH(D34&amp;MID($C34,1,6),任务单!$R:$R,0),1)</f>
        <v>#N/A</v>
      </c>
      <c r="AD34" s="5" t="e">
        <f>INDEX(任务单!P:P,MATCH(D34&amp;MID($C34,1,6),任务单!$R:$R,0),1)</f>
        <v>#N/A</v>
      </c>
    </row>
    <row r="35" spans="1:30" hidden="1" outlineLevel="1" x14ac:dyDescent="0.15">
      <c r="A35" s="5" t="s">
        <v>146</v>
      </c>
      <c r="B35" s="5" t="s">
        <v>147</v>
      </c>
      <c r="C35" s="5" t="s">
        <v>148</v>
      </c>
      <c r="D35" s="5" t="s">
        <v>149</v>
      </c>
      <c r="E35" s="5" t="s">
        <v>150</v>
      </c>
      <c r="F35" s="5" t="s">
        <v>209</v>
      </c>
      <c r="G35" s="5" t="s">
        <v>211</v>
      </c>
      <c r="H35" s="5" t="s">
        <v>212</v>
      </c>
      <c r="I35" s="5" t="s">
        <v>248</v>
      </c>
      <c r="J35" s="5">
        <v>219.51</v>
      </c>
      <c r="K35" s="5">
        <v>20</v>
      </c>
      <c r="L35" s="5">
        <v>20</v>
      </c>
      <c r="M35" s="5">
        <v>0.92730000000000001</v>
      </c>
      <c r="N35" s="5">
        <v>0.95520000000000005</v>
      </c>
      <c r="O35" s="5" t="s">
        <v>214</v>
      </c>
      <c r="P35" s="5" t="s">
        <v>213</v>
      </c>
      <c r="Q35" s="5" t="s">
        <v>215</v>
      </c>
      <c r="AC35" s="5" t="e">
        <f>INDEX(任务单!O:O,MATCH(D35&amp;MID($C35,1,6),任务单!$R:$R,0),1)</f>
        <v>#N/A</v>
      </c>
      <c r="AD35" s="5" t="e">
        <f>INDEX(任务单!P:P,MATCH(D35&amp;MID($C35,1,6),任务单!$R:$R,0),1)</f>
        <v>#N/A</v>
      </c>
    </row>
    <row r="36" spans="1:30" hidden="1" outlineLevel="1" x14ac:dyDescent="0.15">
      <c r="A36" s="5" t="s">
        <v>146</v>
      </c>
      <c r="B36" s="5" t="s">
        <v>147</v>
      </c>
      <c r="C36" s="5" t="s">
        <v>148</v>
      </c>
      <c r="D36" s="5" t="s">
        <v>149</v>
      </c>
      <c r="E36" s="5" t="s">
        <v>150</v>
      </c>
      <c r="F36" s="5" t="s">
        <v>209</v>
      </c>
      <c r="G36" s="5" t="s">
        <v>211</v>
      </c>
      <c r="H36" s="5" t="s">
        <v>212</v>
      </c>
      <c r="I36" s="5" t="s">
        <v>249</v>
      </c>
      <c r="J36" s="5">
        <v>277.18</v>
      </c>
      <c r="K36" s="5">
        <v>20</v>
      </c>
      <c r="L36" s="5">
        <v>20</v>
      </c>
      <c r="M36" s="5">
        <v>0.95099999999999996</v>
      </c>
      <c r="N36" s="5">
        <v>0.96970000000000001</v>
      </c>
      <c r="O36" s="5" t="s">
        <v>214</v>
      </c>
      <c r="P36" s="5" t="s">
        <v>213</v>
      </c>
      <c r="Q36" s="5" t="s">
        <v>215</v>
      </c>
      <c r="AC36" s="5" t="e">
        <f>INDEX(任务单!O:O,MATCH(D36&amp;MID($C36,1,6),任务单!$R:$R,0),1)</f>
        <v>#N/A</v>
      </c>
      <c r="AD36" s="5" t="e">
        <f>INDEX(任务单!P:P,MATCH(D36&amp;MID($C36,1,6),任务单!$R:$R,0),1)</f>
        <v>#N/A</v>
      </c>
    </row>
    <row r="37" spans="1:30" hidden="1" outlineLevel="1" x14ac:dyDescent="0.15">
      <c r="A37" s="5" t="s">
        <v>146</v>
      </c>
      <c r="B37" s="5" t="s">
        <v>147</v>
      </c>
      <c r="C37" s="5" t="s">
        <v>148</v>
      </c>
      <c r="D37" s="5" t="s">
        <v>149</v>
      </c>
      <c r="E37" s="5" t="s">
        <v>150</v>
      </c>
      <c r="F37" s="5" t="s">
        <v>209</v>
      </c>
      <c r="G37" s="5" t="s">
        <v>211</v>
      </c>
      <c r="H37" s="5" t="s">
        <v>212</v>
      </c>
      <c r="I37" s="5" t="s">
        <v>250</v>
      </c>
      <c r="J37" s="5">
        <v>275.31</v>
      </c>
      <c r="K37" s="5">
        <v>20</v>
      </c>
      <c r="L37" s="5">
        <v>20</v>
      </c>
      <c r="M37" s="5">
        <v>1.0637000000000001</v>
      </c>
      <c r="N37" s="5">
        <v>1.0469999999999999</v>
      </c>
      <c r="O37" s="5" t="s">
        <v>214</v>
      </c>
      <c r="P37" s="5" t="s">
        <v>213</v>
      </c>
      <c r="Q37" s="5" t="s">
        <v>215</v>
      </c>
      <c r="AC37" s="5" t="e">
        <f>INDEX(任务单!O:O,MATCH(D37&amp;MID($C37,1,6),任务单!$R:$R,0),1)</f>
        <v>#N/A</v>
      </c>
      <c r="AD37" s="5" t="e">
        <f>INDEX(任务单!P:P,MATCH(D37&amp;MID($C37,1,6),任务单!$R:$R,0),1)</f>
        <v>#N/A</v>
      </c>
    </row>
    <row r="38" spans="1:30" hidden="1" outlineLevel="1" x14ac:dyDescent="0.15">
      <c r="A38" s="5" t="s">
        <v>146</v>
      </c>
      <c r="B38" s="5" t="s">
        <v>147</v>
      </c>
      <c r="C38" s="5" t="s">
        <v>148</v>
      </c>
      <c r="D38" s="5" t="s">
        <v>149</v>
      </c>
      <c r="E38" s="5" t="s">
        <v>150</v>
      </c>
      <c r="F38" s="5" t="s">
        <v>209</v>
      </c>
      <c r="G38" s="5" t="s">
        <v>211</v>
      </c>
      <c r="H38" s="5" t="s">
        <v>212</v>
      </c>
      <c r="I38" s="5" t="s">
        <v>251</v>
      </c>
      <c r="J38" s="5">
        <v>252.3</v>
      </c>
      <c r="K38" s="5">
        <v>20</v>
      </c>
      <c r="L38" s="5">
        <v>20</v>
      </c>
      <c r="M38" s="5">
        <v>1.0228999999999999</v>
      </c>
      <c r="N38" s="5">
        <v>1.0047999999999999</v>
      </c>
      <c r="O38" s="5" t="s">
        <v>214</v>
      </c>
      <c r="P38" s="5" t="s">
        <v>213</v>
      </c>
      <c r="Q38" s="5" t="s">
        <v>215</v>
      </c>
      <c r="AC38" s="5" t="e">
        <f>INDEX(任务单!O:O,MATCH(D38&amp;MID($C38,1,6),任务单!$R:$R,0),1)</f>
        <v>#N/A</v>
      </c>
      <c r="AD38" s="5" t="e">
        <f>INDEX(任务单!P:P,MATCH(D38&amp;MID($C38,1,6),任务单!$R:$R,0),1)</f>
        <v>#N/A</v>
      </c>
    </row>
    <row r="39" spans="1:30" hidden="1" outlineLevel="1" x14ac:dyDescent="0.15">
      <c r="A39" s="5" t="s">
        <v>146</v>
      </c>
      <c r="B39" s="5" t="s">
        <v>147</v>
      </c>
      <c r="C39" s="5" t="s">
        <v>148</v>
      </c>
      <c r="D39" s="5" t="s">
        <v>149</v>
      </c>
      <c r="E39" s="5" t="s">
        <v>150</v>
      </c>
      <c r="F39" s="5" t="s">
        <v>209</v>
      </c>
      <c r="G39" s="5" t="s">
        <v>211</v>
      </c>
      <c r="H39" s="5" t="s">
        <v>212</v>
      </c>
      <c r="I39" s="5" t="s">
        <v>252</v>
      </c>
      <c r="J39" s="5">
        <v>250.01</v>
      </c>
      <c r="K39" s="5">
        <v>20</v>
      </c>
      <c r="L39" s="5">
        <v>20</v>
      </c>
      <c r="M39" s="5">
        <v>1.0868</v>
      </c>
      <c r="N39" s="5">
        <v>1.0608</v>
      </c>
      <c r="O39" s="5" t="s">
        <v>214</v>
      </c>
      <c r="P39" s="5" t="s">
        <v>213</v>
      </c>
      <c r="Q39" s="5" t="s">
        <v>215</v>
      </c>
      <c r="AC39" s="5" t="e">
        <f>INDEX(任务单!O:O,MATCH(D39&amp;MID($C39,1,6),任务单!$R:$R,0),1)</f>
        <v>#N/A</v>
      </c>
      <c r="AD39" s="5" t="e">
        <f>INDEX(任务单!P:P,MATCH(D39&amp;MID($C39,1,6),任务单!$R:$R,0),1)</f>
        <v>#N/A</v>
      </c>
    </row>
    <row r="40" spans="1:30" hidden="1" outlineLevel="1" x14ac:dyDescent="0.15">
      <c r="A40" s="5" t="s">
        <v>146</v>
      </c>
      <c r="B40" s="5" t="s">
        <v>147</v>
      </c>
      <c r="C40" s="5" t="s">
        <v>148</v>
      </c>
      <c r="D40" s="5" t="s">
        <v>149</v>
      </c>
      <c r="E40" s="5" t="s">
        <v>150</v>
      </c>
      <c r="F40" s="5" t="s">
        <v>209</v>
      </c>
      <c r="G40" s="5" t="s">
        <v>211</v>
      </c>
      <c r="H40" s="5" t="s">
        <v>212</v>
      </c>
      <c r="I40" s="5" t="s">
        <v>253</v>
      </c>
      <c r="J40" s="5">
        <v>246.68</v>
      </c>
      <c r="K40" s="5">
        <v>20</v>
      </c>
      <c r="L40" s="5">
        <v>20</v>
      </c>
      <c r="M40" s="5">
        <v>1.0255000000000001</v>
      </c>
      <c r="N40" s="5">
        <v>1.0073000000000001</v>
      </c>
      <c r="O40" s="5" t="s">
        <v>214</v>
      </c>
      <c r="P40" s="5" t="s">
        <v>213</v>
      </c>
      <c r="Q40" s="5" t="s">
        <v>215</v>
      </c>
      <c r="AC40" s="5" t="e">
        <f>INDEX(任务单!O:O,MATCH(D40&amp;MID($C40,1,6),任务单!$R:$R,0),1)</f>
        <v>#N/A</v>
      </c>
      <c r="AD40" s="5" t="e">
        <f>INDEX(任务单!P:P,MATCH(D40&amp;MID($C40,1,6),任务单!$R:$R,0),1)</f>
        <v>#N/A</v>
      </c>
    </row>
    <row r="41" spans="1:30" hidden="1" outlineLevel="1" x14ac:dyDescent="0.15">
      <c r="A41" s="5" t="s">
        <v>146</v>
      </c>
      <c r="B41" s="5" t="s">
        <v>147</v>
      </c>
      <c r="C41" s="5" t="s">
        <v>148</v>
      </c>
      <c r="D41" s="5" t="s">
        <v>149</v>
      </c>
      <c r="E41" s="5" t="s">
        <v>150</v>
      </c>
      <c r="F41" s="5" t="s">
        <v>209</v>
      </c>
      <c r="G41" s="5" t="s">
        <v>211</v>
      </c>
      <c r="H41" s="5" t="s">
        <v>212</v>
      </c>
      <c r="I41" s="5" t="s">
        <v>254</v>
      </c>
      <c r="J41" s="5">
        <v>273.42</v>
      </c>
      <c r="K41" s="5">
        <v>20</v>
      </c>
      <c r="L41" s="5">
        <v>20</v>
      </c>
      <c r="M41" s="5">
        <v>1.0490999999999999</v>
      </c>
      <c r="N41" s="5">
        <v>1.0377000000000001</v>
      </c>
      <c r="O41" s="5" t="s">
        <v>214</v>
      </c>
      <c r="P41" s="5" t="s">
        <v>213</v>
      </c>
      <c r="Q41" s="5" t="s">
        <v>215</v>
      </c>
      <c r="AC41" s="5" t="e">
        <f>INDEX(任务单!O:O,MATCH(D41&amp;MID($C41,1,6),任务单!$R:$R,0),1)</f>
        <v>#N/A</v>
      </c>
      <c r="AD41" s="5" t="e">
        <f>INDEX(任务单!P:P,MATCH(D41&amp;MID($C41,1,6),任务单!$R:$R,0),1)</f>
        <v>#N/A</v>
      </c>
    </row>
    <row r="42" spans="1:30" hidden="1" outlineLevel="1" x14ac:dyDescent="0.15">
      <c r="A42" s="5" t="s">
        <v>146</v>
      </c>
      <c r="B42" s="5" t="s">
        <v>147</v>
      </c>
      <c r="C42" s="5" t="s">
        <v>148</v>
      </c>
      <c r="D42" s="5" t="s">
        <v>149</v>
      </c>
      <c r="E42" s="5" t="s">
        <v>150</v>
      </c>
      <c r="F42" s="5" t="s">
        <v>209</v>
      </c>
      <c r="G42" s="5" t="s">
        <v>211</v>
      </c>
      <c r="H42" s="5" t="s">
        <v>212</v>
      </c>
      <c r="I42" s="5" t="s">
        <v>255</v>
      </c>
      <c r="J42" s="5">
        <v>212.98</v>
      </c>
      <c r="K42" s="5">
        <v>20</v>
      </c>
      <c r="L42" s="5">
        <v>20</v>
      </c>
      <c r="M42" s="5">
        <v>1.0775999999999999</v>
      </c>
      <c r="N42" s="5">
        <v>1.0875999999999999</v>
      </c>
      <c r="O42" s="5" t="s">
        <v>214</v>
      </c>
      <c r="P42" s="5" t="s">
        <v>213</v>
      </c>
      <c r="Q42" s="5" t="s">
        <v>215</v>
      </c>
      <c r="AC42" s="5" t="e">
        <f>INDEX(任务单!O:O,MATCH(D42&amp;MID($C42,1,6),任务单!$R:$R,0),1)</f>
        <v>#N/A</v>
      </c>
      <c r="AD42" s="5" t="e">
        <f>INDEX(任务单!P:P,MATCH(D42&amp;MID($C42,1,6),任务单!$R:$R,0),1)</f>
        <v>#N/A</v>
      </c>
    </row>
    <row r="43" spans="1:30" hidden="1" outlineLevel="1" x14ac:dyDescent="0.15">
      <c r="A43" s="5" t="s">
        <v>146</v>
      </c>
      <c r="B43" s="5" t="s">
        <v>147</v>
      </c>
      <c r="C43" s="5" t="s">
        <v>148</v>
      </c>
      <c r="D43" s="5" t="s">
        <v>149</v>
      </c>
      <c r="E43" s="5" t="s">
        <v>150</v>
      </c>
      <c r="F43" s="5" t="s">
        <v>209</v>
      </c>
      <c r="G43" s="5" t="s">
        <v>211</v>
      </c>
      <c r="H43" s="5" t="s">
        <v>212</v>
      </c>
      <c r="I43" s="5" t="s">
        <v>256</v>
      </c>
      <c r="J43" s="5">
        <v>240.38</v>
      </c>
      <c r="K43" s="5">
        <v>20</v>
      </c>
      <c r="L43" s="5">
        <v>20</v>
      </c>
      <c r="M43" s="5">
        <v>0.97130000000000005</v>
      </c>
      <c r="N43" s="5">
        <v>0.95830000000000004</v>
      </c>
      <c r="O43" s="5" t="s">
        <v>214</v>
      </c>
      <c r="P43" s="5" t="s">
        <v>213</v>
      </c>
      <c r="Q43" s="5" t="s">
        <v>215</v>
      </c>
      <c r="AC43" s="5" t="e">
        <f>INDEX(任务单!O:O,MATCH(D43&amp;MID($C43,1,6),任务单!$R:$R,0),1)</f>
        <v>#N/A</v>
      </c>
      <c r="AD43" s="5" t="e">
        <f>INDEX(任务单!P:P,MATCH(D43&amp;MID($C43,1,6),任务单!$R:$R,0),1)</f>
        <v>#N/A</v>
      </c>
    </row>
    <row r="44" spans="1:30" hidden="1" outlineLevel="1" x14ac:dyDescent="0.15">
      <c r="A44" s="5" t="s">
        <v>146</v>
      </c>
      <c r="B44" s="5" t="s">
        <v>147</v>
      </c>
      <c r="C44" s="5" t="s">
        <v>148</v>
      </c>
      <c r="D44" s="5" t="s">
        <v>149</v>
      </c>
      <c r="E44" s="5" t="s">
        <v>150</v>
      </c>
      <c r="F44" s="5" t="s">
        <v>209</v>
      </c>
      <c r="G44" s="5" t="s">
        <v>211</v>
      </c>
      <c r="H44" s="5" t="s">
        <v>212</v>
      </c>
      <c r="I44" s="5" t="s">
        <v>257</v>
      </c>
      <c r="J44" s="5">
        <v>248.42</v>
      </c>
      <c r="K44" s="5">
        <v>20</v>
      </c>
      <c r="L44" s="5">
        <v>20</v>
      </c>
      <c r="M44" s="5">
        <v>0.98529999999999995</v>
      </c>
      <c r="N44" s="5">
        <v>0.98280000000000001</v>
      </c>
      <c r="O44" s="5" t="s">
        <v>214</v>
      </c>
      <c r="P44" s="5" t="s">
        <v>213</v>
      </c>
      <c r="Q44" s="5" t="s">
        <v>215</v>
      </c>
      <c r="AC44" s="5" t="e">
        <f>INDEX(任务单!O:O,MATCH(D44&amp;MID($C44,1,6),任务单!$R:$R,0),1)</f>
        <v>#N/A</v>
      </c>
      <c r="AD44" s="5" t="e">
        <f>INDEX(任务单!P:P,MATCH(D44&amp;MID($C44,1,6),任务单!$R:$R,0),1)</f>
        <v>#N/A</v>
      </c>
    </row>
    <row r="45" spans="1:30" hidden="1" outlineLevel="1" x14ac:dyDescent="0.15">
      <c r="A45" s="5" t="s">
        <v>146</v>
      </c>
      <c r="B45" s="5" t="s">
        <v>147</v>
      </c>
      <c r="C45" s="5" t="s">
        <v>148</v>
      </c>
      <c r="D45" s="5" t="s">
        <v>149</v>
      </c>
      <c r="E45" s="5" t="s">
        <v>150</v>
      </c>
      <c r="F45" s="5" t="s">
        <v>209</v>
      </c>
      <c r="G45" s="5" t="s">
        <v>211</v>
      </c>
      <c r="H45" s="5" t="s">
        <v>212</v>
      </c>
      <c r="I45" s="5" t="s">
        <v>258</v>
      </c>
      <c r="J45" s="5">
        <v>273.22000000000003</v>
      </c>
      <c r="K45" s="5">
        <v>20</v>
      </c>
      <c r="L45" s="5">
        <v>20</v>
      </c>
      <c r="M45" s="5">
        <v>0.96079999999999999</v>
      </c>
      <c r="N45" s="5">
        <v>0.95899999999999996</v>
      </c>
      <c r="O45" s="5" t="s">
        <v>214</v>
      </c>
      <c r="P45" s="5" t="s">
        <v>213</v>
      </c>
      <c r="Q45" s="5" t="s">
        <v>215</v>
      </c>
      <c r="AC45" s="5" t="e">
        <f>INDEX(任务单!O:O,MATCH(D45&amp;MID($C45,1,6),任务单!$R:$R,0),1)</f>
        <v>#N/A</v>
      </c>
      <c r="AD45" s="5" t="e">
        <f>INDEX(任务单!P:P,MATCH(D45&amp;MID($C45,1,6),任务单!$R:$R,0),1)</f>
        <v>#N/A</v>
      </c>
    </row>
    <row r="46" spans="1:30" hidden="1" outlineLevel="1" x14ac:dyDescent="0.15">
      <c r="A46" s="5" t="s">
        <v>146</v>
      </c>
      <c r="B46" s="5" t="s">
        <v>147</v>
      </c>
      <c r="C46" s="5" t="s">
        <v>148</v>
      </c>
      <c r="D46" s="5" t="s">
        <v>149</v>
      </c>
      <c r="E46" s="5" t="s">
        <v>150</v>
      </c>
      <c r="F46" s="5" t="s">
        <v>209</v>
      </c>
      <c r="G46" s="5" t="s">
        <v>211</v>
      </c>
      <c r="H46" s="5" t="s">
        <v>212</v>
      </c>
      <c r="I46" s="5" t="s">
        <v>259</v>
      </c>
      <c r="J46" s="5">
        <v>303.74</v>
      </c>
      <c r="K46" s="5">
        <v>20</v>
      </c>
      <c r="L46" s="5">
        <v>20</v>
      </c>
      <c r="M46" s="5">
        <v>1.0859000000000001</v>
      </c>
      <c r="N46" s="5">
        <v>1.0777000000000001</v>
      </c>
      <c r="O46" s="5" t="s">
        <v>214</v>
      </c>
      <c r="P46" s="5" t="s">
        <v>213</v>
      </c>
      <c r="Q46" s="5" t="s">
        <v>215</v>
      </c>
      <c r="AC46" s="5" t="e">
        <f>INDEX(任务单!O:O,MATCH(D46&amp;MID($C46,1,6),任务单!$R:$R,0),1)</f>
        <v>#N/A</v>
      </c>
      <c r="AD46" s="5" t="e">
        <f>INDEX(任务单!P:P,MATCH(D46&amp;MID($C46,1,6),任务单!$R:$R,0),1)</f>
        <v>#N/A</v>
      </c>
    </row>
    <row r="47" spans="1:30" hidden="1" outlineLevel="1" x14ac:dyDescent="0.15">
      <c r="A47" s="5" t="s">
        <v>146</v>
      </c>
      <c r="B47" s="5" t="s">
        <v>147</v>
      </c>
      <c r="C47" s="5" t="s">
        <v>148</v>
      </c>
      <c r="D47" s="5" t="s">
        <v>149</v>
      </c>
      <c r="E47" s="5" t="s">
        <v>150</v>
      </c>
      <c r="F47" s="5" t="s">
        <v>209</v>
      </c>
      <c r="G47" s="5" t="s">
        <v>211</v>
      </c>
      <c r="H47" s="5" t="s">
        <v>212</v>
      </c>
      <c r="I47" s="5" t="s">
        <v>260</v>
      </c>
      <c r="J47" s="5">
        <v>235.26</v>
      </c>
      <c r="K47" s="5">
        <v>20</v>
      </c>
      <c r="L47" s="5">
        <v>20</v>
      </c>
      <c r="M47" s="5">
        <v>1.0257000000000001</v>
      </c>
      <c r="N47" s="5">
        <v>1.0155000000000001</v>
      </c>
      <c r="O47" s="5" t="s">
        <v>214</v>
      </c>
      <c r="P47" s="5" t="s">
        <v>213</v>
      </c>
      <c r="Q47" s="5" t="s">
        <v>215</v>
      </c>
      <c r="AC47" s="5" t="e">
        <f>INDEX(任务单!O:O,MATCH(D47&amp;MID($C47,1,6),任务单!$R:$R,0),1)</f>
        <v>#N/A</v>
      </c>
      <c r="AD47" s="5" t="e">
        <f>INDEX(任务单!P:P,MATCH(D47&amp;MID($C47,1,6),任务单!$R:$R,0),1)</f>
        <v>#N/A</v>
      </c>
    </row>
    <row r="48" spans="1:30" hidden="1" outlineLevel="1" x14ac:dyDescent="0.15">
      <c r="A48" s="5" t="s">
        <v>146</v>
      </c>
      <c r="B48" s="5" t="s">
        <v>147</v>
      </c>
      <c r="C48" s="5" t="s">
        <v>148</v>
      </c>
      <c r="D48" s="5" t="s">
        <v>149</v>
      </c>
      <c r="E48" s="5" t="s">
        <v>150</v>
      </c>
      <c r="F48" s="5" t="s">
        <v>209</v>
      </c>
      <c r="G48" s="5" t="s">
        <v>211</v>
      </c>
      <c r="H48" s="5" t="s">
        <v>212</v>
      </c>
      <c r="I48" s="5" t="s">
        <v>261</v>
      </c>
      <c r="J48" s="5">
        <v>244.67</v>
      </c>
      <c r="K48" s="5">
        <v>20</v>
      </c>
      <c r="L48" s="5">
        <v>20</v>
      </c>
      <c r="M48" s="5">
        <v>0.93289999999999995</v>
      </c>
      <c r="N48" s="5">
        <v>0.92479999999999996</v>
      </c>
      <c r="O48" s="5" t="s">
        <v>214</v>
      </c>
      <c r="P48" s="5" t="s">
        <v>213</v>
      </c>
      <c r="Q48" s="5" t="s">
        <v>215</v>
      </c>
      <c r="AC48" s="5" t="e">
        <f>INDEX(任务单!O:O,MATCH(D48&amp;MID($C48,1,6),任务单!$R:$R,0),1)</f>
        <v>#N/A</v>
      </c>
      <c r="AD48" s="5" t="e">
        <f>INDEX(任务单!P:P,MATCH(D48&amp;MID($C48,1,6),任务单!$R:$R,0),1)</f>
        <v>#N/A</v>
      </c>
    </row>
    <row r="49" spans="1:30" hidden="1" outlineLevel="1" x14ac:dyDescent="0.15">
      <c r="A49" s="5" t="s">
        <v>146</v>
      </c>
      <c r="B49" s="5" t="s">
        <v>147</v>
      </c>
      <c r="C49" s="5" t="s">
        <v>148</v>
      </c>
      <c r="D49" s="5" t="s">
        <v>149</v>
      </c>
      <c r="E49" s="5" t="s">
        <v>150</v>
      </c>
      <c r="F49" s="5" t="s">
        <v>209</v>
      </c>
      <c r="G49" s="5" t="s">
        <v>211</v>
      </c>
      <c r="H49" s="5" t="s">
        <v>212</v>
      </c>
      <c r="I49" s="5" t="s">
        <v>262</v>
      </c>
      <c r="J49" s="5">
        <v>302.62</v>
      </c>
      <c r="K49" s="5">
        <v>20</v>
      </c>
      <c r="L49" s="5">
        <v>20</v>
      </c>
      <c r="M49" s="5">
        <v>1.1147</v>
      </c>
      <c r="N49" s="5">
        <v>1.1176999999999999</v>
      </c>
      <c r="O49" s="5" t="s">
        <v>214</v>
      </c>
      <c r="P49" s="5" t="s">
        <v>213</v>
      </c>
      <c r="Q49" s="5" t="s">
        <v>215</v>
      </c>
      <c r="AC49" s="5" t="e">
        <f>INDEX(任务单!O:O,MATCH(D49&amp;MID($C49,1,6),任务单!$R:$R,0),1)</f>
        <v>#N/A</v>
      </c>
      <c r="AD49" s="5" t="e">
        <f>INDEX(任务单!P:P,MATCH(D49&amp;MID($C49,1,6),任务单!$R:$R,0),1)</f>
        <v>#N/A</v>
      </c>
    </row>
    <row r="50" spans="1:30" hidden="1" outlineLevel="1" x14ac:dyDescent="0.15">
      <c r="A50" s="5" t="s">
        <v>146</v>
      </c>
      <c r="B50" s="5" t="s">
        <v>147</v>
      </c>
      <c r="C50" s="5" t="s">
        <v>148</v>
      </c>
      <c r="D50" s="5" t="s">
        <v>149</v>
      </c>
      <c r="E50" s="5" t="s">
        <v>150</v>
      </c>
      <c r="F50" s="5" t="s">
        <v>209</v>
      </c>
      <c r="G50" s="5" t="s">
        <v>211</v>
      </c>
      <c r="H50" s="5" t="s">
        <v>212</v>
      </c>
      <c r="I50" s="5" t="s">
        <v>263</v>
      </c>
      <c r="J50" s="5">
        <v>210.93</v>
      </c>
      <c r="K50" s="5">
        <v>20</v>
      </c>
      <c r="L50" s="5">
        <v>20</v>
      </c>
      <c r="M50" s="5">
        <v>0.98480000000000001</v>
      </c>
      <c r="N50" s="5">
        <v>0.99760000000000004</v>
      </c>
      <c r="O50" s="5" t="s">
        <v>214</v>
      </c>
      <c r="P50" s="5" t="s">
        <v>213</v>
      </c>
      <c r="Q50" s="5" t="s">
        <v>215</v>
      </c>
      <c r="AC50" s="5" t="e">
        <f>INDEX(任务单!O:O,MATCH(D50&amp;MID($C50,1,6),任务单!$R:$R,0),1)</f>
        <v>#N/A</v>
      </c>
      <c r="AD50" s="5" t="e">
        <f>INDEX(任务单!P:P,MATCH(D50&amp;MID($C50,1,6),任务单!$R:$R,0),1)</f>
        <v>#N/A</v>
      </c>
    </row>
    <row r="51" spans="1:30" hidden="1" outlineLevel="1" x14ac:dyDescent="0.15">
      <c r="A51" s="5" t="s">
        <v>146</v>
      </c>
      <c r="B51" s="5" t="s">
        <v>147</v>
      </c>
      <c r="C51" s="5" t="s">
        <v>148</v>
      </c>
      <c r="D51" s="5" t="s">
        <v>149</v>
      </c>
      <c r="E51" s="5" t="s">
        <v>150</v>
      </c>
      <c r="F51" s="5" t="s">
        <v>209</v>
      </c>
      <c r="G51" s="5" t="s">
        <v>211</v>
      </c>
      <c r="H51" s="5" t="s">
        <v>212</v>
      </c>
      <c r="I51" s="5" t="s">
        <v>264</v>
      </c>
      <c r="J51" s="5">
        <v>208.35</v>
      </c>
      <c r="K51" s="5">
        <v>20</v>
      </c>
      <c r="L51" s="5">
        <v>20</v>
      </c>
      <c r="M51" s="5">
        <v>0.90639999999999998</v>
      </c>
      <c r="N51" s="5">
        <v>0.90900000000000003</v>
      </c>
      <c r="O51" s="5" t="s">
        <v>214</v>
      </c>
      <c r="P51" s="5" t="s">
        <v>213</v>
      </c>
      <c r="Q51" s="5" t="s">
        <v>215</v>
      </c>
      <c r="AC51" s="5" t="e">
        <f>INDEX(任务单!O:O,MATCH(D51&amp;MID($C51,1,6),任务单!$R:$R,0),1)</f>
        <v>#N/A</v>
      </c>
      <c r="AD51" s="5" t="e">
        <f>INDEX(任务单!P:P,MATCH(D51&amp;MID($C51,1,6),任务单!$R:$R,0),1)</f>
        <v>#N/A</v>
      </c>
    </row>
    <row r="52" spans="1:30" hidden="1" outlineLevel="1" x14ac:dyDescent="0.15">
      <c r="A52" s="5" t="s">
        <v>146</v>
      </c>
      <c r="B52" s="5" t="s">
        <v>147</v>
      </c>
      <c r="C52" s="5" t="s">
        <v>148</v>
      </c>
      <c r="D52" s="5" t="s">
        <v>149</v>
      </c>
      <c r="E52" s="5" t="s">
        <v>150</v>
      </c>
      <c r="F52" s="5" t="s">
        <v>209</v>
      </c>
      <c r="G52" s="5" t="s">
        <v>211</v>
      </c>
      <c r="H52" s="5" t="s">
        <v>212</v>
      </c>
      <c r="I52" s="5" t="s">
        <v>265</v>
      </c>
      <c r="J52" s="5">
        <v>240.24</v>
      </c>
      <c r="K52" s="5">
        <v>20</v>
      </c>
      <c r="L52" s="5">
        <v>20</v>
      </c>
      <c r="M52" s="5">
        <v>1.0448</v>
      </c>
      <c r="N52" s="5">
        <v>1.0266</v>
      </c>
      <c r="O52" s="5" t="s">
        <v>214</v>
      </c>
      <c r="P52" s="5" t="s">
        <v>213</v>
      </c>
      <c r="Q52" s="5" t="s">
        <v>215</v>
      </c>
      <c r="AC52" s="5" t="e">
        <f>INDEX(任务单!O:O,MATCH(D52&amp;MID($C52,1,6),任务单!$R:$R,0),1)</f>
        <v>#N/A</v>
      </c>
      <c r="AD52" s="5" t="e">
        <f>INDEX(任务单!P:P,MATCH(D52&amp;MID($C52,1,6),任务单!$R:$R,0),1)</f>
        <v>#N/A</v>
      </c>
    </row>
    <row r="53" spans="1:30" hidden="1" outlineLevel="1" x14ac:dyDescent="0.15">
      <c r="A53" s="5" t="s">
        <v>146</v>
      </c>
      <c r="B53" s="5" t="s">
        <v>147</v>
      </c>
      <c r="C53" s="5" t="s">
        <v>148</v>
      </c>
      <c r="D53" s="5" t="s">
        <v>149</v>
      </c>
      <c r="E53" s="5" t="s">
        <v>150</v>
      </c>
      <c r="F53" s="5" t="s">
        <v>209</v>
      </c>
      <c r="G53" s="5" t="s">
        <v>211</v>
      </c>
      <c r="H53" s="5" t="s">
        <v>212</v>
      </c>
      <c r="I53" s="5" t="s">
        <v>266</v>
      </c>
      <c r="J53" s="5">
        <v>227.95</v>
      </c>
      <c r="K53" s="5">
        <v>20</v>
      </c>
      <c r="L53" s="5">
        <v>20</v>
      </c>
      <c r="M53" s="5">
        <v>0.92610000000000003</v>
      </c>
      <c r="N53" s="5">
        <v>0.91859999999999997</v>
      </c>
      <c r="O53" s="5" t="s">
        <v>214</v>
      </c>
      <c r="P53" s="5" t="s">
        <v>213</v>
      </c>
      <c r="Q53" s="5" t="s">
        <v>215</v>
      </c>
      <c r="AC53" s="5" t="e">
        <f>INDEX(任务单!O:O,MATCH(D53&amp;MID($C53,1,6),任务单!$R:$R,0),1)</f>
        <v>#N/A</v>
      </c>
      <c r="AD53" s="5" t="e">
        <f>INDEX(任务单!P:P,MATCH(D53&amp;MID($C53,1,6),任务单!$R:$R,0),1)</f>
        <v>#N/A</v>
      </c>
    </row>
    <row r="54" spans="1:30" hidden="1" outlineLevel="1" x14ac:dyDescent="0.15">
      <c r="A54" s="5" t="s">
        <v>146</v>
      </c>
      <c r="B54" s="5" t="s">
        <v>147</v>
      </c>
      <c r="C54" s="5" t="s">
        <v>148</v>
      </c>
      <c r="D54" s="5" t="s">
        <v>149</v>
      </c>
      <c r="E54" s="5" t="s">
        <v>150</v>
      </c>
      <c r="F54" s="5" t="s">
        <v>209</v>
      </c>
      <c r="G54" s="5" t="s">
        <v>211</v>
      </c>
      <c r="H54" s="5" t="s">
        <v>212</v>
      </c>
      <c r="I54" s="5" t="s">
        <v>267</v>
      </c>
      <c r="J54" s="5">
        <v>220.06</v>
      </c>
      <c r="K54" s="5">
        <v>20</v>
      </c>
      <c r="L54" s="5">
        <v>20</v>
      </c>
      <c r="M54" s="5">
        <v>0.96630000000000005</v>
      </c>
      <c r="N54" s="5">
        <v>0.96379999999999999</v>
      </c>
      <c r="O54" s="5" t="s">
        <v>214</v>
      </c>
      <c r="P54" s="5" t="s">
        <v>213</v>
      </c>
      <c r="Q54" s="5" t="s">
        <v>215</v>
      </c>
      <c r="AC54" s="5" t="e">
        <f>INDEX(任务单!O:O,MATCH(D54&amp;MID($C54,1,6),任务单!$R:$R,0),1)</f>
        <v>#N/A</v>
      </c>
      <c r="AD54" s="5" t="e">
        <f>INDEX(任务单!P:P,MATCH(D54&amp;MID($C54,1,6),任务单!$R:$R,0),1)</f>
        <v>#N/A</v>
      </c>
    </row>
    <row r="55" spans="1:30" hidden="1" outlineLevel="1" x14ac:dyDescent="0.15">
      <c r="A55" s="5" t="s">
        <v>146</v>
      </c>
      <c r="B55" s="5" t="s">
        <v>147</v>
      </c>
      <c r="C55" s="5" t="s">
        <v>148</v>
      </c>
      <c r="D55" s="5" t="s">
        <v>149</v>
      </c>
      <c r="E55" s="5" t="s">
        <v>150</v>
      </c>
      <c r="F55" s="5" t="s">
        <v>209</v>
      </c>
      <c r="G55" s="5" t="s">
        <v>211</v>
      </c>
      <c r="H55" s="5" t="s">
        <v>212</v>
      </c>
      <c r="I55" s="5" t="s">
        <v>268</v>
      </c>
      <c r="J55" s="5">
        <v>236.15</v>
      </c>
      <c r="K55" s="5">
        <v>20</v>
      </c>
      <c r="L55" s="5">
        <v>20</v>
      </c>
      <c r="M55" s="5">
        <v>1.0095000000000001</v>
      </c>
      <c r="N55" s="5">
        <v>1.012</v>
      </c>
      <c r="O55" s="5" t="s">
        <v>214</v>
      </c>
      <c r="P55" s="5" t="s">
        <v>213</v>
      </c>
      <c r="Q55" s="5" t="s">
        <v>215</v>
      </c>
      <c r="AC55" s="5" t="e">
        <f>INDEX(任务单!O:O,MATCH(D55&amp;MID($C55,1,6),任务单!$R:$R,0),1)</f>
        <v>#N/A</v>
      </c>
      <c r="AD55" s="5" t="e">
        <f>INDEX(任务单!P:P,MATCH(D55&amp;MID($C55,1,6),任务单!$R:$R,0),1)</f>
        <v>#N/A</v>
      </c>
    </row>
    <row r="56" spans="1:30" hidden="1" outlineLevel="1" x14ac:dyDescent="0.15">
      <c r="A56" s="5" t="s">
        <v>146</v>
      </c>
      <c r="B56" s="5" t="s">
        <v>147</v>
      </c>
      <c r="C56" s="5" t="s">
        <v>148</v>
      </c>
      <c r="D56" s="5" t="s">
        <v>149</v>
      </c>
      <c r="E56" s="5" t="s">
        <v>150</v>
      </c>
      <c r="F56" s="5" t="s">
        <v>209</v>
      </c>
      <c r="G56" s="5" t="s">
        <v>211</v>
      </c>
      <c r="H56" s="5" t="s">
        <v>212</v>
      </c>
      <c r="I56" s="5" t="s">
        <v>269</v>
      </c>
      <c r="J56" s="5">
        <v>313.95</v>
      </c>
      <c r="K56" s="5">
        <v>20</v>
      </c>
      <c r="L56" s="5">
        <v>20</v>
      </c>
      <c r="M56" s="5">
        <v>1.1386000000000001</v>
      </c>
      <c r="N56" s="5">
        <v>1.1358999999999999</v>
      </c>
      <c r="O56" s="5" t="s">
        <v>214</v>
      </c>
      <c r="P56" s="5" t="s">
        <v>213</v>
      </c>
      <c r="Q56" s="5" t="s">
        <v>215</v>
      </c>
      <c r="AC56" s="5" t="e">
        <f>INDEX(任务单!O:O,MATCH(D56&amp;MID($C56,1,6),任务单!$R:$R,0),1)</f>
        <v>#N/A</v>
      </c>
      <c r="AD56" s="5" t="e">
        <f>INDEX(任务单!P:P,MATCH(D56&amp;MID($C56,1,6),任务单!$R:$R,0),1)</f>
        <v>#N/A</v>
      </c>
    </row>
    <row r="57" spans="1:30" hidden="1" outlineLevel="1" x14ac:dyDescent="0.15">
      <c r="A57" s="5" t="s">
        <v>146</v>
      </c>
      <c r="B57" s="5" t="s">
        <v>147</v>
      </c>
      <c r="C57" s="5" t="s">
        <v>148</v>
      </c>
      <c r="D57" s="5" t="s">
        <v>149</v>
      </c>
      <c r="E57" s="5" t="s">
        <v>150</v>
      </c>
      <c r="F57" s="5" t="s">
        <v>209</v>
      </c>
      <c r="G57" s="5" t="s">
        <v>211</v>
      </c>
      <c r="H57" s="5" t="s">
        <v>212</v>
      </c>
      <c r="I57" s="5" t="s">
        <v>270</v>
      </c>
      <c r="J57" s="5">
        <v>318.10000000000002</v>
      </c>
      <c r="K57" s="5">
        <v>20</v>
      </c>
      <c r="L57" s="5">
        <v>20</v>
      </c>
      <c r="M57" s="5">
        <v>1.0468999999999999</v>
      </c>
      <c r="N57" s="5">
        <v>1.0553999999999999</v>
      </c>
      <c r="O57" s="5" t="s">
        <v>214</v>
      </c>
      <c r="P57" s="5" t="s">
        <v>213</v>
      </c>
      <c r="Q57" s="5" t="s">
        <v>215</v>
      </c>
      <c r="AC57" s="5" t="e">
        <f>INDEX(任务单!O:O,MATCH(D57&amp;MID($C57,1,6),任务单!$R:$R,0),1)</f>
        <v>#N/A</v>
      </c>
      <c r="AD57" s="5" t="e">
        <f>INDEX(任务单!P:P,MATCH(D57&amp;MID($C57,1,6),任务单!$R:$R,0),1)</f>
        <v>#N/A</v>
      </c>
    </row>
    <row r="58" spans="1:30" hidden="1" outlineLevel="1" x14ac:dyDescent="0.15">
      <c r="A58" s="5" t="s">
        <v>146</v>
      </c>
      <c r="B58" s="5" t="s">
        <v>147</v>
      </c>
      <c r="C58" s="5" t="s">
        <v>148</v>
      </c>
      <c r="D58" s="5" t="s">
        <v>149</v>
      </c>
      <c r="E58" s="5" t="s">
        <v>150</v>
      </c>
      <c r="F58" s="5" t="s">
        <v>209</v>
      </c>
      <c r="G58" s="5" t="s">
        <v>211</v>
      </c>
      <c r="H58" s="5" t="s">
        <v>212</v>
      </c>
      <c r="I58" s="5" t="s">
        <v>271</v>
      </c>
      <c r="J58" s="5">
        <v>281.11</v>
      </c>
      <c r="K58" s="5">
        <v>20</v>
      </c>
      <c r="L58" s="5">
        <v>20</v>
      </c>
      <c r="M58" s="5">
        <v>1.0096000000000001</v>
      </c>
      <c r="N58" s="5">
        <v>1.0107999999999999</v>
      </c>
      <c r="O58" s="5" t="s">
        <v>214</v>
      </c>
      <c r="P58" s="5" t="s">
        <v>213</v>
      </c>
      <c r="Q58" s="5" t="s">
        <v>215</v>
      </c>
      <c r="AC58" s="5" t="e">
        <f>INDEX(任务单!O:O,MATCH(D58&amp;MID($C58,1,6),任务单!$R:$R,0),1)</f>
        <v>#N/A</v>
      </c>
      <c r="AD58" s="5" t="e">
        <f>INDEX(任务单!P:P,MATCH(D58&amp;MID($C58,1,6),任务单!$R:$R,0),1)</f>
        <v>#N/A</v>
      </c>
    </row>
    <row r="59" spans="1:30" hidden="1" outlineLevel="1" x14ac:dyDescent="0.15">
      <c r="A59" s="5" t="s">
        <v>146</v>
      </c>
      <c r="B59" s="5" t="s">
        <v>147</v>
      </c>
      <c r="C59" s="5" t="s">
        <v>148</v>
      </c>
      <c r="D59" s="5" t="s">
        <v>149</v>
      </c>
      <c r="E59" s="5" t="s">
        <v>150</v>
      </c>
      <c r="F59" s="5" t="s">
        <v>209</v>
      </c>
      <c r="G59" s="5" t="s">
        <v>211</v>
      </c>
      <c r="H59" s="5" t="s">
        <v>212</v>
      </c>
      <c r="I59" s="5" t="s">
        <v>272</v>
      </c>
      <c r="J59" s="5">
        <v>302.52999999999997</v>
      </c>
      <c r="K59" s="5">
        <v>20</v>
      </c>
      <c r="L59" s="5">
        <v>20</v>
      </c>
      <c r="M59" s="5">
        <v>0.89939999999999998</v>
      </c>
      <c r="N59" s="5">
        <v>0.89810000000000001</v>
      </c>
      <c r="O59" s="5" t="s">
        <v>214</v>
      </c>
      <c r="P59" s="5" t="s">
        <v>213</v>
      </c>
      <c r="Q59" s="5" t="s">
        <v>215</v>
      </c>
      <c r="AC59" s="5" t="e">
        <f>INDEX(任务单!O:O,MATCH(D59&amp;MID($C59,1,6),任务单!$R:$R,0),1)</f>
        <v>#N/A</v>
      </c>
      <c r="AD59" s="5" t="e">
        <f>INDEX(任务单!P:P,MATCH(D59&amp;MID($C59,1,6),任务单!$R:$R,0),1)</f>
        <v>#N/A</v>
      </c>
    </row>
    <row r="60" spans="1:30" hidden="1" outlineLevel="1" x14ac:dyDescent="0.15">
      <c r="A60" s="5" t="s">
        <v>146</v>
      </c>
      <c r="B60" s="5" t="s">
        <v>147</v>
      </c>
      <c r="C60" s="5" t="s">
        <v>148</v>
      </c>
      <c r="D60" s="5" t="s">
        <v>149</v>
      </c>
      <c r="E60" s="5" t="s">
        <v>150</v>
      </c>
      <c r="F60" s="5" t="s">
        <v>209</v>
      </c>
      <c r="G60" s="5" t="s">
        <v>211</v>
      </c>
      <c r="H60" s="5" t="s">
        <v>212</v>
      </c>
      <c r="I60" s="5" t="s">
        <v>273</v>
      </c>
      <c r="J60" s="5">
        <v>317.74</v>
      </c>
      <c r="K60" s="5">
        <v>20</v>
      </c>
      <c r="L60" s="5">
        <v>20</v>
      </c>
      <c r="M60" s="5">
        <v>1.1006</v>
      </c>
      <c r="N60" s="5">
        <v>1.1134999999999999</v>
      </c>
      <c r="O60" s="5" t="s">
        <v>214</v>
      </c>
      <c r="P60" s="5" t="s">
        <v>213</v>
      </c>
      <c r="Q60" s="5" t="s">
        <v>215</v>
      </c>
      <c r="AC60" s="5" t="e">
        <f>INDEX(任务单!O:O,MATCH(D60&amp;MID($C60,1,6),任务单!$R:$R,0),1)</f>
        <v>#N/A</v>
      </c>
      <c r="AD60" s="5" t="e">
        <f>INDEX(任务单!P:P,MATCH(D60&amp;MID($C60,1,6),任务单!$R:$R,0),1)</f>
        <v>#N/A</v>
      </c>
    </row>
    <row r="61" spans="1:30" hidden="1" outlineLevel="1" x14ac:dyDescent="0.15">
      <c r="A61" s="5" t="s">
        <v>146</v>
      </c>
      <c r="B61" s="5" t="s">
        <v>147</v>
      </c>
      <c r="C61" s="5" t="s">
        <v>148</v>
      </c>
      <c r="D61" s="5" t="s">
        <v>149</v>
      </c>
      <c r="E61" s="5" t="s">
        <v>150</v>
      </c>
      <c r="F61" s="5" t="s">
        <v>209</v>
      </c>
      <c r="G61" s="5" t="s">
        <v>211</v>
      </c>
      <c r="H61" s="5" t="s">
        <v>212</v>
      </c>
      <c r="I61" s="5" t="s">
        <v>274</v>
      </c>
      <c r="J61" s="5">
        <v>244.01</v>
      </c>
      <c r="K61" s="5">
        <v>20</v>
      </c>
      <c r="L61" s="5">
        <v>20</v>
      </c>
      <c r="M61" s="5">
        <v>1.0044</v>
      </c>
      <c r="N61" s="5">
        <v>1.0076000000000001</v>
      </c>
      <c r="O61" s="5" t="s">
        <v>214</v>
      </c>
      <c r="P61" s="5" t="s">
        <v>213</v>
      </c>
      <c r="Q61" s="5" t="s">
        <v>215</v>
      </c>
      <c r="AC61" s="5" t="e">
        <f>INDEX(任务单!O:O,MATCH(D61&amp;MID($C61,1,6),任务单!$R:$R,0),1)</f>
        <v>#N/A</v>
      </c>
      <c r="AD61" s="5" t="e">
        <f>INDEX(任务单!P:P,MATCH(D61&amp;MID($C61,1,6),任务单!$R:$R,0),1)</f>
        <v>#N/A</v>
      </c>
    </row>
    <row r="62" spans="1:30" hidden="1" outlineLevel="1" x14ac:dyDescent="0.15">
      <c r="A62" s="5" t="s">
        <v>146</v>
      </c>
      <c r="B62" s="5" t="s">
        <v>147</v>
      </c>
      <c r="C62" s="5" t="s">
        <v>148</v>
      </c>
      <c r="D62" s="5" t="s">
        <v>149</v>
      </c>
      <c r="E62" s="5" t="s">
        <v>150</v>
      </c>
      <c r="F62" s="5" t="s">
        <v>209</v>
      </c>
      <c r="G62" s="5" t="s">
        <v>211</v>
      </c>
      <c r="H62" s="5" t="s">
        <v>212</v>
      </c>
      <c r="I62" s="5" t="s">
        <v>275</v>
      </c>
      <c r="J62" s="5">
        <v>206.88</v>
      </c>
      <c r="K62" s="5">
        <v>20</v>
      </c>
      <c r="L62" s="5">
        <v>20</v>
      </c>
      <c r="M62" s="5">
        <v>1.0005999999999999</v>
      </c>
      <c r="N62" s="5">
        <v>1.0073000000000001</v>
      </c>
      <c r="O62" s="5" t="s">
        <v>214</v>
      </c>
      <c r="P62" s="5" t="s">
        <v>213</v>
      </c>
      <c r="Q62" s="5" t="s">
        <v>215</v>
      </c>
      <c r="AC62" s="5" t="e">
        <f>INDEX(任务单!O:O,MATCH(D62&amp;MID($C62,1,6),任务单!$R:$R,0),1)</f>
        <v>#N/A</v>
      </c>
      <c r="AD62" s="5" t="e">
        <f>INDEX(任务单!P:P,MATCH(D62&amp;MID($C62,1,6),任务单!$R:$R,0),1)</f>
        <v>#N/A</v>
      </c>
    </row>
    <row r="63" spans="1:30" hidden="1" outlineLevel="1" x14ac:dyDescent="0.15">
      <c r="A63" s="5" t="s">
        <v>146</v>
      </c>
      <c r="B63" s="5" t="s">
        <v>147</v>
      </c>
      <c r="C63" s="5" t="s">
        <v>148</v>
      </c>
      <c r="D63" s="5" t="s">
        <v>149</v>
      </c>
      <c r="E63" s="5" t="s">
        <v>150</v>
      </c>
      <c r="F63" s="5" t="s">
        <v>209</v>
      </c>
      <c r="G63" s="5" t="s">
        <v>211</v>
      </c>
      <c r="H63" s="5" t="s">
        <v>212</v>
      </c>
      <c r="I63" s="5" t="s">
        <v>276</v>
      </c>
      <c r="J63" s="5">
        <v>200.68</v>
      </c>
      <c r="K63" s="5">
        <v>20</v>
      </c>
      <c r="L63" s="5">
        <v>20</v>
      </c>
      <c r="M63" s="5">
        <v>0.92830000000000001</v>
      </c>
      <c r="N63" s="5">
        <v>0.93259999999999998</v>
      </c>
      <c r="O63" s="5" t="s">
        <v>214</v>
      </c>
      <c r="P63" s="5" t="s">
        <v>213</v>
      </c>
      <c r="Q63" s="5" t="s">
        <v>215</v>
      </c>
      <c r="AC63" s="5" t="e">
        <f>INDEX(任务单!O:O,MATCH(D63&amp;MID($C63,1,6),任务单!$R:$R,0),1)</f>
        <v>#N/A</v>
      </c>
      <c r="AD63" s="5" t="e">
        <f>INDEX(任务单!P:P,MATCH(D63&amp;MID($C63,1,6),任务单!$R:$R,0),1)</f>
        <v>#N/A</v>
      </c>
    </row>
    <row r="64" spans="1:30" hidden="1" outlineLevel="1" x14ac:dyDescent="0.15">
      <c r="A64" s="5" t="s">
        <v>146</v>
      </c>
      <c r="B64" s="5" t="s">
        <v>147</v>
      </c>
      <c r="C64" s="5" t="s">
        <v>148</v>
      </c>
      <c r="D64" s="5" t="s">
        <v>149</v>
      </c>
      <c r="E64" s="5" t="s">
        <v>150</v>
      </c>
      <c r="F64" s="5" t="s">
        <v>209</v>
      </c>
      <c r="G64" s="5" t="s">
        <v>211</v>
      </c>
      <c r="H64" s="5" t="s">
        <v>212</v>
      </c>
      <c r="I64" s="5" t="s">
        <v>277</v>
      </c>
      <c r="J64" s="5">
        <v>232.52</v>
      </c>
      <c r="K64" s="5">
        <v>20</v>
      </c>
      <c r="L64" s="5">
        <v>20</v>
      </c>
      <c r="M64" s="5">
        <v>1.0086999999999999</v>
      </c>
      <c r="N64" s="5">
        <v>1.0112000000000001</v>
      </c>
      <c r="O64" s="5" t="s">
        <v>214</v>
      </c>
      <c r="P64" s="5" t="s">
        <v>213</v>
      </c>
      <c r="Q64" s="5" t="s">
        <v>215</v>
      </c>
      <c r="AC64" s="5" t="e">
        <f>INDEX(任务单!O:O,MATCH(D64&amp;MID($C64,1,6),任务单!$R:$R,0),1)</f>
        <v>#N/A</v>
      </c>
      <c r="AD64" s="5" t="e">
        <f>INDEX(任务单!P:P,MATCH(D64&amp;MID($C64,1,6),任务单!$R:$R,0),1)</f>
        <v>#N/A</v>
      </c>
    </row>
    <row r="65" spans="1:30" hidden="1" outlineLevel="1" x14ac:dyDescent="0.15">
      <c r="A65" s="5" t="s">
        <v>146</v>
      </c>
      <c r="B65" s="5" t="s">
        <v>147</v>
      </c>
      <c r="C65" s="5" t="s">
        <v>148</v>
      </c>
      <c r="D65" s="5" t="s">
        <v>149</v>
      </c>
      <c r="E65" s="5" t="s">
        <v>150</v>
      </c>
      <c r="F65" s="5" t="s">
        <v>209</v>
      </c>
      <c r="G65" s="5" t="s">
        <v>211</v>
      </c>
      <c r="H65" s="5" t="s">
        <v>212</v>
      </c>
      <c r="I65" s="5" t="s">
        <v>278</v>
      </c>
      <c r="J65" s="5">
        <v>237.91</v>
      </c>
      <c r="K65" s="5">
        <v>20</v>
      </c>
      <c r="L65" s="5">
        <v>20</v>
      </c>
      <c r="M65" s="5">
        <v>1.0652999999999999</v>
      </c>
      <c r="N65" s="5">
        <v>1.0570999999999999</v>
      </c>
      <c r="O65" s="5" t="s">
        <v>214</v>
      </c>
      <c r="P65" s="5" t="s">
        <v>213</v>
      </c>
      <c r="Q65" s="5" t="s">
        <v>215</v>
      </c>
      <c r="AC65" s="5" t="e">
        <f>INDEX(任务单!O:O,MATCH(D65&amp;MID($C65,1,6),任务单!$R:$R,0),1)</f>
        <v>#N/A</v>
      </c>
      <c r="AD65" s="5" t="e">
        <f>INDEX(任务单!P:P,MATCH(D65&amp;MID($C65,1,6),任务单!$R:$R,0),1)</f>
        <v>#N/A</v>
      </c>
    </row>
    <row r="66" spans="1:30" hidden="1" outlineLevel="1" x14ac:dyDescent="0.15">
      <c r="A66" s="5" t="s">
        <v>146</v>
      </c>
      <c r="B66" s="5" t="s">
        <v>147</v>
      </c>
      <c r="C66" s="5" t="s">
        <v>148</v>
      </c>
      <c r="D66" s="5" t="s">
        <v>149</v>
      </c>
      <c r="E66" s="5" t="s">
        <v>150</v>
      </c>
      <c r="F66" s="5" t="s">
        <v>209</v>
      </c>
      <c r="G66" s="5" t="s">
        <v>211</v>
      </c>
      <c r="H66" s="5" t="s">
        <v>212</v>
      </c>
      <c r="I66" s="5" t="s">
        <v>279</v>
      </c>
      <c r="J66" s="5">
        <v>247.75</v>
      </c>
      <c r="K66" s="5">
        <v>20</v>
      </c>
      <c r="L66" s="5">
        <v>20</v>
      </c>
      <c r="M66" s="5">
        <v>0.92530000000000001</v>
      </c>
      <c r="N66" s="5">
        <v>0.93200000000000005</v>
      </c>
      <c r="O66" s="5" t="s">
        <v>214</v>
      </c>
      <c r="P66" s="5" t="s">
        <v>213</v>
      </c>
      <c r="Q66" s="5" t="s">
        <v>215</v>
      </c>
      <c r="AC66" s="5" t="e">
        <f>INDEX(任务单!O:O,MATCH(D66&amp;MID($C66,1,6),任务单!$R:$R,0),1)</f>
        <v>#N/A</v>
      </c>
      <c r="AD66" s="5" t="e">
        <f>INDEX(任务单!P:P,MATCH(D66&amp;MID($C66,1,6),任务单!$R:$R,0),1)</f>
        <v>#N/A</v>
      </c>
    </row>
    <row r="67" spans="1:30" hidden="1" outlineLevel="1" x14ac:dyDescent="0.15">
      <c r="A67" s="5" t="s">
        <v>146</v>
      </c>
      <c r="B67" s="5" t="s">
        <v>147</v>
      </c>
      <c r="C67" s="5" t="s">
        <v>148</v>
      </c>
      <c r="D67" s="5" t="s">
        <v>149</v>
      </c>
      <c r="E67" s="5" t="s">
        <v>150</v>
      </c>
      <c r="F67" s="5" t="s">
        <v>209</v>
      </c>
      <c r="G67" s="5" t="s">
        <v>211</v>
      </c>
      <c r="H67" s="5" t="s">
        <v>212</v>
      </c>
      <c r="I67" s="5" t="s">
        <v>280</v>
      </c>
      <c r="J67" s="5">
        <v>247.02</v>
      </c>
      <c r="K67" s="5">
        <v>20</v>
      </c>
      <c r="L67" s="5">
        <v>20</v>
      </c>
      <c r="M67" s="5">
        <v>1.0113000000000001</v>
      </c>
      <c r="N67" s="5">
        <v>0.995</v>
      </c>
      <c r="O67" s="5" t="s">
        <v>214</v>
      </c>
      <c r="P67" s="5" t="s">
        <v>213</v>
      </c>
      <c r="Q67" s="5" t="s">
        <v>215</v>
      </c>
      <c r="AC67" s="5" t="e">
        <f>INDEX(任务单!O:O,MATCH(D67&amp;MID($C67,1,6),任务单!$R:$R,0),1)</f>
        <v>#N/A</v>
      </c>
      <c r="AD67" s="5" t="e">
        <f>INDEX(任务单!P:P,MATCH(D67&amp;MID($C67,1,6),任务单!$R:$R,0),1)</f>
        <v>#N/A</v>
      </c>
    </row>
    <row r="68" spans="1:30" hidden="1" outlineLevel="1" x14ac:dyDescent="0.15">
      <c r="A68" s="5" t="s">
        <v>146</v>
      </c>
      <c r="B68" s="5" t="s">
        <v>147</v>
      </c>
      <c r="C68" s="5" t="s">
        <v>148</v>
      </c>
      <c r="D68" s="5" t="s">
        <v>149</v>
      </c>
      <c r="E68" s="5" t="s">
        <v>150</v>
      </c>
      <c r="F68" s="5" t="s">
        <v>209</v>
      </c>
      <c r="G68" s="5" t="s">
        <v>211</v>
      </c>
      <c r="H68" s="5" t="s">
        <v>212</v>
      </c>
      <c r="I68" s="5" t="s">
        <v>281</v>
      </c>
      <c r="J68" s="5">
        <v>269.3</v>
      </c>
      <c r="K68" s="5">
        <v>20</v>
      </c>
      <c r="L68" s="5">
        <v>20</v>
      </c>
      <c r="M68" s="5">
        <v>1.1248</v>
      </c>
      <c r="N68" s="5">
        <v>1.1425000000000001</v>
      </c>
      <c r="O68" s="5" t="s">
        <v>214</v>
      </c>
      <c r="P68" s="5" t="s">
        <v>213</v>
      </c>
      <c r="Q68" s="5" t="s">
        <v>215</v>
      </c>
      <c r="AC68" s="5" t="e">
        <f>INDEX(任务单!O:O,MATCH(D68&amp;MID($C68,1,6),任务单!$R:$R,0),1)</f>
        <v>#N/A</v>
      </c>
      <c r="AD68" s="5" t="e">
        <f>INDEX(任务单!P:P,MATCH(D68&amp;MID($C68,1,6),任务单!$R:$R,0),1)</f>
        <v>#N/A</v>
      </c>
    </row>
    <row r="69" spans="1:30" hidden="1" outlineLevel="1" x14ac:dyDescent="0.15">
      <c r="A69" s="5" t="s">
        <v>146</v>
      </c>
      <c r="B69" s="5" t="s">
        <v>147</v>
      </c>
      <c r="C69" s="5" t="s">
        <v>148</v>
      </c>
      <c r="D69" s="5" t="s">
        <v>149</v>
      </c>
      <c r="E69" s="5" t="s">
        <v>150</v>
      </c>
      <c r="F69" s="5" t="s">
        <v>209</v>
      </c>
      <c r="G69" s="5" t="s">
        <v>211</v>
      </c>
      <c r="H69" s="5" t="s">
        <v>212</v>
      </c>
      <c r="I69" s="5" t="s">
        <v>282</v>
      </c>
      <c r="J69" s="5">
        <v>246.98</v>
      </c>
      <c r="K69" s="5">
        <v>20</v>
      </c>
      <c r="L69" s="5">
        <v>20</v>
      </c>
      <c r="M69" s="5">
        <v>1.0183</v>
      </c>
      <c r="N69" s="5">
        <v>1.0246</v>
      </c>
      <c r="O69" s="5" t="s">
        <v>214</v>
      </c>
      <c r="P69" s="5" t="s">
        <v>213</v>
      </c>
      <c r="Q69" s="5" t="s">
        <v>215</v>
      </c>
      <c r="AC69" s="5" t="e">
        <f>INDEX(任务单!O:O,MATCH(D69&amp;MID($C69,1,6),任务单!$R:$R,0),1)</f>
        <v>#N/A</v>
      </c>
      <c r="AD69" s="5" t="e">
        <f>INDEX(任务单!P:P,MATCH(D69&amp;MID($C69,1,6),任务单!$R:$R,0),1)</f>
        <v>#N/A</v>
      </c>
    </row>
    <row r="70" spans="1:30" hidden="1" outlineLevel="1" x14ac:dyDescent="0.15">
      <c r="A70" s="5" t="s">
        <v>146</v>
      </c>
      <c r="B70" s="5" t="s">
        <v>147</v>
      </c>
      <c r="C70" s="5" t="s">
        <v>148</v>
      </c>
      <c r="D70" s="5" t="s">
        <v>149</v>
      </c>
      <c r="E70" s="5" t="s">
        <v>150</v>
      </c>
      <c r="F70" s="5" t="s">
        <v>209</v>
      </c>
      <c r="G70" s="5" t="s">
        <v>211</v>
      </c>
      <c r="H70" s="5" t="s">
        <v>212</v>
      </c>
      <c r="I70" s="5" t="s">
        <v>283</v>
      </c>
      <c r="J70" s="5">
        <v>194.8</v>
      </c>
      <c r="K70" s="5">
        <v>20</v>
      </c>
      <c r="L70" s="5">
        <v>20</v>
      </c>
      <c r="M70" s="5">
        <v>0.89670000000000005</v>
      </c>
      <c r="N70" s="5">
        <v>0.89539999999999997</v>
      </c>
      <c r="O70" s="5" t="s">
        <v>214</v>
      </c>
      <c r="P70" s="5" t="s">
        <v>213</v>
      </c>
      <c r="Q70" s="5" t="s">
        <v>215</v>
      </c>
      <c r="AC70" s="5" t="e">
        <f>INDEX(任务单!O:O,MATCH(D70&amp;MID($C70,1,6),任务单!$R:$R,0),1)</f>
        <v>#N/A</v>
      </c>
      <c r="AD70" s="5" t="e">
        <f>INDEX(任务单!P:P,MATCH(D70&amp;MID($C70,1,6),任务单!$R:$R,0),1)</f>
        <v>#N/A</v>
      </c>
    </row>
    <row r="71" spans="1:30" hidden="1" outlineLevel="1" x14ac:dyDescent="0.15">
      <c r="A71" s="5" t="s">
        <v>146</v>
      </c>
      <c r="B71" s="5" t="s">
        <v>147</v>
      </c>
      <c r="C71" s="5" t="s">
        <v>148</v>
      </c>
      <c r="D71" s="5" t="s">
        <v>149</v>
      </c>
      <c r="E71" s="5" t="s">
        <v>150</v>
      </c>
      <c r="F71" s="5" t="s">
        <v>209</v>
      </c>
      <c r="G71" s="5" t="s">
        <v>211</v>
      </c>
      <c r="H71" s="5" t="s">
        <v>212</v>
      </c>
      <c r="I71" s="5" t="s">
        <v>284</v>
      </c>
      <c r="J71" s="5">
        <v>296.67</v>
      </c>
      <c r="K71" s="5">
        <v>20</v>
      </c>
      <c r="L71" s="5">
        <v>20</v>
      </c>
      <c r="M71" s="5">
        <v>1.0665</v>
      </c>
      <c r="N71" s="5">
        <v>1.0751999999999999</v>
      </c>
      <c r="O71" s="5" t="s">
        <v>214</v>
      </c>
      <c r="P71" s="5" t="s">
        <v>213</v>
      </c>
      <c r="Q71" s="5" t="s">
        <v>215</v>
      </c>
      <c r="AC71" s="5" t="e">
        <f>INDEX(任务单!O:O,MATCH(D71&amp;MID($C71,1,6),任务单!$R:$R,0),1)</f>
        <v>#N/A</v>
      </c>
      <c r="AD71" s="5" t="e">
        <f>INDEX(任务单!P:P,MATCH(D71&amp;MID($C71,1,6),任务单!$R:$R,0),1)</f>
        <v>#N/A</v>
      </c>
    </row>
    <row r="72" spans="1:30" hidden="1" outlineLevel="1" x14ac:dyDescent="0.15">
      <c r="A72" s="5" t="s">
        <v>146</v>
      </c>
      <c r="B72" s="5" t="s">
        <v>147</v>
      </c>
      <c r="C72" s="5" t="s">
        <v>148</v>
      </c>
      <c r="D72" s="5" t="s">
        <v>149</v>
      </c>
      <c r="E72" s="5" t="s">
        <v>150</v>
      </c>
      <c r="F72" s="5" t="s">
        <v>209</v>
      </c>
      <c r="G72" s="5" t="s">
        <v>211</v>
      </c>
      <c r="H72" s="5" t="s">
        <v>212</v>
      </c>
      <c r="I72" s="5" t="s">
        <v>285</v>
      </c>
      <c r="J72" s="5">
        <v>204.03</v>
      </c>
      <c r="K72" s="5">
        <v>20</v>
      </c>
      <c r="L72" s="5">
        <v>20</v>
      </c>
      <c r="M72" s="5">
        <v>1.0306</v>
      </c>
      <c r="N72" s="5">
        <v>1.0336000000000001</v>
      </c>
      <c r="O72" s="5" t="s">
        <v>214</v>
      </c>
      <c r="P72" s="5" t="s">
        <v>213</v>
      </c>
      <c r="Q72" s="5" t="s">
        <v>215</v>
      </c>
      <c r="AC72" s="5" t="e">
        <f>INDEX(任务单!O:O,MATCH(D72&amp;MID($C72,1,6),任务单!$R:$R,0),1)</f>
        <v>#N/A</v>
      </c>
      <c r="AD72" s="5" t="e">
        <f>INDEX(任务单!P:P,MATCH(D72&amp;MID($C72,1,6),任务单!$R:$R,0),1)</f>
        <v>#N/A</v>
      </c>
    </row>
    <row r="73" spans="1:30" hidden="1" outlineLevel="1" x14ac:dyDescent="0.15">
      <c r="A73" s="5" t="s">
        <v>146</v>
      </c>
      <c r="B73" s="5" t="s">
        <v>147</v>
      </c>
      <c r="C73" s="5" t="s">
        <v>148</v>
      </c>
      <c r="D73" s="5" t="s">
        <v>149</v>
      </c>
      <c r="E73" s="5" t="s">
        <v>150</v>
      </c>
      <c r="F73" s="5" t="s">
        <v>209</v>
      </c>
      <c r="G73" s="5" t="s">
        <v>211</v>
      </c>
      <c r="H73" s="5" t="s">
        <v>212</v>
      </c>
      <c r="I73" s="5" t="s">
        <v>286</v>
      </c>
      <c r="J73" s="5">
        <v>231.27</v>
      </c>
      <c r="K73" s="5">
        <v>20</v>
      </c>
      <c r="L73" s="5">
        <v>20</v>
      </c>
      <c r="M73" s="5">
        <v>0.98540000000000005</v>
      </c>
      <c r="N73" s="5">
        <v>0.98050000000000004</v>
      </c>
      <c r="O73" s="5" t="s">
        <v>214</v>
      </c>
      <c r="P73" s="5" t="s">
        <v>213</v>
      </c>
      <c r="Q73" s="5" t="s">
        <v>215</v>
      </c>
      <c r="AC73" s="5" t="e">
        <f>INDEX(任务单!O:O,MATCH(D73&amp;MID($C73,1,6),任务单!$R:$R,0),1)</f>
        <v>#N/A</v>
      </c>
      <c r="AD73" s="5" t="e">
        <f>INDEX(任务单!P:P,MATCH(D73&amp;MID($C73,1,6),任务单!$R:$R,0),1)</f>
        <v>#N/A</v>
      </c>
    </row>
    <row r="74" spans="1:30" hidden="1" outlineLevel="1" x14ac:dyDescent="0.15">
      <c r="A74" s="5" t="s">
        <v>146</v>
      </c>
      <c r="B74" s="5" t="s">
        <v>147</v>
      </c>
      <c r="C74" s="5" t="s">
        <v>148</v>
      </c>
      <c r="D74" s="5" t="s">
        <v>149</v>
      </c>
      <c r="E74" s="5" t="s">
        <v>150</v>
      </c>
      <c r="F74" s="5" t="s">
        <v>209</v>
      </c>
      <c r="G74" s="5" t="s">
        <v>211</v>
      </c>
      <c r="H74" s="5" t="s">
        <v>212</v>
      </c>
      <c r="I74" s="5" t="s">
        <v>287</v>
      </c>
      <c r="J74" s="5">
        <v>187.36</v>
      </c>
      <c r="K74" s="5">
        <v>20</v>
      </c>
      <c r="L74" s="5">
        <v>20</v>
      </c>
      <c r="M74" s="5">
        <v>0.84860000000000002</v>
      </c>
      <c r="N74" s="5">
        <v>0.83460000000000001</v>
      </c>
      <c r="O74" s="5" t="s">
        <v>214</v>
      </c>
      <c r="P74" s="5" t="s">
        <v>213</v>
      </c>
      <c r="Q74" s="5" t="s">
        <v>215</v>
      </c>
      <c r="AC74" s="5" t="e">
        <f>INDEX(任务单!O:O,MATCH(D74&amp;MID($C74,1,6),任务单!$R:$R,0),1)</f>
        <v>#N/A</v>
      </c>
      <c r="AD74" s="5" t="e">
        <f>INDEX(任务单!P:P,MATCH(D74&amp;MID($C74,1,6),任务单!$R:$R,0),1)</f>
        <v>#N/A</v>
      </c>
    </row>
    <row r="75" spans="1:30" hidden="1" outlineLevel="1" x14ac:dyDescent="0.15">
      <c r="A75" s="5" t="s">
        <v>146</v>
      </c>
      <c r="B75" s="5" t="s">
        <v>147</v>
      </c>
      <c r="C75" s="5" t="s">
        <v>148</v>
      </c>
      <c r="D75" s="5" t="s">
        <v>149</v>
      </c>
      <c r="E75" s="5" t="s">
        <v>150</v>
      </c>
      <c r="F75" s="5" t="s">
        <v>209</v>
      </c>
      <c r="G75" s="5" t="s">
        <v>211</v>
      </c>
      <c r="H75" s="5" t="s">
        <v>212</v>
      </c>
      <c r="I75" s="5" t="s">
        <v>288</v>
      </c>
      <c r="J75" s="5">
        <v>272.91000000000003</v>
      </c>
      <c r="K75" s="5">
        <v>20</v>
      </c>
      <c r="L75" s="5">
        <v>20</v>
      </c>
      <c r="M75" s="5">
        <v>1.0526</v>
      </c>
      <c r="N75" s="5">
        <v>1.0394000000000001</v>
      </c>
      <c r="O75" s="5" t="s">
        <v>214</v>
      </c>
      <c r="P75" s="5" t="s">
        <v>213</v>
      </c>
      <c r="Q75" s="5" t="s">
        <v>215</v>
      </c>
      <c r="AC75" s="5" t="e">
        <f>INDEX(任务单!O:O,MATCH(D75&amp;MID($C75,1,6),任务单!$R:$R,0),1)</f>
        <v>#N/A</v>
      </c>
      <c r="AD75" s="5" t="e">
        <f>INDEX(任务单!P:P,MATCH(D75&amp;MID($C75,1,6),任务单!$R:$R,0),1)</f>
        <v>#N/A</v>
      </c>
    </row>
    <row r="76" spans="1:30" hidden="1" outlineLevel="1" x14ac:dyDescent="0.15">
      <c r="A76" s="5" t="s">
        <v>146</v>
      </c>
      <c r="B76" s="5" t="s">
        <v>147</v>
      </c>
      <c r="C76" s="5" t="s">
        <v>148</v>
      </c>
      <c r="D76" s="5" t="s">
        <v>149</v>
      </c>
      <c r="E76" s="5" t="s">
        <v>150</v>
      </c>
      <c r="F76" s="5" t="s">
        <v>209</v>
      </c>
      <c r="G76" s="5" t="s">
        <v>211</v>
      </c>
      <c r="H76" s="5" t="s">
        <v>212</v>
      </c>
      <c r="I76" s="5" t="s">
        <v>289</v>
      </c>
      <c r="J76" s="5">
        <v>228.23</v>
      </c>
      <c r="K76" s="5">
        <v>20</v>
      </c>
      <c r="L76" s="5">
        <v>20</v>
      </c>
      <c r="M76" s="5">
        <v>0.98560000000000003</v>
      </c>
      <c r="N76" s="5">
        <v>0.99380000000000002</v>
      </c>
      <c r="O76" s="5" t="s">
        <v>214</v>
      </c>
      <c r="P76" s="5" t="s">
        <v>213</v>
      </c>
      <c r="Q76" s="5" t="s">
        <v>215</v>
      </c>
      <c r="AC76" s="5" t="e">
        <f>INDEX(任务单!O:O,MATCH(D76&amp;MID($C76,1,6),任务单!$R:$R,0),1)</f>
        <v>#N/A</v>
      </c>
      <c r="AD76" s="5" t="e">
        <f>INDEX(任务单!P:P,MATCH(D76&amp;MID($C76,1,6),任务单!$R:$R,0),1)</f>
        <v>#N/A</v>
      </c>
    </row>
    <row r="77" spans="1:30" hidden="1" outlineLevel="1" x14ac:dyDescent="0.15">
      <c r="A77" s="5" t="s">
        <v>146</v>
      </c>
      <c r="B77" s="5" t="s">
        <v>147</v>
      </c>
      <c r="C77" s="5" t="s">
        <v>148</v>
      </c>
      <c r="D77" s="5" t="s">
        <v>149</v>
      </c>
      <c r="E77" s="5" t="s">
        <v>150</v>
      </c>
      <c r="F77" s="5" t="s">
        <v>209</v>
      </c>
      <c r="G77" s="5" t="s">
        <v>211</v>
      </c>
      <c r="H77" s="5" t="s">
        <v>212</v>
      </c>
      <c r="I77" s="5" t="s">
        <v>290</v>
      </c>
      <c r="J77" s="5">
        <v>259.13</v>
      </c>
      <c r="K77" s="5">
        <v>20</v>
      </c>
      <c r="L77" s="5">
        <v>20</v>
      </c>
      <c r="M77" s="5">
        <v>1.1920999999999999</v>
      </c>
      <c r="N77" s="5">
        <v>1.2423</v>
      </c>
      <c r="O77" s="5" t="s">
        <v>214</v>
      </c>
      <c r="P77" s="5" t="s">
        <v>213</v>
      </c>
      <c r="Q77" s="5" t="s">
        <v>215</v>
      </c>
      <c r="AC77" s="5" t="e">
        <f>INDEX(任务单!O:O,MATCH(D77&amp;MID($C77,1,6),任务单!$R:$R,0),1)</f>
        <v>#N/A</v>
      </c>
      <c r="AD77" s="5" t="e">
        <f>INDEX(任务单!P:P,MATCH(D77&amp;MID($C77,1,6),任务单!$R:$R,0),1)</f>
        <v>#N/A</v>
      </c>
    </row>
    <row r="78" spans="1:30" hidden="1" outlineLevel="1" x14ac:dyDescent="0.15">
      <c r="A78" s="5" t="s">
        <v>146</v>
      </c>
      <c r="B78" s="5" t="s">
        <v>147</v>
      </c>
      <c r="C78" s="5" t="s">
        <v>148</v>
      </c>
      <c r="D78" s="5" t="s">
        <v>149</v>
      </c>
      <c r="E78" s="5" t="s">
        <v>150</v>
      </c>
      <c r="F78" s="5" t="s">
        <v>209</v>
      </c>
      <c r="G78" s="5" t="s">
        <v>211</v>
      </c>
      <c r="H78" s="5" t="s">
        <v>212</v>
      </c>
      <c r="I78" s="5" t="s">
        <v>291</v>
      </c>
      <c r="J78" s="5">
        <v>190.4</v>
      </c>
      <c r="K78" s="5">
        <v>20</v>
      </c>
      <c r="L78" s="5">
        <v>20</v>
      </c>
      <c r="M78" s="5">
        <v>0.91169999999999995</v>
      </c>
      <c r="N78" s="5">
        <v>0.90600000000000003</v>
      </c>
      <c r="O78" s="5" t="s">
        <v>214</v>
      </c>
      <c r="P78" s="5" t="s">
        <v>213</v>
      </c>
      <c r="Q78" s="5" t="s">
        <v>215</v>
      </c>
      <c r="AC78" s="5" t="e">
        <f>INDEX(任务单!O:O,MATCH(D78&amp;MID($C78,1,6),任务单!$R:$R,0),1)</f>
        <v>#N/A</v>
      </c>
      <c r="AD78" s="5" t="e">
        <f>INDEX(任务单!P:P,MATCH(D78&amp;MID($C78,1,6),任务单!$R:$R,0),1)</f>
        <v>#N/A</v>
      </c>
    </row>
    <row r="79" spans="1:30" hidden="1" outlineLevel="1" x14ac:dyDescent="0.15">
      <c r="A79" s="5" t="s">
        <v>146</v>
      </c>
      <c r="B79" s="5" t="s">
        <v>147</v>
      </c>
      <c r="C79" s="5" t="s">
        <v>148</v>
      </c>
      <c r="D79" s="5" t="s">
        <v>149</v>
      </c>
      <c r="E79" s="5" t="s">
        <v>150</v>
      </c>
      <c r="F79" s="5" t="s">
        <v>209</v>
      </c>
      <c r="G79" s="5" t="s">
        <v>211</v>
      </c>
      <c r="H79" s="5" t="s">
        <v>212</v>
      </c>
      <c r="I79" s="5" t="s">
        <v>292</v>
      </c>
      <c r="J79" s="5">
        <v>156.09</v>
      </c>
      <c r="K79" s="5">
        <v>20</v>
      </c>
      <c r="L79" s="5">
        <v>20</v>
      </c>
      <c r="M79" s="5">
        <v>1.0687</v>
      </c>
      <c r="N79" s="5">
        <v>1.0617000000000001</v>
      </c>
      <c r="O79" s="5" t="s">
        <v>214</v>
      </c>
      <c r="P79" s="5" t="s">
        <v>213</v>
      </c>
      <c r="Q79" s="5" t="s">
        <v>215</v>
      </c>
      <c r="AC79" s="5" t="e">
        <f>INDEX(任务单!O:O,MATCH(D79&amp;MID($C79,1,6),任务单!$R:$R,0),1)</f>
        <v>#N/A</v>
      </c>
      <c r="AD79" s="5" t="e">
        <f>INDEX(任务单!P:P,MATCH(D79&amp;MID($C79,1,6),任务单!$R:$R,0),1)</f>
        <v>#N/A</v>
      </c>
    </row>
    <row r="80" spans="1:30" hidden="1" outlineLevel="1" x14ac:dyDescent="0.15">
      <c r="A80" s="5" t="s">
        <v>146</v>
      </c>
      <c r="B80" s="5" t="s">
        <v>147</v>
      </c>
      <c r="C80" s="5" t="s">
        <v>148</v>
      </c>
      <c r="D80" s="5" t="s">
        <v>149</v>
      </c>
      <c r="E80" s="5" t="s">
        <v>150</v>
      </c>
      <c r="F80" s="5" t="s">
        <v>209</v>
      </c>
      <c r="G80" s="5" t="s">
        <v>211</v>
      </c>
      <c r="H80" s="5" t="s">
        <v>212</v>
      </c>
      <c r="I80" s="5" t="s">
        <v>293</v>
      </c>
      <c r="J80" s="5">
        <v>211.35</v>
      </c>
      <c r="K80" s="5">
        <v>20</v>
      </c>
      <c r="L80" s="5">
        <v>20</v>
      </c>
      <c r="M80" s="5">
        <v>1.0529999999999999</v>
      </c>
      <c r="N80" s="5">
        <v>1.0324</v>
      </c>
      <c r="O80" s="5" t="s">
        <v>214</v>
      </c>
      <c r="P80" s="5" t="s">
        <v>213</v>
      </c>
      <c r="Q80" s="5" t="s">
        <v>215</v>
      </c>
      <c r="AC80" s="5" t="e">
        <f>INDEX(任务单!O:O,MATCH(D80&amp;MID($C80,1,6),任务单!$R:$R,0),1)</f>
        <v>#N/A</v>
      </c>
      <c r="AD80" s="5" t="e">
        <f>INDEX(任务单!P:P,MATCH(D80&amp;MID($C80,1,6),任务单!$R:$R,0),1)</f>
        <v>#N/A</v>
      </c>
    </row>
    <row r="81" spans="1:30" hidden="1" outlineLevel="1" x14ac:dyDescent="0.15">
      <c r="A81" s="5" t="s">
        <v>146</v>
      </c>
      <c r="B81" s="5" t="s">
        <v>156</v>
      </c>
      <c r="C81" s="5" t="s">
        <v>148</v>
      </c>
      <c r="D81" s="5" t="s">
        <v>157</v>
      </c>
      <c r="E81" s="5" t="s">
        <v>150</v>
      </c>
      <c r="F81" s="5" t="s">
        <v>209</v>
      </c>
      <c r="G81" s="5" t="s">
        <v>211</v>
      </c>
      <c r="H81" s="5" t="s">
        <v>212</v>
      </c>
      <c r="I81" s="5" t="s">
        <v>210</v>
      </c>
      <c r="J81" s="5">
        <v>223.56</v>
      </c>
      <c r="K81" s="5">
        <v>20</v>
      </c>
      <c r="L81" s="5">
        <v>20</v>
      </c>
      <c r="M81" s="5">
        <v>0.89439999999999997</v>
      </c>
      <c r="N81" s="5">
        <v>0.88080000000000003</v>
      </c>
      <c r="O81" s="5" t="s">
        <v>214</v>
      </c>
      <c r="P81" s="5" t="s">
        <v>213</v>
      </c>
      <c r="Q81" s="5" t="s">
        <v>215</v>
      </c>
      <c r="AC81" s="5" t="e">
        <f>INDEX(任务单!O:O,MATCH(D81&amp;MID($C81,1,6),任务单!$R:$R,0),1)</f>
        <v>#N/A</v>
      </c>
      <c r="AD81" s="5" t="e">
        <f>INDEX(任务单!P:P,MATCH(D81&amp;MID($C81,1,6),任务单!$R:$R,0),1)</f>
        <v>#N/A</v>
      </c>
    </row>
    <row r="82" spans="1:30" hidden="1" outlineLevel="1" x14ac:dyDescent="0.15">
      <c r="A82" s="5" t="s">
        <v>146</v>
      </c>
      <c r="B82" s="5" t="s">
        <v>156</v>
      </c>
      <c r="C82" s="5" t="s">
        <v>148</v>
      </c>
      <c r="D82" s="5" t="s">
        <v>157</v>
      </c>
      <c r="E82" s="5" t="s">
        <v>150</v>
      </c>
      <c r="F82" s="5" t="s">
        <v>209</v>
      </c>
      <c r="G82" s="5" t="s">
        <v>211</v>
      </c>
      <c r="H82" s="5" t="s">
        <v>212</v>
      </c>
      <c r="I82" s="5" t="s">
        <v>216</v>
      </c>
      <c r="J82" s="5">
        <v>109.7</v>
      </c>
      <c r="K82" s="5">
        <v>20</v>
      </c>
      <c r="L82" s="5">
        <v>20</v>
      </c>
      <c r="M82" s="5">
        <v>0.85670000000000002</v>
      </c>
      <c r="N82" s="5">
        <v>0.86029999999999995</v>
      </c>
      <c r="O82" s="5" t="s">
        <v>214</v>
      </c>
      <c r="P82" s="5" t="s">
        <v>213</v>
      </c>
      <c r="Q82" s="5" t="s">
        <v>215</v>
      </c>
      <c r="AC82" s="5" t="e">
        <f>INDEX(任务单!O:O,MATCH(D82&amp;MID($C82,1,6),任务单!$R:$R,0),1)</f>
        <v>#N/A</v>
      </c>
      <c r="AD82" s="5" t="e">
        <f>INDEX(任务单!P:P,MATCH(D82&amp;MID($C82,1,6),任务单!$R:$R,0),1)</f>
        <v>#N/A</v>
      </c>
    </row>
    <row r="83" spans="1:30" hidden="1" outlineLevel="1" x14ac:dyDescent="0.15">
      <c r="A83" s="5" t="s">
        <v>146</v>
      </c>
      <c r="B83" s="5" t="s">
        <v>156</v>
      </c>
      <c r="C83" s="5" t="s">
        <v>148</v>
      </c>
      <c r="D83" s="5" t="s">
        <v>157</v>
      </c>
      <c r="E83" s="5" t="s">
        <v>150</v>
      </c>
      <c r="F83" s="5" t="s">
        <v>209</v>
      </c>
      <c r="G83" s="5" t="s">
        <v>211</v>
      </c>
      <c r="H83" s="5" t="s">
        <v>212</v>
      </c>
      <c r="I83" s="5" t="s">
        <v>217</v>
      </c>
      <c r="J83" s="5">
        <v>178.93</v>
      </c>
      <c r="K83" s="5">
        <v>20</v>
      </c>
      <c r="L83" s="5">
        <v>20</v>
      </c>
      <c r="M83" s="5">
        <v>0.93479999999999996</v>
      </c>
      <c r="N83" s="5">
        <v>0.94010000000000005</v>
      </c>
      <c r="O83" s="5" t="s">
        <v>214</v>
      </c>
      <c r="P83" s="5" t="s">
        <v>213</v>
      </c>
      <c r="Q83" s="5" t="s">
        <v>215</v>
      </c>
      <c r="AC83" s="5" t="e">
        <f>INDEX(任务单!O:O,MATCH(D83&amp;MID($C83,1,6),任务单!$R:$R,0),1)</f>
        <v>#N/A</v>
      </c>
      <c r="AD83" s="5" t="e">
        <f>INDEX(任务单!P:P,MATCH(D83&amp;MID($C83,1,6),任务单!$R:$R,0),1)</f>
        <v>#N/A</v>
      </c>
    </row>
    <row r="84" spans="1:30" hidden="1" outlineLevel="1" x14ac:dyDescent="0.15">
      <c r="A84" s="5" t="s">
        <v>146</v>
      </c>
      <c r="B84" s="5" t="s">
        <v>156</v>
      </c>
      <c r="C84" s="5" t="s">
        <v>148</v>
      </c>
      <c r="D84" s="5" t="s">
        <v>157</v>
      </c>
      <c r="E84" s="5" t="s">
        <v>150</v>
      </c>
      <c r="F84" s="5" t="s">
        <v>209</v>
      </c>
      <c r="G84" s="5" t="s">
        <v>211</v>
      </c>
      <c r="H84" s="5" t="s">
        <v>212</v>
      </c>
      <c r="I84" s="5" t="s">
        <v>218</v>
      </c>
      <c r="J84" s="5">
        <v>138.27000000000001</v>
      </c>
      <c r="K84" s="5">
        <v>20</v>
      </c>
      <c r="L84" s="5">
        <v>20</v>
      </c>
      <c r="M84" s="5">
        <v>1.0439000000000001</v>
      </c>
      <c r="N84" s="5">
        <v>1.0659000000000001</v>
      </c>
      <c r="O84" s="5" t="s">
        <v>214</v>
      </c>
      <c r="P84" s="5" t="s">
        <v>213</v>
      </c>
      <c r="Q84" s="5" t="s">
        <v>215</v>
      </c>
      <c r="AC84" s="5" t="e">
        <f>INDEX(任务单!O:O,MATCH(D84&amp;MID($C84,1,6),任务单!$R:$R,0),1)</f>
        <v>#N/A</v>
      </c>
      <c r="AD84" s="5" t="e">
        <f>INDEX(任务单!P:P,MATCH(D84&amp;MID($C84,1,6),任务单!$R:$R,0),1)</f>
        <v>#N/A</v>
      </c>
    </row>
    <row r="85" spans="1:30" hidden="1" outlineLevel="1" x14ac:dyDescent="0.15">
      <c r="A85" s="5" t="s">
        <v>146</v>
      </c>
      <c r="B85" s="5" t="s">
        <v>156</v>
      </c>
      <c r="C85" s="5" t="s">
        <v>148</v>
      </c>
      <c r="D85" s="5" t="s">
        <v>157</v>
      </c>
      <c r="E85" s="5" t="s">
        <v>150</v>
      </c>
      <c r="F85" s="5" t="s">
        <v>209</v>
      </c>
      <c r="G85" s="5" t="s">
        <v>211</v>
      </c>
      <c r="H85" s="5" t="s">
        <v>212</v>
      </c>
      <c r="I85" s="5" t="s">
        <v>219</v>
      </c>
      <c r="J85" s="5">
        <v>147.13</v>
      </c>
      <c r="K85" s="5">
        <v>20</v>
      </c>
      <c r="L85" s="5">
        <v>20</v>
      </c>
      <c r="M85" s="5">
        <v>0.97750000000000004</v>
      </c>
      <c r="N85" s="5">
        <v>0.97789999999999999</v>
      </c>
      <c r="O85" s="5" t="s">
        <v>214</v>
      </c>
      <c r="P85" s="5" t="s">
        <v>213</v>
      </c>
      <c r="Q85" s="5" t="s">
        <v>215</v>
      </c>
      <c r="AC85" s="5" t="e">
        <f>INDEX(任务单!O:O,MATCH(D85&amp;MID($C85,1,6),任务单!$R:$R,0),1)</f>
        <v>#N/A</v>
      </c>
      <c r="AD85" s="5" t="e">
        <f>INDEX(任务单!P:P,MATCH(D85&amp;MID($C85,1,6),任务单!$R:$R,0),1)</f>
        <v>#N/A</v>
      </c>
    </row>
    <row r="86" spans="1:30" hidden="1" outlineLevel="1" x14ac:dyDescent="0.15">
      <c r="A86" s="5" t="s">
        <v>146</v>
      </c>
      <c r="B86" s="5" t="s">
        <v>156</v>
      </c>
      <c r="C86" s="5" t="s">
        <v>148</v>
      </c>
      <c r="D86" s="5" t="s">
        <v>157</v>
      </c>
      <c r="E86" s="5" t="s">
        <v>150</v>
      </c>
      <c r="F86" s="5" t="s">
        <v>209</v>
      </c>
      <c r="G86" s="5" t="s">
        <v>211</v>
      </c>
      <c r="H86" s="5" t="s">
        <v>212</v>
      </c>
      <c r="I86" s="5" t="s">
        <v>220</v>
      </c>
      <c r="J86" s="5">
        <v>192.65</v>
      </c>
      <c r="K86" s="5">
        <v>20</v>
      </c>
      <c r="L86" s="5">
        <v>20</v>
      </c>
      <c r="M86" s="5">
        <v>0.9204</v>
      </c>
      <c r="N86" s="5">
        <v>0.94679999999999997</v>
      </c>
      <c r="O86" s="5" t="s">
        <v>214</v>
      </c>
      <c r="P86" s="5" t="s">
        <v>213</v>
      </c>
      <c r="Q86" s="5" t="s">
        <v>215</v>
      </c>
      <c r="AC86" s="5" t="e">
        <f>INDEX(任务单!O:O,MATCH(D86&amp;MID($C86,1,6),任务单!$R:$R,0),1)</f>
        <v>#N/A</v>
      </c>
      <c r="AD86" s="5" t="e">
        <f>INDEX(任务单!P:P,MATCH(D86&amp;MID($C86,1,6),任务单!$R:$R,0),1)</f>
        <v>#N/A</v>
      </c>
    </row>
    <row r="87" spans="1:30" hidden="1" outlineLevel="1" x14ac:dyDescent="0.15">
      <c r="A87" s="5" t="s">
        <v>146</v>
      </c>
      <c r="B87" s="5" t="s">
        <v>156</v>
      </c>
      <c r="C87" s="5" t="s">
        <v>148</v>
      </c>
      <c r="D87" s="5" t="s">
        <v>157</v>
      </c>
      <c r="E87" s="5" t="s">
        <v>150</v>
      </c>
      <c r="F87" s="5" t="s">
        <v>209</v>
      </c>
      <c r="G87" s="5" t="s">
        <v>211</v>
      </c>
      <c r="H87" s="5" t="s">
        <v>212</v>
      </c>
      <c r="I87" s="5" t="s">
        <v>221</v>
      </c>
      <c r="J87" s="5">
        <v>230.85</v>
      </c>
      <c r="K87" s="5">
        <v>20</v>
      </c>
      <c r="L87" s="5">
        <v>20</v>
      </c>
      <c r="M87" s="5">
        <v>0.96860000000000002</v>
      </c>
      <c r="N87" s="5">
        <v>0.96860000000000002</v>
      </c>
      <c r="O87" s="5" t="s">
        <v>214</v>
      </c>
      <c r="P87" s="5" t="s">
        <v>213</v>
      </c>
      <c r="Q87" s="5" t="s">
        <v>215</v>
      </c>
      <c r="AC87" s="5" t="e">
        <f>INDEX(任务单!O:O,MATCH(D87&amp;MID($C87,1,6),任务单!$R:$R,0),1)</f>
        <v>#N/A</v>
      </c>
      <c r="AD87" s="5" t="e">
        <f>INDEX(任务单!P:P,MATCH(D87&amp;MID($C87,1,6),任务单!$R:$R,0),1)</f>
        <v>#N/A</v>
      </c>
    </row>
    <row r="88" spans="1:30" hidden="1" outlineLevel="1" x14ac:dyDescent="0.15">
      <c r="A88" s="5" t="s">
        <v>146</v>
      </c>
      <c r="B88" s="5" t="s">
        <v>156</v>
      </c>
      <c r="C88" s="5" t="s">
        <v>148</v>
      </c>
      <c r="D88" s="5" t="s">
        <v>157</v>
      </c>
      <c r="E88" s="5" t="s">
        <v>150</v>
      </c>
      <c r="F88" s="5" t="s">
        <v>209</v>
      </c>
      <c r="G88" s="5" t="s">
        <v>211</v>
      </c>
      <c r="H88" s="5" t="s">
        <v>212</v>
      </c>
      <c r="I88" s="5" t="s">
        <v>222</v>
      </c>
      <c r="J88" s="5">
        <v>222.89</v>
      </c>
      <c r="K88" s="5">
        <v>20</v>
      </c>
      <c r="L88" s="5">
        <v>20</v>
      </c>
      <c r="M88" s="5">
        <v>0.97130000000000005</v>
      </c>
      <c r="N88" s="5">
        <v>0.98419999999999996</v>
      </c>
      <c r="O88" s="5" t="s">
        <v>214</v>
      </c>
      <c r="P88" s="5" t="s">
        <v>213</v>
      </c>
      <c r="Q88" s="5" t="s">
        <v>215</v>
      </c>
      <c r="AC88" s="5" t="e">
        <f>INDEX(任务单!O:O,MATCH(D88&amp;MID($C88,1,6),任务单!$R:$R,0),1)</f>
        <v>#N/A</v>
      </c>
      <c r="AD88" s="5" t="e">
        <f>INDEX(任务单!P:P,MATCH(D88&amp;MID($C88,1,6),任务单!$R:$R,0),1)</f>
        <v>#N/A</v>
      </c>
    </row>
    <row r="89" spans="1:30" hidden="1" outlineLevel="1" x14ac:dyDescent="0.15">
      <c r="A89" s="5" t="s">
        <v>146</v>
      </c>
      <c r="B89" s="5" t="s">
        <v>156</v>
      </c>
      <c r="C89" s="5" t="s">
        <v>148</v>
      </c>
      <c r="D89" s="5" t="s">
        <v>157</v>
      </c>
      <c r="E89" s="5" t="s">
        <v>150</v>
      </c>
      <c r="F89" s="5" t="s">
        <v>209</v>
      </c>
      <c r="G89" s="5" t="s">
        <v>211</v>
      </c>
      <c r="H89" s="5" t="s">
        <v>212</v>
      </c>
      <c r="I89" s="5" t="s">
        <v>223</v>
      </c>
      <c r="J89" s="5">
        <v>209.98</v>
      </c>
      <c r="K89" s="5">
        <v>20</v>
      </c>
      <c r="L89" s="5">
        <v>20</v>
      </c>
      <c r="M89" s="5">
        <v>1.0423</v>
      </c>
      <c r="N89" s="5">
        <v>1.0515000000000001</v>
      </c>
      <c r="O89" s="5" t="s">
        <v>214</v>
      </c>
      <c r="P89" s="5" t="s">
        <v>213</v>
      </c>
      <c r="Q89" s="5" t="s">
        <v>215</v>
      </c>
      <c r="AC89" s="5" t="e">
        <f>INDEX(任务单!O:O,MATCH(D89&amp;MID($C89,1,6),任务单!$R:$R,0),1)</f>
        <v>#N/A</v>
      </c>
      <c r="AD89" s="5" t="e">
        <f>INDEX(任务单!P:P,MATCH(D89&amp;MID($C89,1,6),任务单!$R:$R,0),1)</f>
        <v>#N/A</v>
      </c>
    </row>
    <row r="90" spans="1:30" hidden="1" outlineLevel="1" x14ac:dyDescent="0.15">
      <c r="A90" s="5" t="s">
        <v>146</v>
      </c>
      <c r="B90" s="5" t="s">
        <v>156</v>
      </c>
      <c r="C90" s="5" t="s">
        <v>148</v>
      </c>
      <c r="D90" s="5" t="s">
        <v>157</v>
      </c>
      <c r="E90" s="5" t="s">
        <v>150</v>
      </c>
      <c r="F90" s="5" t="s">
        <v>209</v>
      </c>
      <c r="G90" s="5" t="s">
        <v>211</v>
      </c>
      <c r="H90" s="5" t="s">
        <v>212</v>
      </c>
      <c r="I90" s="5" t="s">
        <v>224</v>
      </c>
      <c r="J90" s="5">
        <v>215.72</v>
      </c>
      <c r="K90" s="5">
        <v>20</v>
      </c>
      <c r="L90" s="5">
        <v>20</v>
      </c>
      <c r="M90" s="5">
        <v>1.0362</v>
      </c>
      <c r="N90" s="5">
        <v>1.0654999999999999</v>
      </c>
      <c r="O90" s="5" t="s">
        <v>214</v>
      </c>
      <c r="P90" s="5" t="s">
        <v>213</v>
      </c>
      <c r="Q90" s="5" t="s">
        <v>215</v>
      </c>
      <c r="AC90" s="5" t="e">
        <f>INDEX(任务单!O:O,MATCH(D90&amp;MID($C90,1,6),任务单!$R:$R,0),1)</f>
        <v>#N/A</v>
      </c>
      <c r="AD90" s="5" t="e">
        <f>INDEX(任务单!P:P,MATCH(D90&amp;MID($C90,1,6),任务单!$R:$R,0),1)</f>
        <v>#N/A</v>
      </c>
    </row>
    <row r="91" spans="1:30" hidden="1" outlineLevel="1" x14ac:dyDescent="0.15">
      <c r="A91" s="5" t="s">
        <v>146</v>
      </c>
      <c r="B91" s="5" t="s">
        <v>156</v>
      </c>
      <c r="C91" s="5" t="s">
        <v>148</v>
      </c>
      <c r="D91" s="5" t="s">
        <v>157</v>
      </c>
      <c r="E91" s="5" t="s">
        <v>150</v>
      </c>
      <c r="F91" s="5" t="s">
        <v>209</v>
      </c>
      <c r="G91" s="5" t="s">
        <v>211</v>
      </c>
      <c r="H91" s="5" t="s">
        <v>212</v>
      </c>
      <c r="I91" s="5" t="s">
        <v>225</v>
      </c>
      <c r="J91" s="5">
        <v>190.23</v>
      </c>
      <c r="K91" s="5">
        <v>20</v>
      </c>
      <c r="L91" s="5">
        <v>20</v>
      </c>
      <c r="M91" s="5">
        <v>1.0048999999999999</v>
      </c>
      <c r="N91" s="5">
        <v>1.0201</v>
      </c>
      <c r="O91" s="5" t="s">
        <v>214</v>
      </c>
      <c r="P91" s="5" t="s">
        <v>213</v>
      </c>
      <c r="Q91" s="5" t="s">
        <v>215</v>
      </c>
      <c r="AC91" s="5" t="e">
        <f>INDEX(任务单!O:O,MATCH(D91&amp;MID($C91,1,6),任务单!$R:$R,0),1)</f>
        <v>#N/A</v>
      </c>
      <c r="AD91" s="5" t="e">
        <f>INDEX(任务单!P:P,MATCH(D91&amp;MID($C91,1,6),任务单!$R:$R,0),1)</f>
        <v>#N/A</v>
      </c>
    </row>
    <row r="92" spans="1:30" hidden="1" outlineLevel="1" x14ac:dyDescent="0.15">
      <c r="A92" s="5" t="s">
        <v>146</v>
      </c>
      <c r="B92" s="5" t="s">
        <v>156</v>
      </c>
      <c r="C92" s="5" t="s">
        <v>148</v>
      </c>
      <c r="D92" s="5" t="s">
        <v>157</v>
      </c>
      <c r="E92" s="5" t="s">
        <v>150</v>
      </c>
      <c r="F92" s="5" t="s">
        <v>209</v>
      </c>
      <c r="G92" s="5" t="s">
        <v>211</v>
      </c>
      <c r="H92" s="5" t="s">
        <v>212</v>
      </c>
      <c r="I92" s="5" t="s">
        <v>226</v>
      </c>
      <c r="J92" s="5">
        <v>219.7</v>
      </c>
      <c r="K92" s="5">
        <v>20</v>
      </c>
      <c r="L92" s="5">
        <v>20</v>
      </c>
      <c r="M92" s="5">
        <v>1.0019</v>
      </c>
      <c r="N92" s="5">
        <v>1.0230999999999999</v>
      </c>
      <c r="O92" s="5" t="s">
        <v>214</v>
      </c>
      <c r="P92" s="5" t="s">
        <v>213</v>
      </c>
      <c r="Q92" s="5" t="s">
        <v>215</v>
      </c>
      <c r="AC92" s="5" t="e">
        <f>INDEX(任务单!O:O,MATCH(D92&amp;MID($C92,1,6),任务单!$R:$R,0),1)</f>
        <v>#N/A</v>
      </c>
      <c r="AD92" s="5" t="e">
        <f>INDEX(任务单!P:P,MATCH(D92&amp;MID($C92,1,6),任务单!$R:$R,0),1)</f>
        <v>#N/A</v>
      </c>
    </row>
    <row r="93" spans="1:30" hidden="1" outlineLevel="1" x14ac:dyDescent="0.15">
      <c r="A93" s="5" t="s">
        <v>146</v>
      </c>
      <c r="B93" s="5" t="s">
        <v>156</v>
      </c>
      <c r="C93" s="5" t="s">
        <v>148</v>
      </c>
      <c r="D93" s="5" t="s">
        <v>157</v>
      </c>
      <c r="E93" s="5" t="s">
        <v>150</v>
      </c>
      <c r="F93" s="5" t="s">
        <v>209</v>
      </c>
      <c r="G93" s="5" t="s">
        <v>211</v>
      </c>
      <c r="H93" s="5" t="s">
        <v>212</v>
      </c>
      <c r="I93" s="5" t="s">
        <v>227</v>
      </c>
      <c r="J93" s="5">
        <v>158.07</v>
      </c>
      <c r="K93" s="5">
        <v>20</v>
      </c>
      <c r="L93" s="5">
        <v>20</v>
      </c>
      <c r="M93" s="5">
        <v>0.93820000000000003</v>
      </c>
      <c r="N93" s="5">
        <v>0.98019999999999996</v>
      </c>
      <c r="O93" s="5" t="s">
        <v>214</v>
      </c>
      <c r="P93" s="5" t="s">
        <v>213</v>
      </c>
      <c r="Q93" s="5" t="s">
        <v>215</v>
      </c>
      <c r="AC93" s="5" t="e">
        <f>INDEX(任务单!O:O,MATCH(D93&amp;MID($C93,1,6),任务单!$R:$R,0),1)</f>
        <v>#N/A</v>
      </c>
      <c r="AD93" s="5" t="e">
        <f>INDEX(任务单!P:P,MATCH(D93&amp;MID($C93,1,6),任务单!$R:$R,0),1)</f>
        <v>#N/A</v>
      </c>
    </row>
    <row r="94" spans="1:30" hidden="1" outlineLevel="1" x14ac:dyDescent="0.15">
      <c r="A94" s="5" t="s">
        <v>146</v>
      </c>
      <c r="B94" s="5" t="s">
        <v>156</v>
      </c>
      <c r="C94" s="5" t="s">
        <v>148</v>
      </c>
      <c r="D94" s="5" t="s">
        <v>157</v>
      </c>
      <c r="E94" s="5" t="s">
        <v>150</v>
      </c>
      <c r="F94" s="5" t="s">
        <v>209</v>
      </c>
      <c r="G94" s="5" t="s">
        <v>211</v>
      </c>
      <c r="H94" s="5" t="s">
        <v>212</v>
      </c>
      <c r="I94" s="5" t="s">
        <v>228</v>
      </c>
      <c r="J94" s="5">
        <v>176.77</v>
      </c>
      <c r="K94" s="5">
        <v>20</v>
      </c>
      <c r="L94" s="5">
        <v>20</v>
      </c>
      <c r="M94" s="5">
        <v>1.0001</v>
      </c>
      <c r="N94" s="5">
        <v>0.99919999999999998</v>
      </c>
      <c r="O94" s="5" t="s">
        <v>214</v>
      </c>
      <c r="P94" s="5" t="s">
        <v>213</v>
      </c>
      <c r="Q94" s="5" t="s">
        <v>215</v>
      </c>
      <c r="AC94" s="5" t="e">
        <f>INDEX(任务单!O:O,MATCH(D94&amp;MID($C94,1,6),任务单!$R:$R,0),1)</f>
        <v>#N/A</v>
      </c>
      <c r="AD94" s="5" t="e">
        <f>INDEX(任务单!P:P,MATCH(D94&amp;MID($C94,1,6),任务单!$R:$R,0),1)</f>
        <v>#N/A</v>
      </c>
    </row>
    <row r="95" spans="1:30" hidden="1" outlineLevel="1" x14ac:dyDescent="0.15">
      <c r="A95" s="5" t="s">
        <v>146</v>
      </c>
      <c r="B95" s="5" t="s">
        <v>156</v>
      </c>
      <c r="C95" s="5" t="s">
        <v>148</v>
      </c>
      <c r="D95" s="5" t="s">
        <v>157</v>
      </c>
      <c r="E95" s="5" t="s">
        <v>150</v>
      </c>
      <c r="F95" s="5" t="s">
        <v>209</v>
      </c>
      <c r="G95" s="5" t="s">
        <v>211</v>
      </c>
      <c r="H95" s="5" t="s">
        <v>212</v>
      </c>
      <c r="I95" s="5" t="s">
        <v>229</v>
      </c>
      <c r="J95" s="5">
        <v>202.41</v>
      </c>
      <c r="K95" s="5">
        <v>20</v>
      </c>
      <c r="L95" s="5">
        <v>20</v>
      </c>
      <c r="M95" s="5">
        <v>0.99029999999999996</v>
      </c>
      <c r="N95" s="5">
        <v>0.98670000000000002</v>
      </c>
      <c r="O95" s="5" t="s">
        <v>214</v>
      </c>
      <c r="P95" s="5" t="s">
        <v>213</v>
      </c>
      <c r="Q95" s="5" t="s">
        <v>215</v>
      </c>
      <c r="AC95" s="5" t="e">
        <f>INDEX(任务单!O:O,MATCH(D95&amp;MID($C95,1,6),任务单!$R:$R,0),1)</f>
        <v>#N/A</v>
      </c>
      <c r="AD95" s="5" t="e">
        <f>INDEX(任务单!P:P,MATCH(D95&amp;MID($C95,1,6),任务单!$R:$R,0),1)</f>
        <v>#N/A</v>
      </c>
    </row>
    <row r="96" spans="1:30" hidden="1" outlineLevel="1" x14ac:dyDescent="0.15">
      <c r="A96" s="5" t="s">
        <v>146</v>
      </c>
      <c r="B96" s="5" t="s">
        <v>156</v>
      </c>
      <c r="C96" s="5" t="s">
        <v>148</v>
      </c>
      <c r="D96" s="5" t="s">
        <v>157</v>
      </c>
      <c r="E96" s="5" t="s">
        <v>150</v>
      </c>
      <c r="F96" s="5" t="s">
        <v>209</v>
      </c>
      <c r="G96" s="5" t="s">
        <v>211</v>
      </c>
      <c r="H96" s="5" t="s">
        <v>212</v>
      </c>
      <c r="I96" s="5" t="s">
        <v>230</v>
      </c>
      <c r="J96" s="5">
        <v>204.17</v>
      </c>
      <c r="K96" s="5">
        <v>20</v>
      </c>
      <c r="L96" s="5">
        <v>20</v>
      </c>
      <c r="M96" s="5">
        <v>0.98670000000000002</v>
      </c>
      <c r="N96" s="5">
        <v>0.9778</v>
      </c>
      <c r="O96" s="5" t="s">
        <v>214</v>
      </c>
      <c r="P96" s="5" t="s">
        <v>213</v>
      </c>
      <c r="Q96" s="5" t="s">
        <v>215</v>
      </c>
      <c r="AC96" s="5" t="e">
        <f>INDEX(任务单!O:O,MATCH(D96&amp;MID($C96,1,6),任务单!$R:$R,0),1)</f>
        <v>#N/A</v>
      </c>
      <c r="AD96" s="5" t="e">
        <f>INDEX(任务单!P:P,MATCH(D96&amp;MID($C96,1,6),任务单!$R:$R,0),1)</f>
        <v>#N/A</v>
      </c>
    </row>
    <row r="97" spans="1:30" hidden="1" outlineLevel="1" x14ac:dyDescent="0.15">
      <c r="A97" s="5" t="s">
        <v>146</v>
      </c>
      <c r="B97" s="5" t="s">
        <v>156</v>
      </c>
      <c r="C97" s="5" t="s">
        <v>148</v>
      </c>
      <c r="D97" s="5" t="s">
        <v>157</v>
      </c>
      <c r="E97" s="5" t="s">
        <v>150</v>
      </c>
      <c r="F97" s="5" t="s">
        <v>209</v>
      </c>
      <c r="G97" s="5" t="s">
        <v>211</v>
      </c>
      <c r="H97" s="5" t="s">
        <v>212</v>
      </c>
      <c r="I97" s="5" t="s">
        <v>231</v>
      </c>
      <c r="J97" s="5">
        <v>218.19</v>
      </c>
      <c r="K97" s="5">
        <v>20</v>
      </c>
      <c r="L97" s="5">
        <v>20</v>
      </c>
      <c r="M97" s="5">
        <v>0.99390000000000001</v>
      </c>
      <c r="N97" s="5">
        <v>1.0027999999999999</v>
      </c>
      <c r="O97" s="5" t="s">
        <v>214</v>
      </c>
      <c r="P97" s="5" t="s">
        <v>213</v>
      </c>
      <c r="Q97" s="5" t="s">
        <v>215</v>
      </c>
      <c r="AC97" s="5" t="e">
        <f>INDEX(任务单!O:O,MATCH(D97&amp;MID($C97,1,6),任务单!$R:$R,0),1)</f>
        <v>#N/A</v>
      </c>
      <c r="AD97" s="5" t="e">
        <f>INDEX(任务单!P:P,MATCH(D97&amp;MID($C97,1,6),任务单!$R:$R,0),1)</f>
        <v>#N/A</v>
      </c>
    </row>
    <row r="98" spans="1:30" hidden="1" outlineLevel="1" x14ac:dyDescent="0.15">
      <c r="A98" s="5" t="s">
        <v>146</v>
      </c>
      <c r="B98" s="5" t="s">
        <v>156</v>
      </c>
      <c r="C98" s="5" t="s">
        <v>148</v>
      </c>
      <c r="D98" s="5" t="s">
        <v>157</v>
      </c>
      <c r="E98" s="5" t="s">
        <v>150</v>
      </c>
      <c r="F98" s="5" t="s">
        <v>209</v>
      </c>
      <c r="G98" s="5" t="s">
        <v>211</v>
      </c>
      <c r="H98" s="5" t="s">
        <v>212</v>
      </c>
      <c r="I98" s="5" t="s">
        <v>232</v>
      </c>
      <c r="J98" s="5">
        <v>239.78</v>
      </c>
      <c r="K98" s="5">
        <v>20</v>
      </c>
      <c r="L98" s="5">
        <v>20</v>
      </c>
      <c r="M98" s="5">
        <v>0.99890000000000001</v>
      </c>
      <c r="N98" s="5">
        <v>1.0094000000000001</v>
      </c>
      <c r="O98" s="5" t="s">
        <v>214</v>
      </c>
      <c r="P98" s="5" t="s">
        <v>213</v>
      </c>
      <c r="Q98" s="5" t="s">
        <v>215</v>
      </c>
      <c r="AC98" s="5" t="e">
        <f>INDEX(任务单!O:O,MATCH(D98&amp;MID($C98,1,6),任务单!$R:$R,0),1)</f>
        <v>#N/A</v>
      </c>
      <c r="AD98" s="5" t="e">
        <f>INDEX(任务单!P:P,MATCH(D98&amp;MID($C98,1,6),任务单!$R:$R,0),1)</f>
        <v>#N/A</v>
      </c>
    </row>
    <row r="99" spans="1:30" hidden="1" outlineLevel="1" x14ac:dyDescent="0.15">
      <c r="A99" s="5" t="s">
        <v>146</v>
      </c>
      <c r="B99" s="5" t="s">
        <v>156</v>
      </c>
      <c r="C99" s="5" t="s">
        <v>148</v>
      </c>
      <c r="D99" s="5" t="s">
        <v>157</v>
      </c>
      <c r="E99" s="5" t="s">
        <v>150</v>
      </c>
      <c r="F99" s="5" t="s">
        <v>209</v>
      </c>
      <c r="G99" s="5" t="s">
        <v>211</v>
      </c>
      <c r="H99" s="5" t="s">
        <v>212</v>
      </c>
      <c r="I99" s="5" t="s">
        <v>233</v>
      </c>
      <c r="J99" s="5">
        <v>179.82</v>
      </c>
      <c r="K99" s="5">
        <v>20</v>
      </c>
      <c r="L99" s="5">
        <v>20</v>
      </c>
      <c r="M99" s="5">
        <v>1.0697000000000001</v>
      </c>
      <c r="N99" s="5">
        <v>1.046</v>
      </c>
      <c r="O99" s="5" t="s">
        <v>214</v>
      </c>
      <c r="P99" s="5" t="s">
        <v>213</v>
      </c>
      <c r="Q99" s="5" t="s">
        <v>215</v>
      </c>
      <c r="AC99" s="5" t="e">
        <f>INDEX(任务单!O:O,MATCH(D99&amp;MID($C99,1,6),任务单!$R:$R,0),1)</f>
        <v>#N/A</v>
      </c>
      <c r="AD99" s="5" t="e">
        <f>INDEX(任务单!P:P,MATCH(D99&amp;MID($C99,1,6),任务单!$R:$R,0),1)</f>
        <v>#N/A</v>
      </c>
    </row>
    <row r="100" spans="1:30" hidden="1" outlineLevel="1" x14ac:dyDescent="0.15">
      <c r="A100" s="5" t="s">
        <v>146</v>
      </c>
      <c r="B100" s="5" t="s">
        <v>156</v>
      </c>
      <c r="C100" s="5" t="s">
        <v>148</v>
      </c>
      <c r="D100" s="5" t="s">
        <v>157</v>
      </c>
      <c r="E100" s="5" t="s">
        <v>150</v>
      </c>
      <c r="F100" s="5" t="s">
        <v>209</v>
      </c>
      <c r="G100" s="5" t="s">
        <v>211</v>
      </c>
      <c r="H100" s="5" t="s">
        <v>212</v>
      </c>
      <c r="I100" s="5" t="s">
        <v>234</v>
      </c>
      <c r="J100" s="5">
        <v>232.36</v>
      </c>
      <c r="K100" s="5">
        <v>20</v>
      </c>
      <c r="L100" s="5">
        <v>20</v>
      </c>
      <c r="M100" s="5">
        <v>0.90859999999999996</v>
      </c>
      <c r="N100" s="5">
        <v>0.90269999999999995</v>
      </c>
      <c r="O100" s="5" t="s">
        <v>214</v>
      </c>
      <c r="P100" s="5" t="s">
        <v>213</v>
      </c>
      <c r="Q100" s="5" t="s">
        <v>215</v>
      </c>
      <c r="AC100" s="5" t="e">
        <f>INDEX(任务单!O:O,MATCH(D100&amp;MID($C100,1,6),任务单!$R:$R,0),1)</f>
        <v>#N/A</v>
      </c>
      <c r="AD100" s="5" t="e">
        <f>INDEX(任务单!P:P,MATCH(D100&amp;MID($C100,1,6),任务单!$R:$R,0),1)</f>
        <v>#N/A</v>
      </c>
    </row>
    <row r="101" spans="1:30" hidden="1" outlineLevel="1" x14ac:dyDescent="0.15">
      <c r="A101" s="5" t="s">
        <v>146</v>
      </c>
      <c r="B101" s="5" t="s">
        <v>156</v>
      </c>
      <c r="C101" s="5" t="s">
        <v>148</v>
      </c>
      <c r="D101" s="5" t="s">
        <v>157</v>
      </c>
      <c r="E101" s="5" t="s">
        <v>150</v>
      </c>
      <c r="F101" s="5" t="s">
        <v>209</v>
      </c>
      <c r="G101" s="5" t="s">
        <v>211</v>
      </c>
      <c r="H101" s="5" t="s">
        <v>212</v>
      </c>
      <c r="I101" s="5" t="s">
        <v>235</v>
      </c>
      <c r="J101" s="5">
        <v>186.13</v>
      </c>
      <c r="K101" s="5">
        <v>20</v>
      </c>
      <c r="L101" s="5">
        <v>20</v>
      </c>
      <c r="M101" s="5">
        <v>1.0387999999999999</v>
      </c>
      <c r="N101" s="5">
        <v>1.0536000000000001</v>
      </c>
      <c r="O101" s="5" t="s">
        <v>214</v>
      </c>
      <c r="P101" s="5" t="s">
        <v>213</v>
      </c>
      <c r="Q101" s="5" t="s">
        <v>215</v>
      </c>
      <c r="AC101" s="5" t="e">
        <f>INDEX(任务单!O:O,MATCH(D101&amp;MID($C101,1,6),任务单!$R:$R,0),1)</f>
        <v>#N/A</v>
      </c>
      <c r="AD101" s="5" t="e">
        <f>INDEX(任务单!P:P,MATCH(D101&amp;MID($C101,1,6),任务单!$R:$R,0),1)</f>
        <v>#N/A</v>
      </c>
    </row>
    <row r="102" spans="1:30" hidden="1" outlineLevel="1" x14ac:dyDescent="0.15">
      <c r="A102" s="5" t="s">
        <v>146</v>
      </c>
      <c r="B102" s="5" t="s">
        <v>156</v>
      </c>
      <c r="C102" s="5" t="s">
        <v>148</v>
      </c>
      <c r="D102" s="5" t="s">
        <v>157</v>
      </c>
      <c r="E102" s="5" t="s">
        <v>150</v>
      </c>
      <c r="F102" s="5" t="s">
        <v>209</v>
      </c>
      <c r="G102" s="5" t="s">
        <v>211</v>
      </c>
      <c r="H102" s="5" t="s">
        <v>212</v>
      </c>
      <c r="I102" s="5" t="s">
        <v>236</v>
      </c>
      <c r="J102" s="5">
        <v>201.14</v>
      </c>
      <c r="K102" s="5">
        <v>20</v>
      </c>
      <c r="L102" s="5">
        <v>20</v>
      </c>
      <c r="M102" s="5">
        <v>0.99150000000000005</v>
      </c>
      <c r="N102" s="5">
        <v>1.0018</v>
      </c>
      <c r="O102" s="5" t="s">
        <v>214</v>
      </c>
      <c r="P102" s="5" t="s">
        <v>213</v>
      </c>
      <c r="Q102" s="5" t="s">
        <v>215</v>
      </c>
      <c r="AC102" s="5" t="e">
        <f>INDEX(任务单!O:O,MATCH(D102&amp;MID($C102,1,6),任务单!$R:$R,0),1)</f>
        <v>#N/A</v>
      </c>
      <c r="AD102" s="5" t="e">
        <f>INDEX(任务单!P:P,MATCH(D102&amp;MID($C102,1,6),任务单!$R:$R,0),1)</f>
        <v>#N/A</v>
      </c>
    </row>
    <row r="103" spans="1:30" hidden="1" outlineLevel="1" x14ac:dyDescent="0.15">
      <c r="A103" s="5" t="s">
        <v>146</v>
      </c>
      <c r="B103" s="5" t="s">
        <v>156</v>
      </c>
      <c r="C103" s="5" t="s">
        <v>148</v>
      </c>
      <c r="D103" s="5" t="s">
        <v>157</v>
      </c>
      <c r="E103" s="5" t="s">
        <v>150</v>
      </c>
      <c r="F103" s="5" t="s">
        <v>209</v>
      </c>
      <c r="G103" s="5" t="s">
        <v>211</v>
      </c>
      <c r="H103" s="5" t="s">
        <v>212</v>
      </c>
      <c r="I103" s="5" t="s">
        <v>237</v>
      </c>
      <c r="J103" s="5">
        <v>222.63</v>
      </c>
      <c r="K103" s="5">
        <v>20</v>
      </c>
      <c r="L103" s="5">
        <v>20</v>
      </c>
      <c r="M103" s="5">
        <v>1.1395999999999999</v>
      </c>
      <c r="N103" s="5">
        <v>1.1165</v>
      </c>
      <c r="O103" s="5" t="s">
        <v>214</v>
      </c>
      <c r="P103" s="5" t="s">
        <v>213</v>
      </c>
      <c r="Q103" s="5" t="s">
        <v>215</v>
      </c>
      <c r="AC103" s="5" t="e">
        <f>INDEX(任务单!O:O,MATCH(D103&amp;MID($C103,1,6),任务单!$R:$R,0),1)</f>
        <v>#N/A</v>
      </c>
      <c r="AD103" s="5" t="e">
        <f>INDEX(任务单!P:P,MATCH(D103&amp;MID($C103,1,6),任务单!$R:$R,0),1)</f>
        <v>#N/A</v>
      </c>
    </row>
    <row r="104" spans="1:30" hidden="1" outlineLevel="1" x14ac:dyDescent="0.15">
      <c r="A104" s="5" t="s">
        <v>146</v>
      </c>
      <c r="B104" s="5" t="s">
        <v>156</v>
      </c>
      <c r="C104" s="5" t="s">
        <v>148</v>
      </c>
      <c r="D104" s="5" t="s">
        <v>157</v>
      </c>
      <c r="E104" s="5" t="s">
        <v>150</v>
      </c>
      <c r="F104" s="5" t="s">
        <v>209</v>
      </c>
      <c r="G104" s="5" t="s">
        <v>211</v>
      </c>
      <c r="H104" s="5" t="s">
        <v>212</v>
      </c>
      <c r="I104" s="5" t="s">
        <v>238</v>
      </c>
      <c r="J104" s="5">
        <v>164.41</v>
      </c>
      <c r="K104" s="5">
        <v>20</v>
      </c>
      <c r="L104" s="5">
        <v>20</v>
      </c>
      <c r="M104" s="5">
        <v>0.95079999999999998</v>
      </c>
      <c r="N104" s="5">
        <v>0.96360000000000001</v>
      </c>
      <c r="O104" s="5" t="s">
        <v>214</v>
      </c>
      <c r="P104" s="5" t="s">
        <v>213</v>
      </c>
      <c r="Q104" s="5" t="s">
        <v>215</v>
      </c>
      <c r="AC104" s="5" t="e">
        <f>INDEX(任务单!O:O,MATCH(D104&amp;MID($C104,1,6),任务单!$R:$R,0),1)</f>
        <v>#N/A</v>
      </c>
      <c r="AD104" s="5" t="e">
        <f>INDEX(任务单!P:P,MATCH(D104&amp;MID($C104,1,6),任务单!$R:$R,0),1)</f>
        <v>#N/A</v>
      </c>
    </row>
    <row r="105" spans="1:30" hidden="1" outlineLevel="1" x14ac:dyDescent="0.15">
      <c r="A105" s="5" t="s">
        <v>146</v>
      </c>
      <c r="B105" s="5" t="s">
        <v>156</v>
      </c>
      <c r="C105" s="5" t="s">
        <v>148</v>
      </c>
      <c r="D105" s="5" t="s">
        <v>157</v>
      </c>
      <c r="E105" s="5" t="s">
        <v>150</v>
      </c>
      <c r="F105" s="5" t="s">
        <v>209</v>
      </c>
      <c r="G105" s="5" t="s">
        <v>211</v>
      </c>
      <c r="H105" s="5" t="s">
        <v>212</v>
      </c>
      <c r="I105" s="5" t="s">
        <v>239</v>
      </c>
      <c r="J105" s="5">
        <v>214.64</v>
      </c>
      <c r="K105" s="5">
        <v>20</v>
      </c>
      <c r="L105" s="5">
        <v>20</v>
      </c>
      <c r="M105" s="5">
        <v>0.92130000000000001</v>
      </c>
      <c r="N105" s="5">
        <v>0.92349999999999999</v>
      </c>
      <c r="O105" s="5" t="s">
        <v>214</v>
      </c>
      <c r="P105" s="5" t="s">
        <v>213</v>
      </c>
      <c r="Q105" s="5" t="s">
        <v>215</v>
      </c>
      <c r="AC105" s="5" t="e">
        <f>INDEX(任务单!O:O,MATCH(D105&amp;MID($C105,1,6),任务单!$R:$R,0),1)</f>
        <v>#N/A</v>
      </c>
      <c r="AD105" s="5" t="e">
        <f>INDEX(任务单!P:P,MATCH(D105&amp;MID($C105,1,6),任务单!$R:$R,0),1)</f>
        <v>#N/A</v>
      </c>
    </row>
    <row r="106" spans="1:30" hidden="1" outlineLevel="1" x14ac:dyDescent="0.15">
      <c r="A106" s="5" t="s">
        <v>146</v>
      </c>
      <c r="B106" s="5" t="s">
        <v>156</v>
      </c>
      <c r="C106" s="5" t="s">
        <v>148</v>
      </c>
      <c r="D106" s="5" t="s">
        <v>157</v>
      </c>
      <c r="E106" s="5" t="s">
        <v>150</v>
      </c>
      <c r="F106" s="5" t="s">
        <v>209</v>
      </c>
      <c r="G106" s="5" t="s">
        <v>211</v>
      </c>
      <c r="H106" s="5" t="s">
        <v>212</v>
      </c>
      <c r="I106" s="5" t="s">
        <v>240</v>
      </c>
      <c r="J106" s="5">
        <v>149.30000000000001</v>
      </c>
      <c r="K106" s="5">
        <v>20</v>
      </c>
      <c r="L106" s="5">
        <v>20</v>
      </c>
      <c r="M106" s="5">
        <v>1.0301</v>
      </c>
      <c r="N106" s="5">
        <v>1.0299</v>
      </c>
      <c r="O106" s="5" t="s">
        <v>214</v>
      </c>
      <c r="P106" s="5" t="s">
        <v>213</v>
      </c>
      <c r="Q106" s="5" t="s">
        <v>215</v>
      </c>
      <c r="AC106" s="5" t="e">
        <f>INDEX(任务单!O:O,MATCH(D106&amp;MID($C106,1,6),任务单!$R:$R,0),1)</f>
        <v>#N/A</v>
      </c>
      <c r="AD106" s="5" t="e">
        <f>INDEX(任务单!P:P,MATCH(D106&amp;MID($C106,1,6),任务单!$R:$R,0),1)</f>
        <v>#N/A</v>
      </c>
    </row>
    <row r="107" spans="1:30" hidden="1" outlineLevel="1" x14ac:dyDescent="0.15">
      <c r="A107" s="5" t="s">
        <v>146</v>
      </c>
      <c r="B107" s="5" t="s">
        <v>156</v>
      </c>
      <c r="C107" s="5" t="s">
        <v>148</v>
      </c>
      <c r="D107" s="5" t="s">
        <v>157</v>
      </c>
      <c r="E107" s="5" t="s">
        <v>150</v>
      </c>
      <c r="F107" s="5" t="s">
        <v>209</v>
      </c>
      <c r="G107" s="5" t="s">
        <v>211</v>
      </c>
      <c r="H107" s="5" t="s">
        <v>212</v>
      </c>
      <c r="I107" s="5" t="s">
        <v>241</v>
      </c>
      <c r="J107" s="5">
        <v>199.18</v>
      </c>
      <c r="K107" s="5">
        <v>20</v>
      </c>
      <c r="L107" s="5">
        <v>20</v>
      </c>
      <c r="M107" s="5">
        <v>0.97189999999999999</v>
      </c>
      <c r="N107" s="5">
        <v>0.97819999999999996</v>
      </c>
      <c r="O107" s="5" t="s">
        <v>214</v>
      </c>
      <c r="P107" s="5" t="s">
        <v>213</v>
      </c>
      <c r="Q107" s="5" t="s">
        <v>215</v>
      </c>
      <c r="AC107" s="5" t="e">
        <f>INDEX(任务单!O:O,MATCH(D107&amp;MID($C107,1,6),任务单!$R:$R,0),1)</f>
        <v>#N/A</v>
      </c>
      <c r="AD107" s="5" t="e">
        <f>INDEX(任务单!P:P,MATCH(D107&amp;MID($C107,1,6),任务单!$R:$R,0),1)</f>
        <v>#N/A</v>
      </c>
    </row>
    <row r="108" spans="1:30" hidden="1" outlineLevel="1" x14ac:dyDescent="0.15">
      <c r="A108" s="5" t="s">
        <v>146</v>
      </c>
      <c r="B108" s="5" t="s">
        <v>156</v>
      </c>
      <c r="C108" s="5" t="s">
        <v>148</v>
      </c>
      <c r="D108" s="5" t="s">
        <v>157</v>
      </c>
      <c r="E108" s="5" t="s">
        <v>150</v>
      </c>
      <c r="F108" s="5" t="s">
        <v>209</v>
      </c>
      <c r="G108" s="5" t="s">
        <v>211</v>
      </c>
      <c r="H108" s="5" t="s">
        <v>212</v>
      </c>
      <c r="I108" s="5" t="s">
        <v>242</v>
      </c>
      <c r="J108" s="5">
        <v>220.82</v>
      </c>
      <c r="K108" s="5">
        <v>20</v>
      </c>
      <c r="L108" s="5">
        <v>20</v>
      </c>
      <c r="M108" s="5">
        <v>1.2283999999999999</v>
      </c>
      <c r="N108" s="5">
        <v>1.2048000000000001</v>
      </c>
      <c r="O108" s="5" t="s">
        <v>214</v>
      </c>
      <c r="P108" s="5" t="s">
        <v>213</v>
      </c>
      <c r="Q108" s="5" t="s">
        <v>215</v>
      </c>
      <c r="AC108" s="5" t="e">
        <f>INDEX(任务单!O:O,MATCH(D108&amp;MID($C108,1,6),任务单!$R:$R,0),1)</f>
        <v>#N/A</v>
      </c>
      <c r="AD108" s="5" t="e">
        <f>INDEX(任务单!P:P,MATCH(D108&amp;MID($C108,1,6),任务单!$R:$R,0),1)</f>
        <v>#N/A</v>
      </c>
    </row>
    <row r="109" spans="1:30" hidden="1" outlineLevel="1" x14ac:dyDescent="0.15">
      <c r="A109" s="5" t="s">
        <v>146</v>
      </c>
      <c r="B109" s="5" t="s">
        <v>156</v>
      </c>
      <c r="C109" s="5" t="s">
        <v>148</v>
      </c>
      <c r="D109" s="5" t="s">
        <v>157</v>
      </c>
      <c r="E109" s="5" t="s">
        <v>150</v>
      </c>
      <c r="F109" s="5" t="s">
        <v>209</v>
      </c>
      <c r="G109" s="5" t="s">
        <v>211</v>
      </c>
      <c r="H109" s="5" t="s">
        <v>212</v>
      </c>
      <c r="I109" s="5" t="s">
        <v>243</v>
      </c>
      <c r="J109" s="5">
        <v>195.01</v>
      </c>
      <c r="K109" s="5">
        <v>20</v>
      </c>
      <c r="L109" s="5">
        <v>20</v>
      </c>
      <c r="M109" s="5">
        <v>1.0068999999999999</v>
      </c>
      <c r="N109" s="5">
        <v>1.0139</v>
      </c>
      <c r="O109" s="5" t="s">
        <v>214</v>
      </c>
      <c r="P109" s="5" t="s">
        <v>213</v>
      </c>
      <c r="Q109" s="5" t="s">
        <v>215</v>
      </c>
      <c r="AC109" s="5" t="e">
        <f>INDEX(任务单!O:O,MATCH(D109&amp;MID($C109,1,6),任务单!$R:$R,0),1)</f>
        <v>#N/A</v>
      </c>
      <c r="AD109" s="5" t="e">
        <f>INDEX(任务单!P:P,MATCH(D109&amp;MID($C109,1,6),任务单!$R:$R,0),1)</f>
        <v>#N/A</v>
      </c>
    </row>
    <row r="110" spans="1:30" hidden="1" outlineLevel="1" x14ac:dyDescent="0.15">
      <c r="A110" s="5" t="s">
        <v>146</v>
      </c>
      <c r="B110" s="5" t="s">
        <v>156</v>
      </c>
      <c r="C110" s="5" t="s">
        <v>148</v>
      </c>
      <c r="D110" s="5" t="s">
        <v>157</v>
      </c>
      <c r="E110" s="5" t="s">
        <v>150</v>
      </c>
      <c r="F110" s="5" t="s">
        <v>209</v>
      </c>
      <c r="G110" s="5" t="s">
        <v>211</v>
      </c>
      <c r="H110" s="5" t="s">
        <v>212</v>
      </c>
      <c r="I110" s="5" t="s">
        <v>244</v>
      </c>
      <c r="J110" s="5">
        <v>223.02</v>
      </c>
      <c r="K110" s="5">
        <v>20</v>
      </c>
      <c r="L110" s="5">
        <v>20</v>
      </c>
      <c r="M110" s="5">
        <v>1.1355</v>
      </c>
      <c r="N110" s="5">
        <v>1.1494</v>
      </c>
      <c r="O110" s="5" t="s">
        <v>214</v>
      </c>
      <c r="P110" s="5" t="s">
        <v>213</v>
      </c>
      <c r="Q110" s="5" t="s">
        <v>215</v>
      </c>
      <c r="AC110" s="5" t="e">
        <f>INDEX(任务单!O:O,MATCH(D110&amp;MID($C110,1,6),任务单!$R:$R,0),1)</f>
        <v>#N/A</v>
      </c>
      <c r="AD110" s="5" t="e">
        <f>INDEX(任务单!P:P,MATCH(D110&amp;MID($C110,1,6),任务单!$R:$R,0),1)</f>
        <v>#N/A</v>
      </c>
    </row>
    <row r="111" spans="1:30" hidden="1" outlineLevel="1" x14ac:dyDescent="0.15">
      <c r="A111" s="5" t="s">
        <v>146</v>
      </c>
      <c r="B111" s="5" t="s">
        <v>156</v>
      </c>
      <c r="C111" s="5" t="s">
        <v>148</v>
      </c>
      <c r="D111" s="5" t="s">
        <v>157</v>
      </c>
      <c r="E111" s="5" t="s">
        <v>150</v>
      </c>
      <c r="F111" s="5" t="s">
        <v>209</v>
      </c>
      <c r="G111" s="5" t="s">
        <v>211</v>
      </c>
      <c r="H111" s="5" t="s">
        <v>212</v>
      </c>
      <c r="I111" s="5" t="s">
        <v>245</v>
      </c>
      <c r="J111" s="5">
        <v>164.32</v>
      </c>
      <c r="K111" s="5">
        <v>20</v>
      </c>
      <c r="L111" s="5">
        <v>20</v>
      </c>
      <c r="M111" s="5">
        <v>1.1637</v>
      </c>
      <c r="N111" s="5">
        <v>1.1605000000000001</v>
      </c>
      <c r="O111" s="5" t="s">
        <v>214</v>
      </c>
      <c r="P111" s="5" t="s">
        <v>213</v>
      </c>
      <c r="Q111" s="5" t="s">
        <v>215</v>
      </c>
      <c r="AC111" s="5" t="e">
        <f>INDEX(任务单!O:O,MATCH(D111&amp;MID($C111,1,6),任务单!$R:$R,0),1)</f>
        <v>#N/A</v>
      </c>
      <c r="AD111" s="5" t="e">
        <f>INDEX(任务单!P:P,MATCH(D111&amp;MID($C111,1,6),任务单!$R:$R,0),1)</f>
        <v>#N/A</v>
      </c>
    </row>
    <row r="112" spans="1:30" hidden="1" outlineLevel="1" x14ac:dyDescent="0.15">
      <c r="A112" s="5" t="s">
        <v>146</v>
      </c>
      <c r="B112" s="5" t="s">
        <v>156</v>
      </c>
      <c r="C112" s="5" t="s">
        <v>148</v>
      </c>
      <c r="D112" s="5" t="s">
        <v>157</v>
      </c>
      <c r="E112" s="5" t="s">
        <v>150</v>
      </c>
      <c r="F112" s="5" t="s">
        <v>209</v>
      </c>
      <c r="G112" s="5" t="s">
        <v>211</v>
      </c>
      <c r="H112" s="5" t="s">
        <v>212</v>
      </c>
      <c r="I112" s="5" t="s">
        <v>246</v>
      </c>
      <c r="J112" s="5">
        <v>228.49</v>
      </c>
      <c r="K112" s="5">
        <v>20</v>
      </c>
      <c r="L112" s="5">
        <v>20</v>
      </c>
      <c r="M112" s="5">
        <v>0.99909999999999999</v>
      </c>
      <c r="N112" s="5">
        <v>0.99709999999999999</v>
      </c>
      <c r="O112" s="5" t="s">
        <v>214</v>
      </c>
      <c r="P112" s="5" t="s">
        <v>213</v>
      </c>
      <c r="Q112" s="5" t="s">
        <v>215</v>
      </c>
      <c r="AC112" s="5" t="e">
        <f>INDEX(任务单!O:O,MATCH(D112&amp;MID($C112,1,6),任务单!$R:$R,0),1)</f>
        <v>#N/A</v>
      </c>
      <c r="AD112" s="5" t="e">
        <f>INDEX(任务单!P:P,MATCH(D112&amp;MID($C112,1,6),任务单!$R:$R,0),1)</f>
        <v>#N/A</v>
      </c>
    </row>
    <row r="113" spans="1:30" hidden="1" outlineLevel="1" x14ac:dyDescent="0.15">
      <c r="A113" s="5" t="s">
        <v>146</v>
      </c>
      <c r="B113" s="5" t="s">
        <v>156</v>
      </c>
      <c r="C113" s="5" t="s">
        <v>148</v>
      </c>
      <c r="D113" s="5" t="s">
        <v>157</v>
      </c>
      <c r="E113" s="5" t="s">
        <v>150</v>
      </c>
      <c r="F113" s="5" t="s">
        <v>209</v>
      </c>
      <c r="G113" s="5" t="s">
        <v>211</v>
      </c>
      <c r="H113" s="5" t="s">
        <v>212</v>
      </c>
      <c r="I113" s="5" t="s">
        <v>247</v>
      </c>
      <c r="J113" s="5">
        <v>193.29</v>
      </c>
      <c r="K113" s="5">
        <v>20</v>
      </c>
      <c r="L113" s="5">
        <v>20</v>
      </c>
      <c r="M113" s="5">
        <v>1.0738000000000001</v>
      </c>
      <c r="N113" s="5">
        <v>1.0707</v>
      </c>
      <c r="O113" s="5" t="s">
        <v>214</v>
      </c>
      <c r="P113" s="5" t="s">
        <v>213</v>
      </c>
      <c r="Q113" s="5" t="s">
        <v>215</v>
      </c>
      <c r="AC113" s="5" t="e">
        <f>INDEX(任务单!O:O,MATCH(D113&amp;MID($C113,1,6),任务单!$R:$R,0),1)</f>
        <v>#N/A</v>
      </c>
      <c r="AD113" s="5" t="e">
        <f>INDEX(任务单!P:P,MATCH(D113&amp;MID($C113,1,6),任务单!$R:$R,0),1)</f>
        <v>#N/A</v>
      </c>
    </row>
    <row r="114" spans="1:30" hidden="1" outlineLevel="1" x14ac:dyDescent="0.15">
      <c r="A114" s="5" t="s">
        <v>146</v>
      </c>
      <c r="B114" s="5" t="s">
        <v>156</v>
      </c>
      <c r="C114" s="5" t="s">
        <v>148</v>
      </c>
      <c r="D114" s="5" t="s">
        <v>157</v>
      </c>
      <c r="E114" s="5" t="s">
        <v>150</v>
      </c>
      <c r="F114" s="5" t="s">
        <v>209</v>
      </c>
      <c r="G114" s="5" t="s">
        <v>211</v>
      </c>
      <c r="H114" s="5" t="s">
        <v>212</v>
      </c>
      <c r="I114" s="5" t="s">
        <v>248</v>
      </c>
      <c r="J114" s="5">
        <v>172.76</v>
      </c>
      <c r="K114" s="5">
        <v>20</v>
      </c>
      <c r="L114" s="5">
        <v>20</v>
      </c>
      <c r="M114" s="5">
        <v>0.93520000000000003</v>
      </c>
      <c r="N114" s="5">
        <v>0.96340000000000003</v>
      </c>
      <c r="O114" s="5" t="s">
        <v>214</v>
      </c>
      <c r="P114" s="5" t="s">
        <v>213</v>
      </c>
      <c r="Q114" s="5" t="s">
        <v>215</v>
      </c>
      <c r="AC114" s="5" t="e">
        <f>INDEX(任务单!O:O,MATCH(D114&amp;MID($C114,1,6),任务单!$R:$R,0),1)</f>
        <v>#N/A</v>
      </c>
      <c r="AD114" s="5" t="e">
        <f>INDEX(任务单!P:P,MATCH(D114&amp;MID($C114,1,6),任务单!$R:$R,0),1)</f>
        <v>#N/A</v>
      </c>
    </row>
    <row r="115" spans="1:30" hidden="1" outlineLevel="1" x14ac:dyDescent="0.15">
      <c r="A115" s="5" t="s">
        <v>146</v>
      </c>
      <c r="B115" s="5" t="s">
        <v>156</v>
      </c>
      <c r="C115" s="5" t="s">
        <v>148</v>
      </c>
      <c r="D115" s="5" t="s">
        <v>157</v>
      </c>
      <c r="E115" s="5" t="s">
        <v>150</v>
      </c>
      <c r="F115" s="5" t="s">
        <v>209</v>
      </c>
      <c r="G115" s="5" t="s">
        <v>211</v>
      </c>
      <c r="H115" s="5" t="s">
        <v>212</v>
      </c>
      <c r="I115" s="5" t="s">
        <v>249</v>
      </c>
      <c r="J115" s="5">
        <v>225.48</v>
      </c>
      <c r="K115" s="5">
        <v>20</v>
      </c>
      <c r="L115" s="5">
        <v>20</v>
      </c>
      <c r="M115" s="5">
        <v>1.0859000000000001</v>
      </c>
      <c r="N115" s="5">
        <v>1.1073</v>
      </c>
      <c r="O115" s="5" t="s">
        <v>214</v>
      </c>
      <c r="P115" s="5" t="s">
        <v>213</v>
      </c>
      <c r="Q115" s="5" t="s">
        <v>215</v>
      </c>
      <c r="AC115" s="5" t="e">
        <f>INDEX(任务单!O:O,MATCH(D115&amp;MID($C115,1,6),任务单!$R:$R,0),1)</f>
        <v>#N/A</v>
      </c>
      <c r="AD115" s="5" t="e">
        <f>INDEX(任务单!P:P,MATCH(D115&amp;MID($C115,1,6),任务单!$R:$R,0),1)</f>
        <v>#N/A</v>
      </c>
    </row>
    <row r="116" spans="1:30" hidden="1" outlineLevel="1" x14ac:dyDescent="0.15">
      <c r="A116" s="5" t="s">
        <v>146</v>
      </c>
      <c r="B116" s="5" t="s">
        <v>156</v>
      </c>
      <c r="C116" s="5" t="s">
        <v>148</v>
      </c>
      <c r="D116" s="5" t="s">
        <v>157</v>
      </c>
      <c r="E116" s="5" t="s">
        <v>150</v>
      </c>
      <c r="F116" s="5" t="s">
        <v>209</v>
      </c>
      <c r="G116" s="5" t="s">
        <v>211</v>
      </c>
      <c r="H116" s="5" t="s">
        <v>212</v>
      </c>
      <c r="I116" s="5" t="s">
        <v>250</v>
      </c>
      <c r="J116" s="5">
        <v>229.95</v>
      </c>
      <c r="K116" s="5">
        <v>20</v>
      </c>
      <c r="L116" s="5">
        <v>20</v>
      </c>
      <c r="M116" s="5">
        <v>1.0306</v>
      </c>
      <c r="N116" s="5">
        <v>1.0144</v>
      </c>
      <c r="O116" s="5" t="s">
        <v>214</v>
      </c>
      <c r="P116" s="5" t="s">
        <v>213</v>
      </c>
      <c r="Q116" s="5" t="s">
        <v>215</v>
      </c>
      <c r="AC116" s="5" t="e">
        <f>INDEX(任务单!O:O,MATCH(D116&amp;MID($C116,1,6),任务单!$R:$R,0),1)</f>
        <v>#N/A</v>
      </c>
      <c r="AD116" s="5" t="e">
        <f>INDEX(任务单!P:P,MATCH(D116&amp;MID($C116,1,6),任务单!$R:$R,0),1)</f>
        <v>#N/A</v>
      </c>
    </row>
    <row r="117" spans="1:30" hidden="1" outlineLevel="1" x14ac:dyDescent="0.15">
      <c r="A117" s="5" t="s">
        <v>146</v>
      </c>
      <c r="B117" s="5" t="s">
        <v>156</v>
      </c>
      <c r="C117" s="5" t="s">
        <v>148</v>
      </c>
      <c r="D117" s="5" t="s">
        <v>157</v>
      </c>
      <c r="E117" s="5" t="s">
        <v>150</v>
      </c>
      <c r="F117" s="5" t="s">
        <v>209</v>
      </c>
      <c r="G117" s="5" t="s">
        <v>211</v>
      </c>
      <c r="H117" s="5" t="s">
        <v>212</v>
      </c>
      <c r="I117" s="5" t="s">
        <v>251</v>
      </c>
      <c r="J117" s="5">
        <v>215.71</v>
      </c>
      <c r="K117" s="5">
        <v>20</v>
      </c>
      <c r="L117" s="5">
        <v>20</v>
      </c>
      <c r="M117" s="5">
        <v>0.98740000000000006</v>
      </c>
      <c r="N117" s="5">
        <v>0.96989999999999998</v>
      </c>
      <c r="O117" s="5" t="s">
        <v>214</v>
      </c>
      <c r="P117" s="5" t="s">
        <v>213</v>
      </c>
      <c r="Q117" s="5" t="s">
        <v>215</v>
      </c>
      <c r="AC117" s="5" t="e">
        <f>INDEX(任务单!O:O,MATCH(D117&amp;MID($C117,1,6),任务单!$R:$R,0),1)</f>
        <v>#N/A</v>
      </c>
      <c r="AD117" s="5" t="e">
        <f>INDEX(任务单!P:P,MATCH(D117&amp;MID($C117,1,6),任务单!$R:$R,0),1)</f>
        <v>#N/A</v>
      </c>
    </row>
    <row r="118" spans="1:30" hidden="1" outlineLevel="1" x14ac:dyDescent="0.15">
      <c r="A118" s="5" t="s">
        <v>146</v>
      </c>
      <c r="B118" s="5" t="s">
        <v>156</v>
      </c>
      <c r="C118" s="5" t="s">
        <v>148</v>
      </c>
      <c r="D118" s="5" t="s">
        <v>157</v>
      </c>
      <c r="E118" s="5" t="s">
        <v>150</v>
      </c>
      <c r="F118" s="5" t="s">
        <v>209</v>
      </c>
      <c r="G118" s="5" t="s">
        <v>211</v>
      </c>
      <c r="H118" s="5" t="s">
        <v>212</v>
      </c>
      <c r="I118" s="5" t="s">
        <v>252</v>
      </c>
      <c r="J118" s="5">
        <v>185.45</v>
      </c>
      <c r="K118" s="5">
        <v>20</v>
      </c>
      <c r="L118" s="5">
        <v>20</v>
      </c>
      <c r="M118" s="5">
        <v>1.1051</v>
      </c>
      <c r="N118" s="5">
        <v>1.0787</v>
      </c>
      <c r="O118" s="5" t="s">
        <v>214</v>
      </c>
      <c r="P118" s="5" t="s">
        <v>213</v>
      </c>
      <c r="Q118" s="5" t="s">
        <v>215</v>
      </c>
      <c r="AC118" s="5" t="e">
        <f>INDEX(任务单!O:O,MATCH(D118&amp;MID($C118,1,6),任务单!$R:$R,0),1)</f>
        <v>#N/A</v>
      </c>
      <c r="AD118" s="5" t="e">
        <f>INDEX(任务单!P:P,MATCH(D118&amp;MID($C118,1,6),任务单!$R:$R,0),1)</f>
        <v>#N/A</v>
      </c>
    </row>
    <row r="119" spans="1:30" hidden="1" outlineLevel="1" x14ac:dyDescent="0.15">
      <c r="A119" s="5" t="s">
        <v>146</v>
      </c>
      <c r="B119" s="5" t="s">
        <v>156</v>
      </c>
      <c r="C119" s="5" t="s">
        <v>148</v>
      </c>
      <c r="D119" s="5" t="s">
        <v>157</v>
      </c>
      <c r="E119" s="5" t="s">
        <v>150</v>
      </c>
      <c r="F119" s="5" t="s">
        <v>209</v>
      </c>
      <c r="G119" s="5" t="s">
        <v>211</v>
      </c>
      <c r="H119" s="5" t="s">
        <v>212</v>
      </c>
      <c r="I119" s="5" t="s">
        <v>253</v>
      </c>
      <c r="J119" s="5">
        <v>215.14</v>
      </c>
      <c r="K119" s="5">
        <v>20</v>
      </c>
      <c r="L119" s="5">
        <v>20</v>
      </c>
      <c r="M119" s="5">
        <v>1.0335000000000001</v>
      </c>
      <c r="N119" s="5">
        <v>1.0152000000000001</v>
      </c>
      <c r="O119" s="5" t="s">
        <v>214</v>
      </c>
      <c r="P119" s="5" t="s">
        <v>213</v>
      </c>
      <c r="Q119" s="5" t="s">
        <v>215</v>
      </c>
      <c r="AC119" s="5" t="e">
        <f>INDEX(任务单!O:O,MATCH(D119&amp;MID($C119,1,6),任务单!$R:$R,0),1)</f>
        <v>#N/A</v>
      </c>
      <c r="AD119" s="5" t="e">
        <f>INDEX(任务单!P:P,MATCH(D119&amp;MID($C119,1,6),任务单!$R:$R,0),1)</f>
        <v>#N/A</v>
      </c>
    </row>
    <row r="120" spans="1:30" hidden="1" outlineLevel="1" x14ac:dyDescent="0.15">
      <c r="A120" s="5" t="s">
        <v>146</v>
      </c>
      <c r="B120" s="5" t="s">
        <v>156</v>
      </c>
      <c r="C120" s="5" t="s">
        <v>148</v>
      </c>
      <c r="D120" s="5" t="s">
        <v>157</v>
      </c>
      <c r="E120" s="5" t="s">
        <v>150</v>
      </c>
      <c r="F120" s="5" t="s">
        <v>209</v>
      </c>
      <c r="G120" s="5" t="s">
        <v>211</v>
      </c>
      <c r="H120" s="5" t="s">
        <v>212</v>
      </c>
      <c r="I120" s="5" t="s">
        <v>254</v>
      </c>
      <c r="J120" s="5">
        <v>219.71</v>
      </c>
      <c r="K120" s="5">
        <v>20</v>
      </c>
      <c r="L120" s="5">
        <v>20</v>
      </c>
      <c r="M120" s="5">
        <v>1.0353000000000001</v>
      </c>
      <c r="N120" s="5">
        <v>1.0241</v>
      </c>
      <c r="O120" s="5" t="s">
        <v>214</v>
      </c>
      <c r="P120" s="5" t="s">
        <v>213</v>
      </c>
      <c r="Q120" s="5" t="s">
        <v>215</v>
      </c>
      <c r="AC120" s="5" t="e">
        <f>INDEX(任务单!O:O,MATCH(D120&amp;MID($C120,1,6),任务单!$R:$R,0),1)</f>
        <v>#N/A</v>
      </c>
      <c r="AD120" s="5" t="e">
        <f>INDEX(任务单!P:P,MATCH(D120&amp;MID($C120,1,6),任务单!$R:$R,0),1)</f>
        <v>#N/A</v>
      </c>
    </row>
    <row r="121" spans="1:30" hidden="1" outlineLevel="1" x14ac:dyDescent="0.15">
      <c r="A121" s="5" t="s">
        <v>146</v>
      </c>
      <c r="B121" s="5" t="s">
        <v>156</v>
      </c>
      <c r="C121" s="5" t="s">
        <v>148</v>
      </c>
      <c r="D121" s="5" t="s">
        <v>157</v>
      </c>
      <c r="E121" s="5" t="s">
        <v>150</v>
      </c>
      <c r="F121" s="5" t="s">
        <v>209</v>
      </c>
      <c r="G121" s="5" t="s">
        <v>211</v>
      </c>
      <c r="H121" s="5" t="s">
        <v>212</v>
      </c>
      <c r="I121" s="5" t="s">
        <v>255</v>
      </c>
      <c r="J121" s="5">
        <v>169.34</v>
      </c>
      <c r="K121" s="5">
        <v>20</v>
      </c>
      <c r="L121" s="5">
        <v>20</v>
      </c>
      <c r="M121" s="5">
        <v>1.1127</v>
      </c>
      <c r="N121" s="5">
        <v>1.123</v>
      </c>
      <c r="O121" s="5" t="s">
        <v>214</v>
      </c>
      <c r="P121" s="5" t="s">
        <v>213</v>
      </c>
      <c r="Q121" s="5" t="s">
        <v>215</v>
      </c>
      <c r="AC121" s="5" t="e">
        <f>INDEX(任务单!O:O,MATCH(D121&amp;MID($C121,1,6),任务单!$R:$R,0),1)</f>
        <v>#N/A</v>
      </c>
      <c r="AD121" s="5" t="e">
        <f>INDEX(任务单!P:P,MATCH(D121&amp;MID($C121,1,6),任务单!$R:$R,0),1)</f>
        <v>#N/A</v>
      </c>
    </row>
    <row r="122" spans="1:30" hidden="1" outlineLevel="1" x14ac:dyDescent="0.15">
      <c r="A122" s="5" t="s">
        <v>146</v>
      </c>
      <c r="B122" s="5" t="s">
        <v>156</v>
      </c>
      <c r="C122" s="5" t="s">
        <v>148</v>
      </c>
      <c r="D122" s="5" t="s">
        <v>157</v>
      </c>
      <c r="E122" s="5" t="s">
        <v>150</v>
      </c>
      <c r="F122" s="5" t="s">
        <v>209</v>
      </c>
      <c r="G122" s="5" t="s">
        <v>211</v>
      </c>
      <c r="H122" s="5" t="s">
        <v>212</v>
      </c>
      <c r="I122" s="5" t="s">
        <v>256</v>
      </c>
      <c r="J122" s="5">
        <v>210.81</v>
      </c>
      <c r="K122" s="5">
        <v>20</v>
      </c>
      <c r="L122" s="5">
        <v>20</v>
      </c>
      <c r="M122" s="5">
        <v>0.93759999999999999</v>
      </c>
      <c r="N122" s="5">
        <v>0.92510000000000003</v>
      </c>
      <c r="O122" s="5" t="s">
        <v>214</v>
      </c>
      <c r="P122" s="5" t="s">
        <v>213</v>
      </c>
      <c r="Q122" s="5" t="s">
        <v>215</v>
      </c>
      <c r="AC122" s="5" t="e">
        <f>INDEX(任务单!O:O,MATCH(D122&amp;MID($C122,1,6),任务单!$R:$R,0),1)</f>
        <v>#N/A</v>
      </c>
      <c r="AD122" s="5" t="e">
        <f>INDEX(任务单!P:P,MATCH(D122&amp;MID($C122,1,6),任务单!$R:$R,0),1)</f>
        <v>#N/A</v>
      </c>
    </row>
    <row r="123" spans="1:30" hidden="1" outlineLevel="1" x14ac:dyDescent="0.15">
      <c r="A123" s="5" t="s">
        <v>146</v>
      </c>
      <c r="B123" s="5" t="s">
        <v>156</v>
      </c>
      <c r="C123" s="5" t="s">
        <v>148</v>
      </c>
      <c r="D123" s="5" t="s">
        <v>157</v>
      </c>
      <c r="E123" s="5" t="s">
        <v>150</v>
      </c>
      <c r="F123" s="5" t="s">
        <v>209</v>
      </c>
      <c r="G123" s="5" t="s">
        <v>211</v>
      </c>
      <c r="H123" s="5" t="s">
        <v>212</v>
      </c>
      <c r="I123" s="5" t="s">
        <v>257</v>
      </c>
      <c r="J123" s="5">
        <v>205.75</v>
      </c>
      <c r="K123" s="5">
        <v>20</v>
      </c>
      <c r="L123" s="5">
        <v>20</v>
      </c>
      <c r="M123" s="5">
        <v>1.0408999999999999</v>
      </c>
      <c r="N123" s="5">
        <v>1.0381</v>
      </c>
      <c r="O123" s="5" t="s">
        <v>214</v>
      </c>
      <c r="P123" s="5" t="s">
        <v>213</v>
      </c>
      <c r="Q123" s="5" t="s">
        <v>215</v>
      </c>
      <c r="AC123" s="5" t="e">
        <f>INDEX(任务单!O:O,MATCH(D123&amp;MID($C123,1,6),任务单!$R:$R,0),1)</f>
        <v>#N/A</v>
      </c>
      <c r="AD123" s="5" t="e">
        <f>INDEX(任务单!P:P,MATCH(D123&amp;MID($C123,1,6),任务单!$R:$R,0),1)</f>
        <v>#N/A</v>
      </c>
    </row>
    <row r="124" spans="1:30" hidden="1" outlineLevel="1" x14ac:dyDescent="0.15">
      <c r="A124" s="5" t="s">
        <v>146</v>
      </c>
      <c r="B124" s="5" t="s">
        <v>156</v>
      </c>
      <c r="C124" s="5" t="s">
        <v>148</v>
      </c>
      <c r="D124" s="5" t="s">
        <v>157</v>
      </c>
      <c r="E124" s="5" t="s">
        <v>150</v>
      </c>
      <c r="F124" s="5" t="s">
        <v>209</v>
      </c>
      <c r="G124" s="5" t="s">
        <v>211</v>
      </c>
      <c r="H124" s="5" t="s">
        <v>212</v>
      </c>
      <c r="I124" s="5" t="s">
        <v>258</v>
      </c>
      <c r="J124" s="5">
        <v>216.58</v>
      </c>
      <c r="K124" s="5">
        <v>20</v>
      </c>
      <c r="L124" s="5">
        <v>20</v>
      </c>
      <c r="M124" s="5">
        <v>0.99650000000000005</v>
      </c>
      <c r="N124" s="5">
        <v>0.99470000000000003</v>
      </c>
      <c r="O124" s="5" t="s">
        <v>214</v>
      </c>
      <c r="P124" s="5" t="s">
        <v>213</v>
      </c>
      <c r="Q124" s="5" t="s">
        <v>215</v>
      </c>
      <c r="AC124" s="5" t="e">
        <f>INDEX(任务单!O:O,MATCH(D124&amp;MID($C124,1,6),任务单!$R:$R,0),1)</f>
        <v>#N/A</v>
      </c>
      <c r="AD124" s="5" t="e">
        <f>INDEX(任务单!P:P,MATCH(D124&amp;MID($C124,1,6),任务单!$R:$R,0),1)</f>
        <v>#N/A</v>
      </c>
    </row>
    <row r="125" spans="1:30" hidden="1" outlineLevel="1" x14ac:dyDescent="0.15">
      <c r="A125" s="5" t="s">
        <v>146</v>
      </c>
      <c r="B125" s="5" t="s">
        <v>156</v>
      </c>
      <c r="C125" s="5" t="s">
        <v>148</v>
      </c>
      <c r="D125" s="5" t="s">
        <v>157</v>
      </c>
      <c r="E125" s="5" t="s">
        <v>150</v>
      </c>
      <c r="F125" s="5" t="s">
        <v>209</v>
      </c>
      <c r="G125" s="5" t="s">
        <v>211</v>
      </c>
      <c r="H125" s="5" t="s">
        <v>212</v>
      </c>
      <c r="I125" s="5" t="s">
        <v>259</v>
      </c>
      <c r="J125" s="5">
        <v>216.67</v>
      </c>
      <c r="K125" s="5">
        <v>20</v>
      </c>
      <c r="L125" s="5">
        <v>20</v>
      </c>
      <c r="M125" s="5">
        <v>0.94450000000000001</v>
      </c>
      <c r="N125" s="5">
        <v>0.93730000000000002</v>
      </c>
      <c r="O125" s="5" t="s">
        <v>214</v>
      </c>
      <c r="P125" s="5" t="s">
        <v>213</v>
      </c>
      <c r="Q125" s="5" t="s">
        <v>215</v>
      </c>
      <c r="AC125" s="5" t="e">
        <f>INDEX(任务单!O:O,MATCH(D125&amp;MID($C125,1,6),任务单!$R:$R,0),1)</f>
        <v>#N/A</v>
      </c>
      <c r="AD125" s="5" t="e">
        <f>INDEX(任务单!P:P,MATCH(D125&amp;MID($C125,1,6),任务单!$R:$R,0),1)</f>
        <v>#N/A</v>
      </c>
    </row>
    <row r="126" spans="1:30" hidden="1" outlineLevel="1" x14ac:dyDescent="0.15">
      <c r="A126" s="5" t="s">
        <v>146</v>
      </c>
      <c r="B126" s="5" t="s">
        <v>156</v>
      </c>
      <c r="C126" s="5" t="s">
        <v>148</v>
      </c>
      <c r="D126" s="5" t="s">
        <v>157</v>
      </c>
      <c r="E126" s="5" t="s">
        <v>150</v>
      </c>
      <c r="F126" s="5" t="s">
        <v>209</v>
      </c>
      <c r="G126" s="5" t="s">
        <v>211</v>
      </c>
      <c r="H126" s="5" t="s">
        <v>212</v>
      </c>
      <c r="I126" s="5" t="s">
        <v>260</v>
      </c>
      <c r="J126" s="5">
        <v>211.79</v>
      </c>
      <c r="K126" s="5">
        <v>20</v>
      </c>
      <c r="L126" s="5">
        <v>20</v>
      </c>
      <c r="M126" s="5">
        <v>1.0649999999999999</v>
      </c>
      <c r="N126" s="5">
        <v>1.0544</v>
      </c>
      <c r="O126" s="5" t="s">
        <v>214</v>
      </c>
      <c r="P126" s="5" t="s">
        <v>213</v>
      </c>
      <c r="Q126" s="5" t="s">
        <v>215</v>
      </c>
      <c r="AC126" s="5" t="e">
        <f>INDEX(任务单!O:O,MATCH(D126&amp;MID($C126,1,6),任务单!$R:$R,0),1)</f>
        <v>#N/A</v>
      </c>
      <c r="AD126" s="5" t="e">
        <f>INDEX(任务单!P:P,MATCH(D126&amp;MID($C126,1,6),任务单!$R:$R,0),1)</f>
        <v>#N/A</v>
      </c>
    </row>
    <row r="127" spans="1:30" hidden="1" outlineLevel="1" x14ac:dyDescent="0.15">
      <c r="A127" s="5" t="s">
        <v>146</v>
      </c>
      <c r="B127" s="5" t="s">
        <v>156</v>
      </c>
      <c r="C127" s="5" t="s">
        <v>148</v>
      </c>
      <c r="D127" s="5" t="s">
        <v>157</v>
      </c>
      <c r="E127" s="5" t="s">
        <v>150</v>
      </c>
      <c r="F127" s="5" t="s">
        <v>209</v>
      </c>
      <c r="G127" s="5" t="s">
        <v>211</v>
      </c>
      <c r="H127" s="5" t="s">
        <v>212</v>
      </c>
      <c r="I127" s="5" t="s">
        <v>261</v>
      </c>
      <c r="J127" s="5">
        <v>207.77</v>
      </c>
      <c r="K127" s="5">
        <v>20</v>
      </c>
      <c r="L127" s="5">
        <v>20</v>
      </c>
      <c r="M127" s="5">
        <v>1.0333000000000001</v>
      </c>
      <c r="N127" s="5">
        <v>1.0244</v>
      </c>
      <c r="O127" s="5" t="s">
        <v>214</v>
      </c>
      <c r="P127" s="5" t="s">
        <v>213</v>
      </c>
      <c r="Q127" s="5" t="s">
        <v>215</v>
      </c>
      <c r="AC127" s="5" t="e">
        <f>INDEX(任务单!O:O,MATCH(D127&amp;MID($C127,1,6),任务单!$R:$R,0),1)</f>
        <v>#N/A</v>
      </c>
      <c r="AD127" s="5" t="e">
        <f>INDEX(任务单!P:P,MATCH(D127&amp;MID($C127,1,6),任务单!$R:$R,0),1)</f>
        <v>#N/A</v>
      </c>
    </row>
    <row r="128" spans="1:30" hidden="1" outlineLevel="1" x14ac:dyDescent="0.15">
      <c r="A128" s="5" t="s">
        <v>146</v>
      </c>
      <c r="B128" s="5" t="s">
        <v>156</v>
      </c>
      <c r="C128" s="5" t="s">
        <v>148</v>
      </c>
      <c r="D128" s="5" t="s">
        <v>157</v>
      </c>
      <c r="E128" s="5" t="s">
        <v>150</v>
      </c>
      <c r="F128" s="5" t="s">
        <v>209</v>
      </c>
      <c r="G128" s="5" t="s">
        <v>211</v>
      </c>
      <c r="H128" s="5" t="s">
        <v>212</v>
      </c>
      <c r="I128" s="5" t="s">
        <v>262</v>
      </c>
      <c r="J128" s="5">
        <v>223.61</v>
      </c>
      <c r="K128" s="5">
        <v>20</v>
      </c>
      <c r="L128" s="5">
        <v>20</v>
      </c>
      <c r="M128" s="5">
        <v>1.0492999999999999</v>
      </c>
      <c r="N128" s="5">
        <v>1.0522</v>
      </c>
      <c r="O128" s="5" t="s">
        <v>214</v>
      </c>
      <c r="P128" s="5" t="s">
        <v>213</v>
      </c>
      <c r="Q128" s="5" t="s">
        <v>215</v>
      </c>
      <c r="AC128" s="5" t="e">
        <f>INDEX(任务单!O:O,MATCH(D128&amp;MID($C128,1,6),任务单!$R:$R,0),1)</f>
        <v>#N/A</v>
      </c>
      <c r="AD128" s="5" t="e">
        <f>INDEX(任务单!P:P,MATCH(D128&amp;MID($C128,1,6),任务单!$R:$R,0),1)</f>
        <v>#N/A</v>
      </c>
    </row>
    <row r="129" spans="1:30" hidden="1" outlineLevel="1" x14ac:dyDescent="0.15">
      <c r="A129" s="5" t="s">
        <v>146</v>
      </c>
      <c r="B129" s="5" t="s">
        <v>156</v>
      </c>
      <c r="C129" s="5" t="s">
        <v>148</v>
      </c>
      <c r="D129" s="5" t="s">
        <v>157</v>
      </c>
      <c r="E129" s="5" t="s">
        <v>150</v>
      </c>
      <c r="F129" s="5" t="s">
        <v>209</v>
      </c>
      <c r="G129" s="5" t="s">
        <v>211</v>
      </c>
      <c r="H129" s="5" t="s">
        <v>212</v>
      </c>
      <c r="I129" s="5" t="s">
        <v>263</v>
      </c>
      <c r="J129" s="5">
        <v>201.44</v>
      </c>
      <c r="K129" s="5">
        <v>20</v>
      </c>
      <c r="L129" s="5">
        <v>20</v>
      </c>
      <c r="M129" s="5">
        <v>1.1840999999999999</v>
      </c>
      <c r="N129" s="5">
        <v>1.1994</v>
      </c>
      <c r="O129" s="5" t="s">
        <v>214</v>
      </c>
      <c r="P129" s="5" t="s">
        <v>213</v>
      </c>
      <c r="Q129" s="5" t="s">
        <v>215</v>
      </c>
      <c r="AC129" s="5" t="e">
        <f>INDEX(任务单!O:O,MATCH(D129&amp;MID($C129,1,6),任务单!$R:$R,0),1)</f>
        <v>#N/A</v>
      </c>
      <c r="AD129" s="5" t="e">
        <f>INDEX(任务单!P:P,MATCH(D129&amp;MID($C129,1,6),任务单!$R:$R,0),1)</f>
        <v>#N/A</v>
      </c>
    </row>
    <row r="130" spans="1:30" hidden="1" outlineLevel="1" x14ac:dyDescent="0.15">
      <c r="A130" s="5" t="s">
        <v>146</v>
      </c>
      <c r="B130" s="5" t="s">
        <v>156</v>
      </c>
      <c r="C130" s="5" t="s">
        <v>148</v>
      </c>
      <c r="D130" s="5" t="s">
        <v>157</v>
      </c>
      <c r="E130" s="5" t="s">
        <v>150</v>
      </c>
      <c r="F130" s="5" t="s">
        <v>209</v>
      </c>
      <c r="G130" s="5" t="s">
        <v>211</v>
      </c>
      <c r="H130" s="5" t="s">
        <v>212</v>
      </c>
      <c r="I130" s="5" t="s">
        <v>264</v>
      </c>
      <c r="J130" s="5">
        <v>174.16</v>
      </c>
      <c r="K130" s="5">
        <v>20</v>
      </c>
      <c r="L130" s="5">
        <v>20</v>
      </c>
      <c r="M130" s="5">
        <v>0.96909999999999996</v>
      </c>
      <c r="N130" s="5">
        <v>0.9718</v>
      </c>
      <c r="O130" s="5" t="s">
        <v>214</v>
      </c>
      <c r="P130" s="5" t="s">
        <v>213</v>
      </c>
      <c r="Q130" s="5" t="s">
        <v>215</v>
      </c>
      <c r="AC130" s="5" t="e">
        <f>INDEX(任务单!O:O,MATCH(D130&amp;MID($C130,1,6),任务单!$R:$R,0),1)</f>
        <v>#N/A</v>
      </c>
      <c r="AD130" s="5" t="e">
        <f>INDEX(任务单!P:P,MATCH(D130&amp;MID($C130,1,6),任务单!$R:$R,0),1)</f>
        <v>#N/A</v>
      </c>
    </row>
    <row r="131" spans="1:30" hidden="1" outlineLevel="1" x14ac:dyDescent="0.15">
      <c r="A131" s="5" t="s">
        <v>146</v>
      </c>
      <c r="B131" s="5" t="s">
        <v>156</v>
      </c>
      <c r="C131" s="5" t="s">
        <v>148</v>
      </c>
      <c r="D131" s="5" t="s">
        <v>157</v>
      </c>
      <c r="E131" s="5" t="s">
        <v>150</v>
      </c>
      <c r="F131" s="5" t="s">
        <v>209</v>
      </c>
      <c r="G131" s="5" t="s">
        <v>211</v>
      </c>
      <c r="H131" s="5" t="s">
        <v>212</v>
      </c>
      <c r="I131" s="5" t="s">
        <v>265</v>
      </c>
      <c r="J131" s="5">
        <v>161.65</v>
      </c>
      <c r="K131" s="5">
        <v>20</v>
      </c>
      <c r="L131" s="5">
        <v>20</v>
      </c>
      <c r="M131" s="5">
        <v>0.92449999999999999</v>
      </c>
      <c r="N131" s="5">
        <v>0.90839999999999999</v>
      </c>
      <c r="O131" s="5" t="s">
        <v>214</v>
      </c>
      <c r="P131" s="5" t="s">
        <v>213</v>
      </c>
      <c r="Q131" s="5" t="s">
        <v>215</v>
      </c>
      <c r="AC131" s="5" t="e">
        <f>INDEX(任务单!O:O,MATCH(D131&amp;MID($C131,1,6),任务单!$R:$R,0),1)</f>
        <v>#N/A</v>
      </c>
      <c r="AD131" s="5" t="e">
        <f>INDEX(任务单!P:P,MATCH(D131&amp;MID($C131,1,6),任务单!$R:$R,0),1)</f>
        <v>#N/A</v>
      </c>
    </row>
    <row r="132" spans="1:30" hidden="1" outlineLevel="1" x14ac:dyDescent="0.15">
      <c r="A132" s="5" t="s">
        <v>146</v>
      </c>
      <c r="B132" s="5" t="s">
        <v>156</v>
      </c>
      <c r="C132" s="5" t="s">
        <v>148</v>
      </c>
      <c r="D132" s="5" t="s">
        <v>157</v>
      </c>
      <c r="E132" s="5" t="s">
        <v>150</v>
      </c>
      <c r="F132" s="5" t="s">
        <v>209</v>
      </c>
      <c r="G132" s="5" t="s">
        <v>211</v>
      </c>
      <c r="H132" s="5" t="s">
        <v>212</v>
      </c>
      <c r="I132" s="5" t="s">
        <v>266</v>
      </c>
      <c r="J132" s="5">
        <v>182.02</v>
      </c>
      <c r="K132" s="5">
        <v>20</v>
      </c>
      <c r="L132" s="5">
        <v>20</v>
      </c>
      <c r="M132" s="5">
        <v>1.0674999999999999</v>
      </c>
      <c r="N132" s="5">
        <v>1.0589</v>
      </c>
      <c r="O132" s="5" t="s">
        <v>214</v>
      </c>
      <c r="P132" s="5" t="s">
        <v>213</v>
      </c>
      <c r="Q132" s="5" t="s">
        <v>215</v>
      </c>
      <c r="AC132" s="5" t="e">
        <f>INDEX(任务单!O:O,MATCH(D132&amp;MID($C132,1,6),任务单!$R:$R,0),1)</f>
        <v>#N/A</v>
      </c>
      <c r="AD132" s="5" t="e">
        <f>INDEX(任务单!P:P,MATCH(D132&amp;MID($C132,1,6),任务单!$R:$R,0),1)</f>
        <v>#N/A</v>
      </c>
    </row>
    <row r="133" spans="1:30" hidden="1" outlineLevel="1" x14ac:dyDescent="0.15">
      <c r="A133" s="5" t="s">
        <v>146</v>
      </c>
      <c r="B133" s="5" t="s">
        <v>156</v>
      </c>
      <c r="C133" s="5" t="s">
        <v>148</v>
      </c>
      <c r="D133" s="5" t="s">
        <v>157</v>
      </c>
      <c r="E133" s="5" t="s">
        <v>150</v>
      </c>
      <c r="F133" s="5" t="s">
        <v>209</v>
      </c>
      <c r="G133" s="5" t="s">
        <v>211</v>
      </c>
      <c r="H133" s="5" t="s">
        <v>212</v>
      </c>
      <c r="I133" s="5" t="s">
        <v>267</v>
      </c>
      <c r="J133" s="5">
        <v>163.15</v>
      </c>
      <c r="K133" s="5">
        <v>20</v>
      </c>
      <c r="L133" s="5">
        <v>20</v>
      </c>
      <c r="M133" s="5">
        <v>0.95889999999999997</v>
      </c>
      <c r="N133" s="5">
        <v>0.95640000000000003</v>
      </c>
      <c r="O133" s="5" t="s">
        <v>214</v>
      </c>
      <c r="P133" s="5" t="s">
        <v>213</v>
      </c>
      <c r="Q133" s="5" t="s">
        <v>215</v>
      </c>
      <c r="AC133" s="5" t="e">
        <f>INDEX(任务单!O:O,MATCH(D133&amp;MID($C133,1,6),任务单!$R:$R,0),1)</f>
        <v>#N/A</v>
      </c>
      <c r="AD133" s="5" t="e">
        <f>INDEX(任务单!P:P,MATCH(D133&amp;MID($C133,1,6),任务单!$R:$R,0),1)</f>
        <v>#N/A</v>
      </c>
    </row>
    <row r="134" spans="1:30" hidden="1" outlineLevel="1" x14ac:dyDescent="0.15">
      <c r="A134" s="5" t="s">
        <v>146</v>
      </c>
      <c r="B134" s="5" t="s">
        <v>156</v>
      </c>
      <c r="C134" s="5" t="s">
        <v>148</v>
      </c>
      <c r="D134" s="5" t="s">
        <v>157</v>
      </c>
      <c r="E134" s="5" t="s">
        <v>150</v>
      </c>
      <c r="F134" s="5" t="s">
        <v>209</v>
      </c>
      <c r="G134" s="5" t="s">
        <v>211</v>
      </c>
      <c r="H134" s="5" t="s">
        <v>212</v>
      </c>
      <c r="I134" s="5" t="s">
        <v>268</v>
      </c>
      <c r="J134" s="5">
        <v>181.63</v>
      </c>
      <c r="K134" s="5">
        <v>20</v>
      </c>
      <c r="L134" s="5">
        <v>20</v>
      </c>
      <c r="M134" s="5">
        <v>0.96099999999999997</v>
      </c>
      <c r="N134" s="5">
        <v>0.96340000000000003</v>
      </c>
      <c r="O134" s="5" t="s">
        <v>214</v>
      </c>
      <c r="P134" s="5" t="s">
        <v>213</v>
      </c>
      <c r="Q134" s="5" t="s">
        <v>215</v>
      </c>
      <c r="AC134" s="5" t="e">
        <f>INDEX(任务单!O:O,MATCH(D134&amp;MID($C134,1,6),任务单!$R:$R,0),1)</f>
        <v>#N/A</v>
      </c>
      <c r="AD134" s="5" t="e">
        <f>INDEX(任务单!P:P,MATCH(D134&amp;MID($C134,1,6),任务单!$R:$R,0),1)</f>
        <v>#N/A</v>
      </c>
    </row>
    <row r="135" spans="1:30" hidden="1" outlineLevel="1" x14ac:dyDescent="0.15">
      <c r="A135" s="5" t="s">
        <v>146</v>
      </c>
      <c r="B135" s="5" t="s">
        <v>156</v>
      </c>
      <c r="C135" s="5" t="s">
        <v>148</v>
      </c>
      <c r="D135" s="5" t="s">
        <v>157</v>
      </c>
      <c r="E135" s="5" t="s">
        <v>150</v>
      </c>
      <c r="F135" s="5" t="s">
        <v>209</v>
      </c>
      <c r="G135" s="5" t="s">
        <v>211</v>
      </c>
      <c r="H135" s="5" t="s">
        <v>212</v>
      </c>
      <c r="I135" s="5" t="s">
        <v>269</v>
      </c>
      <c r="J135" s="5">
        <v>207.9</v>
      </c>
      <c r="K135" s="5">
        <v>20</v>
      </c>
      <c r="L135" s="5">
        <v>20</v>
      </c>
      <c r="M135" s="5">
        <v>0.93689999999999996</v>
      </c>
      <c r="N135" s="5">
        <v>0.93459999999999999</v>
      </c>
      <c r="O135" s="5" t="s">
        <v>214</v>
      </c>
      <c r="P135" s="5" t="s">
        <v>213</v>
      </c>
      <c r="Q135" s="5" t="s">
        <v>215</v>
      </c>
      <c r="AC135" s="5" t="e">
        <f>INDEX(任务单!O:O,MATCH(D135&amp;MID($C135,1,6),任务单!$R:$R,0),1)</f>
        <v>#N/A</v>
      </c>
      <c r="AD135" s="5" t="e">
        <f>INDEX(任务单!P:P,MATCH(D135&amp;MID($C135,1,6),任务单!$R:$R,0),1)</f>
        <v>#N/A</v>
      </c>
    </row>
    <row r="136" spans="1:30" hidden="1" outlineLevel="1" x14ac:dyDescent="0.15">
      <c r="A136" s="5" t="s">
        <v>146</v>
      </c>
      <c r="B136" s="5" t="s">
        <v>156</v>
      </c>
      <c r="C136" s="5" t="s">
        <v>148</v>
      </c>
      <c r="D136" s="5" t="s">
        <v>157</v>
      </c>
      <c r="E136" s="5" t="s">
        <v>150</v>
      </c>
      <c r="F136" s="5" t="s">
        <v>209</v>
      </c>
      <c r="G136" s="5" t="s">
        <v>211</v>
      </c>
      <c r="H136" s="5" t="s">
        <v>212</v>
      </c>
      <c r="I136" s="5" t="s">
        <v>270</v>
      </c>
      <c r="J136" s="5">
        <v>213.3</v>
      </c>
      <c r="K136" s="5">
        <v>20</v>
      </c>
      <c r="L136" s="5">
        <v>20</v>
      </c>
      <c r="M136" s="5">
        <v>0.91290000000000004</v>
      </c>
      <c r="N136" s="5">
        <v>0.92030000000000001</v>
      </c>
      <c r="O136" s="5" t="s">
        <v>214</v>
      </c>
      <c r="P136" s="5" t="s">
        <v>213</v>
      </c>
      <c r="Q136" s="5" t="s">
        <v>215</v>
      </c>
      <c r="AC136" s="5" t="e">
        <f>INDEX(任务单!O:O,MATCH(D136&amp;MID($C136,1,6),任务单!$R:$R,0),1)</f>
        <v>#N/A</v>
      </c>
      <c r="AD136" s="5" t="e">
        <f>INDEX(任务单!P:P,MATCH(D136&amp;MID($C136,1,6),任务单!$R:$R,0),1)</f>
        <v>#N/A</v>
      </c>
    </row>
    <row r="137" spans="1:30" hidden="1" outlineLevel="1" x14ac:dyDescent="0.15">
      <c r="A137" s="5" t="s">
        <v>146</v>
      </c>
      <c r="B137" s="5" t="s">
        <v>156</v>
      </c>
      <c r="C137" s="5" t="s">
        <v>148</v>
      </c>
      <c r="D137" s="5" t="s">
        <v>157</v>
      </c>
      <c r="E137" s="5" t="s">
        <v>150</v>
      </c>
      <c r="F137" s="5" t="s">
        <v>209</v>
      </c>
      <c r="G137" s="5" t="s">
        <v>211</v>
      </c>
      <c r="H137" s="5" t="s">
        <v>212</v>
      </c>
      <c r="I137" s="5" t="s">
        <v>271</v>
      </c>
      <c r="J137" s="5">
        <v>221.85</v>
      </c>
      <c r="K137" s="5">
        <v>20</v>
      </c>
      <c r="L137" s="5">
        <v>20</v>
      </c>
      <c r="M137" s="5">
        <v>1.0788</v>
      </c>
      <c r="N137" s="5">
        <v>1.08</v>
      </c>
      <c r="O137" s="5" t="s">
        <v>214</v>
      </c>
      <c r="P137" s="5" t="s">
        <v>213</v>
      </c>
      <c r="Q137" s="5" t="s">
        <v>215</v>
      </c>
      <c r="AC137" s="5" t="e">
        <f>INDEX(任务单!O:O,MATCH(D137&amp;MID($C137,1,6),任务单!$R:$R,0),1)</f>
        <v>#N/A</v>
      </c>
      <c r="AD137" s="5" t="e">
        <f>INDEX(任务单!P:P,MATCH(D137&amp;MID($C137,1,6),任务单!$R:$R,0),1)</f>
        <v>#N/A</v>
      </c>
    </row>
    <row r="138" spans="1:30" hidden="1" outlineLevel="1" x14ac:dyDescent="0.15">
      <c r="A138" s="5" t="s">
        <v>146</v>
      </c>
      <c r="B138" s="5" t="s">
        <v>156</v>
      </c>
      <c r="C138" s="5" t="s">
        <v>148</v>
      </c>
      <c r="D138" s="5" t="s">
        <v>157</v>
      </c>
      <c r="E138" s="5" t="s">
        <v>150</v>
      </c>
      <c r="F138" s="5" t="s">
        <v>209</v>
      </c>
      <c r="G138" s="5" t="s">
        <v>211</v>
      </c>
      <c r="H138" s="5" t="s">
        <v>212</v>
      </c>
      <c r="I138" s="5" t="s">
        <v>272</v>
      </c>
      <c r="J138" s="5">
        <v>236.87</v>
      </c>
      <c r="K138" s="5">
        <v>20</v>
      </c>
      <c r="L138" s="5">
        <v>20</v>
      </c>
      <c r="M138" s="5">
        <v>0.92479999999999996</v>
      </c>
      <c r="N138" s="5">
        <v>0.92349999999999999</v>
      </c>
      <c r="O138" s="5" t="s">
        <v>214</v>
      </c>
      <c r="P138" s="5" t="s">
        <v>213</v>
      </c>
      <c r="Q138" s="5" t="s">
        <v>215</v>
      </c>
      <c r="AC138" s="5" t="e">
        <f>INDEX(任务单!O:O,MATCH(D138&amp;MID($C138,1,6),任务单!$R:$R,0),1)</f>
        <v>#N/A</v>
      </c>
      <c r="AD138" s="5" t="e">
        <f>INDEX(任务单!P:P,MATCH(D138&amp;MID($C138,1,6),任务单!$R:$R,0),1)</f>
        <v>#N/A</v>
      </c>
    </row>
    <row r="139" spans="1:30" hidden="1" outlineLevel="1" x14ac:dyDescent="0.15">
      <c r="A139" s="5" t="s">
        <v>146</v>
      </c>
      <c r="B139" s="5" t="s">
        <v>156</v>
      </c>
      <c r="C139" s="5" t="s">
        <v>148</v>
      </c>
      <c r="D139" s="5" t="s">
        <v>157</v>
      </c>
      <c r="E139" s="5" t="s">
        <v>150</v>
      </c>
      <c r="F139" s="5" t="s">
        <v>209</v>
      </c>
      <c r="G139" s="5" t="s">
        <v>211</v>
      </c>
      <c r="H139" s="5" t="s">
        <v>212</v>
      </c>
      <c r="I139" s="5" t="s">
        <v>273</v>
      </c>
      <c r="J139" s="5">
        <v>227.09</v>
      </c>
      <c r="K139" s="5">
        <v>20</v>
      </c>
      <c r="L139" s="5">
        <v>20</v>
      </c>
      <c r="M139" s="5">
        <v>0.92530000000000001</v>
      </c>
      <c r="N139" s="5">
        <v>0.93620000000000003</v>
      </c>
      <c r="O139" s="5" t="s">
        <v>214</v>
      </c>
      <c r="P139" s="5" t="s">
        <v>213</v>
      </c>
      <c r="Q139" s="5" t="s">
        <v>215</v>
      </c>
      <c r="AC139" s="5" t="e">
        <f>INDEX(任务单!O:O,MATCH(D139&amp;MID($C139,1,6),任务单!$R:$R,0),1)</f>
        <v>#N/A</v>
      </c>
      <c r="AD139" s="5" t="e">
        <f>INDEX(任务单!P:P,MATCH(D139&amp;MID($C139,1,6),任务单!$R:$R,0),1)</f>
        <v>#N/A</v>
      </c>
    </row>
    <row r="140" spans="1:30" hidden="1" outlineLevel="1" x14ac:dyDescent="0.15">
      <c r="A140" s="5" t="s">
        <v>146</v>
      </c>
      <c r="B140" s="5" t="s">
        <v>156</v>
      </c>
      <c r="C140" s="5" t="s">
        <v>148</v>
      </c>
      <c r="D140" s="5" t="s">
        <v>157</v>
      </c>
      <c r="E140" s="5" t="s">
        <v>150</v>
      </c>
      <c r="F140" s="5" t="s">
        <v>209</v>
      </c>
      <c r="G140" s="5" t="s">
        <v>211</v>
      </c>
      <c r="H140" s="5" t="s">
        <v>212</v>
      </c>
      <c r="I140" s="5" t="s">
        <v>274</v>
      </c>
      <c r="J140" s="5">
        <v>201.52</v>
      </c>
      <c r="K140" s="5">
        <v>20</v>
      </c>
      <c r="L140" s="5">
        <v>20</v>
      </c>
      <c r="M140" s="5">
        <v>1.0484</v>
      </c>
      <c r="N140" s="5">
        <v>1.0517000000000001</v>
      </c>
      <c r="O140" s="5" t="s">
        <v>214</v>
      </c>
      <c r="P140" s="5" t="s">
        <v>213</v>
      </c>
      <c r="Q140" s="5" t="s">
        <v>215</v>
      </c>
      <c r="AC140" s="5" t="e">
        <f>INDEX(任务单!O:O,MATCH(D140&amp;MID($C140,1,6),任务单!$R:$R,0),1)</f>
        <v>#N/A</v>
      </c>
      <c r="AD140" s="5" t="e">
        <f>INDEX(任务单!P:P,MATCH(D140&amp;MID($C140,1,6),任务单!$R:$R,0),1)</f>
        <v>#N/A</v>
      </c>
    </row>
    <row r="141" spans="1:30" hidden="1" outlineLevel="1" x14ac:dyDescent="0.15">
      <c r="A141" s="5" t="s">
        <v>146</v>
      </c>
      <c r="B141" s="5" t="s">
        <v>156</v>
      </c>
      <c r="C141" s="5" t="s">
        <v>148</v>
      </c>
      <c r="D141" s="5" t="s">
        <v>157</v>
      </c>
      <c r="E141" s="5" t="s">
        <v>150</v>
      </c>
      <c r="F141" s="5" t="s">
        <v>209</v>
      </c>
      <c r="G141" s="5" t="s">
        <v>211</v>
      </c>
      <c r="H141" s="5" t="s">
        <v>212</v>
      </c>
      <c r="I141" s="5" t="s">
        <v>275</v>
      </c>
      <c r="J141" s="5">
        <v>138.5</v>
      </c>
      <c r="K141" s="5">
        <v>20</v>
      </c>
      <c r="L141" s="5">
        <v>20</v>
      </c>
      <c r="M141" s="5">
        <v>0.92710000000000004</v>
      </c>
      <c r="N141" s="5">
        <v>0.93330000000000002</v>
      </c>
      <c r="O141" s="5" t="s">
        <v>214</v>
      </c>
      <c r="P141" s="5" t="s">
        <v>213</v>
      </c>
      <c r="Q141" s="5" t="s">
        <v>215</v>
      </c>
      <c r="AC141" s="5" t="e">
        <f>INDEX(任务单!O:O,MATCH(D141&amp;MID($C141,1,6),任务单!$R:$R,0),1)</f>
        <v>#N/A</v>
      </c>
      <c r="AD141" s="5" t="e">
        <f>INDEX(任务单!P:P,MATCH(D141&amp;MID($C141,1,6),任务单!$R:$R,0),1)</f>
        <v>#N/A</v>
      </c>
    </row>
    <row r="142" spans="1:30" hidden="1" outlineLevel="1" x14ac:dyDescent="0.15">
      <c r="A142" s="5" t="s">
        <v>146</v>
      </c>
      <c r="B142" s="5" t="s">
        <v>156</v>
      </c>
      <c r="C142" s="5" t="s">
        <v>148</v>
      </c>
      <c r="D142" s="5" t="s">
        <v>157</v>
      </c>
      <c r="E142" s="5" t="s">
        <v>150</v>
      </c>
      <c r="F142" s="5" t="s">
        <v>209</v>
      </c>
      <c r="G142" s="5" t="s">
        <v>211</v>
      </c>
      <c r="H142" s="5" t="s">
        <v>212</v>
      </c>
      <c r="I142" s="5" t="s">
        <v>276</v>
      </c>
      <c r="J142" s="5">
        <v>166.23</v>
      </c>
      <c r="K142" s="5">
        <v>20</v>
      </c>
      <c r="L142" s="5">
        <v>20</v>
      </c>
      <c r="M142" s="5">
        <v>0.89629999999999999</v>
      </c>
      <c r="N142" s="5">
        <v>0.90039999999999998</v>
      </c>
      <c r="O142" s="5" t="s">
        <v>214</v>
      </c>
      <c r="P142" s="5" t="s">
        <v>213</v>
      </c>
      <c r="Q142" s="5" t="s">
        <v>215</v>
      </c>
      <c r="AC142" s="5" t="e">
        <f>INDEX(任务单!O:O,MATCH(D142&amp;MID($C142,1,6),任务单!$R:$R,0),1)</f>
        <v>#N/A</v>
      </c>
      <c r="AD142" s="5" t="e">
        <f>INDEX(任务单!P:P,MATCH(D142&amp;MID($C142,1,6),任务单!$R:$R,0),1)</f>
        <v>#N/A</v>
      </c>
    </row>
    <row r="143" spans="1:30" hidden="1" outlineLevel="1" x14ac:dyDescent="0.15">
      <c r="A143" s="5" t="s">
        <v>146</v>
      </c>
      <c r="B143" s="5" t="s">
        <v>156</v>
      </c>
      <c r="C143" s="5" t="s">
        <v>148</v>
      </c>
      <c r="D143" s="5" t="s">
        <v>157</v>
      </c>
      <c r="E143" s="5" t="s">
        <v>150</v>
      </c>
      <c r="F143" s="5" t="s">
        <v>209</v>
      </c>
      <c r="G143" s="5" t="s">
        <v>211</v>
      </c>
      <c r="H143" s="5" t="s">
        <v>212</v>
      </c>
      <c r="I143" s="5" t="s">
        <v>277</v>
      </c>
      <c r="J143" s="5">
        <v>175.27</v>
      </c>
      <c r="K143" s="5">
        <v>20</v>
      </c>
      <c r="L143" s="5">
        <v>20</v>
      </c>
      <c r="M143" s="5">
        <v>0.9214</v>
      </c>
      <c r="N143" s="5">
        <v>0.92359999999999998</v>
      </c>
      <c r="O143" s="5" t="s">
        <v>214</v>
      </c>
      <c r="P143" s="5" t="s">
        <v>213</v>
      </c>
      <c r="Q143" s="5" t="s">
        <v>215</v>
      </c>
      <c r="AC143" s="5" t="e">
        <f>INDEX(任务单!O:O,MATCH(D143&amp;MID($C143,1,6),任务单!$R:$R,0),1)</f>
        <v>#N/A</v>
      </c>
      <c r="AD143" s="5" t="e">
        <f>INDEX(任务单!P:P,MATCH(D143&amp;MID($C143,1,6),任务单!$R:$R,0),1)</f>
        <v>#N/A</v>
      </c>
    </row>
    <row r="144" spans="1:30" hidden="1" outlineLevel="1" x14ac:dyDescent="0.15">
      <c r="A144" s="5" t="s">
        <v>146</v>
      </c>
      <c r="B144" s="5" t="s">
        <v>156</v>
      </c>
      <c r="C144" s="5" t="s">
        <v>148</v>
      </c>
      <c r="D144" s="5" t="s">
        <v>157</v>
      </c>
      <c r="E144" s="5" t="s">
        <v>150</v>
      </c>
      <c r="F144" s="5" t="s">
        <v>209</v>
      </c>
      <c r="G144" s="5" t="s">
        <v>211</v>
      </c>
      <c r="H144" s="5" t="s">
        <v>212</v>
      </c>
      <c r="I144" s="5" t="s">
        <v>278</v>
      </c>
      <c r="J144" s="5">
        <v>179.96</v>
      </c>
      <c r="K144" s="5">
        <v>20</v>
      </c>
      <c r="L144" s="5">
        <v>20</v>
      </c>
      <c r="M144" s="5">
        <v>1.0428999999999999</v>
      </c>
      <c r="N144" s="5">
        <v>1.0348999999999999</v>
      </c>
      <c r="O144" s="5" t="s">
        <v>214</v>
      </c>
      <c r="P144" s="5" t="s">
        <v>213</v>
      </c>
      <c r="Q144" s="5" t="s">
        <v>215</v>
      </c>
      <c r="AC144" s="5" t="e">
        <f>INDEX(任务单!O:O,MATCH(D144&amp;MID($C144,1,6),任务单!$R:$R,0),1)</f>
        <v>#N/A</v>
      </c>
      <c r="AD144" s="5" t="e">
        <f>INDEX(任务单!P:P,MATCH(D144&amp;MID($C144,1,6),任务单!$R:$R,0),1)</f>
        <v>#N/A</v>
      </c>
    </row>
    <row r="145" spans="1:30" hidden="1" outlineLevel="1" x14ac:dyDescent="0.15">
      <c r="A145" s="5" t="s">
        <v>146</v>
      </c>
      <c r="B145" s="5" t="s">
        <v>156</v>
      </c>
      <c r="C145" s="5" t="s">
        <v>148</v>
      </c>
      <c r="D145" s="5" t="s">
        <v>157</v>
      </c>
      <c r="E145" s="5" t="s">
        <v>150</v>
      </c>
      <c r="F145" s="5" t="s">
        <v>209</v>
      </c>
      <c r="G145" s="5" t="s">
        <v>211</v>
      </c>
      <c r="H145" s="5" t="s">
        <v>212</v>
      </c>
      <c r="I145" s="5" t="s">
        <v>279</v>
      </c>
      <c r="J145" s="5">
        <v>217.1</v>
      </c>
      <c r="K145" s="5">
        <v>20</v>
      </c>
      <c r="L145" s="5">
        <v>20</v>
      </c>
      <c r="M145" s="5">
        <v>0.99319999999999997</v>
      </c>
      <c r="N145" s="5">
        <v>1.0004</v>
      </c>
      <c r="O145" s="5" t="s">
        <v>214</v>
      </c>
      <c r="P145" s="5" t="s">
        <v>213</v>
      </c>
      <c r="Q145" s="5" t="s">
        <v>215</v>
      </c>
      <c r="AC145" s="5" t="e">
        <f>INDEX(任务单!O:O,MATCH(D145&amp;MID($C145,1,6),任务单!$R:$R,0),1)</f>
        <v>#N/A</v>
      </c>
      <c r="AD145" s="5" t="e">
        <f>INDEX(任务单!P:P,MATCH(D145&amp;MID($C145,1,6),任务单!$R:$R,0),1)</f>
        <v>#N/A</v>
      </c>
    </row>
    <row r="146" spans="1:30" hidden="1" outlineLevel="1" x14ac:dyDescent="0.15">
      <c r="A146" s="5" t="s">
        <v>146</v>
      </c>
      <c r="B146" s="5" t="s">
        <v>156</v>
      </c>
      <c r="C146" s="5" t="s">
        <v>148</v>
      </c>
      <c r="D146" s="5" t="s">
        <v>157</v>
      </c>
      <c r="E146" s="5" t="s">
        <v>150</v>
      </c>
      <c r="F146" s="5" t="s">
        <v>209</v>
      </c>
      <c r="G146" s="5" t="s">
        <v>211</v>
      </c>
      <c r="H146" s="5" t="s">
        <v>212</v>
      </c>
      <c r="I146" s="5" t="s">
        <v>280</v>
      </c>
      <c r="J146" s="5">
        <v>207.84</v>
      </c>
      <c r="K146" s="5">
        <v>20</v>
      </c>
      <c r="L146" s="5">
        <v>20</v>
      </c>
      <c r="M146" s="5">
        <v>1.1025</v>
      </c>
      <c r="N146" s="5">
        <v>1.0848</v>
      </c>
      <c r="O146" s="5" t="s">
        <v>214</v>
      </c>
      <c r="P146" s="5" t="s">
        <v>213</v>
      </c>
      <c r="Q146" s="5" t="s">
        <v>215</v>
      </c>
      <c r="AC146" s="5" t="e">
        <f>INDEX(任务单!O:O,MATCH(D146&amp;MID($C146,1,6),任务单!$R:$R,0),1)</f>
        <v>#N/A</v>
      </c>
      <c r="AD146" s="5" t="e">
        <f>INDEX(任务单!P:P,MATCH(D146&amp;MID($C146,1,6),任务单!$R:$R,0),1)</f>
        <v>#N/A</v>
      </c>
    </row>
    <row r="147" spans="1:30" hidden="1" outlineLevel="1" x14ac:dyDescent="0.15">
      <c r="A147" s="5" t="s">
        <v>146</v>
      </c>
      <c r="B147" s="5" t="s">
        <v>156</v>
      </c>
      <c r="C147" s="5" t="s">
        <v>148</v>
      </c>
      <c r="D147" s="5" t="s">
        <v>157</v>
      </c>
      <c r="E147" s="5" t="s">
        <v>150</v>
      </c>
      <c r="F147" s="5" t="s">
        <v>209</v>
      </c>
      <c r="G147" s="5" t="s">
        <v>211</v>
      </c>
      <c r="H147" s="5" t="s">
        <v>212</v>
      </c>
      <c r="I147" s="5" t="s">
        <v>281</v>
      </c>
      <c r="J147" s="5">
        <v>185.62</v>
      </c>
      <c r="K147" s="5">
        <v>20</v>
      </c>
      <c r="L147" s="5">
        <v>20</v>
      </c>
      <c r="M147" s="5">
        <v>1.0615000000000001</v>
      </c>
      <c r="N147" s="5">
        <v>1.0782</v>
      </c>
      <c r="O147" s="5" t="s">
        <v>214</v>
      </c>
      <c r="P147" s="5" t="s">
        <v>213</v>
      </c>
      <c r="Q147" s="5" t="s">
        <v>215</v>
      </c>
      <c r="AC147" s="5" t="e">
        <f>INDEX(任务单!O:O,MATCH(D147&amp;MID($C147,1,6),任务单!$R:$R,0),1)</f>
        <v>#N/A</v>
      </c>
      <c r="AD147" s="5" t="e">
        <f>INDEX(任务单!P:P,MATCH(D147&amp;MID($C147,1,6),任务单!$R:$R,0),1)</f>
        <v>#N/A</v>
      </c>
    </row>
    <row r="148" spans="1:30" hidden="1" outlineLevel="1" x14ac:dyDescent="0.15">
      <c r="A148" s="5" t="s">
        <v>146</v>
      </c>
      <c r="B148" s="5" t="s">
        <v>156</v>
      </c>
      <c r="C148" s="5" t="s">
        <v>148</v>
      </c>
      <c r="D148" s="5" t="s">
        <v>157</v>
      </c>
      <c r="E148" s="5" t="s">
        <v>150</v>
      </c>
      <c r="F148" s="5" t="s">
        <v>209</v>
      </c>
      <c r="G148" s="5" t="s">
        <v>211</v>
      </c>
      <c r="H148" s="5" t="s">
        <v>212</v>
      </c>
      <c r="I148" s="5" t="s">
        <v>282</v>
      </c>
      <c r="J148" s="5">
        <v>176.88</v>
      </c>
      <c r="K148" s="5">
        <v>20</v>
      </c>
      <c r="L148" s="5">
        <v>20</v>
      </c>
      <c r="M148" s="5">
        <v>0.97540000000000004</v>
      </c>
      <c r="N148" s="5">
        <v>0.98140000000000005</v>
      </c>
      <c r="O148" s="5" t="s">
        <v>214</v>
      </c>
      <c r="P148" s="5" t="s">
        <v>213</v>
      </c>
      <c r="Q148" s="5" t="s">
        <v>215</v>
      </c>
      <c r="AC148" s="5" t="e">
        <f>INDEX(任务单!O:O,MATCH(D148&amp;MID($C148,1,6),任务单!$R:$R,0),1)</f>
        <v>#N/A</v>
      </c>
      <c r="AD148" s="5" t="e">
        <f>INDEX(任务单!P:P,MATCH(D148&amp;MID($C148,1,6),任务单!$R:$R,0),1)</f>
        <v>#N/A</v>
      </c>
    </row>
    <row r="149" spans="1:30" hidden="1" outlineLevel="1" x14ac:dyDescent="0.15">
      <c r="A149" s="5" t="s">
        <v>146</v>
      </c>
      <c r="B149" s="5" t="s">
        <v>156</v>
      </c>
      <c r="C149" s="5" t="s">
        <v>148</v>
      </c>
      <c r="D149" s="5" t="s">
        <v>157</v>
      </c>
      <c r="E149" s="5" t="s">
        <v>150</v>
      </c>
      <c r="F149" s="5" t="s">
        <v>209</v>
      </c>
      <c r="G149" s="5" t="s">
        <v>211</v>
      </c>
      <c r="H149" s="5" t="s">
        <v>212</v>
      </c>
      <c r="I149" s="5" t="s">
        <v>283</v>
      </c>
      <c r="J149" s="5">
        <v>159.91999999999999</v>
      </c>
      <c r="K149" s="5">
        <v>20</v>
      </c>
      <c r="L149" s="5">
        <v>20</v>
      </c>
      <c r="M149" s="5">
        <v>0.92259999999999998</v>
      </c>
      <c r="N149" s="5">
        <v>0.92120000000000002</v>
      </c>
      <c r="O149" s="5" t="s">
        <v>214</v>
      </c>
      <c r="P149" s="5" t="s">
        <v>213</v>
      </c>
      <c r="Q149" s="5" t="s">
        <v>215</v>
      </c>
      <c r="AC149" s="5" t="e">
        <f>INDEX(任务单!O:O,MATCH(D149&amp;MID($C149,1,6),任务单!$R:$R,0),1)</f>
        <v>#N/A</v>
      </c>
      <c r="AD149" s="5" t="e">
        <f>INDEX(任务单!P:P,MATCH(D149&amp;MID($C149,1,6),任务单!$R:$R,0),1)</f>
        <v>#N/A</v>
      </c>
    </row>
    <row r="150" spans="1:30" hidden="1" outlineLevel="1" x14ac:dyDescent="0.15">
      <c r="A150" s="5" t="s">
        <v>146</v>
      </c>
      <c r="B150" s="5" t="s">
        <v>156</v>
      </c>
      <c r="C150" s="5" t="s">
        <v>148</v>
      </c>
      <c r="D150" s="5" t="s">
        <v>157</v>
      </c>
      <c r="E150" s="5" t="s">
        <v>150</v>
      </c>
      <c r="F150" s="5" t="s">
        <v>209</v>
      </c>
      <c r="G150" s="5" t="s">
        <v>211</v>
      </c>
      <c r="H150" s="5" t="s">
        <v>212</v>
      </c>
      <c r="I150" s="5" t="s">
        <v>284</v>
      </c>
      <c r="J150" s="5">
        <v>222.81</v>
      </c>
      <c r="K150" s="5">
        <v>20</v>
      </c>
      <c r="L150" s="5">
        <v>20</v>
      </c>
      <c r="M150" s="5">
        <v>1.0107999999999999</v>
      </c>
      <c r="N150" s="5">
        <v>1.0190999999999999</v>
      </c>
      <c r="O150" s="5" t="s">
        <v>214</v>
      </c>
      <c r="P150" s="5" t="s">
        <v>213</v>
      </c>
      <c r="Q150" s="5" t="s">
        <v>215</v>
      </c>
      <c r="AC150" s="5" t="e">
        <f>INDEX(任务单!O:O,MATCH(D150&amp;MID($C150,1,6),任务单!$R:$R,0),1)</f>
        <v>#N/A</v>
      </c>
      <c r="AD150" s="5" t="e">
        <f>INDEX(任务单!P:P,MATCH(D150&amp;MID($C150,1,6),任务单!$R:$R,0),1)</f>
        <v>#N/A</v>
      </c>
    </row>
    <row r="151" spans="1:30" hidden="1" outlineLevel="1" x14ac:dyDescent="0.15">
      <c r="A151" s="5" t="s">
        <v>146</v>
      </c>
      <c r="B151" s="5" t="s">
        <v>156</v>
      </c>
      <c r="C151" s="5" t="s">
        <v>148</v>
      </c>
      <c r="D151" s="5" t="s">
        <v>157</v>
      </c>
      <c r="E151" s="5" t="s">
        <v>150</v>
      </c>
      <c r="F151" s="5" t="s">
        <v>209</v>
      </c>
      <c r="G151" s="5" t="s">
        <v>211</v>
      </c>
      <c r="H151" s="5" t="s">
        <v>212</v>
      </c>
      <c r="I151" s="5" t="s">
        <v>285</v>
      </c>
      <c r="J151" s="5">
        <v>182.9</v>
      </c>
      <c r="K151" s="5">
        <v>20</v>
      </c>
      <c r="L151" s="5">
        <v>20</v>
      </c>
      <c r="M151" s="5">
        <v>1.1886000000000001</v>
      </c>
      <c r="N151" s="5">
        <v>1.1920999999999999</v>
      </c>
      <c r="O151" s="5" t="s">
        <v>214</v>
      </c>
      <c r="P151" s="5" t="s">
        <v>213</v>
      </c>
      <c r="Q151" s="5" t="s">
        <v>215</v>
      </c>
      <c r="AC151" s="5" t="e">
        <f>INDEX(任务单!O:O,MATCH(D151&amp;MID($C151,1,6),任务单!$R:$R,0),1)</f>
        <v>#N/A</v>
      </c>
      <c r="AD151" s="5" t="e">
        <f>INDEX(任务单!P:P,MATCH(D151&amp;MID($C151,1,6),任务单!$R:$R,0),1)</f>
        <v>#N/A</v>
      </c>
    </row>
    <row r="152" spans="1:30" hidden="1" outlineLevel="1" x14ac:dyDescent="0.15">
      <c r="A152" s="5" t="s">
        <v>146</v>
      </c>
      <c r="B152" s="5" t="s">
        <v>156</v>
      </c>
      <c r="C152" s="5" t="s">
        <v>148</v>
      </c>
      <c r="D152" s="5" t="s">
        <v>157</v>
      </c>
      <c r="E152" s="5" t="s">
        <v>150</v>
      </c>
      <c r="F152" s="5" t="s">
        <v>209</v>
      </c>
      <c r="G152" s="5" t="s">
        <v>211</v>
      </c>
      <c r="H152" s="5" t="s">
        <v>212</v>
      </c>
      <c r="I152" s="5" t="s">
        <v>286</v>
      </c>
      <c r="J152" s="5">
        <v>191.63</v>
      </c>
      <c r="K152" s="5">
        <v>20</v>
      </c>
      <c r="L152" s="5">
        <v>20</v>
      </c>
      <c r="M152" s="5">
        <v>1.0733999999999999</v>
      </c>
      <c r="N152" s="5">
        <v>1.0680000000000001</v>
      </c>
      <c r="O152" s="5" t="s">
        <v>214</v>
      </c>
      <c r="P152" s="5" t="s">
        <v>213</v>
      </c>
      <c r="Q152" s="5" t="s">
        <v>215</v>
      </c>
      <c r="AC152" s="5" t="e">
        <f>INDEX(任务单!O:O,MATCH(D152&amp;MID($C152,1,6),任务单!$R:$R,0),1)</f>
        <v>#N/A</v>
      </c>
      <c r="AD152" s="5" t="e">
        <f>INDEX(任务单!P:P,MATCH(D152&amp;MID($C152,1,6),任务单!$R:$R,0),1)</f>
        <v>#N/A</v>
      </c>
    </row>
    <row r="153" spans="1:30" hidden="1" outlineLevel="1" x14ac:dyDescent="0.15">
      <c r="A153" s="5" t="s">
        <v>146</v>
      </c>
      <c r="B153" s="5" t="s">
        <v>156</v>
      </c>
      <c r="C153" s="5" t="s">
        <v>148</v>
      </c>
      <c r="D153" s="5" t="s">
        <v>157</v>
      </c>
      <c r="E153" s="5" t="s">
        <v>150</v>
      </c>
      <c r="F153" s="5" t="s">
        <v>209</v>
      </c>
      <c r="G153" s="5" t="s">
        <v>211</v>
      </c>
      <c r="H153" s="5" t="s">
        <v>212</v>
      </c>
      <c r="I153" s="5" t="s">
        <v>287</v>
      </c>
      <c r="J153" s="5">
        <v>159.41999999999999</v>
      </c>
      <c r="K153" s="5">
        <v>20</v>
      </c>
      <c r="L153" s="5">
        <v>20</v>
      </c>
      <c r="M153" s="5">
        <v>0.96550000000000002</v>
      </c>
      <c r="N153" s="5">
        <v>0.94950000000000001</v>
      </c>
      <c r="O153" s="5" t="s">
        <v>214</v>
      </c>
      <c r="P153" s="5" t="s">
        <v>213</v>
      </c>
      <c r="Q153" s="5" t="s">
        <v>215</v>
      </c>
      <c r="AC153" s="5" t="e">
        <f>INDEX(任务单!O:O,MATCH(D153&amp;MID($C153,1,6),任务单!$R:$R,0),1)</f>
        <v>#N/A</v>
      </c>
      <c r="AD153" s="5" t="e">
        <f>INDEX(任务单!P:P,MATCH(D153&amp;MID($C153,1,6),任务单!$R:$R,0),1)</f>
        <v>#N/A</v>
      </c>
    </row>
    <row r="154" spans="1:30" hidden="1" outlineLevel="1" x14ac:dyDescent="0.15">
      <c r="A154" s="5" t="s">
        <v>146</v>
      </c>
      <c r="B154" s="5" t="s">
        <v>156</v>
      </c>
      <c r="C154" s="5" t="s">
        <v>148</v>
      </c>
      <c r="D154" s="5" t="s">
        <v>157</v>
      </c>
      <c r="E154" s="5" t="s">
        <v>150</v>
      </c>
      <c r="F154" s="5" t="s">
        <v>209</v>
      </c>
      <c r="G154" s="5" t="s">
        <v>211</v>
      </c>
      <c r="H154" s="5" t="s">
        <v>212</v>
      </c>
      <c r="I154" s="5" t="s">
        <v>288</v>
      </c>
      <c r="J154" s="5">
        <v>222.21</v>
      </c>
      <c r="K154" s="5">
        <v>20</v>
      </c>
      <c r="L154" s="5">
        <v>20</v>
      </c>
      <c r="M154" s="5">
        <v>1.0718000000000001</v>
      </c>
      <c r="N154" s="5">
        <v>1.0584</v>
      </c>
      <c r="O154" s="5" t="s">
        <v>214</v>
      </c>
      <c r="P154" s="5" t="s">
        <v>213</v>
      </c>
      <c r="Q154" s="5" t="s">
        <v>215</v>
      </c>
      <c r="AC154" s="5" t="e">
        <f>INDEX(任务单!O:O,MATCH(D154&amp;MID($C154,1,6),任务单!$R:$R,0),1)</f>
        <v>#N/A</v>
      </c>
      <c r="AD154" s="5" t="e">
        <f>INDEX(任务单!P:P,MATCH(D154&amp;MID($C154,1,6),任务单!$R:$R,0),1)</f>
        <v>#N/A</v>
      </c>
    </row>
    <row r="155" spans="1:30" hidden="1" outlineLevel="1" x14ac:dyDescent="0.15">
      <c r="A155" s="5" t="s">
        <v>146</v>
      </c>
      <c r="B155" s="5" t="s">
        <v>156</v>
      </c>
      <c r="C155" s="5" t="s">
        <v>148</v>
      </c>
      <c r="D155" s="5" t="s">
        <v>157</v>
      </c>
      <c r="E155" s="5" t="s">
        <v>150</v>
      </c>
      <c r="F155" s="5" t="s">
        <v>209</v>
      </c>
      <c r="G155" s="5" t="s">
        <v>211</v>
      </c>
      <c r="H155" s="5" t="s">
        <v>212</v>
      </c>
      <c r="I155" s="5" t="s">
        <v>289</v>
      </c>
      <c r="J155" s="5">
        <v>168.67</v>
      </c>
      <c r="K155" s="5">
        <v>20</v>
      </c>
      <c r="L155" s="5">
        <v>20</v>
      </c>
      <c r="M155" s="5">
        <v>0.996</v>
      </c>
      <c r="N155" s="5">
        <v>1.0043</v>
      </c>
      <c r="O155" s="5" t="s">
        <v>214</v>
      </c>
      <c r="P155" s="5" t="s">
        <v>213</v>
      </c>
      <c r="Q155" s="5" t="s">
        <v>215</v>
      </c>
      <c r="AC155" s="5" t="e">
        <f>INDEX(任务单!O:O,MATCH(D155&amp;MID($C155,1,6),任务单!$R:$R,0),1)</f>
        <v>#N/A</v>
      </c>
      <c r="AD155" s="5" t="e">
        <f>INDEX(任务单!P:P,MATCH(D155&amp;MID($C155,1,6),任务单!$R:$R,0),1)</f>
        <v>#N/A</v>
      </c>
    </row>
    <row r="156" spans="1:30" hidden="1" outlineLevel="1" x14ac:dyDescent="0.15">
      <c r="A156" s="5" t="s">
        <v>146</v>
      </c>
      <c r="B156" s="5" t="s">
        <v>156</v>
      </c>
      <c r="C156" s="5" t="s">
        <v>148</v>
      </c>
      <c r="D156" s="5" t="s">
        <v>157</v>
      </c>
      <c r="E156" s="5" t="s">
        <v>150</v>
      </c>
      <c r="F156" s="5" t="s">
        <v>209</v>
      </c>
      <c r="G156" s="5" t="s">
        <v>211</v>
      </c>
      <c r="H156" s="5" t="s">
        <v>212</v>
      </c>
      <c r="I156" s="5" t="s">
        <v>290</v>
      </c>
      <c r="J156" s="5">
        <v>189.77</v>
      </c>
      <c r="K156" s="5">
        <v>20</v>
      </c>
      <c r="L156" s="5">
        <v>20</v>
      </c>
      <c r="M156" s="5">
        <v>1.0046999999999999</v>
      </c>
      <c r="N156" s="5">
        <v>1.0469999999999999</v>
      </c>
      <c r="O156" s="5" t="s">
        <v>214</v>
      </c>
      <c r="P156" s="5" t="s">
        <v>213</v>
      </c>
      <c r="Q156" s="5" t="s">
        <v>215</v>
      </c>
      <c r="AC156" s="5" t="e">
        <f>INDEX(任务单!O:O,MATCH(D156&amp;MID($C156,1,6),任务单!$R:$R,0),1)</f>
        <v>#N/A</v>
      </c>
      <c r="AD156" s="5" t="e">
        <f>INDEX(任务单!P:P,MATCH(D156&amp;MID($C156,1,6),任务单!$R:$R,0),1)</f>
        <v>#N/A</v>
      </c>
    </row>
    <row r="157" spans="1:30" hidden="1" outlineLevel="1" x14ac:dyDescent="0.15">
      <c r="A157" s="5" t="s">
        <v>146</v>
      </c>
      <c r="B157" s="5" t="s">
        <v>156</v>
      </c>
      <c r="C157" s="5" t="s">
        <v>148</v>
      </c>
      <c r="D157" s="5" t="s">
        <v>157</v>
      </c>
      <c r="E157" s="5" t="s">
        <v>150</v>
      </c>
      <c r="F157" s="5" t="s">
        <v>209</v>
      </c>
      <c r="G157" s="5" t="s">
        <v>211</v>
      </c>
      <c r="H157" s="5" t="s">
        <v>212</v>
      </c>
      <c r="I157" s="5" t="s">
        <v>291</v>
      </c>
      <c r="J157" s="5">
        <v>162.5</v>
      </c>
      <c r="K157" s="5">
        <v>20</v>
      </c>
      <c r="L157" s="5">
        <v>20</v>
      </c>
      <c r="M157" s="5">
        <v>1.0072000000000001</v>
      </c>
      <c r="N157" s="5">
        <v>1.0009999999999999</v>
      </c>
      <c r="O157" s="5" t="s">
        <v>214</v>
      </c>
      <c r="P157" s="5" t="s">
        <v>213</v>
      </c>
      <c r="Q157" s="5" t="s">
        <v>215</v>
      </c>
      <c r="AC157" s="5" t="e">
        <f>INDEX(任务单!O:O,MATCH(D157&amp;MID($C157,1,6),任务单!$R:$R,0),1)</f>
        <v>#N/A</v>
      </c>
      <c r="AD157" s="5" t="e">
        <f>INDEX(任务单!P:P,MATCH(D157&amp;MID($C157,1,6),任务单!$R:$R,0),1)</f>
        <v>#N/A</v>
      </c>
    </row>
    <row r="158" spans="1:30" hidden="1" outlineLevel="1" x14ac:dyDescent="0.15">
      <c r="A158" s="5" t="s">
        <v>146</v>
      </c>
      <c r="B158" s="5" t="s">
        <v>156</v>
      </c>
      <c r="C158" s="5" t="s">
        <v>148</v>
      </c>
      <c r="D158" s="5" t="s">
        <v>157</v>
      </c>
      <c r="E158" s="5" t="s">
        <v>150</v>
      </c>
      <c r="F158" s="5" t="s">
        <v>209</v>
      </c>
      <c r="G158" s="5" t="s">
        <v>211</v>
      </c>
      <c r="H158" s="5" t="s">
        <v>212</v>
      </c>
      <c r="I158" s="5" t="s">
        <v>292</v>
      </c>
      <c r="J158" s="5">
        <v>119.36</v>
      </c>
      <c r="K158" s="5">
        <v>20</v>
      </c>
      <c r="L158" s="5">
        <v>20</v>
      </c>
      <c r="M158" s="5">
        <v>0.94969999999999999</v>
      </c>
      <c r="N158" s="5">
        <v>0.94340000000000002</v>
      </c>
      <c r="O158" s="5" t="s">
        <v>214</v>
      </c>
      <c r="P158" s="5" t="s">
        <v>213</v>
      </c>
      <c r="Q158" s="5" t="s">
        <v>215</v>
      </c>
      <c r="AC158" s="5" t="e">
        <f>INDEX(任务单!O:O,MATCH(D158&amp;MID($C158,1,6),任务单!$R:$R,0),1)</f>
        <v>#N/A</v>
      </c>
      <c r="AD158" s="5" t="e">
        <f>INDEX(任务单!P:P,MATCH(D158&amp;MID($C158,1,6),任务单!$R:$R,0),1)</f>
        <v>#N/A</v>
      </c>
    </row>
    <row r="159" spans="1:30" hidden="1" outlineLevel="1" x14ac:dyDescent="0.15">
      <c r="A159" s="5" t="s">
        <v>146</v>
      </c>
      <c r="B159" s="5" t="s">
        <v>156</v>
      </c>
      <c r="C159" s="5" t="s">
        <v>148</v>
      </c>
      <c r="D159" s="5" t="s">
        <v>157</v>
      </c>
      <c r="E159" s="5" t="s">
        <v>150</v>
      </c>
      <c r="F159" s="5" t="s">
        <v>209</v>
      </c>
      <c r="G159" s="5" t="s">
        <v>211</v>
      </c>
      <c r="H159" s="5" t="s">
        <v>212</v>
      </c>
      <c r="I159" s="5" t="s">
        <v>293</v>
      </c>
      <c r="J159" s="5">
        <v>194.29</v>
      </c>
      <c r="K159" s="5">
        <v>20</v>
      </c>
      <c r="L159" s="5">
        <v>20</v>
      </c>
      <c r="M159" s="5">
        <v>1.2045999999999999</v>
      </c>
      <c r="N159" s="5">
        <v>1.181</v>
      </c>
      <c r="O159" s="5" t="s">
        <v>214</v>
      </c>
      <c r="P159" s="5" t="s">
        <v>213</v>
      </c>
      <c r="Q159" s="5" t="s">
        <v>215</v>
      </c>
      <c r="AC159" s="5" t="e">
        <f>INDEX(任务单!O:O,MATCH(D159&amp;MID($C159,1,6),任务单!$R:$R,0),1)</f>
        <v>#N/A</v>
      </c>
      <c r="AD159" s="5" t="e">
        <f>INDEX(任务单!P:P,MATCH(D159&amp;MID($C159,1,6),任务单!$R:$R,0),1)</f>
        <v>#N/A</v>
      </c>
    </row>
    <row r="160" spans="1:30" hidden="1" outlineLevel="1" x14ac:dyDescent="0.15">
      <c r="A160" s="5" t="s">
        <v>146</v>
      </c>
      <c r="B160" s="5" t="s">
        <v>158</v>
      </c>
      <c r="C160" s="5" t="s">
        <v>148</v>
      </c>
      <c r="D160" s="5" t="s">
        <v>159</v>
      </c>
      <c r="E160" s="5" t="s">
        <v>150</v>
      </c>
      <c r="F160" s="5" t="s">
        <v>209</v>
      </c>
      <c r="G160" s="5" t="s">
        <v>211</v>
      </c>
      <c r="H160" s="5" t="s">
        <v>212</v>
      </c>
      <c r="I160" s="5" t="s">
        <v>210</v>
      </c>
      <c r="J160" s="5">
        <v>270.37</v>
      </c>
      <c r="K160" s="5">
        <v>20</v>
      </c>
      <c r="L160" s="5">
        <v>20</v>
      </c>
      <c r="M160" s="5">
        <v>1.0316000000000001</v>
      </c>
      <c r="N160" s="5">
        <v>1.0158</v>
      </c>
      <c r="O160" s="5" t="s">
        <v>214</v>
      </c>
      <c r="P160" s="5" t="s">
        <v>213</v>
      </c>
      <c r="Q160" s="5" t="s">
        <v>215</v>
      </c>
      <c r="AC160" s="5" t="e">
        <f>INDEX(任务单!O:O,MATCH(D160&amp;MID($C160,1,6),任务单!$R:$R,0),1)</f>
        <v>#N/A</v>
      </c>
      <c r="AD160" s="5" t="e">
        <f>INDEX(任务单!P:P,MATCH(D160&amp;MID($C160,1,6),任务单!$R:$R,0),1)</f>
        <v>#N/A</v>
      </c>
    </row>
    <row r="161" spans="1:30" hidden="1" outlineLevel="1" x14ac:dyDescent="0.15">
      <c r="A161" s="5" t="s">
        <v>146</v>
      </c>
      <c r="B161" s="5" t="s">
        <v>158</v>
      </c>
      <c r="C161" s="5" t="s">
        <v>148</v>
      </c>
      <c r="D161" s="5" t="s">
        <v>159</v>
      </c>
      <c r="E161" s="5" t="s">
        <v>150</v>
      </c>
      <c r="F161" s="5" t="s">
        <v>209</v>
      </c>
      <c r="G161" s="5" t="s">
        <v>211</v>
      </c>
      <c r="H161" s="5" t="s">
        <v>212</v>
      </c>
      <c r="I161" s="5" t="s">
        <v>216</v>
      </c>
      <c r="J161" s="5">
        <v>129.13999999999999</v>
      </c>
      <c r="K161" s="5">
        <v>20</v>
      </c>
      <c r="L161" s="5">
        <v>20</v>
      </c>
      <c r="M161" s="5">
        <v>1.0084</v>
      </c>
      <c r="N161" s="5">
        <v>1.0126999999999999</v>
      </c>
      <c r="O161" s="5" t="s">
        <v>214</v>
      </c>
      <c r="P161" s="5" t="s">
        <v>213</v>
      </c>
      <c r="Q161" s="5" t="s">
        <v>215</v>
      </c>
      <c r="AC161" s="5" t="e">
        <f>INDEX(任务单!O:O,MATCH(D161&amp;MID($C161,1,6),任务单!$R:$R,0),1)</f>
        <v>#N/A</v>
      </c>
      <c r="AD161" s="5" t="e">
        <f>INDEX(任务单!P:P,MATCH(D161&amp;MID($C161,1,6),任务单!$R:$R,0),1)</f>
        <v>#N/A</v>
      </c>
    </row>
    <row r="162" spans="1:30" hidden="1" outlineLevel="1" x14ac:dyDescent="0.15">
      <c r="A162" s="5" t="s">
        <v>146</v>
      </c>
      <c r="B162" s="5" t="s">
        <v>158</v>
      </c>
      <c r="C162" s="5" t="s">
        <v>148</v>
      </c>
      <c r="D162" s="5" t="s">
        <v>159</v>
      </c>
      <c r="E162" s="5" t="s">
        <v>150</v>
      </c>
      <c r="F162" s="5" t="s">
        <v>209</v>
      </c>
      <c r="G162" s="5" t="s">
        <v>211</v>
      </c>
      <c r="H162" s="5" t="s">
        <v>212</v>
      </c>
      <c r="I162" s="5" t="s">
        <v>217</v>
      </c>
      <c r="J162" s="5">
        <v>226.05</v>
      </c>
      <c r="K162" s="5">
        <v>20</v>
      </c>
      <c r="L162" s="5">
        <v>20</v>
      </c>
      <c r="M162" s="5">
        <v>0.90790000000000004</v>
      </c>
      <c r="N162" s="5">
        <v>0.91300000000000003</v>
      </c>
      <c r="O162" s="5" t="s">
        <v>214</v>
      </c>
      <c r="P162" s="5" t="s">
        <v>213</v>
      </c>
      <c r="Q162" s="5" t="s">
        <v>215</v>
      </c>
      <c r="AC162" s="5" t="e">
        <f>INDEX(任务单!O:O,MATCH(D162&amp;MID($C162,1,6),任务单!$R:$R,0),1)</f>
        <v>#N/A</v>
      </c>
      <c r="AD162" s="5" t="e">
        <f>INDEX(任务单!P:P,MATCH(D162&amp;MID($C162,1,6),任务单!$R:$R,0),1)</f>
        <v>#N/A</v>
      </c>
    </row>
    <row r="163" spans="1:30" hidden="1" outlineLevel="1" x14ac:dyDescent="0.15">
      <c r="A163" s="5" t="s">
        <v>146</v>
      </c>
      <c r="B163" s="5" t="s">
        <v>158</v>
      </c>
      <c r="C163" s="5" t="s">
        <v>148</v>
      </c>
      <c r="D163" s="5" t="s">
        <v>159</v>
      </c>
      <c r="E163" s="5" t="s">
        <v>150</v>
      </c>
      <c r="F163" s="5" t="s">
        <v>209</v>
      </c>
      <c r="G163" s="5" t="s">
        <v>211</v>
      </c>
      <c r="H163" s="5" t="s">
        <v>212</v>
      </c>
      <c r="I163" s="5" t="s">
        <v>218</v>
      </c>
      <c r="J163" s="5">
        <v>164.89</v>
      </c>
      <c r="K163" s="5">
        <v>20</v>
      </c>
      <c r="L163" s="5">
        <v>20</v>
      </c>
      <c r="M163" s="5">
        <v>1.0501</v>
      </c>
      <c r="N163" s="5">
        <v>1.0723</v>
      </c>
      <c r="O163" s="5" t="s">
        <v>214</v>
      </c>
      <c r="P163" s="5" t="s">
        <v>213</v>
      </c>
      <c r="Q163" s="5" t="s">
        <v>215</v>
      </c>
      <c r="AC163" s="5" t="e">
        <f>INDEX(任务单!O:O,MATCH(D163&amp;MID($C163,1,6),任务单!$R:$R,0),1)</f>
        <v>#N/A</v>
      </c>
      <c r="AD163" s="5" t="e">
        <f>INDEX(任务单!P:P,MATCH(D163&amp;MID($C163,1,6),任务单!$R:$R,0),1)</f>
        <v>#N/A</v>
      </c>
    </row>
    <row r="164" spans="1:30" hidden="1" outlineLevel="1" x14ac:dyDescent="0.15">
      <c r="A164" s="5" t="s">
        <v>146</v>
      </c>
      <c r="B164" s="5" t="s">
        <v>158</v>
      </c>
      <c r="C164" s="5" t="s">
        <v>148</v>
      </c>
      <c r="D164" s="5" t="s">
        <v>159</v>
      </c>
      <c r="E164" s="5" t="s">
        <v>150</v>
      </c>
      <c r="F164" s="5" t="s">
        <v>209</v>
      </c>
      <c r="G164" s="5" t="s">
        <v>211</v>
      </c>
      <c r="H164" s="5" t="s">
        <v>212</v>
      </c>
      <c r="I164" s="5" t="s">
        <v>219</v>
      </c>
      <c r="J164" s="5">
        <v>156.36000000000001</v>
      </c>
      <c r="K164" s="5">
        <v>20</v>
      </c>
      <c r="L164" s="5">
        <v>20</v>
      </c>
      <c r="M164" s="5">
        <v>0.82440000000000002</v>
      </c>
      <c r="N164" s="5">
        <v>0.82469999999999999</v>
      </c>
      <c r="O164" s="5" t="s">
        <v>214</v>
      </c>
      <c r="P164" s="5" t="s">
        <v>213</v>
      </c>
      <c r="Q164" s="5" t="s">
        <v>215</v>
      </c>
      <c r="AC164" s="5" t="e">
        <f>INDEX(任务单!O:O,MATCH(D164&amp;MID($C164,1,6),任务单!$R:$R,0),1)</f>
        <v>#N/A</v>
      </c>
      <c r="AD164" s="5" t="e">
        <f>INDEX(任务单!P:P,MATCH(D164&amp;MID($C164,1,6),任务单!$R:$R,0),1)</f>
        <v>#N/A</v>
      </c>
    </row>
    <row r="165" spans="1:30" hidden="1" outlineLevel="1" x14ac:dyDescent="0.15">
      <c r="A165" s="5" t="s">
        <v>146</v>
      </c>
      <c r="B165" s="5" t="s">
        <v>158</v>
      </c>
      <c r="C165" s="5" t="s">
        <v>148</v>
      </c>
      <c r="D165" s="5" t="s">
        <v>159</v>
      </c>
      <c r="E165" s="5" t="s">
        <v>150</v>
      </c>
      <c r="F165" s="5" t="s">
        <v>209</v>
      </c>
      <c r="G165" s="5" t="s">
        <v>211</v>
      </c>
      <c r="H165" s="5" t="s">
        <v>212</v>
      </c>
      <c r="I165" s="5" t="s">
        <v>220</v>
      </c>
      <c r="J165" s="5">
        <v>272.07</v>
      </c>
      <c r="K165" s="5">
        <v>20</v>
      </c>
      <c r="L165" s="5">
        <v>20</v>
      </c>
      <c r="M165" s="5">
        <v>1.1779999999999999</v>
      </c>
      <c r="N165" s="5">
        <v>1.2117</v>
      </c>
      <c r="O165" s="5" t="s">
        <v>214</v>
      </c>
      <c r="P165" s="5" t="s">
        <v>213</v>
      </c>
      <c r="Q165" s="5" t="s">
        <v>215</v>
      </c>
      <c r="AC165" s="5" t="e">
        <f>INDEX(任务单!O:O,MATCH(D165&amp;MID($C165,1,6),任务单!$R:$R,0),1)</f>
        <v>#N/A</v>
      </c>
      <c r="AD165" s="5" t="e">
        <f>INDEX(任务单!P:P,MATCH(D165&amp;MID($C165,1,6),任务单!$R:$R,0),1)</f>
        <v>#N/A</v>
      </c>
    </row>
    <row r="166" spans="1:30" hidden="1" outlineLevel="1" x14ac:dyDescent="0.15">
      <c r="A166" s="5" t="s">
        <v>146</v>
      </c>
      <c r="B166" s="5" t="s">
        <v>158</v>
      </c>
      <c r="C166" s="5" t="s">
        <v>148</v>
      </c>
      <c r="D166" s="5" t="s">
        <v>159</v>
      </c>
      <c r="E166" s="5" t="s">
        <v>150</v>
      </c>
      <c r="F166" s="5" t="s">
        <v>209</v>
      </c>
      <c r="G166" s="5" t="s">
        <v>211</v>
      </c>
      <c r="H166" s="5" t="s">
        <v>212</v>
      </c>
      <c r="I166" s="5" t="s">
        <v>221</v>
      </c>
      <c r="J166" s="5">
        <v>289.44</v>
      </c>
      <c r="K166" s="5">
        <v>20</v>
      </c>
      <c r="L166" s="5">
        <v>20</v>
      </c>
      <c r="M166" s="5">
        <v>1.0375000000000001</v>
      </c>
      <c r="N166" s="5">
        <v>1.0375000000000001</v>
      </c>
      <c r="O166" s="5" t="s">
        <v>214</v>
      </c>
      <c r="P166" s="5" t="s">
        <v>213</v>
      </c>
      <c r="Q166" s="5" t="s">
        <v>215</v>
      </c>
      <c r="AC166" s="5" t="e">
        <f>INDEX(任务单!O:O,MATCH(D166&amp;MID($C166,1,6),任务单!$R:$R,0),1)</f>
        <v>#N/A</v>
      </c>
      <c r="AD166" s="5" t="e">
        <f>INDEX(任务单!P:P,MATCH(D166&amp;MID($C166,1,6),任务单!$R:$R,0),1)</f>
        <v>#N/A</v>
      </c>
    </row>
    <row r="167" spans="1:30" hidden="1" outlineLevel="1" x14ac:dyDescent="0.15">
      <c r="A167" s="5" t="s">
        <v>146</v>
      </c>
      <c r="B167" s="5" t="s">
        <v>158</v>
      </c>
      <c r="C167" s="5" t="s">
        <v>148</v>
      </c>
      <c r="D167" s="5" t="s">
        <v>159</v>
      </c>
      <c r="E167" s="5" t="s">
        <v>150</v>
      </c>
      <c r="F167" s="5" t="s">
        <v>209</v>
      </c>
      <c r="G167" s="5" t="s">
        <v>211</v>
      </c>
      <c r="H167" s="5" t="s">
        <v>212</v>
      </c>
      <c r="I167" s="5" t="s">
        <v>222</v>
      </c>
      <c r="J167" s="5">
        <v>241.4</v>
      </c>
      <c r="K167" s="5">
        <v>20</v>
      </c>
      <c r="L167" s="5">
        <v>20</v>
      </c>
      <c r="M167" s="5">
        <v>1.0081</v>
      </c>
      <c r="N167" s="5">
        <v>1.0215000000000001</v>
      </c>
      <c r="O167" s="5" t="s">
        <v>214</v>
      </c>
      <c r="P167" s="5" t="s">
        <v>213</v>
      </c>
      <c r="Q167" s="5" t="s">
        <v>215</v>
      </c>
      <c r="AC167" s="5" t="e">
        <f>INDEX(任务单!O:O,MATCH(D167&amp;MID($C167,1,6),任务单!$R:$R,0),1)</f>
        <v>#N/A</v>
      </c>
      <c r="AD167" s="5" t="e">
        <f>INDEX(任务单!P:P,MATCH(D167&amp;MID($C167,1,6),任务单!$R:$R,0),1)</f>
        <v>#N/A</v>
      </c>
    </row>
    <row r="168" spans="1:30" hidden="1" outlineLevel="1" x14ac:dyDescent="0.15">
      <c r="A168" s="5" t="s">
        <v>146</v>
      </c>
      <c r="B168" s="5" t="s">
        <v>158</v>
      </c>
      <c r="C168" s="5" t="s">
        <v>148</v>
      </c>
      <c r="D168" s="5" t="s">
        <v>159</v>
      </c>
      <c r="E168" s="5" t="s">
        <v>150</v>
      </c>
      <c r="F168" s="5" t="s">
        <v>209</v>
      </c>
      <c r="G168" s="5" t="s">
        <v>211</v>
      </c>
      <c r="H168" s="5" t="s">
        <v>212</v>
      </c>
      <c r="I168" s="5" t="s">
        <v>223</v>
      </c>
      <c r="J168" s="5">
        <v>217.52</v>
      </c>
      <c r="K168" s="5">
        <v>20</v>
      </c>
      <c r="L168" s="5">
        <v>20</v>
      </c>
      <c r="M168" s="5">
        <v>0.99299999999999999</v>
      </c>
      <c r="N168" s="5">
        <v>1.0017</v>
      </c>
      <c r="O168" s="5" t="s">
        <v>214</v>
      </c>
      <c r="P168" s="5" t="s">
        <v>213</v>
      </c>
      <c r="Q168" s="5" t="s">
        <v>215</v>
      </c>
      <c r="AC168" s="5" t="e">
        <f>INDEX(任务单!O:O,MATCH(D168&amp;MID($C168,1,6),任务单!$R:$R,0),1)</f>
        <v>#N/A</v>
      </c>
      <c r="AD168" s="5" t="e">
        <f>INDEX(任务单!P:P,MATCH(D168&amp;MID($C168,1,6),任务单!$R:$R,0),1)</f>
        <v>#N/A</v>
      </c>
    </row>
    <row r="169" spans="1:30" hidden="1" outlineLevel="1" x14ac:dyDescent="0.15">
      <c r="A169" s="5" t="s">
        <v>146</v>
      </c>
      <c r="B169" s="5" t="s">
        <v>158</v>
      </c>
      <c r="C169" s="5" t="s">
        <v>148</v>
      </c>
      <c r="D169" s="5" t="s">
        <v>159</v>
      </c>
      <c r="E169" s="5" t="s">
        <v>150</v>
      </c>
      <c r="F169" s="5" t="s">
        <v>209</v>
      </c>
      <c r="G169" s="5" t="s">
        <v>211</v>
      </c>
      <c r="H169" s="5" t="s">
        <v>212</v>
      </c>
      <c r="I169" s="5" t="s">
        <v>224</v>
      </c>
      <c r="J169" s="5">
        <v>239.77</v>
      </c>
      <c r="K169" s="5">
        <v>20</v>
      </c>
      <c r="L169" s="5">
        <v>20</v>
      </c>
      <c r="M169" s="5">
        <v>0.97009999999999996</v>
      </c>
      <c r="N169" s="5">
        <v>0.99750000000000005</v>
      </c>
      <c r="O169" s="5" t="s">
        <v>214</v>
      </c>
      <c r="P169" s="5" t="s">
        <v>213</v>
      </c>
      <c r="Q169" s="5" t="s">
        <v>215</v>
      </c>
      <c r="AC169" s="5" t="e">
        <f>INDEX(任务单!O:O,MATCH(D169&amp;MID($C169,1,6),任务单!$R:$R,0),1)</f>
        <v>#N/A</v>
      </c>
      <c r="AD169" s="5" t="e">
        <f>INDEX(任务单!P:P,MATCH(D169&amp;MID($C169,1,6),任务单!$R:$R,0),1)</f>
        <v>#N/A</v>
      </c>
    </row>
    <row r="170" spans="1:30" hidden="1" outlineLevel="1" x14ac:dyDescent="0.15">
      <c r="A170" s="5" t="s">
        <v>146</v>
      </c>
      <c r="B170" s="5" t="s">
        <v>158</v>
      </c>
      <c r="C170" s="5" t="s">
        <v>148</v>
      </c>
      <c r="D170" s="5" t="s">
        <v>159</v>
      </c>
      <c r="E170" s="5" t="s">
        <v>150</v>
      </c>
      <c r="F170" s="5" t="s">
        <v>209</v>
      </c>
      <c r="G170" s="5" t="s">
        <v>211</v>
      </c>
      <c r="H170" s="5" t="s">
        <v>212</v>
      </c>
      <c r="I170" s="5" t="s">
        <v>225</v>
      </c>
      <c r="J170" s="5">
        <v>229.33</v>
      </c>
      <c r="K170" s="5">
        <v>20</v>
      </c>
      <c r="L170" s="5">
        <v>20</v>
      </c>
      <c r="M170" s="5">
        <v>1.0074000000000001</v>
      </c>
      <c r="N170" s="5">
        <v>1.0226999999999999</v>
      </c>
      <c r="O170" s="5" t="s">
        <v>214</v>
      </c>
      <c r="P170" s="5" t="s">
        <v>213</v>
      </c>
      <c r="Q170" s="5" t="s">
        <v>215</v>
      </c>
      <c r="AC170" s="5" t="e">
        <f>INDEX(任务单!O:O,MATCH(D170&amp;MID($C170,1,6),任务单!$R:$R,0),1)</f>
        <v>#N/A</v>
      </c>
      <c r="AD170" s="5" t="e">
        <f>INDEX(任务单!P:P,MATCH(D170&amp;MID($C170,1,6),任务单!$R:$R,0),1)</f>
        <v>#N/A</v>
      </c>
    </row>
    <row r="171" spans="1:30" hidden="1" outlineLevel="1" x14ac:dyDescent="0.15">
      <c r="A171" s="5" t="s">
        <v>146</v>
      </c>
      <c r="B171" s="5" t="s">
        <v>158</v>
      </c>
      <c r="C171" s="5" t="s">
        <v>148</v>
      </c>
      <c r="D171" s="5" t="s">
        <v>159</v>
      </c>
      <c r="E171" s="5" t="s">
        <v>150</v>
      </c>
      <c r="F171" s="5" t="s">
        <v>209</v>
      </c>
      <c r="G171" s="5" t="s">
        <v>211</v>
      </c>
      <c r="H171" s="5" t="s">
        <v>212</v>
      </c>
      <c r="I171" s="5" t="s">
        <v>226</v>
      </c>
      <c r="J171" s="5">
        <v>253.49</v>
      </c>
      <c r="K171" s="5">
        <v>20</v>
      </c>
      <c r="L171" s="5">
        <v>20</v>
      </c>
      <c r="M171" s="5">
        <v>0.96879999999999999</v>
      </c>
      <c r="N171" s="5">
        <v>0.98929999999999996</v>
      </c>
      <c r="O171" s="5" t="s">
        <v>214</v>
      </c>
      <c r="P171" s="5" t="s">
        <v>213</v>
      </c>
      <c r="Q171" s="5" t="s">
        <v>215</v>
      </c>
      <c r="AC171" s="5" t="e">
        <f>INDEX(任务单!O:O,MATCH(D171&amp;MID($C171,1,6),任务单!$R:$R,0),1)</f>
        <v>#N/A</v>
      </c>
      <c r="AD171" s="5" t="e">
        <f>INDEX(任务单!P:P,MATCH(D171&amp;MID($C171,1,6),任务单!$R:$R,0),1)</f>
        <v>#N/A</v>
      </c>
    </row>
    <row r="172" spans="1:30" hidden="1" outlineLevel="1" x14ac:dyDescent="0.15">
      <c r="A172" s="5" t="s">
        <v>146</v>
      </c>
      <c r="B172" s="5" t="s">
        <v>158</v>
      </c>
      <c r="C172" s="5" t="s">
        <v>148</v>
      </c>
      <c r="D172" s="5" t="s">
        <v>159</v>
      </c>
      <c r="E172" s="5" t="s">
        <v>150</v>
      </c>
      <c r="F172" s="5" t="s">
        <v>209</v>
      </c>
      <c r="G172" s="5" t="s">
        <v>211</v>
      </c>
      <c r="H172" s="5" t="s">
        <v>212</v>
      </c>
      <c r="I172" s="5" t="s">
        <v>227</v>
      </c>
      <c r="J172" s="5">
        <v>211.32</v>
      </c>
      <c r="K172" s="5">
        <v>20</v>
      </c>
      <c r="L172" s="5">
        <v>20</v>
      </c>
      <c r="M172" s="5">
        <v>0.94099999999999995</v>
      </c>
      <c r="N172" s="5">
        <v>0.98309999999999997</v>
      </c>
      <c r="O172" s="5" t="s">
        <v>214</v>
      </c>
      <c r="P172" s="5" t="s">
        <v>213</v>
      </c>
      <c r="Q172" s="5" t="s">
        <v>215</v>
      </c>
      <c r="AC172" s="5" t="e">
        <f>INDEX(任务单!O:O,MATCH(D172&amp;MID($C172,1,6),任务单!$R:$R,0),1)</f>
        <v>#N/A</v>
      </c>
      <c r="AD172" s="5" t="e">
        <f>INDEX(任务单!P:P,MATCH(D172&amp;MID($C172,1,6),任务单!$R:$R,0),1)</f>
        <v>#N/A</v>
      </c>
    </row>
    <row r="173" spans="1:30" hidden="1" outlineLevel="1" x14ac:dyDescent="0.15">
      <c r="A173" s="5" t="s">
        <v>146</v>
      </c>
      <c r="B173" s="5" t="s">
        <v>158</v>
      </c>
      <c r="C173" s="5" t="s">
        <v>148</v>
      </c>
      <c r="D173" s="5" t="s">
        <v>159</v>
      </c>
      <c r="E173" s="5" t="s">
        <v>150</v>
      </c>
      <c r="F173" s="5" t="s">
        <v>209</v>
      </c>
      <c r="G173" s="5" t="s">
        <v>211</v>
      </c>
      <c r="H173" s="5" t="s">
        <v>212</v>
      </c>
      <c r="I173" s="5" t="s">
        <v>228</v>
      </c>
      <c r="J173" s="5">
        <v>207.66</v>
      </c>
      <c r="K173" s="5">
        <v>20</v>
      </c>
      <c r="L173" s="5">
        <v>20</v>
      </c>
      <c r="M173" s="5">
        <v>1.0029999999999999</v>
      </c>
      <c r="N173" s="5">
        <v>1.0021</v>
      </c>
      <c r="O173" s="5" t="s">
        <v>214</v>
      </c>
      <c r="P173" s="5" t="s">
        <v>213</v>
      </c>
      <c r="Q173" s="5" t="s">
        <v>215</v>
      </c>
      <c r="AC173" s="5" t="e">
        <f>INDEX(任务单!O:O,MATCH(D173&amp;MID($C173,1,6),任务单!$R:$R,0),1)</f>
        <v>#N/A</v>
      </c>
      <c r="AD173" s="5" t="e">
        <f>INDEX(任务单!P:P,MATCH(D173&amp;MID($C173,1,6),任务单!$R:$R,0),1)</f>
        <v>#N/A</v>
      </c>
    </row>
    <row r="174" spans="1:30" hidden="1" outlineLevel="1" x14ac:dyDescent="0.15">
      <c r="A174" s="5" t="s">
        <v>146</v>
      </c>
      <c r="B174" s="5" t="s">
        <v>158</v>
      </c>
      <c r="C174" s="5" t="s">
        <v>148</v>
      </c>
      <c r="D174" s="5" t="s">
        <v>159</v>
      </c>
      <c r="E174" s="5" t="s">
        <v>150</v>
      </c>
      <c r="F174" s="5" t="s">
        <v>209</v>
      </c>
      <c r="G174" s="5" t="s">
        <v>211</v>
      </c>
      <c r="H174" s="5" t="s">
        <v>212</v>
      </c>
      <c r="I174" s="5" t="s">
        <v>229</v>
      </c>
      <c r="J174" s="5">
        <v>198.11</v>
      </c>
      <c r="K174" s="5">
        <v>20</v>
      </c>
      <c r="L174" s="5">
        <v>20</v>
      </c>
      <c r="M174" s="5">
        <v>0.89510000000000001</v>
      </c>
      <c r="N174" s="5">
        <v>0.89180000000000004</v>
      </c>
      <c r="O174" s="5" t="s">
        <v>214</v>
      </c>
      <c r="P174" s="5" t="s">
        <v>213</v>
      </c>
      <c r="Q174" s="5" t="s">
        <v>215</v>
      </c>
      <c r="AC174" s="5" t="e">
        <f>INDEX(任务单!O:O,MATCH(D174&amp;MID($C174,1,6),任务单!$R:$R,0),1)</f>
        <v>#N/A</v>
      </c>
      <c r="AD174" s="5" t="e">
        <f>INDEX(任务单!P:P,MATCH(D174&amp;MID($C174,1,6),任务单!$R:$R,0),1)</f>
        <v>#N/A</v>
      </c>
    </row>
    <row r="175" spans="1:30" hidden="1" outlineLevel="1" x14ac:dyDescent="0.15">
      <c r="A175" s="5" t="s">
        <v>146</v>
      </c>
      <c r="B175" s="5" t="s">
        <v>158</v>
      </c>
      <c r="C175" s="5" t="s">
        <v>148</v>
      </c>
      <c r="D175" s="5" t="s">
        <v>159</v>
      </c>
      <c r="E175" s="5" t="s">
        <v>150</v>
      </c>
      <c r="F175" s="5" t="s">
        <v>209</v>
      </c>
      <c r="G175" s="5" t="s">
        <v>211</v>
      </c>
      <c r="H175" s="5" t="s">
        <v>212</v>
      </c>
      <c r="I175" s="5" t="s">
        <v>230</v>
      </c>
      <c r="J175" s="5">
        <v>263.27999999999997</v>
      </c>
      <c r="K175" s="5">
        <v>20</v>
      </c>
      <c r="L175" s="5">
        <v>20</v>
      </c>
      <c r="M175" s="5">
        <v>1.0960000000000001</v>
      </c>
      <c r="N175" s="5">
        <v>1.0861000000000001</v>
      </c>
      <c r="O175" s="5" t="s">
        <v>214</v>
      </c>
      <c r="P175" s="5" t="s">
        <v>213</v>
      </c>
      <c r="Q175" s="5" t="s">
        <v>215</v>
      </c>
      <c r="AC175" s="5" t="e">
        <f>INDEX(任务单!O:O,MATCH(D175&amp;MID($C175,1,6),任务单!$R:$R,0),1)</f>
        <v>#N/A</v>
      </c>
      <c r="AD175" s="5" t="e">
        <f>INDEX(任务单!P:P,MATCH(D175&amp;MID($C175,1,6),任务单!$R:$R,0),1)</f>
        <v>#N/A</v>
      </c>
    </row>
    <row r="176" spans="1:30" hidden="1" outlineLevel="1" x14ac:dyDescent="0.15">
      <c r="A176" s="5" t="s">
        <v>146</v>
      </c>
      <c r="B176" s="5" t="s">
        <v>158</v>
      </c>
      <c r="C176" s="5" t="s">
        <v>148</v>
      </c>
      <c r="D176" s="5" t="s">
        <v>159</v>
      </c>
      <c r="E176" s="5" t="s">
        <v>150</v>
      </c>
      <c r="F176" s="5" t="s">
        <v>209</v>
      </c>
      <c r="G176" s="5" t="s">
        <v>211</v>
      </c>
      <c r="H176" s="5" t="s">
        <v>212</v>
      </c>
      <c r="I176" s="5" t="s">
        <v>231</v>
      </c>
      <c r="J176" s="5">
        <v>238.66</v>
      </c>
      <c r="K176" s="5">
        <v>20</v>
      </c>
      <c r="L176" s="5">
        <v>20</v>
      </c>
      <c r="M176" s="5">
        <v>0.99219999999999997</v>
      </c>
      <c r="N176" s="5">
        <v>1.0009999999999999</v>
      </c>
      <c r="O176" s="5" t="s">
        <v>214</v>
      </c>
      <c r="P176" s="5" t="s">
        <v>213</v>
      </c>
      <c r="Q176" s="5" t="s">
        <v>215</v>
      </c>
      <c r="AC176" s="5" t="e">
        <f>INDEX(任务单!O:O,MATCH(D176&amp;MID($C176,1,6),任务单!$R:$R,0),1)</f>
        <v>#N/A</v>
      </c>
      <c r="AD176" s="5" t="e">
        <f>INDEX(任务单!P:P,MATCH(D176&amp;MID($C176,1,6),任务单!$R:$R,0),1)</f>
        <v>#N/A</v>
      </c>
    </row>
    <row r="177" spans="1:30" hidden="1" outlineLevel="1" x14ac:dyDescent="0.15">
      <c r="A177" s="5" t="s">
        <v>146</v>
      </c>
      <c r="B177" s="5" t="s">
        <v>158</v>
      </c>
      <c r="C177" s="5" t="s">
        <v>148</v>
      </c>
      <c r="D177" s="5" t="s">
        <v>159</v>
      </c>
      <c r="E177" s="5" t="s">
        <v>150</v>
      </c>
      <c r="F177" s="5" t="s">
        <v>209</v>
      </c>
      <c r="G177" s="5" t="s">
        <v>211</v>
      </c>
      <c r="H177" s="5" t="s">
        <v>212</v>
      </c>
      <c r="I177" s="5" t="s">
        <v>232</v>
      </c>
      <c r="J177" s="5">
        <v>278.57</v>
      </c>
      <c r="K177" s="5">
        <v>20</v>
      </c>
      <c r="L177" s="5">
        <v>20</v>
      </c>
      <c r="M177" s="5">
        <v>1.0627</v>
      </c>
      <c r="N177" s="5">
        <v>1.0739000000000001</v>
      </c>
      <c r="O177" s="5" t="s">
        <v>214</v>
      </c>
      <c r="P177" s="5" t="s">
        <v>213</v>
      </c>
      <c r="Q177" s="5" t="s">
        <v>215</v>
      </c>
      <c r="AC177" s="5" t="e">
        <f>INDEX(任务单!O:O,MATCH(D177&amp;MID($C177,1,6),任务单!$R:$R,0),1)</f>
        <v>#N/A</v>
      </c>
      <c r="AD177" s="5" t="e">
        <f>INDEX(任务单!P:P,MATCH(D177&amp;MID($C177,1,6),任务单!$R:$R,0),1)</f>
        <v>#N/A</v>
      </c>
    </row>
    <row r="178" spans="1:30" hidden="1" outlineLevel="1" x14ac:dyDescent="0.15">
      <c r="A178" s="5" t="s">
        <v>146</v>
      </c>
      <c r="B178" s="5" t="s">
        <v>158</v>
      </c>
      <c r="C178" s="5" t="s">
        <v>148</v>
      </c>
      <c r="D178" s="5" t="s">
        <v>159</v>
      </c>
      <c r="E178" s="5" t="s">
        <v>150</v>
      </c>
      <c r="F178" s="5" t="s">
        <v>209</v>
      </c>
      <c r="G178" s="5" t="s">
        <v>211</v>
      </c>
      <c r="H178" s="5" t="s">
        <v>212</v>
      </c>
      <c r="I178" s="5" t="s">
        <v>233</v>
      </c>
      <c r="J178" s="5">
        <v>185.69</v>
      </c>
      <c r="K178" s="5">
        <v>20</v>
      </c>
      <c r="L178" s="5">
        <v>20</v>
      </c>
      <c r="M178" s="5">
        <v>0.9627</v>
      </c>
      <c r="N178" s="5">
        <v>0.94130000000000003</v>
      </c>
      <c r="O178" s="5" t="s">
        <v>214</v>
      </c>
      <c r="P178" s="5" t="s">
        <v>213</v>
      </c>
      <c r="Q178" s="5" t="s">
        <v>215</v>
      </c>
      <c r="AC178" s="5" t="e">
        <f>INDEX(任务单!O:O,MATCH(D178&amp;MID($C178,1,6),任务单!$R:$R,0),1)</f>
        <v>#N/A</v>
      </c>
      <c r="AD178" s="5" t="e">
        <f>INDEX(任务单!P:P,MATCH(D178&amp;MID($C178,1,6),任务单!$R:$R,0),1)</f>
        <v>#N/A</v>
      </c>
    </row>
    <row r="179" spans="1:30" hidden="1" outlineLevel="1" x14ac:dyDescent="0.15">
      <c r="A179" s="5" t="s">
        <v>146</v>
      </c>
      <c r="B179" s="5" t="s">
        <v>158</v>
      </c>
      <c r="C179" s="5" t="s">
        <v>148</v>
      </c>
      <c r="D179" s="5" t="s">
        <v>159</v>
      </c>
      <c r="E179" s="5" t="s">
        <v>150</v>
      </c>
      <c r="F179" s="5" t="s">
        <v>209</v>
      </c>
      <c r="G179" s="5" t="s">
        <v>211</v>
      </c>
      <c r="H179" s="5" t="s">
        <v>212</v>
      </c>
      <c r="I179" s="5" t="s">
        <v>234</v>
      </c>
      <c r="J179" s="5">
        <v>246.35</v>
      </c>
      <c r="K179" s="5">
        <v>20</v>
      </c>
      <c r="L179" s="5">
        <v>20</v>
      </c>
      <c r="M179" s="5">
        <v>0.98329999999999995</v>
      </c>
      <c r="N179" s="5">
        <v>0.97689999999999999</v>
      </c>
      <c r="O179" s="5" t="s">
        <v>214</v>
      </c>
      <c r="P179" s="5" t="s">
        <v>213</v>
      </c>
      <c r="Q179" s="5" t="s">
        <v>215</v>
      </c>
      <c r="AC179" s="5" t="e">
        <f>INDEX(任务单!O:O,MATCH(D179&amp;MID($C179,1,6),任务单!$R:$R,0),1)</f>
        <v>#N/A</v>
      </c>
      <c r="AD179" s="5" t="e">
        <f>INDEX(任务单!P:P,MATCH(D179&amp;MID($C179,1,6),任务单!$R:$R,0),1)</f>
        <v>#N/A</v>
      </c>
    </row>
    <row r="180" spans="1:30" hidden="1" outlineLevel="1" x14ac:dyDescent="0.15">
      <c r="A180" s="5" t="s">
        <v>146</v>
      </c>
      <c r="B180" s="5" t="s">
        <v>158</v>
      </c>
      <c r="C180" s="5" t="s">
        <v>148</v>
      </c>
      <c r="D180" s="5" t="s">
        <v>159</v>
      </c>
      <c r="E180" s="5" t="s">
        <v>150</v>
      </c>
      <c r="F180" s="5" t="s">
        <v>209</v>
      </c>
      <c r="G180" s="5" t="s">
        <v>211</v>
      </c>
      <c r="H180" s="5" t="s">
        <v>212</v>
      </c>
      <c r="I180" s="5" t="s">
        <v>235</v>
      </c>
      <c r="J180" s="5">
        <v>189.09</v>
      </c>
      <c r="K180" s="5">
        <v>20</v>
      </c>
      <c r="L180" s="5">
        <v>20</v>
      </c>
      <c r="M180" s="5">
        <v>0.96579999999999999</v>
      </c>
      <c r="N180" s="5">
        <v>0.97950000000000004</v>
      </c>
      <c r="O180" s="5" t="s">
        <v>214</v>
      </c>
      <c r="P180" s="5" t="s">
        <v>213</v>
      </c>
      <c r="Q180" s="5" t="s">
        <v>215</v>
      </c>
      <c r="AC180" s="5" t="e">
        <f>INDEX(任务单!O:O,MATCH(D180&amp;MID($C180,1,6),任务单!$R:$R,0),1)</f>
        <v>#N/A</v>
      </c>
      <c r="AD180" s="5" t="e">
        <f>INDEX(任务单!P:P,MATCH(D180&amp;MID($C180,1,6),任务单!$R:$R,0),1)</f>
        <v>#N/A</v>
      </c>
    </row>
    <row r="181" spans="1:30" hidden="1" outlineLevel="1" x14ac:dyDescent="0.15">
      <c r="A181" s="5" t="s">
        <v>146</v>
      </c>
      <c r="B181" s="5" t="s">
        <v>158</v>
      </c>
      <c r="C181" s="5" t="s">
        <v>148</v>
      </c>
      <c r="D181" s="5" t="s">
        <v>159</v>
      </c>
      <c r="E181" s="5" t="s">
        <v>150</v>
      </c>
      <c r="F181" s="5" t="s">
        <v>209</v>
      </c>
      <c r="G181" s="5" t="s">
        <v>211</v>
      </c>
      <c r="H181" s="5" t="s">
        <v>212</v>
      </c>
      <c r="I181" s="5" t="s">
        <v>236</v>
      </c>
      <c r="J181" s="5">
        <v>224.36</v>
      </c>
      <c r="K181" s="5">
        <v>20</v>
      </c>
      <c r="L181" s="5">
        <v>20</v>
      </c>
      <c r="M181" s="5">
        <v>0.95640000000000003</v>
      </c>
      <c r="N181" s="5">
        <v>0.96640000000000004</v>
      </c>
      <c r="O181" s="5" t="s">
        <v>214</v>
      </c>
      <c r="P181" s="5" t="s">
        <v>213</v>
      </c>
      <c r="Q181" s="5" t="s">
        <v>215</v>
      </c>
      <c r="AC181" s="5" t="e">
        <f>INDEX(任务单!O:O,MATCH(D181&amp;MID($C181,1,6),任务单!$R:$R,0),1)</f>
        <v>#N/A</v>
      </c>
      <c r="AD181" s="5" t="e">
        <f>INDEX(任务单!P:P,MATCH(D181&amp;MID($C181,1,6),任务单!$R:$R,0),1)</f>
        <v>#N/A</v>
      </c>
    </row>
    <row r="182" spans="1:30" hidden="1" outlineLevel="1" x14ac:dyDescent="0.15">
      <c r="A182" s="5" t="s">
        <v>146</v>
      </c>
      <c r="B182" s="5" t="s">
        <v>158</v>
      </c>
      <c r="C182" s="5" t="s">
        <v>148</v>
      </c>
      <c r="D182" s="5" t="s">
        <v>159</v>
      </c>
      <c r="E182" s="5" t="s">
        <v>150</v>
      </c>
      <c r="F182" s="5" t="s">
        <v>209</v>
      </c>
      <c r="G182" s="5" t="s">
        <v>211</v>
      </c>
      <c r="H182" s="5" t="s">
        <v>212</v>
      </c>
      <c r="I182" s="5" t="s">
        <v>237</v>
      </c>
      <c r="J182" s="5">
        <v>250.64</v>
      </c>
      <c r="K182" s="5">
        <v>20</v>
      </c>
      <c r="L182" s="5">
        <v>20</v>
      </c>
      <c r="M182" s="5">
        <v>0.92230000000000001</v>
      </c>
      <c r="N182" s="5">
        <v>0.90359999999999996</v>
      </c>
      <c r="O182" s="5" t="s">
        <v>214</v>
      </c>
      <c r="P182" s="5" t="s">
        <v>213</v>
      </c>
      <c r="Q182" s="5" t="s">
        <v>215</v>
      </c>
      <c r="AC182" s="5" t="e">
        <f>INDEX(任务单!O:O,MATCH(D182&amp;MID($C182,1,6),任务单!$R:$R,0),1)</f>
        <v>#N/A</v>
      </c>
      <c r="AD182" s="5" t="e">
        <f>INDEX(任务单!P:P,MATCH(D182&amp;MID($C182,1,6),任务单!$R:$R,0),1)</f>
        <v>#N/A</v>
      </c>
    </row>
    <row r="183" spans="1:30" hidden="1" outlineLevel="1" x14ac:dyDescent="0.15">
      <c r="A183" s="5" t="s">
        <v>146</v>
      </c>
      <c r="B183" s="5" t="s">
        <v>158</v>
      </c>
      <c r="C183" s="5" t="s">
        <v>148</v>
      </c>
      <c r="D183" s="5" t="s">
        <v>159</v>
      </c>
      <c r="E183" s="5" t="s">
        <v>150</v>
      </c>
      <c r="F183" s="5" t="s">
        <v>209</v>
      </c>
      <c r="G183" s="5" t="s">
        <v>211</v>
      </c>
      <c r="H183" s="5" t="s">
        <v>212</v>
      </c>
      <c r="I183" s="5" t="s">
        <v>238</v>
      </c>
      <c r="J183" s="5">
        <v>161.30000000000001</v>
      </c>
      <c r="K183" s="5">
        <v>20</v>
      </c>
      <c r="L183" s="5">
        <v>20</v>
      </c>
      <c r="M183" s="5">
        <v>0.93859999999999999</v>
      </c>
      <c r="N183" s="5">
        <v>0.95130000000000003</v>
      </c>
      <c r="O183" s="5" t="s">
        <v>214</v>
      </c>
      <c r="P183" s="5" t="s">
        <v>213</v>
      </c>
      <c r="Q183" s="5" t="s">
        <v>215</v>
      </c>
      <c r="AC183" s="5" t="e">
        <f>INDEX(任务单!O:O,MATCH(D183&amp;MID($C183,1,6),任务单!$R:$R,0),1)</f>
        <v>#N/A</v>
      </c>
      <c r="AD183" s="5" t="e">
        <f>INDEX(任务单!P:P,MATCH(D183&amp;MID($C183,1,6),任务单!$R:$R,0),1)</f>
        <v>#N/A</v>
      </c>
    </row>
    <row r="184" spans="1:30" hidden="1" outlineLevel="1" x14ac:dyDescent="0.15">
      <c r="A184" s="5" t="s">
        <v>146</v>
      </c>
      <c r="B184" s="5" t="s">
        <v>158</v>
      </c>
      <c r="C184" s="5" t="s">
        <v>148</v>
      </c>
      <c r="D184" s="5" t="s">
        <v>159</v>
      </c>
      <c r="E184" s="5" t="s">
        <v>150</v>
      </c>
      <c r="F184" s="5" t="s">
        <v>209</v>
      </c>
      <c r="G184" s="5" t="s">
        <v>211</v>
      </c>
      <c r="H184" s="5" t="s">
        <v>212</v>
      </c>
      <c r="I184" s="5" t="s">
        <v>239</v>
      </c>
      <c r="J184" s="5">
        <v>282.13</v>
      </c>
      <c r="K184" s="5">
        <v>20</v>
      </c>
      <c r="L184" s="5">
        <v>20</v>
      </c>
      <c r="M184" s="5">
        <v>1.0570999999999999</v>
      </c>
      <c r="N184" s="5">
        <v>1.0596000000000001</v>
      </c>
      <c r="O184" s="5" t="s">
        <v>214</v>
      </c>
      <c r="P184" s="5" t="s">
        <v>213</v>
      </c>
      <c r="Q184" s="5" t="s">
        <v>215</v>
      </c>
      <c r="AC184" s="5" t="e">
        <f>INDEX(任务单!O:O,MATCH(D184&amp;MID($C184,1,6),任务单!$R:$R,0),1)</f>
        <v>#N/A</v>
      </c>
      <c r="AD184" s="5" t="e">
        <f>INDEX(任务单!P:P,MATCH(D184&amp;MID($C184,1,6),任务单!$R:$R,0),1)</f>
        <v>#N/A</v>
      </c>
    </row>
    <row r="185" spans="1:30" hidden="1" outlineLevel="1" x14ac:dyDescent="0.15">
      <c r="A185" s="5" t="s">
        <v>146</v>
      </c>
      <c r="B185" s="5" t="s">
        <v>158</v>
      </c>
      <c r="C185" s="5" t="s">
        <v>148</v>
      </c>
      <c r="D185" s="5" t="s">
        <v>159</v>
      </c>
      <c r="E185" s="5" t="s">
        <v>150</v>
      </c>
      <c r="F185" s="5" t="s">
        <v>209</v>
      </c>
      <c r="G185" s="5" t="s">
        <v>211</v>
      </c>
      <c r="H185" s="5" t="s">
        <v>212</v>
      </c>
      <c r="I185" s="5" t="s">
        <v>240</v>
      </c>
      <c r="J185" s="5">
        <v>182.41</v>
      </c>
      <c r="K185" s="5">
        <v>20</v>
      </c>
      <c r="L185" s="5">
        <v>20</v>
      </c>
      <c r="M185" s="5">
        <v>0.99129999999999996</v>
      </c>
      <c r="N185" s="5">
        <v>0.99119999999999997</v>
      </c>
      <c r="O185" s="5" t="s">
        <v>214</v>
      </c>
      <c r="P185" s="5" t="s">
        <v>213</v>
      </c>
      <c r="Q185" s="5" t="s">
        <v>215</v>
      </c>
      <c r="AC185" s="5" t="e">
        <f>INDEX(任务单!O:O,MATCH(D185&amp;MID($C185,1,6),任务单!$R:$R,0),1)</f>
        <v>#N/A</v>
      </c>
      <c r="AD185" s="5" t="e">
        <f>INDEX(任务单!P:P,MATCH(D185&amp;MID($C185,1,6),任务单!$R:$R,0),1)</f>
        <v>#N/A</v>
      </c>
    </row>
    <row r="186" spans="1:30" hidden="1" outlineLevel="1" x14ac:dyDescent="0.15">
      <c r="A186" s="5" t="s">
        <v>146</v>
      </c>
      <c r="B186" s="5" t="s">
        <v>158</v>
      </c>
      <c r="C186" s="5" t="s">
        <v>148</v>
      </c>
      <c r="D186" s="5" t="s">
        <v>159</v>
      </c>
      <c r="E186" s="5" t="s">
        <v>150</v>
      </c>
      <c r="F186" s="5" t="s">
        <v>209</v>
      </c>
      <c r="G186" s="5" t="s">
        <v>211</v>
      </c>
      <c r="H186" s="5" t="s">
        <v>212</v>
      </c>
      <c r="I186" s="5" t="s">
        <v>241</v>
      </c>
      <c r="J186" s="5">
        <v>244.64</v>
      </c>
      <c r="K186" s="5">
        <v>20</v>
      </c>
      <c r="L186" s="5">
        <v>20</v>
      </c>
      <c r="M186" s="5">
        <v>1.0201</v>
      </c>
      <c r="N186" s="5">
        <v>1.0266</v>
      </c>
      <c r="O186" s="5" t="s">
        <v>214</v>
      </c>
      <c r="P186" s="5" t="s">
        <v>213</v>
      </c>
      <c r="Q186" s="5" t="s">
        <v>215</v>
      </c>
      <c r="AC186" s="5" t="e">
        <f>INDEX(任务单!O:O,MATCH(D186&amp;MID($C186,1,6),任务单!$R:$R,0),1)</f>
        <v>#N/A</v>
      </c>
      <c r="AD186" s="5" t="e">
        <f>INDEX(任务单!P:P,MATCH(D186&amp;MID($C186,1,6),任务单!$R:$R,0),1)</f>
        <v>#N/A</v>
      </c>
    </row>
    <row r="187" spans="1:30" hidden="1" outlineLevel="1" x14ac:dyDescent="0.15">
      <c r="A187" s="5" t="s">
        <v>146</v>
      </c>
      <c r="B187" s="5" t="s">
        <v>158</v>
      </c>
      <c r="C187" s="5" t="s">
        <v>148</v>
      </c>
      <c r="D187" s="5" t="s">
        <v>159</v>
      </c>
      <c r="E187" s="5" t="s">
        <v>150</v>
      </c>
      <c r="F187" s="5" t="s">
        <v>209</v>
      </c>
      <c r="G187" s="5" t="s">
        <v>211</v>
      </c>
      <c r="H187" s="5" t="s">
        <v>212</v>
      </c>
      <c r="I187" s="5" t="s">
        <v>242</v>
      </c>
      <c r="J187" s="5">
        <v>222.21</v>
      </c>
      <c r="K187" s="5">
        <v>20</v>
      </c>
      <c r="L187" s="5">
        <v>20</v>
      </c>
      <c r="M187" s="5">
        <v>1.0472999999999999</v>
      </c>
      <c r="N187" s="5">
        <v>1.0271999999999999</v>
      </c>
      <c r="O187" s="5" t="s">
        <v>214</v>
      </c>
      <c r="P187" s="5" t="s">
        <v>213</v>
      </c>
      <c r="Q187" s="5" t="s">
        <v>215</v>
      </c>
      <c r="AC187" s="5" t="e">
        <f>INDEX(任务单!O:O,MATCH(D187&amp;MID($C187,1,6),任务单!$R:$R,0),1)</f>
        <v>#N/A</v>
      </c>
      <c r="AD187" s="5" t="e">
        <f>INDEX(任务单!P:P,MATCH(D187&amp;MID($C187,1,6),任务单!$R:$R,0),1)</f>
        <v>#N/A</v>
      </c>
    </row>
    <row r="188" spans="1:30" hidden="1" outlineLevel="1" x14ac:dyDescent="0.15">
      <c r="A188" s="5" t="s">
        <v>146</v>
      </c>
      <c r="B188" s="5" t="s">
        <v>158</v>
      </c>
      <c r="C188" s="5" t="s">
        <v>148</v>
      </c>
      <c r="D188" s="5" t="s">
        <v>159</v>
      </c>
      <c r="E188" s="5" t="s">
        <v>150</v>
      </c>
      <c r="F188" s="5" t="s">
        <v>209</v>
      </c>
      <c r="G188" s="5" t="s">
        <v>211</v>
      </c>
      <c r="H188" s="5" t="s">
        <v>212</v>
      </c>
      <c r="I188" s="5" t="s">
        <v>243</v>
      </c>
      <c r="J188" s="5">
        <v>239.36</v>
      </c>
      <c r="K188" s="5">
        <v>20</v>
      </c>
      <c r="L188" s="5">
        <v>20</v>
      </c>
      <c r="M188" s="5">
        <v>0.96519999999999995</v>
      </c>
      <c r="N188" s="5">
        <v>0.97199999999999998</v>
      </c>
      <c r="O188" s="5" t="s">
        <v>214</v>
      </c>
      <c r="P188" s="5" t="s">
        <v>213</v>
      </c>
      <c r="Q188" s="5" t="s">
        <v>215</v>
      </c>
      <c r="AC188" s="5" t="e">
        <f>INDEX(任务单!O:O,MATCH(D188&amp;MID($C188,1,6),任务单!$R:$R,0),1)</f>
        <v>#N/A</v>
      </c>
      <c r="AD188" s="5" t="e">
        <f>INDEX(任务单!P:P,MATCH(D188&amp;MID($C188,1,6),任务单!$R:$R,0),1)</f>
        <v>#N/A</v>
      </c>
    </row>
    <row r="189" spans="1:30" hidden="1" outlineLevel="1" x14ac:dyDescent="0.15">
      <c r="A189" s="5" t="s">
        <v>146</v>
      </c>
      <c r="B189" s="5" t="s">
        <v>158</v>
      </c>
      <c r="C189" s="5" t="s">
        <v>148</v>
      </c>
      <c r="D189" s="5" t="s">
        <v>159</v>
      </c>
      <c r="E189" s="5" t="s">
        <v>150</v>
      </c>
      <c r="F189" s="5" t="s">
        <v>209</v>
      </c>
      <c r="G189" s="5" t="s">
        <v>211</v>
      </c>
      <c r="H189" s="5" t="s">
        <v>212</v>
      </c>
      <c r="I189" s="5" t="s">
        <v>244</v>
      </c>
      <c r="J189" s="5">
        <v>222.93</v>
      </c>
      <c r="K189" s="5">
        <v>20</v>
      </c>
      <c r="L189" s="5">
        <v>20</v>
      </c>
      <c r="M189" s="5">
        <v>0.93030000000000002</v>
      </c>
      <c r="N189" s="5">
        <v>0.94169999999999998</v>
      </c>
      <c r="O189" s="5" t="s">
        <v>214</v>
      </c>
      <c r="P189" s="5" t="s">
        <v>213</v>
      </c>
      <c r="Q189" s="5" t="s">
        <v>215</v>
      </c>
      <c r="AC189" s="5" t="e">
        <f>INDEX(任务单!O:O,MATCH(D189&amp;MID($C189,1,6),任务单!$R:$R,0),1)</f>
        <v>#N/A</v>
      </c>
      <c r="AD189" s="5" t="e">
        <f>INDEX(任务单!P:P,MATCH(D189&amp;MID($C189,1,6),任务单!$R:$R,0),1)</f>
        <v>#N/A</v>
      </c>
    </row>
    <row r="190" spans="1:30" hidden="1" outlineLevel="1" x14ac:dyDescent="0.15">
      <c r="A190" s="5" t="s">
        <v>146</v>
      </c>
      <c r="B190" s="5" t="s">
        <v>158</v>
      </c>
      <c r="C190" s="5" t="s">
        <v>148</v>
      </c>
      <c r="D190" s="5" t="s">
        <v>159</v>
      </c>
      <c r="E190" s="5" t="s">
        <v>150</v>
      </c>
      <c r="F190" s="5" t="s">
        <v>209</v>
      </c>
      <c r="G190" s="5" t="s">
        <v>211</v>
      </c>
      <c r="H190" s="5" t="s">
        <v>212</v>
      </c>
      <c r="I190" s="5" t="s">
        <v>245</v>
      </c>
      <c r="J190" s="5">
        <v>183.05</v>
      </c>
      <c r="K190" s="5">
        <v>20</v>
      </c>
      <c r="L190" s="5">
        <v>20</v>
      </c>
      <c r="M190" s="5">
        <v>0.97409999999999997</v>
      </c>
      <c r="N190" s="5">
        <v>0.97150000000000003</v>
      </c>
      <c r="O190" s="5" t="s">
        <v>214</v>
      </c>
      <c r="P190" s="5" t="s">
        <v>213</v>
      </c>
      <c r="Q190" s="5" t="s">
        <v>215</v>
      </c>
      <c r="AC190" s="5" t="e">
        <f>INDEX(任务单!O:O,MATCH(D190&amp;MID($C190,1,6),任务单!$R:$R,0),1)</f>
        <v>#N/A</v>
      </c>
      <c r="AD190" s="5" t="e">
        <f>INDEX(任务单!P:P,MATCH(D190&amp;MID($C190,1,6),任务单!$R:$R,0),1)</f>
        <v>#N/A</v>
      </c>
    </row>
    <row r="191" spans="1:30" hidden="1" outlineLevel="1" x14ac:dyDescent="0.15">
      <c r="A191" s="5" t="s">
        <v>146</v>
      </c>
      <c r="B191" s="5" t="s">
        <v>158</v>
      </c>
      <c r="C191" s="5" t="s">
        <v>148</v>
      </c>
      <c r="D191" s="5" t="s">
        <v>159</v>
      </c>
      <c r="E191" s="5" t="s">
        <v>150</v>
      </c>
      <c r="F191" s="5" t="s">
        <v>209</v>
      </c>
      <c r="G191" s="5" t="s">
        <v>211</v>
      </c>
      <c r="H191" s="5" t="s">
        <v>212</v>
      </c>
      <c r="I191" s="5" t="s">
        <v>246</v>
      </c>
      <c r="J191" s="5">
        <v>236.51</v>
      </c>
      <c r="K191" s="5">
        <v>20</v>
      </c>
      <c r="L191" s="5">
        <v>20</v>
      </c>
      <c r="M191" s="5">
        <v>0.92910000000000004</v>
      </c>
      <c r="N191" s="5">
        <v>0.92710000000000004</v>
      </c>
      <c r="O191" s="5" t="s">
        <v>214</v>
      </c>
      <c r="P191" s="5" t="s">
        <v>213</v>
      </c>
      <c r="Q191" s="5" t="s">
        <v>215</v>
      </c>
      <c r="AC191" s="5" t="e">
        <f>INDEX(任务单!O:O,MATCH(D191&amp;MID($C191,1,6),任务单!$R:$R,0),1)</f>
        <v>#N/A</v>
      </c>
      <c r="AD191" s="5" t="e">
        <f>INDEX(任务单!P:P,MATCH(D191&amp;MID($C191,1,6),任务单!$R:$R,0),1)</f>
        <v>#N/A</v>
      </c>
    </row>
    <row r="192" spans="1:30" hidden="1" outlineLevel="1" x14ac:dyDescent="0.15">
      <c r="A192" s="5" t="s">
        <v>146</v>
      </c>
      <c r="B192" s="5" t="s">
        <v>158</v>
      </c>
      <c r="C192" s="5" t="s">
        <v>148</v>
      </c>
      <c r="D192" s="5" t="s">
        <v>159</v>
      </c>
      <c r="E192" s="5" t="s">
        <v>150</v>
      </c>
      <c r="F192" s="5" t="s">
        <v>209</v>
      </c>
      <c r="G192" s="5" t="s">
        <v>211</v>
      </c>
      <c r="H192" s="5" t="s">
        <v>212</v>
      </c>
      <c r="I192" s="5" t="s">
        <v>247</v>
      </c>
      <c r="J192" s="5">
        <v>215.95</v>
      </c>
      <c r="K192" s="5">
        <v>20</v>
      </c>
      <c r="L192" s="5">
        <v>20</v>
      </c>
      <c r="M192" s="5">
        <v>0.98609999999999998</v>
      </c>
      <c r="N192" s="5">
        <v>0.98329999999999995</v>
      </c>
      <c r="O192" s="5" t="s">
        <v>214</v>
      </c>
      <c r="P192" s="5" t="s">
        <v>213</v>
      </c>
      <c r="Q192" s="5" t="s">
        <v>215</v>
      </c>
      <c r="AC192" s="5" t="e">
        <f>INDEX(任务单!O:O,MATCH(D192&amp;MID($C192,1,6),任务单!$R:$R,0),1)</f>
        <v>#N/A</v>
      </c>
      <c r="AD192" s="5" t="e">
        <f>INDEX(任务单!P:P,MATCH(D192&amp;MID($C192,1,6),任务单!$R:$R,0),1)</f>
        <v>#N/A</v>
      </c>
    </row>
    <row r="193" spans="1:30" hidden="1" outlineLevel="1" x14ac:dyDescent="0.15">
      <c r="A193" s="5" t="s">
        <v>146</v>
      </c>
      <c r="B193" s="5" t="s">
        <v>158</v>
      </c>
      <c r="C193" s="5" t="s">
        <v>148</v>
      </c>
      <c r="D193" s="5" t="s">
        <v>159</v>
      </c>
      <c r="E193" s="5" t="s">
        <v>150</v>
      </c>
      <c r="F193" s="5" t="s">
        <v>209</v>
      </c>
      <c r="G193" s="5" t="s">
        <v>211</v>
      </c>
      <c r="H193" s="5" t="s">
        <v>212</v>
      </c>
      <c r="I193" s="5" t="s">
        <v>248</v>
      </c>
      <c r="J193" s="5">
        <v>220.8</v>
      </c>
      <c r="K193" s="5">
        <v>20</v>
      </c>
      <c r="L193" s="5">
        <v>20</v>
      </c>
      <c r="M193" s="5">
        <v>0.97240000000000004</v>
      </c>
      <c r="N193" s="5">
        <v>1.0017</v>
      </c>
      <c r="O193" s="5" t="s">
        <v>214</v>
      </c>
      <c r="P193" s="5" t="s">
        <v>213</v>
      </c>
      <c r="Q193" s="5" t="s">
        <v>215</v>
      </c>
      <c r="AC193" s="5" t="e">
        <f>INDEX(任务单!O:O,MATCH(D193&amp;MID($C193,1,6),任务单!$R:$R,0),1)</f>
        <v>#N/A</v>
      </c>
      <c r="AD193" s="5" t="e">
        <f>INDEX(任务单!P:P,MATCH(D193&amp;MID($C193,1,6),任务单!$R:$R,0),1)</f>
        <v>#N/A</v>
      </c>
    </row>
    <row r="194" spans="1:30" hidden="1" outlineLevel="1" x14ac:dyDescent="0.15">
      <c r="A194" s="5" t="s">
        <v>146</v>
      </c>
      <c r="B194" s="5" t="s">
        <v>158</v>
      </c>
      <c r="C194" s="5" t="s">
        <v>148</v>
      </c>
      <c r="D194" s="5" t="s">
        <v>159</v>
      </c>
      <c r="E194" s="5" t="s">
        <v>150</v>
      </c>
      <c r="F194" s="5" t="s">
        <v>209</v>
      </c>
      <c r="G194" s="5" t="s">
        <v>211</v>
      </c>
      <c r="H194" s="5" t="s">
        <v>212</v>
      </c>
      <c r="I194" s="5" t="s">
        <v>249</v>
      </c>
      <c r="J194" s="5">
        <v>277.39999999999998</v>
      </c>
      <c r="K194" s="5">
        <v>20</v>
      </c>
      <c r="L194" s="5">
        <v>20</v>
      </c>
      <c r="M194" s="5">
        <v>1.1301000000000001</v>
      </c>
      <c r="N194" s="5">
        <v>1.1523000000000001</v>
      </c>
      <c r="O194" s="5" t="s">
        <v>214</v>
      </c>
      <c r="P194" s="5" t="s">
        <v>213</v>
      </c>
      <c r="Q194" s="5" t="s">
        <v>215</v>
      </c>
      <c r="AC194" s="5" t="e">
        <f>INDEX(任务单!O:O,MATCH(D194&amp;MID($C194,1,6),任务单!$R:$R,0),1)</f>
        <v>#N/A</v>
      </c>
      <c r="AD194" s="5" t="e">
        <f>INDEX(任务单!P:P,MATCH(D194&amp;MID($C194,1,6),任务单!$R:$R,0),1)</f>
        <v>#N/A</v>
      </c>
    </row>
    <row r="195" spans="1:30" hidden="1" outlineLevel="1" x14ac:dyDescent="0.15">
      <c r="A195" s="5" t="s">
        <v>146</v>
      </c>
      <c r="B195" s="5" t="s">
        <v>158</v>
      </c>
      <c r="C195" s="5" t="s">
        <v>148</v>
      </c>
      <c r="D195" s="5" t="s">
        <v>159</v>
      </c>
      <c r="E195" s="5" t="s">
        <v>150</v>
      </c>
      <c r="F195" s="5" t="s">
        <v>209</v>
      </c>
      <c r="G195" s="5" t="s">
        <v>211</v>
      </c>
      <c r="H195" s="5" t="s">
        <v>212</v>
      </c>
      <c r="I195" s="5" t="s">
        <v>250</v>
      </c>
      <c r="J195" s="5">
        <v>244.55</v>
      </c>
      <c r="K195" s="5">
        <v>20</v>
      </c>
      <c r="L195" s="5">
        <v>20</v>
      </c>
      <c r="M195" s="5">
        <v>1.0738000000000001</v>
      </c>
      <c r="N195" s="5">
        <v>1.0569999999999999</v>
      </c>
      <c r="O195" s="5" t="s">
        <v>214</v>
      </c>
      <c r="P195" s="5" t="s">
        <v>213</v>
      </c>
      <c r="Q195" s="5" t="s">
        <v>215</v>
      </c>
      <c r="AC195" s="5" t="e">
        <f>INDEX(任务单!O:O,MATCH(D195&amp;MID($C195,1,6),任务单!$R:$R,0),1)</f>
        <v>#N/A</v>
      </c>
      <c r="AD195" s="5" t="e">
        <f>INDEX(任务单!P:P,MATCH(D195&amp;MID($C195,1,6),任务单!$R:$R,0),1)</f>
        <v>#N/A</v>
      </c>
    </row>
    <row r="196" spans="1:30" hidden="1" outlineLevel="1" x14ac:dyDescent="0.15">
      <c r="A196" s="5" t="s">
        <v>146</v>
      </c>
      <c r="B196" s="5" t="s">
        <v>158</v>
      </c>
      <c r="C196" s="5" t="s">
        <v>148</v>
      </c>
      <c r="D196" s="5" t="s">
        <v>159</v>
      </c>
      <c r="E196" s="5" t="s">
        <v>150</v>
      </c>
      <c r="F196" s="5" t="s">
        <v>209</v>
      </c>
      <c r="G196" s="5" t="s">
        <v>211</v>
      </c>
      <c r="H196" s="5" t="s">
        <v>212</v>
      </c>
      <c r="I196" s="5" t="s">
        <v>251</v>
      </c>
      <c r="J196" s="5">
        <v>238.52</v>
      </c>
      <c r="K196" s="5">
        <v>20</v>
      </c>
      <c r="L196" s="5">
        <v>20</v>
      </c>
      <c r="M196" s="5">
        <v>0.93810000000000004</v>
      </c>
      <c r="N196" s="5">
        <v>0.9214</v>
      </c>
      <c r="O196" s="5" t="s">
        <v>214</v>
      </c>
      <c r="P196" s="5" t="s">
        <v>213</v>
      </c>
      <c r="Q196" s="5" t="s">
        <v>215</v>
      </c>
      <c r="AC196" s="5" t="e">
        <f>INDEX(任务单!O:O,MATCH(D196&amp;MID($C196,1,6),任务单!$R:$R,0),1)</f>
        <v>#N/A</v>
      </c>
      <c r="AD196" s="5" t="e">
        <f>INDEX(任务单!P:P,MATCH(D196&amp;MID($C196,1,6),任务单!$R:$R,0),1)</f>
        <v>#N/A</v>
      </c>
    </row>
    <row r="197" spans="1:30" hidden="1" outlineLevel="1" x14ac:dyDescent="0.15">
      <c r="A197" s="5" t="s">
        <v>146</v>
      </c>
      <c r="B197" s="5" t="s">
        <v>158</v>
      </c>
      <c r="C197" s="5" t="s">
        <v>148</v>
      </c>
      <c r="D197" s="5" t="s">
        <v>159</v>
      </c>
      <c r="E197" s="5" t="s">
        <v>150</v>
      </c>
      <c r="F197" s="5" t="s">
        <v>209</v>
      </c>
      <c r="G197" s="5" t="s">
        <v>211</v>
      </c>
      <c r="H197" s="5" t="s">
        <v>212</v>
      </c>
      <c r="I197" s="5" t="s">
        <v>252</v>
      </c>
      <c r="J197" s="5">
        <v>210.19</v>
      </c>
      <c r="K197" s="5">
        <v>20</v>
      </c>
      <c r="L197" s="5">
        <v>20</v>
      </c>
      <c r="M197" s="5">
        <v>1.0893999999999999</v>
      </c>
      <c r="N197" s="5">
        <v>1.0632999999999999</v>
      </c>
      <c r="O197" s="5" t="s">
        <v>214</v>
      </c>
      <c r="P197" s="5" t="s">
        <v>213</v>
      </c>
      <c r="Q197" s="5" t="s">
        <v>215</v>
      </c>
      <c r="AC197" s="5" t="e">
        <f>INDEX(任务单!O:O,MATCH(D197&amp;MID($C197,1,6),任务单!$R:$R,0),1)</f>
        <v>#N/A</v>
      </c>
      <c r="AD197" s="5" t="e">
        <f>INDEX(任务单!P:P,MATCH(D197&amp;MID($C197,1,6),任务单!$R:$R,0),1)</f>
        <v>#N/A</v>
      </c>
    </row>
    <row r="198" spans="1:30" hidden="1" outlineLevel="1" x14ac:dyDescent="0.15">
      <c r="A198" s="5" t="s">
        <v>146</v>
      </c>
      <c r="B198" s="5" t="s">
        <v>158</v>
      </c>
      <c r="C198" s="5" t="s">
        <v>148</v>
      </c>
      <c r="D198" s="5" t="s">
        <v>159</v>
      </c>
      <c r="E198" s="5" t="s">
        <v>150</v>
      </c>
      <c r="F198" s="5" t="s">
        <v>209</v>
      </c>
      <c r="G198" s="5" t="s">
        <v>211</v>
      </c>
      <c r="H198" s="5" t="s">
        <v>212</v>
      </c>
      <c r="I198" s="5" t="s">
        <v>253</v>
      </c>
      <c r="J198" s="5">
        <v>244.18</v>
      </c>
      <c r="K198" s="5">
        <v>20</v>
      </c>
      <c r="L198" s="5">
        <v>20</v>
      </c>
      <c r="M198" s="5">
        <v>0.98399999999999999</v>
      </c>
      <c r="N198" s="5">
        <v>0.9667</v>
      </c>
      <c r="O198" s="5" t="s">
        <v>214</v>
      </c>
      <c r="P198" s="5" t="s">
        <v>213</v>
      </c>
      <c r="Q198" s="5" t="s">
        <v>215</v>
      </c>
      <c r="AC198" s="5" t="e">
        <f>INDEX(任务单!O:O,MATCH(D198&amp;MID($C198,1,6),任务单!$R:$R,0),1)</f>
        <v>#N/A</v>
      </c>
      <c r="AD198" s="5" t="e">
        <f>INDEX(任务单!P:P,MATCH(D198&amp;MID($C198,1,6),任务单!$R:$R,0),1)</f>
        <v>#N/A</v>
      </c>
    </row>
    <row r="199" spans="1:30" hidden="1" outlineLevel="1" x14ac:dyDescent="0.15">
      <c r="A199" s="5" t="s">
        <v>146</v>
      </c>
      <c r="B199" s="5" t="s">
        <v>158</v>
      </c>
      <c r="C199" s="5" t="s">
        <v>148</v>
      </c>
      <c r="D199" s="5" t="s">
        <v>159</v>
      </c>
      <c r="E199" s="5" t="s">
        <v>150</v>
      </c>
      <c r="F199" s="5" t="s">
        <v>209</v>
      </c>
      <c r="G199" s="5" t="s">
        <v>211</v>
      </c>
      <c r="H199" s="5" t="s">
        <v>212</v>
      </c>
      <c r="I199" s="5" t="s">
        <v>254</v>
      </c>
      <c r="J199" s="5">
        <v>237.53</v>
      </c>
      <c r="K199" s="5">
        <v>20</v>
      </c>
      <c r="L199" s="5">
        <v>20</v>
      </c>
      <c r="M199" s="5">
        <v>0.9607</v>
      </c>
      <c r="N199" s="5">
        <v>0.95030000000000003</v>
      </c>
      <c r="O199" s="5" t="s">
        <v>214</v>
      </c>
      <c r="P199" s="5" t="s">
        <v>213</v>
      </c>
      <c r="Q199" s="5" t="s">
        <v>215</v>
      </c>
      <c r="AC199" s="5" t="e">
        <f>INDEX(任务单!O:O,MATCH(D199&amp;MID($C199,1,6),任务单!$R:$R,0),1)</f>
        <v>#N/A</v>
      </c>
      <c r="AD199" s="5" t="e">
        <f>INDEX(任务单!P:P,MATCH(D199&amp;MID($C199,1,6),任务单!$R:$R,0),1)</f>
        <v>#N/A</v>
      </c>
    </row>
    <row r="200" spans="1:30" hidden="1" outlineLevel="1" x14ac:dyDescent="0.15">
      <c r="A200" s="5" t="s">
        <v>146</v>
      </c>
      <c r="B200" s="5" t="s">
        <v>158</v>
      </c>
      <c r="C200" s="5" t="s">
        <v>148</v>
      </c>
      <c r="D200" s="5" t="s">
        <v>159</v>
      </c>
      <c r="E200" s="5" t="s">
        <v>150</v>
      </c>
      <c r="F200" s="5" t="s">
        <v>209</v>
      </c>
      <c r="G200" s="5" t="s">
        <v>211</v>
      </c>
      <c r="H200" s="5" t="s">
        <v>212</v>
      </c>
      <c r="I200" s="5" t="s">
        <v>255</v>
      </c>
      <c r="J200" s="5">
        <v>157.83000000000001</v>
      </c>
      <c r="K200" s="5">
        <v>20</v>
      </c>
      <c r="L200" s="5">
        <v>20</v>
      </c>
      <c r="M200" s="5">
        <v>0.89470000000000005</v>
      </c>
      <c r="N200" s="5">
        <v>0.90290000000000004</v>
      </c>
      <c r="O200" s="5" t="s">
        <v>214</v>
      </c>
      <c r="P200" s="5" t="s">
        <v>213</v>
      </c>
      <c r="Q200" s="5" t="s">
        <v>215</v>
      </c>
      <c r="AC200" s="5" t="e">
        <f>INDEX(任务单!O:O,MATCH(D200&amp;MID($C200,1,6),任务单!$R:$R,0),1)</f>
        <v>#N/A</v>
      </c>
      <c r="AD200" s="5" t="e">
        <f>INDEX(任务单!P:P,MATCH(D200&amp;MID($C200,1,6),任务单!$R:$R,0),1)</f>
        <v>#N/A</v>
      </c>
    </row>
    <row r="201" spans="1:30" hidden="1" outlineLevel="1" x14ac:dyDescent="0.15">
      <c r="A201" s="5" t="s">
        <v>146</v>
      </c>
      <c r="B201" s="5" t="s">
        <v>158</v>
      </c>
      <c r="C201" s="5" t="s">
        <v>148</v>
      </c>
      <c r="D201" s="5" t="s">
        <v>159</v>
      </c>
      <c r="E201" s="5" t="s">
        <v>150</v>
      </c>
      <c r="F201" s="5" t="s">
        <v>209</v>
      </c>
      <c r="G201" s="5" t="s">
        <v>211</v>
      </c>
      <c r="H201" s="5" t="s">
        <v>212</v>
      </c>
      <c r="I201" s="5" t="s">
        <v>256</v>
      </c>
      <c r="J201" s="5">
        <v>253.71</v>
      </c>
      <c r="K201" s="5">
        <v>20</v>
      </c>
      <c r="L201" s="5">
        <v>20</v>
      </c>
      <c r="M201" s="5">
        <v>1.1188</v>
      </c>
      <c r="N201" s="5">
        <v>1.1037999999999999</v>
      </c>
      <c r="O201" s="5" t="s">
        <v>214</v>
      </c>
      <c r="P201" s="5" t="s">
        <v>213</v>
      </c>
      <c r="Q201" s="5" t="s">
        <v>215</v>
      </c>
      <c r="AC201" s="5" t="e">
        <f>INDEX(任务单!O:O,MATCH(D201&amp;MID($C201,1,6),任务单!$R:$R,0),1)</f>
        <v>#N/A</v>
      </c>
      <c r="AD201" s="5" t="e">
        <f>INDEX(任务单!P:P,MATCH(D201&amp;MID($C201,1,6),任务单!$R:$R,0),1)</f>
        <v>#N/A</v>
      </c>
    </row>
    <row r="202" spans="1:30" hidden="1" outlineLevel="1" x14ac:dyDescent="0.15">
      <c r="A202" s="5" t="s">
        <v>146</v>
      </c>
      <c r="B202" s="5" t="s">
        <v>158</v>
      </c>
      <c r="C202" s="5" t="s">
        <v>148</v>
      </c>
      <c r="D202" s="5" t="s">
        <v>159</v>
      </c>
      <c r="E202" s="5" t="s">
        <v>150</v>
      </c>
      <c r="F202" s="5" t="s">
        <v>209</v>
      </c>
      <c r="G202" s="5" t="s">
        <v>211</v>
      </c>
      <c r="H202" s="5" t="s">
        <v>212</v>
      </c>
      <c r="I202" s="5" t="s">
        <v>257</v>
      </c>
      <c r="J202" s="5">
        <v>195.4</v>
      </c>
      <c r="K202" s="5">
        <v>20</v>
      </c>
      <c r="L202" s="5">
        <v>20</v>
      </c>
      <c r="M202" s="5">
        <v>0.90339999999999998</v>
      </c>
      <c r="N202" s="5">
        <v>0.90100000000000002</v>
      </c>
      <c r="O202" s="5" t="s">
        <v>214</v>
      </c>
      <c r="P202" s="5" t="s">
        <v>213</v>
      </c>
      <c r="Q202" s="5" t="s">
        <v>215</v>
      </c>
      <c r="AC202" s="5" t="e">
        <f>INDEX(任务单!O:O,MATCH(D202&amp;MID($C202,1,6),任务单!$R:$R,0),1)</f>
        <v>#N/A</v>
      </c>
      <c r="AD202" s="5" t="e">
        <f>INDEX(任务单!P:P,MATCH(D202&amp;MID($C202,1,6),任务单!$R:$R,0),1)</f>
        <v>#N/A</v>
      </c>
    </row>
    <row r="203" spans="1:30" hidden="1" outlineLevel="1" x14ac:dyDescent="0.15">
      <c r="A203" s="5" t="s">
        <v>146</v>
      </c>
      <c r="B203" s="5" t="s">
        <v>158</v>
      </c>
      <c r="C203" s="5" t="s">
        <v>148</v>
      </c>
      <c r="D203" s="5" t="s">
        <v>159</v>
      </c>
      <c r="E203" s="5" t="s">
        <v>150</v>
      </c>
      <c r="F203" s="5" t="s">
        <v>209</v>
      </c>
      <c r="G203" s="5" t="s">
        <v>211</v>
      </c>
      <c r="H203" s="5" t="s">
        <v>212</v>
      </c>
      <c r="I203" s="5" t="s">
        <v>258</v>
      </c>
      <c r="J203" s="5">
        <v>253.26</v>
      </c>
      <c r="K203" s="5">
        <v>20</v>
      </c>
      <c r="L203" s="5">
        <v>20</v>
      </c>
      <c r="M203" s="5">
        <v>0.9637</v>
      </c>
      <c r="N203" s="5">
        <v>0.96189999999999998</v>
      </c>
      <c r="O203" s="5" t="s">
        <v>214</v>
      </c>
      <c r="P203" s="5" t="s">
        <v>213</v>
      </c>
      <c r="Q203" s="5" t="s">
        <v>215</v>
      </c>
      <c r="AC203" s="5" t="e">
        <f>INDEX(任务单!O:O,MATCH(D203&amp;MID($C203,1,6),任务单!$R:$R,0),1)</f>
        <v>#N/A</v>
      </c>
      <c r="AD203" s="5" t="e">
        <f>INDEX(任务单!P:P,MATCH(D203&amp;MID($C203,1,6),任务单!$R:$R,0),1)</f>
        <v>#N/A</v>
      </c>
    </row>
    <row r="204" spans="1:30" hidden="1" outlineLevel="1" x14ac:dyDescent="0.15">
      <c r="A204" s="5" t="s">
        <v>146</v>
      </c>
      <c r="B204" s="5" t="s">
        <v>158</v>
      </c>
      <c r="C204" s="5" t="s">
        <v>148</v>
      </c>
      <c r="D204" s="5" t="s">
        <v>159</v>
      </c>
      <c r="E204" s="5" t="s">
        <v>150</v>
      </c>
      <c r="F204" s="5" t="s">
        <v>209</v>
      </c>
      <c r="G204" s="5" t="s">
        <v>211</v>
      </c>
      <c r="H204" s="5" t="s">
        <v>212</v>
      </c>
      <c r="I204" s="5" t="s">
        <v>259</v>
      </c>
      <c r="J204" s="5">
        <v>280.67</v>
      </c>
      <c r="K204" s="5">
        <v>20</v>
      </c>
      <c r="L204" s="5">
        <v>20</v>
      </c>
      <c r="M204" s="5">
        <v>1.1002000000000001</v>
      </c>
      <c r="N204" s="5">
        <v>1.0918000000000001</v>
      </c>
      <c r="O204" s="5" t="s">
        <v>214</v>
      </c>
      <c r="P204" s="5" t="s">
        <v>213</v>
      </c>
      <c r="Q204" s="5" t="s">
        <v>215</v>
      </c>
      <c r="AC204" s="5" t="e">
        <f>INDEX(任务单!O:O,MATCH(D204&amp;MID($C204,1,6),任务单!$R:$R,0),1)</f>
        <v>#N/A</v>
      </c>
      <c r="AD204" s="5" t="e">
        <f>INDEX(任务单!P:P,MATCH(D204&amp;MID($C204,1,6),任务单!$R:$R,0),1)</f>
        <v>#N/A</v>
      </c>
    </row>
    <row r="205" spans="1:30" hidden="1" outlineLevel="1" x14ac:dyDescent="0.15">
      <c r="A205" s="5" t="s">
        <v>146</v>
      </c>
      <c r="B205" s="5" t="s">
        <v>158</v>
      </c>
      <c r="C205" s="5" t="s">
        <v>148</v>
      </c>
      <c r="D205" s="5" t="s">
        <v>159</v>
      </c>
      <c r="E205" s="5" t="s">
        <v>150</v>
      </c>
      <c r="F205" s="5" t="s">
        <v>209</v>
      </c>
      <c r="G205" s="5" t="s">
        <v>211</v>
      </c>
      <c r="H205" s="5" t="s">
        <v>212</v>
      </c>
      <c r="I205" s="5" t="s">
        <v>260</v>
      </c>
      <c r="J205" s="5">
        <v>198.94</v>
      </c>
      <c r="K205" s="5">
        <v>20</v>
      </c>
      <c r="L205" s="5">
        <v>20</v>
      </c>
      <c r="M205" s="5">
        <v>1.0233000000000001</v>
      </c>
      <c r="N205" s="5">
        <v>1.0130999999999999</v>
      </c>
      <c r="O205" s="5" t="s">
        <v>214</v>
      </c>
      <c r="P205" s="5" t="s">
        <v>213</v>
      </c>
      <c r="Q205" s="5" t="s">
        <v>215</v>
      </c>
      <c r="AC205" s="5" t="e">
        <f>INDEX(任务单!O:O,MATCH(D205&amp;MID($C205,1,6),任务单!$R:$R,0),1)</f>
        <v>#N/A</v>
      </c>
      <c r="AD205" s="5" t="e">
        <f>INDEX(任务单!P:P,MATCH(D205&amp;MID($C205,1,6),任务单!$R:$R,0),1)</f>
        <v>#N/A</v>
      </c>
    </row>
    <row r="206" spans="1:30" hidden="1" outlineLevel="1" x14ac:dyDescent="0.15">
      <c r="A206" s="5" t="s">
        <v>146</v>
      </c>
      <c r="B206" s="5" t="s">
        <v>158</v>
      </c>
      <c r="C206" s="5" t="s">
        <v>148</v>
      </c>
      <c r="D206" s="5" t="s">
        <v>159</v>
      </c>
      <c r="E206" s="5" t="s">
        <v>150</v>
      </c>
      <c r="F206" s="5" t="s">
        <v>209</v>
      </c>
      <c r="G206" s="5" t="s">
        <v>211</v>
      </c>
      <c r="H206" s="5" t="s">
        <v>212</v>
      </c>
      <c r="I206" s="5" t="s">
        <v>261</v>
      </c>
      <c r="J206" s="5">
        <v>264.48</v>
      </c>
      <c r="K206" s="5">
        <v>20</v>
      </c>
      <c r="L206" s="5">
        <v>20</v>
      </c>
      <c r="M206" s="5">
        <v>1.0855999999999999</v>
      </c>
      <c r="N206" s="5">
        <v>1.0763</v>
      </c>
      <c r="O206" s="5" t="s">
        <v>214</v>
      </c>
      <c r="P206" s="5" t="s">
        <v>213</v>
      </c>
      <c r="Q206" s="5" t="s">
        <v>215</v>
      </c>
      <c r="AC206" s="5" t="e">
        <f>INDEX(任务单!O:O,MATCH(D206&amp;MID($C206,1,6),任务单!$R:$R,0),1)</f>
        <v>#N/A</v>
      </c>
      <c r="AD206" s="5" t="e">
        <f>INDEX(任务单!P:P,MATCH(D206&amp;MID($C206,1,6),任务单!$R:$R,0),1)</f>
        <v>#N/A</v>
      </c>
    </row>
    <row r="207" spans="1:30" hidden="1" outlineLevel="1" x14ac:dyDescent="0.15">
      <c r="A207" s="5" t="s">
        <v>146</v>
      </c>
      <c r="B207" s="5" t="s">
        <v>158</v>
      </c>
      <c r="C207" s="5" t="s">
        <v>148</v>
      </c>
      <c r="D207" s="5" t="s">
        <v>159</v>
      </c>
      <c r="E207" s="5" t="s">
        <v>150</v>
      </c>
      <c r="F207" s="5" t="s">
        <v>209</v>
      </c>
      <c r="G207" s="5" t="s">
        <v>211</v>
      </c>
      <c r="H207" s="5" t="s">
        <v>212</v>
      </c>
      <c r="I207" s="5" t="s">
        <v>262</v>
      </c>
      <c r="J207" s="5">
        <v>247.16</v>
      </c>
      <c r="K207" s="5">
        <v>20</v>
      </c>
      <c r="L207" s="5">
        <v>20</v>
      </c>
      <c r="M207" s="5">
        <v>0.90110000000000001</v>
      </c>
      <c r="N207" s="5">
        <v>0.90349999999999997</v>
      </c>
      <c r="O207" s="5" t="s">
        <v>214</v>
      </c>
      <c r="P207" s="5" t="s">
        <v>213</v>
      </c>
      <c r="Q207" s="5" t="s">
        <v>215</v>
      </c>
      <c r="AC207" s="5" t="e">
        <f>INDEX(任务单!O:O,MATCH(D207&amp;MID($C207,1,6),任务单!$R:$R,0),1)</f>
        <v>#N/A</v>
      </c>
      <c r="AD207" s="5" t="e">
        <f>INDEX(任务单!P:P,MATCH(D207&amp;MID($C207,1,6),任务单!$R:$R,0),1)</f>
        <v>#N/A</v>
      </c>
    </row>
    <row r="208" spans="1:30" hidden="1" outlineLevel="1" x14ac:dyDescent="0.15">
      <c r="A208" s="5" t="s">
        <v>146</v>
      </c>
      <c r="B208" s="5" t="s">
        <v>158</v>
      </c>
      <c r="C208" s="5" t="s">
        <v>148</v>
      </c>
      <c r="D208" s="5" t="s">
        <v>159</v>
      </c>
      <c r="E208" s="5" t="s">
        <v>150</v>
      </c>
      <c r="F208" s="5" t="s">
        <v>209</v>
      </c>
      <c r="G208" s="5" t="s">
        <v>211</v>
      </c>
      <c r="H208" s="5" t="s">
        <v>212</v>
      </c>
      <c r="I208" s="5" t="s">
        <v>263</v>
      </c>
      <c r="J208" s="5">
        <v>207.39</v>
      </c>
      <c r="K208" s="5">
        <v>20</v>
      </c>
      <c r="L208" s="5">
        <v>20</v>
      </c>
      <c r="M208" s="5">
        <v>1.0184</v>
      </c>
      <c r="N208" s="5">
        <v>1.0315000000000001</v>
      </c>
      <c r="O208" s="5" t="s">
        <v>214</v>
      </c>
      <c r="P208" s="5" t="s">
        <v>213</v>
      </c>
      <c r="Q208" s="5" t="s">
        <v>215</v>
      </c>
      <c r="AC208" s="5" t="e">
        <f>INDEX(任务单!O:O,MATCH(D208&amp;MID($C208,1,6),任务单!$R:$R,0),1)</f>
        <v>#N/A</v>
      </c>
      <c r="AD208" s="5" t="e">
        <f>INDEX(任务单!P:P,MATCH(D208&amp;MID($C208,1,6),任务单!$R:$R,0),1)</f>
        <v>#N/A</v>
      </c>
    </row>
    <row r="209" spans="1:30" hidden="1" outlineLevel="1" x14ac:dyDescent="0.15">
      <c r="A209" s="5" t="s">
        <v>146</v>
      </c>
      <c r="B209" s="5" t="s">
        <v>158</v>
      </c>
      <c r="C209" s="5" t="s">
        <v>148</v>
      </c>
      <c r="D209" s="5" t="s">
        <v>159</v>
      </c>
      <c r="E209" s="5" t="s">
        <v>150</v>
      </c>
      <c r="F209" s="5" t="s">
        <v>209</v>
      </c>
      <c r="G209" s="5" t="s">
        <v>211</v>
      </c>
      <c r="H209" s="5" t="s">
        <v>212</v>
      </c>
      <c r="I209" s="5" t="s">
        <v>264</v>
      </c>
      <c r="J209" s="5">
        <v>217.47</v>
      </c>
      <c r="K209" s="5">
        <v>20</v>
      </c>
      <c r="L209" s="5">
        <v>20</v>
      </c>
      <c r="M209" s="5">
        <v>0.96709999999999996</v>
      </c>
      <c r="N209" s="5">
        <v>0.96989999999999998</v>
      </c>
      <c r="O209" s="5" t="s">
        <v>214</v>
      </c>
      <c r="P209" s="5" t="s">
        <v>213</v>
      </c>
      <c r="Q209" s="5" t="s">
        <v>215</v>
      </c>
      <c r="AC209" s="5" t="e">
        <f>INDEX(任务单!O:O,MATCH(D209&amp;MID($C209,1,6),任务单!$R:$R,0),1)</f>
        <v>#N/A</v>
      </c>
      <c r="AD209" s="5" t="e">
        <f>INDEX(任务单!P:P,MATCH(D209&amp;MID($C209,1,6),任务单!$R:$R,0),1)</f>
        <v>#N/A</v>
      </c>
    </row>
    <row r="210" spans="1:30" hidden="1" outlineLevel="1" x14ac:dyDescent="0.15">
      <c r="A210" s="5" t="s">
        <v>146</v>
      </c>
      <c r="B210" s="5" t="s">
        <v>158</v>
      </c>
      <c r="C210" s="5" t="s">
        <v>148</v>
      </c>
      <c r="D210" s="5" t="s">
        <v>159</v>
      </c>
      <c r="E210" s="5" t="s">
        <v>150</v>
      </c>
      <c r="F210" s="5" t="s">
        <v>209</v>
      </c>
      <c r="G210" s="5" t="s">
        <v>211</v>
      </c>
      <c r="H210" s="5" t="s">
        <v>212</v>
      </c>
      <c r="I210" s="5" t="s">
        <v>265</v>
      </c>
      <c r="J210" s="5">
        <v>246.47</v>
      </c>
      <c r="K210" s="5">
        <v>20</v>
      </c>
      <c r="L210" s="5">
        <v>20</v>
      </c>
      <c r="M210" s="5">
        <v>1.1372</v>
      </c>
      <c r="N210" s="5">
        <v>1.1173</v>
      </c>
      <c r="O210" s="5" t="s">
        <v>214</v>
      </c>
      <c r="P210" s="5" t="s">
        <v>213</v>
      </c>
      <c r="Q210" s="5" t="s">
        <v>215</v>
      </c>
      <c r="AC210" s="5" t="e">
        <f>INDEX(任务单!O:O,MATCH(D210&amp;MID($C210,1,6),任务单!$R:$R,0),1)</f>
        <v>#N/A</v>
      </c>
      <c r="AD210" s="5" t="e">
        <f>INDEX(任务单!P:P,MATCH(D210&amp;MID($C210,1,6),任务单!$R:$R,0),1)</f>
        <v>#N/A</v>
      </c>
    </row>
    <row r="211" spans="1:30" hidden="1" outlineLevel="1" x14ac:dyDescent="0.15">
      <c r="A211" s="5" t="s">
        <v>146</v>
      </c>
      <c r="B211" s="5" t="s">
        <v>158</v>
      </c>
      <c r="C211" s="5" t="s">
        <v>148</v>
      </c>
      <c r="D211" s="5" t="s">
        <v>159</v>
      </c>
      <c r="E211" s="5" t="s">
        <v>150</v>
      </c>
      <c r="F211" s="5" t="s">
        <v>209</v>
      </c>
      <c r="G211" s="5" t="s">
        <v>211</v>
      </c>
      <c r="H211" s="5" t="s">
        <v>212</v>
      </c>
      <c r="I211" s="5" t="s">
        <v>266</v>
      </c>
      <c r="J211" s="5">
        <v>189.4</v>
      </c>
      <c r="K211" s="5">
        <v>20</v>
      </c>
      <c r="L211" s="5">
        <v>20</v>
      </c>
      <c r="M211" s="5">
        <v>0.86040000000000005</v>
      </c>
      <c r="N211" s="5">
        <v>0.85350000000000004</v>
      </c>
      <c r="O211" s="5" t="s">
        <v>214</v>
      </c>
      <c r="P211" s="5" t="s">
        <v>213</v>
      </c>
      <c r="Q211" s="5" t="s">
        <v>215</v>
      </c>
      <c r="AC211" s="5" t="e">
        <f>INDEX(任务单!O:O,MATCH(D211&amp;MID($C211,1,6),任务单!$R:$R,0),1)</f>
        <v>#N/A</v>
      </c>
      <c r="AD211" s="5" t="e">
        <f>INDEX(任务单!P:P,MATCH(D211&amp;MID($C211,1,6),任务单!$R:$R,0),1)</f>
        <v>#N/A</v>
      </c>
    </row>
    <row r="212" spans="1:30" hidden="1" outlineLevel="1" x14ac:dyDescent="0.15">
      <c r="A212" s="5" t="s">
        <v>146</v>
      </c>
      <c r="B212" s="5" t="s">
        <v>158</v>
      </c>
      <c r="C212" s="5" t="s">
        <v>148</v>
      </c>
      <c r="D212" s="5" t="s">
        <v>159</v>
      </c>
      <c r="E212" s="5" t="s">
        <v>150</v>
      </c>
      <c r="F212" s="5" t="s">
        <v>209</v>
      </c>
      <c r="G212" s="5" t="s">
        <v>211</v>
      </c>
      <c r="H212" s="5" t="s">
        <v>212</v>
      </c>
      <c r="I212" s="5" t="s">
        <v>267</v>
      </c>
      <c r="J212" s="5">
        <v>185.15</v>
      </c>
      <c r="K212" s="5">
        <v>20</v>
      </c>
      <c r="L212" s="5">
        <v>20</v>
      </c>
      <c r="M212" s="5">
        <v>0.96689999999999998</v>
      </c>
      <c r="N212" s="5">
        <v>0.96440000000000003</v>
      </c>
      <c r="O212" s="5" t="s">
        <v>214</v>
      </c>
      <c r="P212" s="5" t="s">
        <v>213</v>
      </c>
      <c r="Q212" s="5" t="s">
        <v>215</v>
      </c>
      <c r="AC212" s="5" t="e">
        <f>INDEX(任务单!O:O,MATCH(D212&amp;MID($C212,1,6),任务单!$R:$R,0),1)</f>
        <v>#N/A</v>
      </c>
      <c r="AD212" s="5" t="e">
        <f>INDEX(任务单!P:P,MATCH(D212&amp;MID($C212,1,6),任务单!$R:$R,0),1)</f>
        <v>#N/A</v>
      </c>
    </row>
    <row r="213" spans="1:30" hidden="1" outlineLevel="1" x14ac:dyDescent="0.15">
      <c r="A213" s="5" t="s">
        <v>146</v>
      </c>
      <c r="B213" s="5" t="s">
        <v>158</v>
      </c>
      <c r="C213" s="5" t="s">
        <v>148</v>
      </c>
      <c r="D213" s="5" t="s">
        <v>159</v>
      </c>
      <c r="E213" s="5" t="s">
        <v>150</v>
      </c>
      <c r="F213" s="5" t="s">
        <v>209</v>
      </c>
      <c r="G213" s="5" t="s">
        <v>211</v>
      </c>
      <c r="H213" s="5" t="s">
        <v>212</v>
      </c>
      <c r="I213" s="5" t="s">
        <v>268</v>
      </c>
      <c r="J213" s="5">
        <v>221.45</v>
      </c>
      <c r="K213" s="5">
        <v>20</v>
      </c>
      <c r="L213" s="5">
        <v>20</v>
      </c>
      <c r="M213" s="5">
        <v>1.0789</v>
      </c>
      <c r="N213" s="5">
        <v>1.0814999999999999</v>
      </c>
      <c r="O213" s="5" t="s">
        <v>214</v>
      </c>
      <c r="P213" s="5" t="s">
        <v>213</v>
      </c>
      <c r="Q213" s="5" t="s">
        <v>215</v>
      </c>
      <c r="AC213" s="5" t="e">
        <f>INDEX(任务单!O:O,MATCH(D213&amp;MID($C213,1,6),任务单!$R:$R,0),1)</f>
        <v>#N/A</v>
      </c>
      <c r="AD213" s="5" t="e">
        <f>INDEX(任务单!P:P,MATCH(D213&amp;MID($C213,1,6),任务单!$R:$R,0),1)</f>
        <v>#N/A</v>
      </c>
    </row>
    <row r="214" spans="1:30" hidden="1" outlineLevel="1" x14ac:dyDescent="0.15">
      <c r="A214" s="5" t="s">
        <v>146</v>
      </c>
      <c r="B214" s="5" t="s">
        <v>158</v>
      </c>
      <c r="C214" s="5" t="s">
        <v>148</v>
      </c>
      <c r="D214" s="5" t="s">
        <v>159</v>
      </c>
      <c r="E214" s="5" t="s">
        <v>150</v>
      </c>
      <c r="F214" s="5" t="s">
        <v>209</v>
      </c>
      <c r="G214" s="5" t="s">
        <v>211</v>
      </c>
      <c r="H214" s="5" t="s">
        <v>212</v>
      </c>
      <c r="I214" s="5" t="s">
        <v>269</v>
      </c>
      <c r="J214" s="5">
        <v>275.42</v>
      </c>
      <c r="K214" s="5">
        <v>20</v>
      </c>
      <c r="L214" s="5">
        <v>20</v>
      </c>
      <c r="M214" s="5">
        <v>1.0985</v>
      </c>
      <c r="N214" s="5">
        <v>1.0959000000000001</v>
      </c>
      <c r="O214" s="5" t="s">
        <v>214</v>
      </c>
      <c r="P214" s="5" t="s">
        <v>213</v>
      </c>
      <c r="Q214" s="5" t="s">
        <v>215</v>
      </c>
      <c r="AC214" s="5" t="e">
        <f>INDEX(任务单!O:O,MATCH(D214&amp;MID($C214,1,6),任务单!$R:$R,0),1)</f>
        <v>#N/A</v>
      </c>
      <c r="AD214" s="5" t="e">
        <f>INDEX(任务单!P:P,MATCH(D214&amp;MID($C214,1,6),任务单!$R:$R,0),1)</f>
        <v>#N/A</v>
      </c>
    </row>
    <row r="215" spans="1:30" hidden="1" outlineLevel="1" x14ac:dyDescent="0.15">
      <c r="A215" s="5" t="s">
        <v>146</v>
      </c>
      <c r="B215" s="5" t="s">
        <v>158</v>
      </c>
      <c r="C215" s="5" t="s">
        <v>148</v>
      </c>
      <c r="D215" s="5" t="s">
        <v>159</v>
      </c>
      <c r="E215" s="5" t="s">
        <v>150</v>
      </c>
      <c r="F215" s="5" t="s">
        <v>209</v>
      </c>
      <c r="G215" s="5" t="s">
        <v>211</v>
      </c>
      <c r="H215" s="5" t="s">
        <v>212</v>
      </c>
      <c r="I215" s="5" t="s">
        <v>270</v>
      </c>
      <c r="J215" s="5">
        <v>296.64999999999998</v>
      </c>
      <c r="K215" s="5">
        <v>20</v>
      </c>
      <c r="L215" s="5">
        <v>20</v>
      </c>
      <c r="M215" s="5">
        <v>1.153</v>
      </c>
      <c r="N215" s="5">
        <v>1.1623000000000001</v>
      </c>
      <c r="O215" s="5" t="s">
        <v>214</v>
      </c>
      <c r="P215" s="5" t="s">
        <v>213</v>
      </c>
      <c r="Q215" s="5" t="s">
        <v>215</v>
      </c>
      <c r="AC215" s="5" t="e">
        <f>INDEX(任务单!O:O,MATCH(D215&amp;MID($C215,1,6),任务单!$R:$R,0),1)</f>
        <v>#N/A</v>
      </c>
      <c r="AD215" s="5" t="e">
        <f>INDEX(任务单!P:P,MATCH(D215&amp;MID($C215,1,6),任务单!$R:$R,0),1)</f>
        <v>#N/A</v>
      </c>
    </row>
    <row r="216" spans="1:30" hidden="1" outlineLevel="1" x14ac:dyDescent="0.15">
      <c r="A216" s="5" t="s">
        <v>146</v>
      </c>
      <c r="B216" s="5" t="s">
        <v>158</v>
      </c>
      <c r="C216" s="5" t="s">
        <v>148</v>
      </c>
      <c r="D216" s="5" t="s">
        <v>159</v>
      </c>
      <c r="E216" s="5" t="s">
        <v>150</v>
      </c>
      <c r="F216" s="5" t="s">
        <v>209</v>
      </c>
      <c r="G216" s="5" t="s">
        <v>211</v>
      </c>
      <c r="H216" s="5" t="s">
        <v>212</v>
      </c>
      <c r="I216" s="5" t="s">
        <v>271</v>
      </c>
      <c r="J216" s="5">
        <v>218.51</v>
      </c>
      <c r="K216" s="5">
        <v>20</v>
      </c>
      <c r="L216" s="5">
        <v>20</v>
      </c>
      <c r="M216" s="5">
        <v>0.95050000000000001</v>
      </c>
      <c r="N216" s="5">
        <v>0.95150000000000001</v>
      </c>
      <c r="O216" s="5" t="s">
        <v>214</v>
      </c>
      <c r="P216" s="5" t="s">
        <v>213</v>
      </c>
      <c r="Q216" s="5" t="s">
        <v>215</v>
      </c>
      <c r="AC216" s="5" t="e">
        <f>INDEX(任务单!O:O,MATCH(D216&amp;MID($C216,1,6),任务单!$R:$R,0),1)</f>
        <v>#N/A</v>
      </c>
      <c r="AD216" s="5" t="e">
        <f>INDEX(任务单!P:P,MATCH(D216&amp;MID($C216,1,6),任务单!$R:$R,0),1)</f>
        <v>#N/A</v>
      </c>
    </row>
    <row r="217" spans="1:30" hidden="1" outlineLevel="1" x14ac:dyDescent="0.15">
      <c r="A217" s="5" t="s">
        <v>146</v>
      </c>
      <c r="B217" s="5" t="s">
        <v>158</v>
      </c>
      <c r="C217" s="5" t="s">
        <v>148</v>
      </c>
      <c r="D217" s="5" t="s">
        <v>159</v>
      </c>
      <c r="E217" s="5" t="s">
        <v>150</v>
      </c>
      <c r="F217" s="5" t="s">
        <v>209</v>
      </c>
      <c r="G217" s="5" t="s">
        <v>211</v>
      </c>
      <c r="H217" s="5" t="s">
        <v>212</v>
      </c>
      <c r="I217" s="5" t="s">
        <v>272</v>
      </c>
      <c r="J217" s="5">
        <v>268.14999999999998</v>
      </c>
      <c r="K217" s="5">
        <v>20</v>
      </c>
      <c r="L217" s="5">
        <v>20</v>
      </c>
      <c r="M217" s="5">
        <v>0.96050000000000002</v>
      </c>
      <c r="N217" s="5">
        <v>0.95909999999999995</v>
      </c>
      <c r="O217" s="5" t="s">
        <v>214</v>
      </c>
      <c r="P217" s="5" t="s">
        <v>213</v>
      </c>
      <c r="Q217" s="5" t="s">
        <v>215</v>
      </c>
      <c r="AC217" s="5" t="e">
        <f>INDEX(任务单!O:O,MATCH(D217&amp;MID($C217,1,6),任务单!$R:$R,0),1)</f>
        <v>#N/A</v>
      </c>
      <c r="AD217" s="5" t="e">
        <f>INDEX(任务单!P:P,MATCH(D217&amp;MID($C217,1,6),任务单!$R:$R,0),1)</f>
        <v>#N/A</v>
      </c>
    </row>
    <row r="218" spans="1:30" hidden="1" outlineLevel="1" x14ac:dyDescent="0.15">
      <c r="A218" s="5" t="s">
        <v>146</v>
      </c>
      <c r="B218" s="5" t="s">
        <v>158</v>
      </c>
      <c r="C218" s="5" t="s">
        <v>148</v>
      </c>
      <c r="D218" s="5" t="s">
        <v>159</v>
      </c>
      <c r="E218" s="5" t="s">
        <v>150</v>
      </c>
      <c r="F218" s="5" t="s">
        <v>209</v>
      </c>
      <c r="G218" s="5" t="s">
        <v>211</v>
      </c>
      <c r="H218" s="5" t="s">
        <v>212</v>
      </c>
      <c r="I218" s="5" t="s">
        <v>273</v>
      </c>
      <c r="J218" s="5">
        <v>284.8</v>
      </c>
      <c r="K218" s="5">
        <v>20</v>
      </c>
      <c r="L218" s="5">
        <v>20</v>
      </c>
      <c r="M218" s="5">
        <v>1.0713999999999999</v>
      </c>
      <c r="N218" s="5">
        <v>1.0839000000000001</v>
      </c>
      <c r="O218" s="5" t="s">
        <v>214</v>
      </c>
      <c r="P218" s="5" t="s">
        <v>213</v>
      </c>
      <c r="Q218" s="5" t="s">
        <v>215</v>
      </c>
      <c r="AC218" s="5" t="e">
        <f>INDEX(任务单!O:O,MATCH(D218&amp;MID($C218,1,6),任务单!$R:$R,0),1)</f>
        <v>#N/A</v>
      </c>
      <c r="AD218" s="5" t="e">
        <f>INDEX(任务单!P:P,MATCH(D218&amp;MID($C218,1,6),任务单!$R:$R,0),1)</f>
        <v>#N/A</v>
      </c>
    </row>
    <row r="219" spans="1:30" hidden="1" outlineLevel="1" x14ac:dyDescent="0.15">
      <c r="A219" s="5" t="s">
        <v>146</v>
      </c>
      <c r="B219" s="5" t="s">
        <v>158</v>
      </c>
      <c r="C219" s="5" t="s">
        <v>148</v>
      </c>
      <c r="D219" s="5" t="s">
        <v>159</v>
      </c>
      <c r="E219" s="5" t="s">
        <v>150</v>
      </c>
      <c r="F219" s="5" t="s">
        <v>209</v>
      </c>
      <c r="G219" s="5" t="s">
        <v>211</v>
      </c>
      <c r="H219" s="5" t="s">
        <v>212</v>
      </c>
      <c r="I219" s="5" t="s">
        <v>274</v>
      </c>
      <c r="J219" s="5">
        <v>268.10000000000002</v>
      </c>
      <c r="K219" s="5">
        <v>20</v>
      </c>
      <c r="L219" s="5">
        <v>20</v>
      </c>
      <c r="M219" s="5">
        <v>1.0791999999999999</v>
      </c>
      <c r="N219" s="5">
        <v>1.0827</v>
      </c>
      <c r="O219" s="5" t="s">
        <v>214</v>
      </c>
      <c r="P219" s="5" t="s">
        <v>213</v>
      </c>
      <c r="Q219" s="5" t="s">
        <v>215</v>
      </c>
      <c r="AC219" s="5" t="e">
        <f>INDEX(任务单!O:O,MATCH(D219&amp;MID($C219,1,6),任务单!$R:$R,0),1)</f>
        <v>#N/A</v>
      </c>
      <c r="AD219" s="5" t="e">
        <f>INDEX(任务单!P:P,MATCH(D219&amp;MID($C219,1,6),任务单!$R:$R,0),1)</f>
        <v>#N/A</v>
      </c>
    </row>
    <row r="220" spans="1:30" hidden="1" outlineLevel="1" x14ac:dyDescent="0.15">
      <c r="A220" s="5" t="s">
        <v>146</v>
      </c>
      <c r="B220" s="5" t="s">
        <v>158</v>
      </c>
      <c r="C220" s="5" t="s">
        <v>148</v>
      </c>
      <c r="D220" s="5" t="s">
        <v>159</v>
      </c>
      <c r="E220" s="5" t="s">
        <v>150</v>
      </c>
      <c r="F220" s="5" t="s">
        <v>209</v>
      </c>
      <c r="G220" s="5" t="s">
        <v>211</v>
      </c>
      <c r="H220" s="5" t="s">
        <v>212</v>
      </c>
      <c r="I220" s="5" t="s">
        <v>275</v>
      </c>
      <c r="J220" s="5">
        <v>178.76</v>
      </c>
      <c r="K220" s="5">
        <v>20</v>
      </c>
      <c r="L220" s="5">
        <v>20</v>
      </c>
      <c r="M220" s="5">
        <v>0.94089999999999996</v>
      </c>
      <c r="N220" s="5">
        <v>0.94720000000000004</v>
      </c>
      <c r="O220" s="5" t="s">
        <v>214</v>
      </c>
      <c r="P220" s="5" t="s">
        <v>213</v>
      </c>
      <c r="Q220" s="5" t="s">
        <v>215</v>
      </c>
      <c r="AC220" s="5" t="e">
        <f>INDEX(任务单!O:O,MATCH(D220&amp;MID($C220,1,6),任务单!$R:$R,0),1)</f>
        <v>#N/A</v>
      </c>
      <c r="AD220" s="5" t="e">
        <f>INDEX(任务单!P:P,MATCH(D220&amp;MID($C220,1,6),任务单!$R:$R,0),1)</f>
        <v>#N/A</v>
      </c>
    </row>
    <row r="221" spans="1:30" hidden="1" outlineLevel="1" x14ac:dyDescent="0.15">
      <c r="A221" s="5" t="s">
        <v>146</v>
      </c>
      <c r="B221" s="5" t="s">
        <v>158</v>
      </c>
      <c r="C221" s="5" t="s">
        <v>148</v>
      </c>
      <c r="D221" s="5" t="s">
        <v>159</v>
      </c>
      <c r="E221" s="5" t="s">
        <v>150</v>
      </c>
      <c r="F221" s="5" t="s">
        <v>209</v>
      </c>
      <c r="G221" s="5" t="s">
        <v>211</v>
      </c>
      <c r="H221" s="5" t="s">
        <v>212</v>
      </c>
      <c r="I221" s="5" t="s">
        <v>276</v>
      </c>
      <c r="J221" s="5">
        <v>204.63</v>
      </c>
      <c r="K221" s="5">
        <v>20</v>
      </c>
      <c r="L221" s="5">
        <v>20</v>
      </c>
      <c r="M221" s="5">
        <v>0.97140000000000004</v>
      </c>
      <c r="N221" s="5">
        <v>0.97589999999999999</v>
      </c>
      <c r="O221" s="5" t="s">
        <v>214</v>
      </c>
      <c r="P221" s="5" t="s">
        <v>213</v>
      </c>
      <c r="Q221" s="5" t="s">
        <v>215</v>
      </c>
      <c r="AC221" s="5" t="e">
        <f>INDEX(任务单!O:O,MATCH(D221&amp;MID($C221,1,6),任务单!$R:$R,0),1)</f>
        <v>#N/A</v>
      </c>
      <c r="AD221" s="5" t="e">
        <f>INDEX(任务单!P:P,MATCH(D221&amp;MID($C221,1,6),任务单!$R:$R,0),1)</f>
        <v>#N/A</v>
      </c>
    </row>
    <row r="222" spans="1:30" hidden="1" outlineLevel="1" x14ac:dyDescent="0.15">
      <c r="A222" s="5" t="s">
        <v>146</v>
      </c>
      <c r="B222" s="5" t="s">
        <v>158</v>
      </c>
      <c r="C222" s="5" t="s">
        <v>148</v>
      </c>
      <c r="D222" s="5" t="s">
        <v>159</v>
      </c>
      <c r="E222" s="5" t="s">
        <v>150</v>
      </c>
      <c r="F222" s="5" t="s">
        <v>209</v>
      </c>
      <c r="G222" s="5" t="s">
        <v>211</v>
      </c>
      <c r="H222" s="5" t="s">
        <v>212</v>
      </c>
      <c r="I222" s="5" t="s">
        <v>277</v>
      </c>
      <c r="J222" s="5">
        <v>214.06</v>
      </c>
      <c r="K222" s="5">
        <v>20</v>
      </c>
      <c r="L222" s="5">
        <v>20</v>
      </c>
      <c r="M222" s="5">
        <v>0.9274</v>
      </c>
      <c r="N222" s="5">
        <v>0.92969999999999997</v>
      </c>
      <c r="O222" s="5" t="s">
        <v>214</v>
      </c>
      <c r="P222" s="5" t="s">
        <v>213</v>
      </c>
      <c r="Q222" s="5" t="s">
        <v>215</v>
      </c>
      <c r="AC222" s="5" t="e">
        <f>INDEX(任务单!O:O,MATCH(D222&amp;MID($C222,1,6),任务单!$R:$R,0),1)</f>
        <v>#N/A</v>
      </c>
      <c r="AD222" s="5" t="e">
        <f>INDEX(任务单!P:P,MATCH(D222&amp;MID($C222,1,6),任务单!$R:$R,0),1)</f>
        <v>#N/A</v>
      </c>
    </row>
    <row r="223" spans="1:30" hidden="1" outlineLevel="1" x14ac:dyDescent="0.15">
      <c r="A223" s="5" t="s">
        <v>146</v>
      </c>
      <c r="B223" s="5" t="s">
        <v>158</v>
      </c>
      <c r="C223" s="5" t="s">
        <v>148</v>
      </c>
      <c r="D223" s="5" t="s">
        <v>159</v>
      </c>
      <c r="E223" s="5" t="s">
        <v>150</v>
      </c>
      <c r="F223" s="5" t="s">
        <v>209</v>
      </c>
      <c r="G223" s="5" t="s">
        <v>211</v>
      </c>
      <c r="H223" s="5" t="s">
        <v>212</v>
      </c>
      <c r="I223" s="5" t="s">
        <v>278</v>
      </c>
      <c r="J223" s="5">
        <v>214</v>
      </c>
      <c r="K223" s="5">
        <v>20</v>
      </c>
      <c r="L223" s="5">
        <v>20</v>
      </c>
      <c r="M223" s="5">
        <v>1.0226</v>
      </c>
      <c r="N223" s="5">
        <v>1.0146999999999999</v>
      </c>
      <c r="O223" s="5" t="s">
        <v>214</v>
      </c>
      <c r="P223" s="5" t="s">
        <v>213</v>
      </c>
      <c r="Q223" s="5" t="s">
        <v>215</v>
      </c>
      <c r="AC223" s="5" t="e">
        <f>INDEX(任务单!O:O,MATCH(D223&amp;MID($C223,1,6),任务单!$R:$R,0),1)</f>
        <v>#N/A</v>
      </c>
      <c r="AD223" s="5" t="e">
        <f>INDEX(任务单!P:P,MATCH(D223&amp;MID($C223,1,6),任务单!$R:$R,0),1)</f>
        <v>#N/A</v>
      </c>
    </row>
    <row r="224" spans="1:30" hidden="1" outlineLevel="1" x14ac:dyDescent="0.15">
      <c r="A224" s="5" t="s">
        <v>146</v>
      </c>
      <c r="B224" s="5" t="s">
        <v>158</v>
      </c>
      <c r="C224" s="5" t="s">
        <v>148</v>
      </c>
      <c r="D224" s="5" t="s">
        <v>159</v>
      </c>
      <c r="E224" s="5" t="s">
        <v>150</v>
      </c>
      <c r="F224" s="5" t="s">
        <v>209</v>
      </c>
      <c r="G224" s="5" t="s">
        <v>211</v>
      </c>
      <c r="H224" s="5" t="s">
        <v>212</v>
      </c>
      <c r="I224" s="5" t="s">
        <v>279</v>
      </c>
      <c r="J224" s="5">
        <v>239.09</v>
      </c>
      <c r="K224" s="5">
        <v>20</v>
      </c>
      <c r="L224" s="5">
        <v>20</v>
      </c>
      <c r="M224" s="5">
        <v>0.98909999999999998</v>
      </c>
      <c r="N224" s="5">
        <v>0.99629999999999996</v>
      </c>
      <c r="O224" s="5" t="s">
        <v>214</v>
      </c>
      <c r="P224" s="5" t="s">
        <v>213</v>
      </c>
      <c r="Q224" s="5" t="s">
        <v>215</v>
      </c>
      <c r="AC224" s="5" t="e">
        <f>INDEX(任务单!O:O,MATCH(D224&amp;MID($C224,1,6),任务单!$R:$R,0),1)</f>
        <v>#N/A</v>
      </c>
      <c r="AD224" s="5" t="e">
        <f>INDEX(任务单!P:P,MATCH(D224&amp;MID($C224,1,6),任务单!$R:$R,0),1)</f>
        <v>#N/A</v>
      </c>
    </row>
    <row r="225" spans="1:30" hidden="1" outlineLevel="1" x14ac:dyDescent="0.15">
      <c r="A225" s="5" t="s">
        <v>146</v>
      </c>
      <c r="B225" s="5" t="s">
        <v>158</v>
      </c>
      <c r="C225" s="5" t="s">
        <v>148</v>
      </c>
      <c r="D225" s="5" t="s">
        <v>159</v>
      </c>
      <c r="E225" s="5" t="s">
        <v>150</v>
      </c>
      <c r="F225" s="5" t="s">
        <v>209</v>
      </c>
      <c r="G225" s="5" t="s">
        <v>211</v>
      </c>
      <c r="H225" s="5" t="s">
        <v>212</v>
      </c>
      <c r="I225" s="5" t="s">
        <v>280</v>
      </c>
      <c r="J225" s="5">
        <v>222.72</v>
      </c>
      <c r="K225" s="5">
        <v>20</v>
      </c>
      <c r="L225" s="5">
        <v>20</v>
      </c>
      <c r="M225" s="5">
        <v>1.0215000000000001</v>
      </c>
      <c r="N225" s="5">
        <v>1.0051000000000001</v>
      </c>
      <c r="O225" s="5" t="s">
        <v>214</v>
      </c>
      <c r="P225" s="5" t="s">
        <v>213</v>
      </c>
      <c r="Q225" s="5" t="s">
        <v>215</v>
      </c>
      <c r="AC225" s="5" t="e">
        <f>INDEX(任务单!O:O,MATCH(D225&amp;MID($C225,1,6),任务单!$R:$R,0),1)</f>
        <v>#N/A</v>
      </c>
      <c r="AD225" s="5" t="e">
        <f>INDEX(任务单!P:P,MATCH(D225&amp;MID($C225,1,6),任务单!$R:$R,0),1)</f>
        <v>#N/A</v>
      </c>
    </row>
    <row r="226" spans="1:30" hidden="1" outlineLevel="1" x14ac:dyDescent="0.15">
      <c r="A226" s="5" t="s">
        <v>146</v>
      </c>
      <c r="B226" s="5" t="s">
        <v>158</v>
      </c>
      <c r="C226" s="5" t="s">
        <v>148</v>
      </c>
      <c r="D226" s="5" t="s">
        <v>159</v>
      </c>
      <c r="E226" s="5" t="s">
        <v>150</v>
      </c>
      <c r="F226" s="5" t="s">
        <v>209</v>
      </c>
      <c r="G226" s="5" t="s">
        <v>211</v>
      </c>
      <c r="H226" s="5" t="s">
        <v>212</v>
      </c>
      <c r="I226" s="5" t="s">
        <v>281</v>
      </c>
      <c r="J226" s="5">
        <v>240.52</v>
      </c>
      <c r="K226" s="5">
        <v>20</v>
      </c>
      <c r="L226" s="5">
        <v>20</v>
      </c>
      <c r="M226" s="5">
        <v>0.99099999999999999</v>
      </c>
      <c r="N226" s="5">
        <v>1.0065999999999999</v>
      </c>
      <c r="O226" s="5" t="s">
        <v>214</v>
      </c>
      <c r="P226" s="5" t="s">
        <v>213</v>
      </c>
      <c r="Q226" s="5" t="s">
        <v>215</v>
      </c>
      <c r="AC226" s="5" t="e">
        <f>INDEX(任务单!O:O,MATCH(D226&amp;MID($C226,1,6),任务单!$R:$R,0),1)</f>
        <v>#N/A</v>
      </c>
      <c r="AD226" s="5" t="e">
        <f>INDEX(任务单!P:P,MATCH(D226&amp;MID($C226,1,6),任务单!$R:$R,0),1)</f>
        <v>#N/A</v>
      </c>
    </row>
    <row r="227" spans="1:30" hidden="1" outlineLevel="1" x14ac:dyDescent="0.15">
      <c r="A227" s="5" t="s">
        <v>146</v>
      </c>
      <c r="B227" s="5" t="s">
        <v>158</v>
      </c>
      <c r="C227" s="5" t="s">
        <v>148</v>
      </c>
      <c r="D227" s="5" t="s">
        <v>159</v>
      </c>
      <c r="E227" s="5" t="s">
        <v>150</v>
      </c>
      <c r="F227" s="5" t="s">
        <v>209</v>
      </c>
      <c r="G227" s="5" t="s">
        <v>211</v>
      </c>
      <c r="H227" s="5" t="s">
        <v>212</v>
      </c>
      <c r="I227" s="5" t="s">
        <v>282</v>
      </c>
      <c r="J227" s="5">
        <v>188.49</v>
      </c>
      <c r="K227" s="5">
        <v>20</v>
      </c>
      <c r="L227" s="5">
        <v>20</v>
      </c>
      <c r="M227" s="5">
        <v>0.89039999999999997</v>
      </c>
      <c r="N227" s="5">
        <v>0.89590000000000003</v>
      </c>
      <c r="O227" s="5" t="s">
        <v>214</v>
      </c>
      <c r="P227" s="5" t="s">
        <v>213</v>
      </c>
      <c r="Q227" s="5" t="s">
        <v>215</v>
      </c>
      <c r="AC227" s="5" t="e">
        <f>INDEX(任务单!O:O,MATCH(D227&amp;MID($C227,1,6),任务单!$R:$R,0),1)</f>
        <v>#N/A</v>
      </c>
      <c r="AD227" s="5" t="e">
        <f>INDEX(任务单!P:P,MATCH(D227&amp;MID($C227,1,6),任务单!$R:$R,0),1)</f>
        <v>#N/A</v>
      </c>
    </row>
    <row r="228" spans="1:30" hidden="1" outlineLevel="1" x14ac:dyDescent="0.15">
      <c r="A228" s="5" t="s">
        <v>146</v>
      </c>
      <c r="B228" s="5" t="s">
        <v>158</v>
      </c>
      <c r="C228" s="5" t="s">
        <v>148</v>
      </c>
      <c r="D228" s="5" t="s">
        <v>159</v>
      </c>
      <c r="E228" s="5" t="s">
        <v>150</v>
      </c>
      <c r="F228" s="5" t="s">
        <v>209</v>
      </c>
      <c r="G228" s="5" t="s">
        <v>211</v>
      </c>
      <c r="H228" s="5" t="s">
        <v>212</v>
      </c>
      <c r="I228" s="5" t="s">
        <v>283</v>
      </c>
      <c r="J228" s="5">
        <v>221.06</v>
      </c>
      <c r="K228" s="5">
        <v>20</v>
      </c>
      <c r="L228" s="5">
        <v>20</v>
      </c>
      <c r="M228" s="5">
        <v>1.0269999999999999</v>
      </c>
      <c r="N228" s="5">
        <v>1.0255000000000001</v>
      </c>
      <c r="O228" s="5" t="s">
        <v>214</v>
      </c>
      <c r="P228" s="5" t="s">
        <v>213</v>
      </c>
      <c r="Q228" s="5" t="s">
        <v>215</v>
      </c>
      <c r="AC228" s="5" t="e">
        <f>INDEX(任务单!O:O,MATCH(D228&amp;MID($C228,1,6),任务单!$R:$R,0),1)</f>
        <v>#N/A</v>
      </c>
      <c r="AD228" s="5" t="e">
        <f>INDEX(任务单!P:P,MATCH(D228&amp;MID($C228,1,6),任务单!$R:$R,0),1)</f>
        <v>#N/A</v>
      </c>
    </row>
    <row r="229" spans="1:30" hidden="1" outlineLevel="1" x14ac:dyDescent="0.15">
      <c r="A229" s="5" t="s">
        <v>146</v>
      </c>
      <c r="B229" s="5" t="s">
        <v>158</v>
      </c>
      <c r="C229" s="5" t="s">
        <v>148</v>
      </c>
      <c r="D229" s="5" t="s">
        <v>159</v>
      </c>
      <c r="E229" s="5" t="s">
        <v>150</v>
      </c>
      <c r="F229" s="5" t="s">
        <v>209</v>
      </c>
      <c r="G229" s="5" t="s">
        <v>211</v>
      </c>
      <c r="H229" s="5" t="s">
        <v>212</v>
      </c>
      <c r="I229" s="5" t="s">
        <v>284</v>
      </c>
      <c r="J229" s="5">
        <v>244.78</v>
      </c>
      <c r="K229" s="5">
        <v>20</v>
      </c>
      <c r="L229" s="5">
        <v>20</v>
      </c>
      <c r="M229" s="5">
        <v>0.95099999999999996</v>
      </c>
      <c r="N229" s="5">
        <v>0.95879999999999999</v>
      </c>
      <c r="O229" s="5" t="s">
        <v>214</v>
      </c>
      <c r="P229" s="5" t="s">
        <v>213</v>
      </c>
      <c r="Q229" s="5" t="s">
        <v>215</v>
      </c>
      <c r="AC229" s="5" t="e">
        <f>INDEX(任务单!O:O,MATCH(D229&amp;MID($C229,1,6),任务单!$R:$R,0),1)</f>
        <v>#N/A</v>
      </c>
      <c r="AD229" s="5" t="e">
        <f>INDEX(任务单!P:P,MATCH(D229&amp;MID($C229,1,6),任务单!$R:$R,0),1)</f>
        <v>#N/A</v>
      </c>
    </row>
    <row r="230" spans="1:30" hidden="1" outlineLevel="1" x14ac:dyDescent="0.15">
      <c r="A230" s="5" t="s">
        <v>146</v>
      </c>
      <c r="B230" s="5" t="s">
        <v>158</v>
      </c>
      <c r="C230" s="5" t="s">
        <v>148</v>
      </c>
      <c r="D230" s="5" t="s">
        <v>159</v>
      </c>
      <c r="E230" s="5" t="s">
        <v>150</v>
      </c>
      <c r="F230" s="5" t="s">
        <v>209</v>
      </c>
      <c r="G230" s="5" t="s">
        <v>211</v>
      </c>
      <c r="H230" s="5" t="s">
        <v>212</v>
      </c>
      <c r="I230" s="5" t="s">
        <v>285</v>
      </c>
      <c r="J230" s="5">
        <v>189.8</v>
      </c>
      <c r="K230" s="5">
        <v>20</v>
      </c>
      <c r="L230" s="5">
        <v>20</v>
      </c>
      <c r="M230" s="5">
        <v>0.93810000000000004</v>
      </c>
      <c r="N230" s="5">
        <v>0.94089999999999996</v>
      </c>
      <c r="O230" s="5" t="s">
        <v>214</v>
      </c>
      <c r="P230" s="5" t="s">
        <v>213</v>
      </c>
      <c r="Q230" s="5" t="s">
        <v>215</v>
      </c>
      <c r="AC230" s="5" t="e">
        <f>INDEX(任务单!O:O,MATCH(D230&amp;MID($C230,1,6),任务单!$R:$R,0),1)</f>
        <v>#N/A</v>
      </c>
      <c r="AD230" s="5" t="e">
        <f>INDEX(任务单!P:P,MATCH(D230&amp;MID($C230,1,6),任务单!$R:$R,0),1)</f>
        <v>#N/A</v>
      </c>
    </row>
    <row r="231" spans="1:30" hidden="1" outlineLevel="1" x14ac:dyDescent="0.15">
      <c r="A231" s="5" t="s">
        <v>146</v>
      </c>
      <c r="B231" s="5" t="s">
        <v>158</v>
      </c>
      <c r="C231" s="5" t="s">
        <v>148</v>
      </c>
      <c r="D231" s="5" t="s">
        <v>159</v>
      </c>
      <c r="E231" s="5" t="s">
        <v>150</v>
      </c>
      <c r="F231" s="5" t="s">
        <v>209</v>
      </c>
      <c r="G231" s="5" t="s">
        <v>211</v>
      </c>
      <c r="H231" s="5" t="s">
        <v>212</v>
      </c>
      <c r="I231" s="5" t="s">
        <v>286</v>
      </c>
      <c r="J231" s="5">
        <v>207.81</v>
      </c>
      <c r="K231" s="5">
        <v>20</v>
      </c>
      <c r="L231" s="5">
        <v>20</v>
      </c>
      <c r="M231" s="5">
        <v>0.97289999999999999</v>
      </c>
      <c r="N231" s="5">
        <v>0.96799999999999997</v>
      </c>
      <c r="O231" s="5" t="s">
        <v>214</v>
      </c>
      <c r="P231" s="5" t="s">
        <v>213</v>
      </c>
      <c r="Q231" s="5" t="s">
        <v>215</v>
      </c>
      <c r="AC231" s="5" t="e">
        <f>INDEX(任务单!O:O,MATCH(D231&amp;MID($C231,1,6),任务单!$R:$R,0),1)</f>
        <v>#N/A</v>
      </c>
      <c r="AD231" s="5" t="e">
        <f>INDEX(任务单!P:P,MATCH(D231&amp;MID($C231,1,6),任务单!$R:$R,0),1)</f>
        <v>#N/A</v>
      </c>
    </row>
    <row r="232" spans="1:30" hidden="1" outlineLevel="1" x14ac:dyDescent="0.15">
      <c r="A232" s="5" t="s">
        <v>146</v>
      </c>
      <c r="B232" s="5" t="s">
        <v>158</v>
      </c>
      <c r="C232" s="5" t="s">
        <v>148</v>
      </c>
      <c r="D232" s="5" t="s">
        <v>159</v>
      </c>
      <c r="E232" s="5" t="s">
        <v>150</v>
      </c>
      <c r="F232" s="5" t="s">
        <v>209</v>
      </c>
      <c r="G232" s="5" t="s">
        <v>211</v>
      </c>
      <c r="H232" s="5" t="s">
        <v>212</v>
      </c>
      <c r="I232" s="5" t="s">
        <v>287</v>
      </c>
      <c r="J232" s="5">
        <v>205.76</v>
      </c>
      <c r="K232" s="5">
        <v>20</v>
      </c>
      <c r="L232" s="5">
        <v>20</v>
      </c>
      <c r="M232" s="5">
        <v>1.0406</v>
      </c>
      <c r="N232" s="5">
        <v>1.0234000000000001</v>
      </c>
      <c r="O232" s="5" t="s">
        <v>214</v>
      </c>
      <c r="P232" s="5" t="s">
        <v>213</v>
      </c>
      <c r="Q232" s="5" t="s">
        <v>215</v>
      </c>
      <c r="AC232" s="5" t="e">
        <f>INDEX(任务单!O:O,MATCH(D232&amp;MID($C232,1,6),任务单!$R:$R,0),1)</f>
        <v>#N/A</v>
      </c>
      <c r="AD232" s="5" t="e">
        <f>INDEX(任务单!P:P,MATCH(D232&amp;MID($C232,1,6),任务单!$R:$R,0),1)</f>
        <v>#N/A</v>
      </c>
    </row>
    <row r="233" spans="1:30" hidden="1" outlineLevel="1" x14ac:dyDescent="0.15">
      <c r="A233" s="5" t="s">
        <v>146</v>
      </c>
      <c r="B233" s="5" t="s">
        <v>158</v>
      </c>
      <c r="C233" s="5" t="s">
        <v>148</v>
      </c>
      <c r="D233" s="5" t="s">
        <v>159</v>
      </c>
      <c r="E233" s="5" t="s">
        <v>150</v>
      </c>
      <c r="F233" s="5" t="s">
        <v>209</v>
      </c>
      <c r="G233" s="5" t="s">
        <v>211</v>
      </c>
      <c r="H233" s="5" t="s">
        <v>212</v>
      </c>
      <c r="I233" s="5" t="s">
        <v>288</v>
      </c>
      <c r="J233" s="5">
        <v>238.48</v>
      </c>
      <c r="K233" s="5">
        <v>20</v>
      </c>
      <c r="L233" s="5">
        <v>20</v>
      </c>
      <c r="M233" s="5">
        <v>1.0415000000000001</v>
      </c>
      <c r="N233" s="5">
        <v>1.0284</v>
      </c>
      <c r="O233" s="5" t="s">
        <v>214</v>
      </c>
      <c r="P233" s="5" t="s">
        <v>213</v>
      </c>
      <c r="Q233" s="5" t="s">
        <v>215</v>
      </c>
      <c r="AC233" s="5" t="e">
        <f>INDEX(任务单!O:O,MATCH(D233&amp;MID($C233,1,6),任务单!$R:$R,0),1)</f>
        <v>#N/A</v>
      </c>
      <c r="AD233" s="5" t="e">
        <f>INDEX(任务单!P:P,MATCH(D233&amp;MID($C233,1,6),任务单!$R:$R,0),1)</f>
        <v>#N/A</v>
      </c>
    </row>
    <row r="234" spans="1:30" hidden="1" outlineLevel="1" x14ac:dyDescent="0.15">
      <c r="A234" s="5" t="s">
        <v>146</v>
      </c>
      <c r="B234" s="5" t="s">
        <v>158</v>
      </c>
      <c r="C234" s="5" t="s">
        <v>148</v>
      </c>
      <c r="D234" s="5" t="s">
        <v>159</v>
      </c>
      <c r="E234" s="5" t="s">
        <v>150</v>
      </c>
      <c r="F234" s="5" t="s">
        <v>209</v>
      </c>
      <c r="G234" s="5" t="s">
        <v>211</v>
      </c>
      <c r="H234" s="5" t="s">
        <v>212</v>
      </c>
      <c r="I234" s="5" t="s">
        <v>289</v>
      </c>
      <c r="J234" s="5">
        <v>199.47</v>
      </c>
      <c r="K234" s="5">
        <v>20</v>
      </c>
      <c r="L234" s="5">
        <v>20</v>
      </c>
      <c r="M234" s="5">
        <v>1.1133999999999999</v>
      </c>
      <c r="N234" s="5">
        <v>1.1226</v>
      </c>
      <c r="O234" s="5" t="s">
        <v>214</v>
      </c>
      <c r="P234" s="5" t="s">
        <v>213</v>
      </c>
      <c r="Q234" s="5" t="s">
        <v>215</v>
      </c>
      <c r="AC234" s="5" t="e">
        <f>INDEX(任务单!O:O,MATCH(D234&amp;MID($C234,1,6),任务单!$R:$R,0),1)</f>
        <v>#N/A</v>
      </c>
      <c r="AD234" s="5" t="e">
        <f>INDEX(任务单!P:P,MATCH(D234&amp;MID($C234,1,6),任务单!$R:$R,0),1)</f>
        <v>#N/A</v>
      </c>
    </row>
    <row r="235" spans="1:30" hidden="1" outlineLevel="1" x14ac:dyDescent="0.15">
      <c r="A235" s="5" t="s">
        <v>146</v>
      </c>
      <c r="B235" s="5" t="s">
        <v>158</v>
      </c>
      <c r="C235" s="5" t="s">
        <v>148</v>
      </c>
      <c r="D235" s="5" t="s">
        <v>159</v>
      </c>
      <c r="E235" s="5" t="s">
        <v>150</v>
      </c>
      <c r="F235" s="5" t="s">
        <v>209</v>
      </c>
      <c r="G235" s="5" t="s">
        <v>211</v>
      </c>
      <c r="H235" s="5" t="s">
        <v>212</v>
      </c>
      <c r="I235" s="5" t="s">
        <v>290</v>
      </c>
      <c r="J235" s="5">
        <v>243.49</v>
      </c>
      <c r="K235" s="5">
        <v>20</v>
      </c>
      <c r="L235" s="5">
        <v>20</v>
      </c>
      <c r="M235" s="5">
        <v>0.97989999999999999</v>
      </c>
      <c r="N235" s="5">
        <v>1.0210999999999999</v>
      </c>
      <c r="O235" s="5" t="s">
        <v>214</v>
      </c>
      <c r="P235" s="5" t="s">
        <v>213</v>
      </c>
      <c r="Q235" s="5" t="s">
        <v>215</v>
      </c>
      <c r="AC235" s="5" t="e">
        <f>INDEX(任务单!O:O,MATCH(D235&amp;MID($C235,1,6),任务单!$R:$R,0),1)</f>
        <v>#N/A</v>
      </c>
      <c r="AD235" s="5" t="e">
        <f>INDEX(任务单!P:P,MATCH(D235&amp;MID($C235,1,6),任务单!$R:$R,0),1)</f>
        <v>#N/A</v>
      </c>
    </row>
    <row r="236" spans="1:30" hidden="1" outlineLevel="1" x14ac:dyDescent="0.15">
      <c r="A236" s="5" t="s">
        <v>146</v>
      </c>
      <c r="B236" s="5" t="s">
        <v>158</v>
      </c>
      <c r="C236" s="5" t="s">
        <v>148</v>
      </c>
      <c r="D236" s="5" t="s">
        <v>159</v>
      </c>
      <c r="E236" s="5" t="s">
        <v>150</v>
      </c>
      <c r="F236" s="5" t="s">
        <v>209</v>
      </c>
      <c r="G236" s="5" t="s">
        <v>211</v>
      </c>
      <c r="H236" s="5" t="s">
        <v>212</v>
      </c>
      <c r="I236" s="5" t="s">
        <v>291</v>
      </c>
      <c r="J236" s="5">
        <v>202.61</v>
      </c>
      <c r="K236" s="5">
        <v>20</v>
      </c>
      <c r="L236" s="5">
        <v>20</v>
      </c>
      <c r="M236" s="5">
        <v>1.1101000000000001</v>
      </c>
      <c r="N236" s="5">
        <v>1.1032</v>
      </c>
      <c r="O236" s="5" t="s">
        <v>214</v>
      </c>
      <c r="P236" s="5" t="s">
        <v>213</v>
      </c>
      <c r="Q236" s="5" t="s">
        <v>215</v>
      </c>
      <c r="AC236" s="5" t="e">
        <f>INDEX(任务单!O:O,MATCH(D236&amp;MID($C236,1,6),任务单!$R:$R,0),1)</f>
        <v>#N/A</v>
      </c>
      <c r="AD236" s="5" t="e">
        <f>INDEX(任务单!P:P,MATCH(D236&amp;MID($C236,1,6),任务单!$R:$R,0),1)</f>
        <v>#N/A</v>
      </c>
    </row>
    <row r="237" spans="1:30" hidden="1" outlineLevel="1" x14ac:dyDescent="0.15">
      <c r="A237" s="5" t="s">
        <v>146</v>
      </c>
      <c r="B237" s="5" t="s">
        <v>158</v>
      </c>
      <c r="C237" s="5" t="s">
        <v>148</v>
      </c>
      <c r="D237" s="5" t="s">
        <v>159</v>
      </c>
      <c r="E237" s="5" t="s">
        <v>150</v>
      </c>
      <c r="F237" s="5" t="s">
        <v>209</v>
      </c>
      <c r="G237" s="5" t="s">
        <v>211</v>
      </c>
      <c r="H237" s="5" t="s">
        <v>212</v>
      </c>
      <c r="I237" s="5" t="s">
        <v>292</v>
      </c>
      <c r="J237" s="5">
        <v>135.15</v>
      </c>
      <c r="K237" s="5">
        <v>20</v>
      </c>
      <c r="L237" s="5">
        <v>20</v>
      </c>
      <c r="M237" s="5">
        <v>1.0185999999999999</v>
      </c>
      <c r="N237" s="5">
        <v>1.0118</v>
      </c>
      <c r="O237" s="5" t="s">
        <v>214</v>
      </c>
      <c r="P237" s="5" t="s">
        <v>213</v>
      </c>
      <c r="Q237" s="5" t="s">
        <v>215</v>
      </c>
      <c r="AC237" s="5" t="e">
        <f>INDEX(任务单!O:O,MATCH(D237&amp;MID($C237,1,6),任务单!$R:$R,0),1)</f>
        <v>#N/A</v>
      </c>
      <c r="AD237" s="5" t="e">
        <f>INDEX(任务单!P:P,MATCH(D237&amp;MID($C237,1,6),任务单!$R:$R,0),1)</f>
        <v>#N/A</v>
      </c>
    </row>
    <row r="238" spans="1:30" hidden="1" outlineLevel="1" x14ac:dyDescent="0.15">
      <c r="A238" s="5" t="s">
        <v>146</v>
      </c>
      <c r="B238" s="5" t="s">
        <v>158</v>
      </c>
      <c r="C238" s="5" t="s">
        <v>148</v>
      </c>
      <c r="D238" s="5" t="s">
        <v>159</v>
      </c>
      <c r="E238" s="5" t="s">
        <v>150</v>
      </c>
      <c r="F238" s="5" t="s">
        <v>209</v>
      </c>
      <c r="G238" s="5" t="s">
        <v>211</v>
      </c>
      <c r="H238" s="5" t="s">
        <v>212</v>
      </c>
      <c r="I238" s="5" t="s">
        <v>293</v>
      </c>
      <c r="J238" s="5">
        <v>195.54</v>
      </c>
      <c r="K238" s="5">
        <v>20</v>
      </c>
      <c r="L238" s="5">
        <v>20</v>
      </c>
      <c r="M238" s="5">
        <v>0.98170000000000002</v>
      </c>
      <c r="N238" s="5">
        <v>0.96250000000000002</v>
      </c>
      <c r="O238" s="5" t="s">
        <v>214</v>
      </c>
      <c r="P238" s="5" t="s">
        <v>213</v>
      </c>
      <c r="Q238" s="5" t="s">
        <v>215</v>
      </c>
      <c r="AC238" s="5" t="e">
        <f>INDEX(任务单!O:O,MATCH(D238&amp;MID($C238,1,6),任务单!$R:$R,0),1)</f>
        <v>#N/A</v>
      </c>
      <c r="AD238" s="5" t="e">
        <f>INDEX(任务单!P:P,MATCH(D238&amp;MID($C238,1,6),任务单!$R:$R,0),1)</f>
        <v>#N/A</v>
      </c>
    </row>
    <row r="239" spans="1:30" hidden="1" outlineLevel="1" x14ac:dyDescent="0.15">
      <c r="A239" s="5" t="s">
        <v>146</v>
      </c>
      <c r="B239" s="5" t="s">
        <v>160</v>
      </c>
      <c r="C239" s="5" t="s">
        <v>148</v>
      </c>
      <c r="D239" s="5" t="s">
        <v>161</v>
      </c>
      <c r="E239" s="5" t="s">
        <v>162</v>
      </c>
      <c r="F239" s="5" t="s">
        <v>209</v>
      </c>
      <c r="G239" s="5" t="s">
        <v>211</v>
      </c>
      <c r="H239" s="5" t="s">
        <v>212</v>
      </c>
      <c r="I239" s="5" t="s">
        <v>210</v>
      </c>
      <c r="J239" s="5">
        <v>137.75</v>
      </c>
      <c r="K239" s="5">
        <v>6</v>
      </c>
      <c r="L239" s="5">
        <v>11</v>
      </c>
      <c r="M239" s="5">
        <v>1.0898000000000001</v>
      </c>
      <c r="N239" s="5">
        <v>1.1447000000000001</v>
      </c>
      <c r="O239" s="5" t="s">
        <v>214</v>
      </c>
      <c r="P239" s="5" t="s">
        <v>213</v>
      </c>
      <c r="Q239" s="5" t="s">
        <v>215</v>
      </c>
      <c r="AC239" s="5" t="e">
        <f>INDEX(任务单!O:O,MATCH(D239&amp;MID($C239,1,6),任务单!$R:$R,0),1)</f>
        <v>#N/A</v>
      </c>
      <c r="AD239" s="5" t="e">
        <f>INDEX(任务单!P:P,MATCH(D239&amp;MID($C239,1,6),任务单!$R:$R,0),1)</f>
        <v>#N/A</v>
      </c>
    </row>
    <row r="240" spans="1:30" hidden="1" outlineLevel="1" x14ac:dyDescent="0.15">
      <c r="A240" s="5" t="s">
        <v>146</v>
      </c>
      <c r="B240" s="5" t="s">
        <v>160</v>
      </c>
      <c r="C240" s="5" t="s">
        <v>148</v>
      </c>
      <c r="D240" s="5" t="s">
        <v>161</v>
      </c>
      <c r="E240" s="5" t="s">
        <v>162</v>
      </c>
      <c r="F240" s="5" t="s">
        <v>209</v>
      </c>
      <c r="G240" s="5" t="s">
        <v>211</v>
      </c>
      <c r="H240" s="5" t="s">
        <v>212</v>
      </c>
      <c r="I240" s="5" t="s">
        <v>216</v>
      </c>
      <c r="J240" s="5">
        <v>70.89</v>
      </c>
      <c r="K240" s="5">
        <v>6</v>
      </c>
      <c r="L240" s="5">
        <v>11</v>
      </c>
      <c r="M240" s="5">
        <v>0.83479999999999999</v>
      </c>
      <c r="N240" s="5">
        <v>0.88109999999999999</v>
      </c>
      <c r="O240" s="5" t="s">
        <v>214</v>
      </c>
      <c r="P240" s="5" t="s">
        <v>213</v>
      </c>
      <c r="Q240" s="5" t="s">
        <v>215</v>
      </c>
      <c r="AC240" s="5" t="e">
        <f>INDEX(任务单!O:O,MATCH(D240&amp;MID($C240,1,6),任务单!$R:$R,0),1)</f>
        <v>#N/A</v>
      </c>
      <c r="AD240" s="5" t="e">
        <f>INDEX(任务单!P:P,MATCH(D240&amp;MID($C240,1,6),任务单!$R:$R,0),1)</f>
        <v>#N/A</v>
      </c>
    </row>
    <row r="241" spans="1:30" hidden="1" outlineLevel="1" x14ac:dyDescent="0.15">
      <c r="A241" s="5" t="s">
        <v>146</v>
      </c>
      <c r="B241" s="5" t="s">
        <v>160</v>
      </c>
      <c r="C241" s="5" t="s">
        <v>148</v>
      </c>
      <c r="D241" s="5" t="s">
        <v>161</v>
      </c>
      <c r="E241" s="5" t="s">
        <v>162</v>
      </c>
      <c r="F241" s="5" t="s">
        <v>209</v>
      </c>
      <c r="G241" s="5" t="s">
        <v>211</v>
      </c>
      <c r="H241" s="5" t="s">
        <v>212</v>
      </c>
      <c r="I241" s="5" t="s">
        <v>217</v>
      </c>
      <c r="J241" s="5">
        <v>115.51</v>
      </c>
      <c r="K241" s="5">
        <v>6</v>
      </c>
      <c r="L241" s="5">
        <v>11</v>
      </c>
      <c r="M241" s="5">
        <v>1.046</v>
      </c>
      <c r="N241" s="5">
        <v>1.0210999999999999</v>
      </c>
      <c r="O241" s="5" t="s">
        <v>214</v>
      </c>
      <c r="P241" s="5" t="s">
        <v>213</v>
      </c>
      <c r="Q241" s="5" t="s">
        <v>215</v>
      </c>
      <c r="AC241" s="5" t="e">
        <f>INDEX(任务单!O:O,MATCH(D241&amp;MID($C241,1,6),任务单!$R:$R,0),1)</f>
        <v>#N/A</v>
      </c>
      <c r="AD241" s="5" t="e">
        <f>INDEX(任务单!P:P,MATCH(D241&amp;MID($C241,1,6),任务单!$R:$R,0),1)</f>
        <v>#N/A</v>
      </c>
    </row>
    <row r="242" spans="1:30" hidden="1" outlineLevel="1" x14ac:dyDescent="0.15">
      <c r="A242" s="5" t="s">
        <v>146</v>
      </c>
      <c r="B242" s="5" t="s">
        <v>160</v>
      </c>
      <c r="C242" s="5" t="s">
        <v>148</v>
      </c>
      <c r="D242" s="5" t="s">
        <v>161</v>
      </c>
      <c r="E242" s="5" t="s">
        <v>162</v>
      </c>
      <c r="F242" s="5" t="s">
        <v>209</v>
      </c>
      <c r="G242" s="5" t="s">
        <v>211</v>
      </c>
      <c r="H242" s="5" t="s">
        <v>212</v>
      </c>
      <c r="I242" s="5" t="s">
        <v>218</v>
      </c>
      <c r="J242" s="5">
        <v>66.62</v>
      </c>
      <c r="K242" s="5">
        <v>6</v>
      </c>
      <c r="L242" s="5">
        <v>11</v>
      </c>
      <c r="M242" s="5">
        <v>0.9073</v>
      </c>
      <c r="N242" s="5">
        <v>0.92230000000000001</v>
      </c>
      <c r="O242" s="5" t="s">
        <v>214</v>
      </c>
      <c r="P242" s="5" t="s">
        <v>213</v>
      </c>
      <c r="Q242" s="5" t="s">
        <v>215</v>
      </c>
      <c r="AC242" s="5" t="e">
        <f>INDEX(任务单!O:O,MATCH(D242&amp;MID($C242,1,6),任务单!$R:$R,0),1)</f>
        <v>#N/A</v>
      </c>
      <c r="AD242" s="5" t="e">
        <f>INDEX(任务单!P:P,MATCH(D242&amp;MID($C242,1,6),任务单!$R:$R,0),1)</f>
        <v>#N/A</v>
      </c>
    </row>
    <row r="243" spans="1:30" hidden="1" outlineLevel="1" x14ac:dyDescent="0.15">
      <c r="A243" s="5" t="s">
        <v>146</v>
      </c>
      <c r="B243" s="5" t="s">
        <v>160</v>
      </c>
      <c r="C243" s="5" t="s">
        <v>148</v>
      </c>
      <c r="D243" s="5" t="s">
        <v>161</v>
      </c>
      <c r="E243" s="5" t="s">
        <v>162</v>
      </c>
      <c r="F243" s="5" t="s">
        <v>209</v>
      </c>
      <c r="G243" s="5" t="s">
        <v>211</v>
      </c>
      <c r="H243" s="5" t="s">
        <v>212</v>
      </c>
      <c r="I243" s="5" t="s">
        <v>219</v>
      </c>
      <c r="J243" s="5">
        <v>83.35</v>
      </c>
      <c r="K243" s="5">
        <v>6</v>
      </c>
      <c r="L243" s="5">
        <v>11</v>
      </c>
      <c r="M243" s="5">
        <v>0.99809999999999999</v>
      </c>
      <c r="N243" s="5">
        <v>1</v>
      </c>
      <c r="O243" s="5" t="s">
        <v>214</v>
      </c>
      <c r="P243" s="5" t="s">
        <v>213</v>
      </c>
      <c r="Q243" s="5" t="s">
        <v>215</v>
      </c>
      <c r="AC243" s="5" t="e">
        <f>INDEX(任务单!O:O,MATCH(D243&amp;MID($C243,1,6),任务单!$R:$R,0),1)</f>
        <v>#N/A</v>
      </c>
      <c r="AD243" s="5" t="e">
        <f>INDEX(任务单!P:P,MATCH(D243&amp;MID($C243,1,6),任务单!$R:$R,0),1)</f>
        <v>#N/A</v>
      </c>
    </row>
    <row r="244" spans="1:30" hidden="1" outlineLevel="1" x14ac:dyDescent="0.15">
      <c r="A244" s="5" t="s">
        <v>146</v>
      </c>
      <c r="B244" s="5" t="s">
        <v>160</v>
      </c>
      <c r="C244" s="5" t="s">
        <v>148</v>
      </c>
      <c r="D244" s="5" t="s">
        <v>161</v>
      </c>
      <c r="E244" s="5" t="s">
        <v>162</v>
      </c>
      <c r="F244" s="5" t="s">
        <v>209</v>
      </c>
      <c r="G244" s="5" t="s">
        <v>211</v>
      </c>
      <c r="H244" s="5" t="s">
        <v>212</v>
      </c>
      <c r="I244" s="5" t="s">
        <v>220</v>
      </c>
      <c r="J244" s="5">
        <v>106.05</v>
      </c>
      <c r="K244" s="5">
        <v>6</v>
      </c>
      <c r="L244" s="5">
        <v>11</v>
      </c>
      <c r="M244" s="5">
        <v>0.99170000000000003</v>
      </c>
      <c r="N244" s="5">
        <v>0.97640000000000005</v>
      </c>
      <c r="O244" s="5" t="s">
        <v>214</v>
      </c>
      <c r="P244" s="5" t="s">
        <v>213</v>
      </c>
      <c r="Q244" s="5" t="s">
        <v>215</v>
      </c>
      <c r="AC244" s="5" t="e">
        <f>INDEX(任务单!O:O,MATCH(D244&amp;MID($C244,1,6),任务单!$R:$R,0),1)</f>
        <v>#N/A</v>
      </c>
      <c r="AD244" s="5" t="e">
        <f>INDEX(任务单!P:P,MATCH(D244&amp;MID($C244,1,6),任务单!$R:$R,0),1)</f>
        <v>#N/A</v>
      </c>
    </row>
    <row r="245" spans="1:30" hidden="1" outlineLevel="1" x14ac:dyDescent="0.15">
      <c r="A245" s="5" t="s">
        <v>146</v>
      </c>
      <c r="B245" s="5" t="s">
        <v>160</v>
      </c>
      <c r="C245" s="5" t="s">
        <v>148</v>
      </c>
      <c r="D245" s="5" t="s">
        <v>161</v>
      </c>
      <c r="E245" s="5" t="s">
        <v>162</v>
      </c>
      <c r="F245" s="5" t="s">
        <v>209</v>
      </c>
      <c r="G245" s="5" t="s">
        <v>211</v>
      </c>
      <c r="H245" s="5" t="s">
        <v>212</v>
      </c>
      <c r="I245" s="5" t="s">
        <v>221</v>
      </c>
      <c r="J245" s="5">
        <v>151.94</v>
      </c>
      <c r="K245" s="5">
        <v>6</v>
      </c>
      <c r="L245" s="5">
        <v>11</v>
      </c>
      <c r="M245" s="5">
        <v>1.0044</v>
      </c>
      <c r="N245" s="5">
        <v>1.0031000000000001</v>
      </c>
      <c r="O245" s="5" t="s">
        <v>214</v>
      </c>
      <c r="P245" s="5" t="s">
        <v>213</v>
      </c>
      <c r="Q245" s="5" t="s">
        <v>215</v>
      </c>
      <c r="AC245" s="5" t="e">
        <f>INDEX(任务单!O:O,MATCH(D245&amp;MID($C245,1,6),任务单!$R:$R,0),1)</f>
        <v>#N/A</v>
      </c>
      <c r="AD245" s="5" t="e">
        <f>INDEX(任务单!P:P,MATCH(D245&amp;MID($C245,1,6),任务单!$R:$R,0),1)</f>
        <v>#N/A</v>
      </c>
    </row>
    <row r="246" spans="1:30" hidden="1" outlineLevel="1" x14ac:dyDescent="0.15">
      <c r="A246" s="5" t="s">
        <v>146</v>
      </c>
      <c r="B246" s="5" t="s">
        <v>160</v>
      </c>
      <c r="C246" s="5" t="s">
        <v>148</v>
      </c>
      <c r="D246" s="5" t="s">
        <v>161</v>
      </c>
      <c r="E246" s="5" t="s">
        <v>162</v>
      </c>
      <c r="F246" s="5" t="s">
        <v>209</v>
      </c>
      <c r="G246" s="5" t="s">
        <v>211</v>
      </c>
      <c r="H246" s="5" t="s">
        <v>212</v>
      </c>
      <c r="I246" s="5" t="s">
        <v>222</v>
      </c>
      <c r="J246" s="5">
        <v>118.54</v>
      </c>
      <c r="K246" s="5">
        <v>6</v>
      </c>
      <c r="L246" s="5">
        <v>11</v>
      </c>
      <c r="M246" s="5">
        <v>1.0446</v>
      </c>
      <c r="N246" s="5">
        <v>1</v>
      </c>
      <c r="O246" s="5" t="s">
        <v>214</v>
      </c>
      <c r="P246" s="5" t="s">
        <v>213</v>
      </c>
      <c r="Q246" s="5" t="s">
        <v>215</v>
      </c>
      <c r="AC246" s="5" t="e">
        <f>INDEX(任务单!O:O,MATCH(D246&amp;MID($C246,1,6),任务单!$R:$R,0),1)</f>
        <v>#N/A</v>
      </c>
      <c r="AD246" s="5" t="e">
        <f>INDEX(任务单!P:P,MATCH(D246&amp;MID($C246,1,6),任务单!$R:$R,0),1)</f>
        <v>#N/A</v>
      </c>
    </row>
    <row r="247" spans="1:30" hidden="1" outlineLevel="1" x14ac:dyDescent="0.15">
      <c r="A247" s="5" t="s">
        <v>146</v>
      </c>
      <c r="B247" s="5" t="s">
        <v>160</v>
      </c>
      <c r="C247" s="5" t="s">
        <v>148</v>
      </c>
      <c r="D247" s="5" t="s">
        <v>161</v>
      </c>
      <c r="E247" s="5" t="s">
        <v>162</v>
      </c>
      <c r="F247" s="5" t="s">
        <v>209</v>
      </c>
      <c r="G247" s="5" t="s">
        <v>211</v>
      </c>
      <c r="H247" s="5" t="s">
        <v>212</v>
      </c>
      <c r="I247" s="5" t="s">
        <v>223</v>
      </c>
      <c r="J247" s="5">
        <v>124.38</v>
      </c>
      <c r="K247" s="5">
        <v>6</v>
      </c>
      <c r="L247" s="5">
        <v>11</v>
      </c>
      <c r="M247" s="5">
        <v>1.1045</v>
      </c>
      <c r="N247" s="5">
        <v>1.0461</v>
      </c>
      <c r="O247" s="5" t="s">
        <v>214</v>
      </c>
      <c r="P247" s="5" t="s">
        <v>213</v>
      </c>
      <c r="Q247" s="5" t="s">
        <v>215</v>
      </c>
      <c r="AC247" s="5" t="e">
        <f>INDEX(任务单!O:O,MATCH(D247&amp;MID($C247,1,6),任务单!$R:$R,0),1)</f>
        <v>#N/A</v>
      </c>
      <c r="AD247" s="5" t="e">
        <f>INDEX(任务单!P:P,MATCH(D247&amp;MID($C247,1,6),任务单!$R:$R,0),1)</f>
        <v>#N/A</v>
      </c>
    </row>
    <row r="248" spans="1:30" hidden="1" outlineLevel="1" x14ac:dyDescent="0.15">
      <c r="A248" s="5" t="s">
        <v>146</v>
      </c>
      <c r="B248" s="5" t="s">
        <v>160</v>
      </c>
      <c r="C248" s="5" t="s">
        <v>148</v>
      </c>
      <c r="D248" s="5" t="s">
        <v>161</v>
      </c>
      <c r="E248" s="5" t="s">
        <v>162</v>
      </c>
      <c r="F248" s="5" t="s">
        <v>209</v>
      </c>
      <c r="G248" s="5" t="s">
        <v>211</v>
      </c>
      <c r="H248" s="5" t="s">
        <v>212</v>
      </c>
      <c r="I248" s="5" t="s">
        <v>224</v>
      </c>
      <c r="J248" s="5">
        <v>132.03</v>
      </c>
      <c r="K248" s="5">
        <v>6</v>
      </c>
      <c r="L248" s="5">
        <v>11</v>
      </c>
      <c r="M248" s="5">
        <v>1.0034000000000001</v>
      </c>
      <c r="N248" s="5">
        <v>1.0013000000000001</v>
      </c>
      <c r="O248" s="5" t="s">
        <v>214</v>
      </c>
      <c r="P248" s="5" t="s">
        <v>213</v>
      </c>
      <c r="Q248" s="5" t="s">
        <v>215</v>
      </c>
      <c r="AC248" s="5" t="e">
        <f>INDEX(任务单!O:O,MATCH(D248&amp;MID($C248,1,6),任务单!$R:$R,0),1)</f>
        <v>#N/A</v>
      </c>
      <c r="AD248" s="5" t="e">
        <f>INDEX(任务单!P:P,MATCH(D248&amp;MID($C248,1,6),任务单!$R:$R,0),1)</f>
        <v>#N/A</v>
      </c>
    </row>
    <row r="249" spans="1:30" hidden="1" outlineLevel="1" x14ac:dyDescent="0.15">
      <c r="A249" s="5" t="s">
        <v>146</v>
      </c>
      <c r="B249" s="5" t="s">
        <v>160</v>
      </c>
      <c r="C249" s="5" t="s">
        <v>148</v>
      </c>
      <c r="D249" s="5" t="s">
        <v>161</v>
      </c>
      <c r="E249" s="5" t="s">
        <v>162</v>
      </c>
      <c r="F249" s="5" t="s">
        <v>209</v>
      </c>
      <c r="G249" s="5" t="s">
        <v>211</v>
      </c>
      <c r="H249" s="5" t="s">
        <v>212</v>
      </c>
      <c r="I249" s="5" t="s">
        <v>225</v>
      </c>
      <c r="J249" s="5">
        <v>97.01</v>
      </c>
      <c r="K249" s="5">
        <v>6</v>
      </c>
      <c r="L249" s="5">
        <v>11</v>
      </c>
      <c r="M249" s="5">
        <v>0.85680000000000001</v>
      </c>
      <c r="N249" s="5">
        <v>0.85619999999999996</v>
      </c>
      <c r="O249" s="5" t="s">
        <v>214</v>
      </c>
      <c r="P249" s="5" t="s">
        <v>213</v>
      </c>
      <c r="Q249" s="5" t="s">
        <v>215</v>
      </c>
      <c r="AC249" s="5" t="e">
        <f>INDEX(任务单!O:O,MATCH(D249&amp;MID($C249,1,6),任务单!$R:$R,0),1)</f>
        <v>#N/A</v>
      </c>
      <c r="AD249" s="5" t="e">
        <f>INDEX(任务单!P:P,MATCH(D249&amp;MID($C249,1,6),任务单!$R:$R,0),1)</f>
        <v>#N/A</v>
      </c>
    </row>
    <row r="250" spans="1:30" hidden="1" outlineLevel="1" x14ac:dyDescent="0.15">
      <c r="A250" s="5" t="s">
        <v>146</v>
      </c>
      <c r="B250" s="5" t="s">
        <v>160</v>
      </c>
      <c r="C250" s="5" t="s">
        <v>148</v>
      </c>
      <c r="D250" s="5" t="s">
        <v>161</v>
      </c>
      <c r="E250" s="5" t="s">
        <v>162</v>
      </c>
      <c r="F250" s="5" t="s">
        <v>209</v>
      </c>
      <c r="G250" s="5" t="s">
        <v>211</v>
      </c>
      <c r="H250" s="5" t="s">
        <v>212</v>
      </c>
      <c r="I250" s="5" t="s">
        <v>226</v>
      </c>
      <c r="J250" s="5">
        <v>137.55000000000001</v>
      </c>
      <c r="K250" s="5">
        <v>6</v>
      </c>
      <c r="L250" s="5">
        <v>11</v>
      </c>
      <c r="M250" s="5">
        <v>1.0005999999999999</v>
      </c>
      <c r="N250" s="5">
        <v>0.96879999999999999</v>
      </c>
      <c r="O250" s="5" t="s">
        <v>214</v>
      </c>
      <c r="P250" s="5" t="s">
        <v>213</v>
      </c>
      <c r="Q250" s="5" t="s">
        <v>215</v>
      </c>
      <c r="AC250" s="5" t="e">
        <f>INDEX(任务单!O:O,MATCH(D250&amp;MID($C250,1,6),任务单!$R:$R,0),1)</f>
        <v>#N/A</v>
      </c>
      <c r="AD250" s="5" t="e">
        <f>INDEX(任务单!P:P,MATCH(D250&amp;MID($C250,1,6),任务单!$R:$R,0),1)</f>
        <v>#N/A</v>
      </c>
    </row>
    <row r="251" spans="1:30" hidden="1" outlineLevel="1" x14ac:dyDescent="0.15">
      <c r="A251" s="5" t="s">
        <v>146</v>
      </c>
      <c r="B251" s="5" t="s">
        <v>160</v>
      </c>
      <c r="C251" s="5" t="s">
        <v>148</v>
      </c>
      <c r="D251" s="5" t="s">
        <v>161</v>
      </c>
      <c r="E251" s="5" t="s">
        <v>162</v>
      </c>
      <c r="F251" s="5" t="s">
        <v>209</v>
      </c>
      <c r="G251" s="5" t="s">
        <v>211</v>
      </c>
      <c r="H251" s="5" t="s">
        <v>212</v>
      </c>
      <c r="I251" s="5" t="s">
        <v>227</v>
      </c>
      <c r="J251" s="5">
        <v>101.74</v>
      </c>
      <c r="K251" s="5">
        <v>6</v>
      </c>
      <c r="L251" s="5">
        <v>11</v>
      </c>
      <c r="M251" s="5">
        <v>0.97560000000000002</v>
      </c>
      <c r="N251" s="5">
        <v>0.94910000000000005</v>
      </c>
      <c r="O251" s="5" t="s">
        <v>214</v>
      </c>
      <c r="P251" s="5" t="s">
        <v>213</v>
      </c>
      <c r="Q251" s="5" t="s">
        <v>215</v>
      </c>
      <c r="AC251" s="5" t="e">
        <f>INDEX(任务单!O:O,MATCH(D251&amp;MID($C251,1,6),任务单!$R:$R,0),1)</f>
        <v>#N/A</v>
      </c>
      <c r="AD251" s="5" t="e">
        <f>INDEX(任务单!P:P,MATCH(D251&amp;MID($C251,1,6),任务单!$R:$R,0),1)</f>
        <v>#N/A</v>
      </c>
    </row>
    <row r="252" spans="1:30" hidden="1" outlineLevel="1" x14ac:dyDescent="0.15">
      <c r="A252" s="5" t="s">
        <v>146</v>
      </c>
      <c r="B252" s="5" t="s">
        <v>160</v>
      </c>
      <c r="C252" s="5" t="s">
        <v>148</v>
      </c>
      <c r="D252" s="5" t="s">
        <v>161</v>
      </c>
      <c r="E252" s="5" t="s">
        <v>162</v>
      </c>
      <c r="F252" s="5" t="s">
        <v>209</v>
      </c>
      <c r="G252" s="5" t="s">
        <v>211</v>
      </c>
      <c r="H252" s="5" t="s">
        <v>212</v>
      </c>
      <c r="I252" s="5" t="s">
        <v>228</v>
      </c>
      <c r="J252" s="5">
        <v>120.02</v>
      </c>
      <c r="K252" s="5">
        <v>6</v>
      </c>
      <c r="L252" s="5">
        <v>11</v>
      </c>
      <c r="M252" s="5">
        <v>1.1627000000000001</v>
      </c>
      <c r="N252" s="5">
        <v>1.1323000000000001</v>
      </c>
      <c r="O252" s="5" t="s">
        <v>214</v>
      </c>
      <c r="P252" s="5" t="s">
        <v>213</v>
      </c>
      <c r="Q252" s="5" t="s">
        <v>215</v>
      </c>
      <c r="AC252" s="5" t="e">
        <f>INDEX(任务单!O:O,MATCH(D252&amp;MID($C252,1,6),任务单!$R:$R,0),1)</f>
        <v>#N/A</v>
      </c>
      <c r="AD252" s="5" t="e">
        <f>INDEX(任务单!P:P,MATCH(D252&amp;MID($C252,1,6),任务单!$R:$R,0),1)</f>
        <v>#N/A</v>
      </c>
    </row>
    <row r="253" spans="1:30" hidden="1" outlineLevel="1" x14ac:dyDescent="0.15">
      <c r="A253" s="5" t="s">
        <v>146</v>
      </c>
      <c r="B253" s="5" t="s">
        <v>160</v>
      </c>
      <c r="C253" s="5" t="s">
        <v>148</v>
      </c>
      <c r="D253" s="5" t="s">
        <v>161</v>
      </c>
      <c r="E253" s="5" t="s">
        <v>162</v>
      </c>
      <c r="F253" s="5" t="s">
        <v>209</v>
      </c>
      <c r="G253" s="5" t="s">
        <v>211</v>
      </c>
      <c r="H253" s="5" t="s">
        <v>212</v>
      </c>
      <c r="I253" s="5" t="s">
        <v>229</v>
      </c>
      <c r="J253" s="5">
        <v>103.83</v>
      </c>
      <c r="K253" s="5">
        <v>6</v>
      </c>
      <c r="L253" s="5">
        <v>11</v>
      </c>
      <c r="M253" s="5">
        <v>0.87980000000000003</v>
      </c>
      <c r="N253" s="5">
        <v>0.89090000000000003</v>
      </c>
      <c r="O253" s="5" t="s">
        <v>214</v>
      </c>
      <c r="P253" s="5" t="s">
        <v>213</v>
      </c>
      <c r="Q253" s="5" t="s">
        <v>215</v>
      </c>
      <c r="AC253" s="5" t="e">
        <f>INDEX(任务单!O:O,MATCH(D253&amp;MID($C253,1,6),任务单!$R:$R,0),1)</f>
        <v>#N/A</v>
      </c>
      <c r="AD253" s="5" t="e">
        <f>INDEX(任务单!P:P,MATCH(D253&amp;MID($C253,1,6),任务单!$R:$R,0),1)</f>
        <v>#N/A</v>
      </c>
    </row>
    <row r="254" spans="1:30" hidden="1" outlineLevel="1" x14ac:dyDescent="0.15">
      <c r="A254" s="5" t="s">
        <v>146</v>
      </c>
      <c r="B254" s="5" t="s">
        <v>160</v>
      </c>
      <c r="C254" s="5" t="s">
        <v>148</v>
      </c>
      <c r="D254" s="5" t="s">
        <v>161</v>
      </c>
      <c r="E254" s="5" t="s">
        <v>162</v>
      </c>
      <c r="F254" s="5" t="s">
        <v>209</v>
      </c>
      <c r="G254" s="5" t="s">
        <v>211</v>
      </c>
      <c r="H254" s="5" t="s">
        <v>212</v>
      </c>
      <c r="I254" s="5" t="s">
        <v>230</v>
      </c>
      <c r="J254" s="5">
        <v>122.45</v>
      </c>
      <c r="K254" s="5">
        <v>6</v>
      </c>
      <c r="L254" s="5">
        <v>11</v>
      </c>
      <c r="M254" s="5">
        <v>0.98870000000000002</v>
      </c>
      <c r="N254" s="5">
        <v>1</v>
      </c>
      <c r="O254" s="5" t="s">
        <v>214</v>
      </c>
      <c r="P254" s="5" t="s">
        <v>213</v>
      </c>
      <c r="Q254" s="5" t="s">
        <v>215</v>
      </c>
      <c r="AC254" s="5" t="e">
        <f>INDEX(任务单!O:O,MATCH(D254&amp;MID($C254,1,6),任务单!$R:$R,0),1)</f>
        <v>#N/A</v>
      </c>
      <c r="AD254" s="5" t="e">
        <f>INDEX(任务单!P:P,MATCH(D254&amp;MID($C254,1,6),任务单!$R:$R,0),1)</f>
        <v>#N/A</v>
      </c>
    </row>
    <row r="255" spans="1:30" hidden="1" outlineLevel="1" x14ac:dyDescent="0.15">
      <c r="A255" s="5" t="s">
        <v>146</v>
      </c>
      <c r="B255" s="5" t="s">
        <v>160</v>
      </c>
      <c r="C255" s="5" t="s">
        <v>148</v>
      </c>
      <c r="D255" s="5" t="s">
        <v>161</v>
      </c>
      <c r="E255" s="5" t="s">
        <v>162</v>
      </c>
      <c r="F255" s="5" t="s">
        <v>209</v>
      </c>
      <c r="G255" s="5" t="s">
        <v>211</v>
      </c>
      <c r="H255" s="5" t="s">
        <v>212</v>
      </c>
      <c r="I255" s="5" t="s">
        <v>231</v>
      </c>
      <c r="J255" s="5">
        <v>116.88</v>
      </c>
      <c r="K255" s="5">
        <v>6</v>
      </c>
      <c r="L255" s="5">
        <v>11</v>
      </c>
      <c r="M255" s="5">
        <v>0.99270000000000003</v>
      </c>
      <c r="N255" s="5">
        <v>0.99780000000000002</v>
      </c>
      <c r="O255" s="5" t="s">
        <v>214</v>
      </c>
      <c r="P255" s="5" t="s">
        <v>213</v>
      </c>
      <c r="Q255" s="5" t="s">
        <v>215</v>
      </c>
      <c r="AC255" s="5" t="e">
        <f>INDEX(任务单!O:O,MATCH(D255&amp;MID($C255,1,6),任务单!$R:$R,0),1)</f>
        <v>#N/A</v>
      </c>
      <c r="AD255" s="5" t="e">
        <f>INDEX(任务单!P:P,MATCH(D255&amp;MID($C255,1,6),任务单!$R:$R,0),1)</f>
        <v>#N/A</v>
      </c>
    </row>
    <row r="256" spans="1:30" hidden="1" outlineLevel="1" x14ac:dyDescent="0.15">
      <c r="A256" s="5" t="s">
        <v>146</v>
      </c>
      <c r="B256" s="5" t="s">
        <v>160</v>
      </c>
      <c r="C256" s="5" t="s">
        <v>148</v>
      </c>
      <c r="D256" s="5" t="s">
        <v>161</v>
      </c>
      <c r="E256" s="5" t="s">
        <v>162</v>
      </c>
      <c r="F256" s="5" t="s">
        <v>209</v>
      </c>
      <c r="G256" s="5" t="s">
        <v>211</v>
      </c>
      <c r="H256" s="5" t="s">
        <v>212</v>
      </c>
      <c r="I256" s="5" t="s">
        <v>232</v>
      </c>
      <c r="J256" s="5">
        <v>107.34</v>
      </c>
      <c r="K256" s="5">
        <v>6</v>
      </c>
      <c r="L256" s="5">
        <v>11</v>
      </c>
      <c r="M256" s="5">
        <v>0.86260000000000003</v>
      </c>
      <c r="N256" s="5">
        <v>0.83589999999999998</v>
      </c>
      <c r="O256" s="5" t="s">
        <v>214</v>
      </c>
      <c r="P256" s="5" t="s">
        <v>213</v>
      </c>
      <c r="Q256" s="5" t="s">
        <v>215</v>
      </c>
      <c r="AC256" s="5" t="e">
        <f>INDEX(任务单!O:O,MATCH(D256&amp;MID($C256,1,6),任务单!$R:$R,0),1)</f>
        <v>#N/A</v>
      </c>
      <c r="AD256" s="5" t="e">
        <f>INDEX(任务单!P:P,MATCH(D256&amp;MID($C256,1,6),任务单!$R:$R,0),1)</f>
        <v>#N/A</v>
      </c>
    </row>
    <row r="257" spans="1:30" hidden="1" outlineLevel="1" x14ac:dyDescent="0.15">
      <c r="A257" s="5" t="s">
        <v>146</v>
      </c>
      <c r="B257" s="5" t="s">
        <v>160</v>
      </c>
      <c r="C257" s="5" t="s">
        <v>148</v>
      </c>
      <c r="D257" s="5" t="s">
        <v>161</v>
      </c>
      <c r="E257" s="5" t="s">
        <v>162</v>
      </c>
      <c r="F257" s="5" t="s">
        <v>209</v>
      </c>
      <c r="G257" s="5" t="s">
        <v>211</v>
      </c>
      <c r="H257" s="5" t="s">
        <v>212</v>
      </c>
      <c r="I257" s="5" t="s">
        <v>233</v>
      </c>
      <c r="J257" s="5">
        <v>112.22</v>
      </c>
      <c r="K257" s="5">
        <v>6</v>
      </c>
      <c r="L257" s="5">
        <v>11</v>
      </c>
      <c r="M257" s="5">
        <v>1.3022</v>
      </c>
      <c r="N257" s="5">
        <v>1.3275999999999999</v>
      </c>
      <c r="O257" s="5" t="s">
        <v>214</v>
      </c>
      <c r="P257" s="5" t="s">
        <v>213</v>
      </c>
      <c r="Q257" s="5" t="s">
        <v>342</v>
      </c>
      <c r="AC257" s="5" t="e">
        <f>INDEX(任务单!O:O,MATCH(D257&amp;MID($C257,1,6),任务单!$R:$R,0),1)</f>
        <v>#N/A</v>
      </c>
      <c r="AD257" s="5" t="e">
        <f>INDEX(任务单!P:P,MATCH(D257&amp;MID($C257,1,6),任务单!$R:$R,0),1)</f>
        <v>#N/A</v>
      </c>
    </row>
    <row r="258" spans="1:30" hidden="1" outlineLevel="1" x14ac:dyDescent="0.15">
      <c r="A258" s="5" t="s">
        <v>146</v>
      </c>
      <c r="B258" s="5" t="s">
        <v>160</v>
      </c>
      <c r="C258" s="5" t="s">
        <v>148</v>
      </c>
      <c r="D258" s="5" t="s">
        <v>161</v>
      </c>
      <c r="E258" s="5" t="s">
        <v>162</v>
      </c>
      <c r="F258" s="5" t="s">
        <v>209</v>
      </c>
      <c r="G258" s="5" t="s">
        <v>211</v>
      </c>
      <c r="H258" s="5" t="s">
        <v>212</v>
      </c>
      <c r="I258" s="5" t="s">
        <v>234</v>
      </c>
      <c r="J258" s="5">
        <v>139.86000000000001</v>
      </c>
      <c r="K258" s="5">
        <v>6</v>
      </c>
      <c r="L258" s="5">
        <v>11</v>
      </c>
      <c r="M258" s="5">
        <v>1.0203</v>
      </c>
      <c r="N258" s="5">
        <v>1.0150999999999999</v>
      </c>
      <c r="O258" s="5" t="s">
        <v>214</v>
      </c>
      <c r="P258" s="5" t="s">
        <v>213</v>
      </c>
      <c r="Q258" s="5" t="s">
        <v>215</v>
      </c>
      <c r="AC258" s="5" t="e">
        <f>INDEX(任务单!O:O,MATCH(D258&amp;MID($C258,1,6),任务单!$R:$R,0),1)</f>
        <v>#N/A</v>
      </c>
      <c r="AD258" s="5" t="e">
        <f>INDEX(任务单!P:P,MATCH(D258&amp;MID($C258,1,6),任务单!$R:$R,0),1)</f>
        <v>#N/A</v>
      </c>
    </row>
    <row r="259" spans="1:30" hidden="1" outlineLevel="1" x14ac:dyDescent="0.15">
      <c r="A259" s="5" t="s">
        <v>146</v>
      </c>
      <c r="B259" s="5" t="s">
        <v>160</v>
      </c>
      <c r="C259" s="5" t="s">
        <v>148</v>
      </c>
      <c r="D259" s="5" t="s">
        <v>161</v>
      </c>
      <c r="E259" s="5" t="s">
        <v>162</v>
      </c>
      <c r="F259" s="5" t="s">
        <v>209</v>
      </c>
      <c r="G259" s="5" t="s">
        <v>211</v>
      </c>
      <c r="H259" s="5" t="s">
        <v>212</v>
      </c>
      <c r="I259" s="5" t="s">
        <v>235</v>
      </c>
      <c r="J259" s="5">
        <v>108.43</v>
      </c>
      <c r="K259" s="5">
        <v>6</v>
      </c>
      <c r="L259" s="5">
        <v>11</v>
      </c>
      <c r="M259" s="5">
        <v>0.98829999999999996</v>
      </c>
      <c r="N259" s="5">
        <v>1</v>
      </c>
      <c r="O259" s="5" t="s">
        <v>214</v>
      </c>
      <c r="P259" s="5" t="s">
        <v>213</v>
      </c>
      <c r="Q259" s="5" t="s">
        <v>215</v>
      </c>
      <c r="AC259" s="5" t="e">
        <f>INDEX(任务单!O:O,MATCH(D259&amp;MID($C259,1,6),任务单!$R:$R,0),1)</f>
        <v>#N/A</v>
      </c>
      <c r="AD259" s="5" t="e">
        <f>INDEX(任务单!P:P,MATCH(D259&amp;MID($C259,1,6),任务单!$R:$R,0),1)</f>
        <v>#N/A</v>
      </c>
    </row>
    <row r="260" spans="1:30" hidden="1" outlineLevel="1" x14ac:dyDescent="0.15">
      <c r="A260" s="5" t="s">
        <v>146</v>
      </c>
      <c r="B260" s="5" t="s">
        <v>160</v>
      </c>
      <c r="C260" s="5" t="s">
        <v>148</v>
      </c>
      <c r="D260" s="5" t="s">
        <v>161</v>
      </c>
      <c r="E260" s="5" t="s">
        <v>162</v>
      </c>
      <c r="F260" s="5" t="s">
        <v>209</v>
      </c>
      <c r="G260" s="5" t="s">
        <v>211</v>
      </c>
      <c r="H260" s="5" t="s">
        <v>212</v>
      </c>
      <c r="I260" s="5" t="s">
        <v>236</v>
      </c>
      <c r="J260" s="5">
        <v>123.79</v>
      </c>
      <c r="K260" s="5">
        <v>6</v>
      </c>
      <c r="L260" s="5">
        <v>11</v>
      </c>
      <c r="M260" s="5">
        <v>0.94259999999999999</v>
      </c>
      <c r="N260" s="5">
        <v>0.99360000000000004</v>
      </c>
      <c r="O260" s="5" t="s">
        <v>214</v>
      </c>
      <c r="P260" s="5" t="s">
        <v>213</v>
      </c>
      <c r="Q260" s="5" t="s">
        <v>215</v>
      </c>
      <c r="AC260" s="5" t="e">
        <f>INDEX(任务单!O:O,MATCH(D260&amp;MID($C260,1,6),任务单!$R:$R,0),1)</f>
        <v>#N/A</v>
      </c>
      <c r="AD260" s="5" t="e">
        <f>INDEX(任务单!P:P,MATCH(D260&amp;MID($C260,1,6),任务单!$R:$R,0),1)</f>
        <v>#N/A</v>
      </c>
    </row>
    <row r="261" spans="1:30" hidden="1" outlineLevel="1" x14ac:dyDescent="0.15">
      <c r="A261" s="5" t="s">
        <v>146</v>
      </c>
      <c r="B261" s="5" t="s">
        <v>160</v>
      </c>
      <c r="C261" s="5" t="s">
        <v>148</v>
      </c>
      <c r="D261" s="5" t="s">
        <v>161</v>
      </c>
      <c r="E261" s="5" t="s">
        <v>162</v>
      </c>
      <c r="F261" s="5" t="s">
        <v>209</v>
      </c>
      <c r="G261" s="5" t="s">
        <v>211</v>
      </c>
      <c r="H261" s="5" t="s">
        <v>212</v>
      </c>
      <c r="I261" s="5" t="s">
        <v>237</v>
      </c>
      <c r="J261" s="5">
        <v>126.13</v>
      </c>
      <c r="K261" s="5">
        <v>6</v>
      </c>
      <c r="L261" s="5">
        <v>11</v>
      </c>
      <c r="M261" s="5">
        <v>0.97019999999999995</v>
      </c>
      <c r="N261" s="5">
        <v>1</v>
      </c>
      <c r="O261" s="5" t="s">
        <v>214</v>
      </c>
      <c r="P261" s="5" t="s">
        <v>213</v>
      </c>
      <c r="Q261" s="5" t="s">
        <v>215</v>
      </c>
      <c r="AC261" s="5" t="e">
        <f>INDEX(任务单!O:O,MATCH(D261&amp;MID($C261,1,6),任务单!$R:$R,0),1)</f>
        <v>#N/A</v>
      </c>
      <c r="AD261" s="5" t="e">
        <f>INDEX(任务单!P:P,MATCH(D261&amp;MID($C261,1,6),任务单!$R:$R,0),1)</f>
        <v>#N/A</v>
      </c>
    </row>
    <row r="262" spans="1:30" hidden="1" outlineLevel="1" x14ac:dyDescent="0.15">
      <c r="A262" s="5" t="s">
        <v>146</v>
      </c>
      <c r="B262" s="5" t="s">
        <v>160</v>
      </c>
      <c r="C262" s="5" t="s">
        <v>148</v>
      </c>
      <c r="D262" s="5" t="s">
        <v>161</v>
      </c>
      <c r="E262" s="5" t="s">
        <v>162</v>
      </c>
      <c r="F262" s="5" t="s">
        <v>209</v>
      </c>
      <c r="G262" s="5" t="s">
        <v>211</v>
      </c>
      <c r="H262" s="5" t="s">
        <v>212</v>
      </c>
      <c r="I262" s="5" t="s">
        <v>238</v>
      </c>
      <c r="J262" s="5">
        <v>115.49</v>
      </c>
      <c r="K262" s="5">
        <v>6</v>
      </c>
      <c r="L262" s="5">
        <v>11</v>
      </c>
      <c r="M262" s="5">
        <v>1.256</v>
      </c>
      <c r="N262" s="5">
        <v>1.2903</v>
      </c>
      <c r="O262" s="5" t="s">
        <v>214</v>
      </c>
      <c r="P262" s="5" t="s">
        <v>213</v>
      </c>
      <c r="Q262" s="5" t="s">
        <v>215</v>
      </c>
      <c r="AC262" s="5" t="e">
        <f>INDEX(任务单!O:O,MATCH(D262&amp;MID($C262,1,6),任务单!$R:$R,0),1)</f>
        <v>#N/A</v>
      </c>
      <c r="AD262" s="5" t="e">
        <f>INDEX(任务单!P:P,MATCH(D262&amp;MID($C262,1,6),任务单!$R:$R,0),1)</f>
        <v>#N/A</v>
      </c>
    </row>
    <row r="263" spans="1:30" hidden="1" outlineLevel="1" x14ac:dyDescent="0.15">
      <c r="A263" s="5" t="s">
        <v>146</v>
      </c>
      <c r="B263" s="5" t="s">
        <v>160</v>
      </c>
      <c r="C263" s="5" t="s">
        <v>148</v>
      </c>
      <c r="D263" s="5" t="s">
        <v>161</v>
      </c>
      <c r="E263" s="5" t="s">
        <v>162</v>
      </c>
      <c r="F263" s="5" t="s">
        <v>209</v>
      </c>
      <c r="G263" s="5" t="s">
        <v>211</v>
      </c>
      <c r="H263" s="5" t="s">
        <v>212</v>
      </c>
      <c r="I263" s="5" t="s">
        <v>239</v>
      </c>
      <c r="J263" s="5">
        <v>139.78</v>
      </c>
      <c r="K263" s="5">
        <v>6</v>
      </c>
      <c r="L263" s="5">
        <v>11</v>
      </c>
      <c r="M263" s="5">
        <v>0.97319999999999995</v>
      </c>
      <c r="N263" s="5">
        <v>0.97550000000000003</v>
      </c>
      <c r="O263" s="5" t="s">
        <v>214</v>
      </c>
      <c r="P263" s="5" t="s">
        <v>213</v>
      </c>
      <c r="Q263" s="5" t="s">
        <v>215</v>
      </c>
      <c r="AC263" s="5" t="e">
        <f>INDEX(任务单!O:O,MATCH(D263&amp;MID($C263,1,6),任务单!$R:$R,0),1)</f>
        <v>#N/A</v>
      </c>
      <c r="AD263" s="5" t="e">
        <f>INDEX(任务单!P:P,MATCH(D263&amp;MID($C263,1,6),任务单!$R:$R,0),1)</f>
        <v>#N/A</v>
      </c>
    </row>
    <row r="264" spans="1:30" hidden="1" outlineLevel="1" x14ac:dyDescent="0.15">
      <c r="A264" s="5" t="s">
        <v>146</v>
      </c>
      <c r="B264" s="5" t="s">
        <v>160</v>
      </c>
      <c r="C264" s="5" t="s">
        <v>148</v>
      </c>
      <c r="D264" s="5" t="s">
        <v>161</v>
      </c>
      <c r="E264" s="5" t="s">
        <v>162</v>
      </c>
      <c r="F264" s="5" t="s">
        <v>209</v>
      </c>
      <c r="G264" s="5" t="s">
        <v>211</v>
      </c>
      <c r="H264" s="5" t="s">
        <v>212</v>
      </c>
      <c r="I264" s="5" t="s">
        <v>240</v>
      </c>
      <c r="J264" s="5">
        <v>83.19</v>
      </c>
      <c r="K264" s="5">
        <v>6</v>
      </c>
      <c r="L264" s="5">
        <v>11</v>
      </c>
      <c r="M264" s="5">
        <v>1.1515</v>
      </c>
      <c r="N264" s="5">
        <v>1.141</v>
      </c>
      <c r="O264" s="5" t="s">
        <v>214</v>
      </c>
      <c r="P264" s="5" t="s">
        <v>213</v>
      </c>
      <c r="Q264" s="5" t="s">
        <v>215</v>
      </c>
      <c r="AC264" s="5" t="e">
        <f>INDEX(任务单!O:O,MATCH(D264&amp;MID($C264,1,6),任务单!$R:$R,0),1)</f>
        <v>#N/A</v>
      </c>
      <c r="AD264" s="5" t="e">
        <f>INDEX(任务单!P:P,MATCH(D264&amp;MID($C264,1,6),任务单!$R:$R,0),1)</f>
        <v>#N/A</v>
      </c>
    </row>
    <row r="265" spans="1:30" hidden="1" outlineLevel="1" x14ac:dyDescent="0.15">
      <c r="A265" s="5" t="s">
        <v>146</v>
      </c>
      <c r="B265" s="5" t="s">
        <v>160</v>
      </c>
      <c r="C265" s="5" t="s">
        <v>148</v>
      </c>
      <c r="D265" s="5" t="s">
        <v>161</v>
      </c>
      <c r="E265" s="5" t="s">
        <v>162</v>
      </c>
      <c r="F265" s="5" t="s">
        <v>209</v>
      </c>
      <c r="G265" s="5" t="s">
        <v>211</v>
      </c>
      <c r="H265" s="5" t="s">
        <v>212</v>
      </c>
      <c r="I265" s="5" t="s">
        <v>241</v>
      </c>
      <c r="J265" s="5">
        <v>151.1</v>
      </c>
      <c r="K265" s="5">
        <v>6</v>
      </c>
      <c r="L265" s="5">
        <v>11</v>
      </c>
      <c r="M265" s="5">
        <v>1.1606000000000001</v>
      </c>
      <c r="N265" s="5">
        <v>1.0985</v>
      </c>
      <c r="O265" s="5" t="s">
        <v>214</v>
      </c>
      <c r="P265" s="5" t="s">
        <v>213</v>
      </c>
      <c r="Q265" s="5" t="s">
        <v>215</v>
      </c>
      <c r="AC265" s="5" t="e">
        <f>INDEX(任务单!O:O,MATCH(D265&amp;MID($C265,1,6),任务单!$R:$R,0),1)</f>
        <v>#N/A</v>
      </c>
      <c r="AD265" s="5" t="e">
        <f>INDEX(任务单!P:P,MATCH(D265&amp;MID($C265,1,6),任务单!$R:$R,0),1)</f>
        <v>#N/A</v>
      </c>
    </row>
    <row r="266" spans="1:30" hidden="1" outlineLevel="1" x14ac:dyDescent="0.15">
      <c r="A266" s="5" t="s">
        <v>146</v>
      </c>
      <c r="B266" s="5" t="s">
        <v>160</v>
      </c>
      <c r="C266" s="5" t="s">
        <v>148</v>
      </c>
      <c r="D266" s="5" t="s">
        <v>161</v>
      </c>
      <c r="E266" s="5" t="s">
        <v>162</v>
      </c>
      <c r="F266" s="5" t="s">
        <v>209</v>
      </c>
      <c r="G266" s="5" t="s">
        <v>211</v>
      </c>
      <c r="H266" s="5" t="s">
        <v>212</v>
      </c>
      <c r="I266" s="5" t="s">
        <v>242</v>
      </c>
      <c r="J266" s="5">
        <v>122.29</v>
      </c>
      <c r="K266" s="5">
        <v>6</v>
      </c>
      <c r="L266" s="5">
        <v>11</v>
      </c>
      <c r="M266" s="5">
        <v>1.1131</v>
      </c>
      <c r="N266" s="5">
        <v>1.1025</v>
      </c>
      <c r="O266" s="5" t="s">
        <v>214</v>
      </c>
      <c r="P266" s="5" t="s">
        <v>213</v>
      </c>
      <c r="Q266" s="5" t="s">
        <v>215</v>
      </c>
      <c r="AC266" s="5" t="e">
        <f>INDEX(任务单!O:O,MATCH(D266&amp;MID($C266,1,6),任务单!$R:$R,0),1)</f>
        <v>#N/A</v>
      </c>
      <c r="AD266" s="5" t="e">
        <f>INDEX(任务单!P:P,MATCH(D266&amp;MID($C266,1,6),任务单!$R:$R,0),1)</f>
        <v>#N/A</v>
      </c>
    </row>
    <row r="267" spans="1:30" hidden="1" outlineLevel="1" x14ac:dyDescent="0.15">
      <c r="A267" s="5" t="s">
        <v>146</v>
      </c>
      <c r="B267" s="5" t="s">
        <v>160</v>
      </c>
      <c r="C267" s="5" t="s">
        <v>148</v>
      </c>
      <c r="D267" s="5" t="s">
        <v>161</v>
      </c>
      <c r="E267" s="5" t="s">
        <v>162</v>
      </c>
      <c r="F267" s="5" t="s">
        <v>209</v>
      </c>
      <c r="G267" s="5" t="s">
        <v>211</v>
      </c>
      <c r="H267" s="5" t="s">
        <v>212</v>
      </c>
      <c r="I267" s="5" t="s">
        <v>243</v>
      </c>
      <c r="J267" s="5">
        <v>112.8</v>
      </c>
      <c r="K267" s="5">
        <v>6</v>
      </c>
      <c r="L267" s="5">
        <v>11</v>
      </c>
      <c r="M267" s="5">
        <v>1.0348999999999999</v>
      </c>
      <c r="N267" s="5">
        <v>1.0518000000000001</v>
      </c>
      <c r="O267" s="5" t="s">
        <v>214</v>
      </c>
      <c r="P267" s="5" t="s">
        <v>213</v>
      </c>
      <c r="Q267" s="5" t="s">
        <v>215</v>
      </c>
      <c r="AC267" s="5" t="e">
        <f>INDEX(任务单!O:O,MATCH(D267&amp;MID($C267,1,6),任务单!$R:$R,0),1)</f>
        <v>#N/A</v>
      </c>
      <c r="AD267" s="5" t="e">
        <f>INDEX(任务单!P:P,MATCH(D267&amp;MID($C267,1,6),任务单!$R:$R,0),1)</f>
        <v>#N/A</v>
      </c>
    </row>
    <row r="268" spans="1:30" hidden="1" outlineLevel="1" x14ac:dyDescent="0.15">
      <c r="A268" s="5" t="s">
        <v>146</v>
      </c>
      <c r="B268" s="5" t="s">
        <v>160</v>
      </c>
      <c r="C268" s="5" t="s">
        <v>148</v>
      </c>
      <c r="D268" s="5" t="s">
        <v>161</v>
      </c>
      <c r="E268" s="5" t="s">
        <v>162</v>
      </c>
      <c r="F268" s="5" t="s">
        <v>209</v>
      </c>
      <c r="G268" s="5" t="s">
        <v>211</v>
      </c>
      <c r="H268" s="5" t="s">
        <v>212</v>
      </c>
      <c r="I268" s="5" t="s">
        <v>244</v>
      </c>
      <c r="J268" s="5">
        <v>101.67</v>
      </c>
      <c r="K268" s="5">
        <v>6</v>
      </c>
      <c r="L268" s="5">
        <v>11</v>
      </c>
      <c r="M268" s="5">
        <v>0.87009999999999998</v>
      </c>
      <c r="N268" s="5">
        <v>0.90869999999999995</v>
      </c>
      <c r="O268" s="5" t="s">
        <v>214</v>
      </c>
      <c r="P268" s="5" t="s">
        <v>213</v>
      </c>
      <c r="Q268" s="5" t="s">
        <v>215</v>
      </c>
      <c r="AC268" s="5" t="e">
        <f>INDEX(任务单!O:O,MATCH(D268&amp;MID($C268,1,6),任务单!$R:$R,0),1)</f>
        <v>#N/A</v>
      </c>
      <c r="AD268" s="5" t="e">
        <f>INDEX(任务单!P:P,MATCH(D268&amp;MID($C268,1,6),任务单!$R:$R,0),1)</f>
        <v>#N/A</v>
      </c>
    </row>
    <row r="269" spans="1:30" hidden="1" outlineLevel="1" x14ac:dyDescent="0.15">
      <c r="A269" s="5" t="s">
        <v>146</v>
      </c>
      <c r="B269" s="5" t="s">
        <v>160</v>
      </c>
      <c r="C269" s="5" t="s">
        <v>148</v>
      </c>
      <c r="D269" s="5" t="s">
        <v>161</v>
      </c>
      <c r="E269" s="5" t="s">
        <v>162</v>
      </c>
      <c r="F269" s="5" t="s">
        <v>209</v>
      </c>
      <c r="G269" s="5" t="s">
        <v>211</v>
      </c>
      <c r="H269" s="5" t="s">
        <v>212</v>
      </c>
      <c r="I269" s="5" t="s">
        <v>245</v>
      </c>
      <c r="J269" s="5">
        <v>78.790000000000006</v>
      </c>
      <c r="K269" s="5">
        <v>6</v>
      </c>
      <c r="L269" s="5">
        <v>11</v>
      </c>
      <c r="M269" s="5">
        <v>0.998</v>
      </c>
      <c r="N269" s="5">
        <v>1</v>
      </c>
      <c r="O269" s="5" t="s">
        <v>214</v>
      </c>
      <c r="P269" s="5" t="s">
        <v>213</v>
      </c>
      <c r="Q269" s="5" t="s">
        <v>215</v>
      </c>
      <c r="AC269" s="5" t="e">
        <f>INDEX(任务单!O:O,MATCH(D269&amp;MID($C269,1,6),任务单!$R:$R,0),1)</f>
        <v>#N/A</v>
      </c>
      <c r="AD269" s="5" t="e">
        <f>INDEX(任务单!P:P,MATCH(D269&amp;MID($C269,1,6),任务单!$R:$R,0),1)</f>
        <v>#N/A</v>
      </c>
    </row>
    <row r="270" spans="1:30" hidden="1" outlineLevel="1" x14ac:dyDescent="0.15">
      <c r="A270" s="5" t="s">
        <v>146</v>
      </c>
      <c r="B270" s="5" t="s">
        <v>160</v>
      </c>
      <c r="C270" s="5" t="s">
        <v>148</v>
      </c>
      <c r="D270" s="5" t="s">
        <v>161</v>
      </c>
      <c r="E270" s="5" t="s">
        <v>162</v>
      </c>
      <c r="F270" s="5" t="s">
        <v>209</v>
      </c>
      <c r="G270" s="5" t="s">
        <v>211</v>
      </c>
      <c r="H270" s="5" t="s">
        <v>212</v>
      </c>
      <c r="I270" s="5" t="s">
        <v>246</v>
      </c>
      <c r="J270" s="5">
        <v>126.88</v>
      </c>
      <c r="K270" s="5">
        <v>6</v>
      </c>
      <c r="L270" s="5">
        <v>11</v>
      </c>
      <c r="M270" s="5">
        <v>0.99729999999999996</v>
      </c>
      <c r="N270" s="5">
        <v>1.0285</v>
      </c>
      <c r="O270" s="5" t="s">
        <v>214</v>
      </c>
      <c r="P270" s="5" t="s">
        <v>213</v>
      </c>
      <c r="Q270" s="5" t="s">
        <v>215</v>
      </c>
      <c r="AC270" s="5" t="e">
        <f>INDEX(任务单!O:O,MATCH(D270&amp;MID($C270,1,6),任务单!$R:$R,0),1)</f>
        <v>#N/A</v>
      </c>
      <c r="AD270" s="5" t="e">
        <f>INDEX(任务单!P:P,MATCH(D270&amp;MID($C270,1,6),任务单!$R:$R,0),1)</f>
        <v>#N/A</v>
      </c>
    </row>
    <row r="271" spans="1:30" hidden="1" outlineLevel="1" x14ac:dyDescent="0.15">
      <c r="A271" s="5" t="s">
        <v>146</v>
      </c>
      <c r="B271" s="5" t="s">
        <v>160</v>
      </c>
      <c r="C271" s="5" t="s">
        <v>148</v>
      </c>
      <c r="D271" s="5" t="s">
        <v>161</v>
      </c>
      <c r="E271" s="5" t="s">
        <v>162</v>
      </c>
      <c r="F271" s="5" t="s">
        <v>209</v>
      </c>
      <c r="G271" s="5" t="s">
        <v>211</v>
      </c>
      <c r="H271" s="5" t="s">
        <v>212</v>
      </c>
      <c r="I271" s="5" t="s">
        <v>247</v>
      </c>
      <c r="J271" s="5">
        <v>111.55</v>
      </c>
      <c r="K271" s="5">
        <v>6</v>
      </c>
      <c r="L271" s="5">
        <v>11</v>
      </c>
      <c r="M271" s="5">
        <v>1.0416000000000001</v>
      </c>
      <c r="N271" s="5">
        <v>1.0403</v>
      </c>
      <c r="O271" s="5" t="s">
        <v>214</v>
      </c>
      <c r="P271" s="5" t="s">
        <v>213</v>
      </c>
      <c r="Q271" s="5" t="s">
        <v>215</v>
      </c>
      <c r="AC271" s="5" t="e">
        <f>INDEX(任务单!O:O,MATCH(D271&amp;MID($C271,1,6),任务单!$R:$R,0),1)</f>
        <v>#N/A</v>
      </c>
      <c r="AD271" s="5" t="e">
        <f>INDEX(任务单!P:P,MATCH(D271&amp;MID($C271,1,6),任务单!$R:$R,0),1)</f>
        <v>#N/A</v>
      </c>
    </row>
    <row r="272" spans="1:30" hidden="1" outlineLevel="1" x14ac:dyDescent="0.15">
      <c r="A272" s="5" t="s">
        <v>146</v>
      </c>
      <c r="B272" s="5" t="s">
        <v>160</v>
      </c>
      <c r="C272" s="5" t="s">
        <v>148</v>
      </c>
      <c r="D272" s="5" t="s">
        <v>161</v>
      </c>
      <c r="E272" s="5" t="s">
        <v>162</v>
      </c>
      <c r="F272" s="5" t="s">
        <v>209</v>
      </c>
      <c r="G272" s="5" t="s">
        <v>211</v>
      </c>
      <c r="H272" s="5" t="s">
        <v>212</v>
      </c>
      <c r="I272" s="5" t="s">
        <v>248</v>
      </c>
      <c r="J272" s="5">
        <v>102.58</v>
      </c>
      <c r="K272" s="5">
        <v>6</v>
      </c>
      <c r="L272" s="5">
        <v>11</v>
      </c>
      <c r="M272" s="5">
        <v>1.0028999999999999</v>
      </c>
      <c r="N272" s="5">
        <v>1</v>
      </c>
      <c r="O272" s="5" t="s">
        <v>214</v>
      </c>
      <c r="P272" s="5" t="s">
        <v>213</v>
      </c>
      <c r="Q272" s="5" t="s">
        <v>215</v>
      </c>
      <c r="AC272" s="5" t="e">
        <f>INDEX(任务单!O:O,MATCH(D272&amp;MID($C272,1,6),任务单!$R:$R,0),1)</f>
        <v>#N/A</v>
      </c>
      <c r="AD272" s="5" t="e">
        <f>INDEX(任务单!P:P,MATCH(D272&amp;MID($C272,1,6),任务单!$R:$R,0),1)</f>
        <v>#N/A</v>
      </c>
    </row>
    <row r="273" spans="1:30" hidden="1" outlineLevel="1" x14ac:dyDescent="0.15">
      <c r="A273" s="5" t="s">
        <v>146</v>
      </c>
      <c r="B273" s="5" t="s">
        <v>160</v>
      </c>
      <c r="C273" s="5" t="s">
        <v>148</v>
      </c>
      <c r="D273" s="5" t="s">
        <v>161</v>
      </c>
      <c r="E273" s="5" t="s">
        <v>162</v>
      </c>
      <c r="F273" s="5" t="s">
        <v>209</v>
      </c>
      <c r="G273" s="5" t="s">
        <v>211</v>
      </c>
      <c r="H273" s="5" t="s">
        <v>212</v>
      </c>
      <c r="I273" s="5" t="s">
        <v>249</v>
      </c>
      <c r="J273" s="5">
        <v>134.94999999999999</v>
      </c>
      <c r="K273" s="5">
        <v>6</v>
      </c>
      <c r="L273" s="5">
        <v>11</v>
      </c>
      <c r="M273" s="5">
        <v>1.0851</v>
      </c>
      <c r="N273" s="5">
        <v>1.0749</v>
      </c>
      <c r="O273" s="5" t="s">
        <v>214</v>
      </c>
      <c r="P273" s="5" t="s">
        <v>213</v>
      </c>
      <c r="Q273" s="5" t="s">
        <v>215</v>
      </c>
      <c r="AC273" s="5" t="e">
        <f>INDEX(任务单!O:O,MATCH(D273&amp;MID($C273,1,6),任务单!$R:$R,0),1)</f>
        <v>#N/A</v>
      </c>
      <c r="AD273" s="5" t="e">
        <f>INDEX(任务单!P:P,MATCH(D273&amp;MID($C273,1,6),任务单!$R:$R,0),1)</f>
        <v>#N/A</v>
      </c>
    </row>
    <row r="274" spans="1:30" hidden="1" outlineLevel="1" x14ac:dyDescent="0.15">
      <c r="A274" s="5" t="s">
        <v>146</v>
      </c>
      <c r="B274" s="5" t="s">
        <v>160</v>
      </c>
      <c r="C274" s="5" t="s">
        <v>148</v>
      </c>
      <c r="D274" s="5" t="s">
        <v>161</v>
      </c>
      <c r="E274" s="5" t="s">
        <v>162</v>
      </c>
      <c r="F274" s="5" t="s">
        <v>209</v>
      </c>
      <c r="G274" s="5" t="s">
        <v>211</v>
      </c>
      <c r="H274" s="5" t="s">
        <v>212</v>
      </c>
      <c r="I274" s="5" t="s">
        <v>250</v>
      </c>
      <c r="J274" s="5">
        <v>135.38</v>
      </c>
      <c r="K274" s="5">
        <v>6</v>
      </c>
      <c r="L274" s="5">
        <v>11</v>
      </c>
      <c r="M274" s="5">
        <v>1.1121000000000001</v>
      </c>
      <c r="N274" s="5">
        <v>1.1278999999999999</v>
      </c>
      <c r="O274" s="5" t="s">
        <v>214</v>
      </c>
      <c r="P274" s="5" t="s">
        <v>213</v>
      </c>
      <c r="Q274" s="5" t="s">
        <v>215</v>
      </c>
      <c r="AC274" s="5" t="e">
        <f>INDEX(任务单!O:O,MATCH(D274&amp;MID($C274,1,6),任务单!$R:$R,0),1)</f>
        <v>#N/A</v>
      </c>
      <c r="AD274" s="5" t="e">
        <f>INDEX(任务单!P:P,MATCH(D274&amp;MID($C274,1,6),任务单!$R:$R,0),1)</f>
        <v>#N/A</v>
      </c>
    </row>
    <row r="275" spans="1:30" hidden="1" outlineLevel="1" x14ac:dyDescent="0.15">
      <c r="A275" s="5" t="s">
        <v>146</v>
      </c>
      <c r="B275" s="5" t="s">
        <v>160</v>
      </c>
      <c r="C275" s="5" t="s">
        <v>148</v>
      </c>
      <c r="D275" s="5" t="s">
        <v>161</v>
      </c>
      <c r="E275" s="5" t="s">
        <v>162</v>
      </c>
      <c r="F275" s="5" t="s">
        <v>209</v>
      </c>
      <c r="G275" s="5" t="s">
        <v>211</v>
      </c>
      <c r="H275" s="5" t="s">
        <v>212</v>
      </c>
      <c r="I275" s="5" t="s">
        <v>251</v>
      </c>
      <c r="J275" s="5">
        <v>117.72</v>
      </c>
      <c r="K275" s="5">
        <v>6</v>
      </c>
      <c r="L275" s="5">
        <v>11</v>
      </c>
      <c r="M275" s="5">
        <v>1.0840000000000001</v>
      </c>
      <c r="N275" s="5">
        <v>1.0533999999999999</v>
      </c>
      <c r="O275" s="5" t="s">
        <v>214</v>
      </c>
      <c r="P275" s="5" t="s">
        <v>213</v>
      </c>
      <c r="Q275" s="5" t="s">
        <v>215</v>
      </c>
      <c r="AC275" s="5" t="e">
        <f>INDEX(任务单!O:O,MATCH(D275&amp;MID($C275,1,6),任务单!$R:$R,0),1)</f>
        <v>#N/A</v>
      </c>
      <c r="AD275" s="5" t="e">
        <f>INDEX(任务单!P:P,MATCH(D275&amp;MID($C275,1,6),任务单!$R:$R,0),1)</f>
        <v>#N/A</v>
      </c>
    </row>
    <row r="276" spans="1:30" hidden="1" outlineLevel="1" x14ac:dyDescent="0.15">
      <c r="A276" s="5" t="s">
        <v>146</v>
      </c>
      <c r="B276" s="5" t="s">
        <v>160</v>
      </c>
      <c r="C276" s="5" t="s">
        <v>148</v>
      </c>
      <c r="D276" s="5" t="s">
        <v>161</v>
      </c>
      <c r="E276" s="5" t="s">
        <v>162</v>
      </c>
      <c r="F276" s="5" t="s">
        <v>209</v>
      </c>
      <c r="G276" s="5" t="s">
        <v>211</v>
      </c>
      <c r="H276" s="5" t="s">
        <v>212</v>
      </c>
      <c r="I276" s="5" t="s">
        <v>252</v>
      </c>
      <c r="J276" s="5">
        <v>102.77</v>
      </c>
      <c r="K276" s="5">
        <v>6</v>
      </c>
      <c r="L276" s="5">
        <v>11</v>
      </c>
      <c r="M276" s="5">
        <v>1.0061</v>
      </c>
      <c r="N276" s="5">
        <v>1</v>
      </c>
      <c r="O276" s="5" t="s">
        <v>214</v>
      </c>
      <c r="P276" s="5" t="s">
        <v>213</v>
      </c>
      <c r="Q276" s="5" t="s">
        <v>215</v>
      </c>
      <c r="AC276" s="5" t="e">
        <f>INDEX(任务单!O:O,MATCH(D276&amp;MID($C276,1,6),任务单!$R:$R,0),1)</f>
        <v>#N/A</v>
      </c>
      <c r="AD276" s="5" t="e">
        <f>INDEX(任务单!P:P,MATCH(D276&amp;MID($C276,1,6),任务单!$R:$R,0),1)</f>
        <v>#N/A</v>
      </c>
    </row>
    <row r="277" spans="1:30" hidden="1" outlineLevel="1" x14ac:dyDescent="0.15">
      <c r="A277" s="5" t="s">
        <v>146</v>
      </c>
      <c r="B277" s="5" t="s">
        <v>160</v>
      </c>
      <c r="C277" s="5" t="s">
        <v>148</v>
      </c>
      <c r="D277" s="5" t="s">
        <v>161</v>
      </c>
      <c r="E277" s="5" t="s">
        <v>162</v>
      </c>
      <c r="F277" s="5" t="s">
        <v>209</v>
      </c>
      <c r="G277" s="5" t="s">
        <v>211</v>
      </c>
      <c r="H277" s="5" t="s">
        <v>212</v>
      </c>
      <c r="I277" s="5" t="s">
        <v>253</v>
      </c>
      <c r="J277" s="5">
        <v>110.57</v>
      </c>
      <c r="K277" s="5">
        <v>6</v>
      </c>
      <c r="L277" s="5">
        <v>11</v>
      </c>
      <c r="M277" s="5">
        <v>0.94699999999999995</v>
      </c>
      <c r="N277" s="5">
        <v>0.93159999999999998</v>
      </c>
      <c r="O277" s="5" t="s">
        <v>214</v>
      </c>
      <c r="P277" s="5" t="s">
        <v>213</v>
      </c>
      <c r="Q277" s="5" t="s">
        <v>215</v>
      </c>
      <c r="AC277" s="5" t="e">
        <f>INDEX(任务单!O:O,MATCH(D277&amp;MID($C277,1,6),任务单!$R:$R,0),1)</f>
        <v>#N/A</v>
      </c>
      <c r="AD277" s="5" t="e">
        <f>INDEX(任务单!P:P,MATCH(D277&amp;MID($C277,1,6),任务单!$R:$R,0),1)</f>
        <v>#N/A</v>
      </c>
    </row>
    <row r="278" spans="1:30" hidden="1" outlineLevel="1" x14ac:dyDescent="0.15">
      <c r="A278" s="5" t="s">
        <v>146</v>
      </c>
      <c r="B278" s="5" t="s">
        <v>160</v>
      </c>
      <c r="C278" s="5" t="s">
        <v>148</v>
      </c>
      <c r="D278" s="5" t="s">
        <v>161</v>
      </c>
      <c r="E278" s="5" t="s">
        <v>162</v>
      </c>
      <c r="F278" s="5" t="s">
        <v>209</v>
      </c>
      <c r="G278" s="5" t="s">
        <v>211</v>
      </c>
      <c r="H278" s="5" t="s">
        <v>212</v>
      </c>
      <c r="I278" s="5" t="s">
        <v>254</v>
      </c>
      <c r="J278" s="5">
        <v>134.87</v>
      </c>
      <c r="K278" s="5">
        <v>6</v>
      </c>
      <c r="L278" s="5">
        <v>11</v>
      </c>
      <c r="M278" s="5">
        <v>0.96940000000000004</v>
      </c>
      <c r="N278" s="5">
        <v>0.98040000000000005</v>
      </c>
      <c r="O278" s="5" t="s">
        <v>214</v>
      </c>
      <c r="P278" s="5" t="s">
        <v>213</v>
      </c>
      <c r="Q278" s="5" t="s">
        <v>215</v>
      </c>
      <c r="AC278" s="5" t="e">
        <f>INDEX(任务单!O:O,MATCH(D278&amp;MID($C278,1,6),任务单!$R:$R,0),1)</f>
        <v>#N/A</v>
      </c>
      <c r="AD278" s="5" t="e">
        <f>INDEX(任务单!P:P,MATCH(D278&amp;MID($C278,1,6),任务单!$R:$R,0),1)</f>
        <v>#N/A</v>
      </c>
    </row>
    <row r="279" spans="1:30" hidden="1" outlineLevel="1" x14ac:dyDescent="0.15">
      <c r="A279" s="5" t="s">
        <v>146</v>
      </c>
      <c r="B279" s="5" t="s">
        <v>160</v>
      </c>
      <c r="C279" s="5" t="s">
        <v>148</v>
      </c>
      <c r="D279" s="5" t="s">
        <v>161</v>
      </c>
      <c r="E279" s="5" t="s">
        <v>162</v>
      </c>
      <c r="F279" s="5" t="s">
        <v>209</v>
      </c>
      <c r="G279" s="5" t="s">
        <v>211</v>
      </c>
      <c r="H279" s="5" t="s">
        <v>212</v>
      </c>
      <c r="I279" s="5" t="s">
        <v>255</v>
      </c>
      <c r="J279" s="5">
        <v>81.37</v>
      </c>
      <c r="K279" s="5">
        <v>6</v>
      </c>
      <c r="L279" s="5">
        <v>11</v>
      </c>
      <c r="M279" s="5">
        <v>0.91279999999999994</v>
      </c>
      <c r="N279" s="5">
        <v>0.93310000000000004</v>
      </c>
      <c r="O279" s="5" t="s">
        <v>214</v>
      </c>
      <c r="P279" s="5" t="s">
        <v>213</v>
      </c>
      <c r="Q279" s="5" t="s">
        <v>215</v>
      </c>
      <c r="AC279" s="5" t="e">
        <f>INDEX(任务单!O:O,MATCH(D279&amp;MID($C279,1,6),任务单!$R:$R,0),1)</f>
        <v>#N/A</v>
      </c>
      <c r="AD279" s="5" t="e">
        <f>INDEX(任务单!P:P,MATCH(D279&amp;MID($C279,1,6),任务单!$R:$R,0),1)</f>
        <v>#N/A</v>
      </c>
    </row>
    <row r="280" spans="1:30" hidden="1" outlineLevel="1" x14ac:dyDescent="0.15">
      <c r="A280" s="5" t="s">
        <v>146</v>
      </c>
      <c r="B280" s="5" t="s">
        <v>160</v>
      </c>
      <c r="C280" s="5" t="s">
        <v>148</v>
      </c>
      <c r="D280" s="5" t="s">
        <v>161</v>
      </c>
      <c r="E280" s="5" t="s">
        <v>162</v>
      </c>
      <c r="F280" s="5" t="s">
        <v>209</v>
      </c>
      <c r="G280" s="5" t="s">
        <v>211</v>
      </c>
      <c r="H280" s="5" t="s">
        <v>212</v>
      </c>
      <c r="I280" s="5" t="s">
        <v>256</v>
      </c>
      <c r="J280" s="5">
        <v>128.52000000000001</v>
      </c>
      <c r="K280" s="5">
        <v>6</v>
      </c>
      <c r="L280" s="5">
        <v>11</v>
      </c>
      <c r="M280" s="5">
        <v>1.0193000000000001</v>
      </c>
      <c r="N280" s="5">
        <v>0.95469999999999999</v>
      </c>
      <c r="O280" s="5" t="s">
        <v>214</v>
      </c>
      <c r="P280" s="5" t="s">
        <v>213</v>
      </c>
      <c r="Q280" s="5" t="s">
        <v>215</v>
      </c>
      <c r="AC280" s="5" t="e">
        <f>INDEX(任务单!O:O,MATCH(D280&amp;MID($C280,1,6),任务单!$R:$R,0),1)</f>
        <v>#N/A</v>
      </c>
      <c r="AD280" s="5" t="e">
        <f>INDEX(任务单!P:P,MATCH(D280&amp;MID($C280,1,6),任务单!$R:$R,0),1)</f>
        <v>#N/A</v>
      </c>
    </row>
    <row r="281" spans="1:30" hidden="1" outlineLevel="1" x14ac:dyDescent="0.15">
      <c r="A281" s="5" t="s">
        <v>146</v>
      </c>
      <c r="B281" s="5" t="s">
        <v>160</v>
      </c>
      <c r="C281" s="5" t="s">
        <v>148</v>
      </c>
      <c r="D281" s="5" t="s">
        <v>161</v>
      </c>
      <c r="E281" s="5" t="s">
        <v>162</v>
      </c>
      <c r="F281" s="5" t="s">
        <v>209</v>
      </c>
      <c r="G281" s="5" t="s">
        <v>211</v>
      </c>
      <c r="H281" s="5" t="s">
        <v>212</v>
      </c>
      <c r="I281" s="5" t="s">
        <v>257</v>
      </c>
      <c r="J281" s="5">
        <v>95.17</v>
      </c>
      <c r="K281" s="5">
        <v>6</v>
      </c>
      <c r="L281" s="5">
        <v>11</v>
      </c>
      <c r="M281" s="5">
        <v>0.99139999999999995</v>
      </c>
      <c r="N281" s="5">
        <v>1</v>
      </c>
      <c r="O281" s="5" t="s">
        <v>214</v>
      </c>
      <c r="P281" s="5" t="s">
        <v>213</v>
      </c>
      <c r="Q281" s="5" t="s">
        <v>215</v>
      </c>
      <c r="AC281" s="5" t="e">
        <f>INDEX(任务单!O:O,MATCH(D281&amp;MID($C281,1,6),任务单!$R:$R,0),1)</f>
        <v>#N/A</v>
      </c>
      <c r="AD281" s="5" t="e">
        <f>INDEX(任务单!P:P,MATCH(D281&amp;MID($C281,1,6),任务单!$R:$R,0),1)</f>
        <v>#N/A</v>
      </c>
    </row>
    <row r="282" spans="1:30" hidden="1" outlineLevel="1" x14ac:dyDescent="0.15">
      <c r="A282" s="5" t="s">
        <v>146</v>
      </c>
      <c r="B282" s="5" t="s">
        <v>160</v>
      </c>
      <c r="C282" s="5" t="s">
        <v>148</v>
      </c>
      <c r="D282" s="5" t="s">
        <v>161</v>
      </c>
      <c r="E282" s="5" t="s">
        <v>162</v>
      </c>
      <c r="F282" s="5" t="s">
        <v>209</v>
      </c>
      <c r="G282" s="5" t="s">
        <v>211</v>
      </c>
      <c r="H282" s="5" t="s">
        <v>212</v>
      </c>
      <c r="I282" s="5" t="s">
        <v>258</v>
      </c>
      <c r="J282" s="5">
        <v>138.99</v>
      </c>
      <c r="K282" s="5">
        <v>6</v>
      </c>
      <c r="L282" s="5">
        <v>11</v>
      </c>
      <c r="M282" s="5">
        <v>1.0006999999999999</v>
      </c>
      <c r="N282" s="5">
        <v>1</v>
      </c>
      <c r="O282" s="5" t="s">
        <v>214</v>
      </c>
      <c r="P282" s="5" t="s">
        <v>213</v>
      </c>
      <c r="Q282" s="5" t="s">
        <v>215</v>
      </c>
      <c r="AC282" s="5" t="e">
        <f>INDEX(任务单!O:O,MATCH(D282&amp;MID($C282,1,6),任务单!$R:$R,0),1)</f>
        <v>#N/A</v>
      </c>
      <c r="AD282" s="5" t="e">
        <f>INDEX(任务单!P:P,MATCH(D282&amp;MID($C282,1,6),任务单!$R:$R,0),1)</f>
        <v>#N/A</v>
      </c>
    </row>
    <row r="283" spans="1:30" hidden="1" outlineLevel="1" x14ac:dyDescent="0.15">
      <c r="A283" s="5" t="s">
        <v>146</v>
      </c>
      <c r="B283" s="5" t="s">
        <v>160</v>
      </c>
      <c r="C283" s="5" t="s">
        <v>148</v>
      </c>
      <c r="D283" s="5" t="s">
        <v>161</v>
      </c>
      <c r="E283" s="5" t="s">
        <v>162</v>
      </c>
      <c r="F283" s="5" t="s">
        <v>209</v>
      </c>
      <c r="G283" s="5" t="s">
        <v>211</v>
      </c>
      <c r="H283" s="5" t="s">
        <v>212</v>
      </c>
      <c r="I283" s="5" t="s">
        <v>259</v>
      </c>
      <c r="J283" s="5">
        <v>134.06</v>
      </c>
      <c r="K283" s="5">
        <v>6</v>
      </c>
      <c r="L283" s="5">
        <v>11</v>
      </c>
      <c r="M283" s="5">
        <v>1.0653999999999999</v>
      </c>
      <c r="N283" s="5">
        <v>1.0531999999999999</v>
      </c>
      <c r="O283" s="5" t="s">
        <v>214</v>
      </c>
      <c r="P283" s="5" t="s">
        <v>213</v>
      </c>
      <c r="Q283" s="5" t="s">
        <v>215</v>
      </c>
      <c r="AC283" s="5" t="e">
        <f>INDEX(任务单!O:O,MATCH(D283&amp;MID($C283,1,6),任务单!$R:$R,0),1)</f>
        <v>#N/A</v>
      </c>
      <c r="AD283" s="5" t="e">
        <f>INDEX(任务单!P:P,MATCH(D283&amp;MID($C283,1,6),任务单!$R:$R,0),1)</f>
        <v>#N/A</v>
      </c>
    </row>
    <row r="284" spans="1:30" hidden="1" outlineLevel="1" x14ac:dyDescent="0.15">
      <c r="A284" s="5" t="s">
        <v>146</v>
      </c>
      <c r="B284" s="5" t="s">
        <v>160</v>
      </c>
      <c r="C284" s="5" t="s">
        <v>148</v>
      </c>
      <c r="D284" s="5" t="s">
        <v>161</v>
      </c>
      <c r="E284" s="5" t="s">
        <v>162</v>
      </c>
      <c r="F284" s="5" t="s">
        <v>209</v>
      </c>
      <c r="G284" s="5" t="s">
        <v>211</v>
      </c>
      <c r="H284" s="5" t="s">
        <v>212</v>
      </c>
      <c r="I284" s="5" t="s">
        <v>260</v>
      </c>
      <c r="J284" s="5">
        <v>107.3</v>
      </c>
      <c r="K284" s="5">
        <v>6</v>
      </c>
      <c r="L284" s="5">
        <v>11</v>
      </c>
      <c r="M284" s="5">
        <v>0.88990000000000002</v>
      </c>
      <c r="N284" s="5">
        <v>0.89539999999999997</v>
      </c>
      <c r="O284" s="5" t="s">
        <v>214</v>
      </c>
      <c r="P284" s="5" t="s">
        <v>213</v>
      </c>
      <c r="Q284" s="5" t="s">
        <v>215</v>
      </c>
      <c r="AC284" s="5" t="e">
        <f>INDEX(任务单!O:O,MATCH(D284&amp;MID($C284,1,6),任务单!$R:$R,0),1)</f>
        <v>#N/A</v>
      </c>
      <c r="AD284" s="5" t="e">
        <f>INDEX(任务单!P:P,MATCH(D284&amp;MID($C284,1,6),任务单!$R:$R,0),1)</f>
        <v>#N/A</v>
      </c>
    </row>
    <row r="285" spans="1:30" hidden="1" outlineLevel="1" x14ac:dyDescent="0.15">
      <c r="A285" s="5" t="s">
        <v>146</v>
      </c>
      <c r="B285" s="5" t="s">
        <v>160</v>
      </c>
      <c r="C285" s="5" t="s">
        <v>148</v>
      </c>
      <c r="D285" s="5" t="s">
        <v>161</v>
      </c>
      <c r="E285" s="5" t="s">
        <v>162</v>
      </c>
      <c r="F285" s="5" t="s">
        <v>209</v>
      </c>
      <c r="G285" s="5" t="s">
        <v>211</v>
      </c>
      <c r="H285" s="5" t="s">
        <v>212</v>
      </c>
      <c r="I285" s="5" t="s">
        <v>261</v>
      </c>
      <c r="J285" s="5">
        <v>130.16999999999999</v>
      </c>
      <c r="K285" s="5">
        <v>6</v>
      </c>
      <c r="L285" s="5">
        <v>11</v>
      </c>
      <c r="M285" s="5">
        <v>0.98360000000000003</v>
      </c>
      <c r="N285" s="5">
        <v>0.98360000000000003</v>
      </c>
      <c r="O285" s="5" t="s">
        <v>214</v>
      </c>
      <c r="P285" s="5" t="s">
        <v>213</v>
      </c>
      <c r="Q285" s="5" t="s">
        <v>215</v>
      </c>
      <c r="AC285" s="5" t="e">
        <f>INDEX(任务单!O:O,MATCH(D285&amp;MID($C285,1,6),任务单!$R:$R,0),1)</f>
        <v>#N/A</v>
      </c>
      <c r="AD285" s="5" t="e">
        <f>INDEX(任务单!P:P,MATCH(D285&amp;MID($C285,1,6),任务单!$R:$R,0),1)</f>
        <v>#N/A</v>
      </c>
    </row>
    <row r="286" spans="1:30" hidden="1" outlineLevel="1" x14ac:dyDescent="0.15">
      <c r="A286" s="5" t="s">
        <v>146</v>
      </c>
      <c r="B286" s="5" t="s">
        <v>160</v>
      </c>
      <c r="C286" s="5" t="s">
        <v>148</v>
      </c>
      <c r="D286" s="5" t="s">
        <v>161</v>
      </c>
      <c r="E286" s="5" t="s">
        <v>162</v>
      </c>
      <c r="F286" s="5" t="s">
        <v>209</v>
      </c>
      <c r="G286" s="5" t="s">
        <v>211</v>
      </c>
      <c r="H286" s="5" t="s">
        <v>212</v>
      </c>
      <c r="I286" s="5" t="s">
        <v>262</v>
      </c>
      <c r="J286" s="5">
        <v>125.35</v>
      </c>
      <c r="K286" s="5">
        <v>6</v>
      </c>
      <c r="L286" s="5">
        <v>11</v>
      </c>
      <c r="M286" s="5">
        <v>1.032</v>
      </c>
      <c r="N286" s="5">
        <v>0.99919999999999998</v>
      </c>
      <c r="O286" s="5" t="s">
        <v>214</v>
      </c>
      <c r="P286" s="5" t="s">
        <v>213</v>
      </c>
      <c r="Q286" s="5" t="s">
        <v>215</v>
      </c>
      <c r="AC286" s="5" t="e">
        <f>INDEX(任务单!O:O,MATCH(D286&amp;MID($C286,1,6),任务单!$R:$R,0),1)</f>
        <v>#N/A</v>
      </c>
      <c r="AD286" s="5" t="e">
        <f>INDEX(任务单!P:P,MATCH(D286&amp;MID($C286,1,6),任务单!$R:$R,0),1)</f>
        <v>#N/A</v>
      </c>
    </row>
    <row r="287" spans="1:30" hidden="1" outlineLevel="1" x14ac:dyDescent="0.15">
      <c r="A287" s="5" t="s">
        <v>146</v>
      </c>
      <c r="B287" s="5" t="s">
        <v>160</v>
      </c>
      <c r="C287" s="5" t="s">
        <v>148</v>
      </c>
      <c r="D287" s="5" t="s">
        <v>161</v>
      </c>
      <c r="E287" s="5" t="s">
        <v>162</v>
      </c>
      <c r="F287" s="5" t="s">
        <v>209</v>
      </c>
      <c r="G287" s="5" t="s">
        <v>211</v>
      </c>
      <c r="H287" s="5" t="s">
        <v>212</v>
      </c>
      <c r="I287" s="5" t="s">
        <v>263</v>
      </c>
      <c r="J287" s="5">
        <v>100.54</v>
      </c>
      <c r="K287" s="5">
        <v>6</v>
      </c>
      <c r="L287" s="5">
        <v>11</v>
      </c>
      <c r="M287" s="5">
        <v>0.97629999999999995</v>
      </c>
      <c r="N287" s="5">
        <v>0.96160000000000001</v>
      </c>
      <c r="O287" s="5" t="s">
        <v>214</v>
      </c>
      <c r="P287" s="5" t="s">
        <v>213</v>
      </c>
      <c r="Q287" s="5" t="s">
        <v>215</v>
      </c>
      <c r="AC287" s="5" t="e">
        <f>INDEX(任务单!O:O,MATCH(D287&amp;MID($C287,1,6),任务单!$R:$R,0),1)</f>
        <v>#N/A</v>
      </c>
      <c r="AD287" s="5" t="e">
        <f>INDEX(任务单!P:P,MATCH(D287&amp;MID($C287,1,6),任务单!$R:$R,0),1)</f>
        <v>#N/A</v>
      </c>
    </row>
    <row r="288" spans="1:30" hidden="1" outlineLevel="1" x14ac:dyDescent="0.15">
      <c r="A288" s="5" t="s">
        <v>146</v>
      </c>
      <c r="B288" s="5" t="s">
        <v>160</v>
      </c>
      <c r="C288" s="5" t="s">
        <v>148</v>
      </c>
      <c r="D288" s="5" t="s">
        <v>161</v>
      </c>
      <c r="E288" s="5" t="s">
        <v>162</v>
      </c>
      <c r="F288" s="5" t="s">
        <v>209</v>
      </c>
      <c r="G288" s="5" t="s">
        <v>211</v>
      </c>
      <c r="H288" s="5" t="s">
        <v>212</v>
      </c>
      <c r="I288" s="5" t="s">
        <v>264</v>
      </c>
      <c r="J288" s="5">
        <v>114.15</v>
      </c>
      <c r="K288" s="5">
        <v>6</v>
      </c>
      <c r="L288" s="5">
        <v>11</v>
      </c>
      <c r="M288" s="5">
        <v>0.99260000000000004</v>
      </c>
      <c r="N288" s="5">
        <v>0.97860000000000003</v>
      </c>
      <c r="O288" s="5" t="s">
        <v>214</v>
      </c>
      <c r="P288" s="5" t="s">
        <v>213</v>
      </c>
      <c r="Q288" s="5" t="s">
        <v>215</v>
      </c>
      <c r="AC288" s="5" t="e">
        <f>INDEX(任务单!O:O,MATCH(D288&amp;MID($C288,1,6),任务单!$R:$R,0),1)</f>
        <v>#N/A</v>
      </c>
      <c r="AD288" s="5" t="e">
        <f>INDEX(任务单!P:P,MATCH(D288&amp;MID($C288,1,6),任务单!$R:$R,0),1)</f>
        <v>#N/A</v>
      </c>
    </row>
    <row r="289" spans="1:30" hidden="1" outlineLevel="1" x14ac:dyDescent="0.15">
      <c r="A289" s="5" t="s">
        <v>146</v>
      </c>
      <c r="B289" s="5" t="s">
        <v>160</v>
      </c>
      <c r="C289" s="5" t="s">
        <v>148</v>
      </c>
      <c r="D289" s="5" t="s">
        <v>161</v>
      </c>
      <c r="E289" s="5" t="s">
        <v>162</v>
      </c>
      <c r="F289" s="5" t="s">
        <v>209</v>
      </c>
      <c r="G289" s="5" t="s">
        <v>211</v>
      </c>
      <c r="H289" s="5" t="s">
        <v>212</v>
      </c>
      <c r="I289" s="5" t="s">
        <v>265</v>
      </c>
      <c r="J289" s="5">
        <v>95.72</v>
      </c>
      <c r="K289" s="5">
        <v>6</v>
      </c>
      <c r="L289" s="5">
        <v>11</v>
      </c>
      <c r="M289" s="5">
        <v>1.0193000000000001</v>
      </c>
      <c r="N289" s="5">
        <v>1.0135000000000001</v>
      </c>
      <c r="O289" s="5" t="s">
        <v>214</v>
      </c>
      <c r="P289" s="5" t="s">
        <v>213</v>
      </c>
      <c r="Q289" s="5" t="s">
        <v>215</v>
      </c>
      <c r="AC289" s="5" t="e">
        <f>INDEX(任务单!O:O,MATCH(D289&amp;MID($C289,1,6),任务单!$R:$R,0),1)</f>
        <v>#N/A</v>
      </c>
      <c r="AD289" s="5" t="e">
        <f>INDEX(任务单!P:P,MATCH(D289&amp;MID($C289,1,6),任务单!$R:$R,0),1)</f>
        <v>#N/A</v>
      </c>
    </row>
    <row r="290" spans="1:30" hidden="1" outlineLevel="1" x14ac:dyDescent="0.15">
      <c r="A290" s="5" t="s">
        <v>146</v>
      </c>
      <c r="B290" s="5" t="s">
        <v>160</v>
      </c>
      <c r="C290" s="5" t="s">
        <v>148</v>
      </c>
      <c r="D290" s="5" t="s">
        <v>161</v>
      </c>
      <c r="E290" s="5" t="s">
        <v>162</v>
      </c>
      <c r="F290" s="5" t="s">
        <v>209</v>
      </c>
      <c r="G290" s="5" t="s">
        <v>211</v>
      </c>
      <c r="H290" s="5" t="s">
        <v>212</v>
      </c>
      <c r="I290" s="5" t="s">
        <v>266</v>
      </c>
      <c r="J290" s="5">
        <v>116.87</v>
      </c>
      <c r="K290" s="5">
        <v>6</v>
      </c>
      <c r="L290" s="5">
        <v>11</v>
      </c>
      <c r="M290" s="5">
        <v>1.1334</v>
      </c>
      <c r="N290" s="5">
        <v>1.1304000000000001</v>
      </c>
      <c r="O290" s="5" t="s">
        <v>214</v>
      </c>
      <c r="P290" s="5" t="s">
        <v>213</v>
      </c>
      <c r="Q290" s="5" t="s">
        <v>215</v>
      </c>
      <c r="AC290" s="5" t="e">
        <f>INDEX(任务单!O:O,MATCH(D290&amp;MID($C290,1,6),任务单!$R:$R,0),1)</f>
        <v>#N/A</v>
      </c>
      <c r="AD290" s="5" t="e">
        <f>INDEX(任务单!P:P,MATCH(D290&amp;MID($C290,1,6),任务单!$R:$R,0),1)</f>
        <v>#N/A</v>
      </c>
    </row>
    <row r="291" spans="1:30" hidden="1" outlineLevel="1" x14ac:dyDescent="0.15">
      <c r="A291" s="5" t="s">
        <v>146</v>
      </c>
      <c r="B291" s="5" t="s">
        <v>160</v>
      </c>
      <c r="C291" s="5" t="s">
        <v>148</v>
      </c>
      <c r="D291" s="5" t="s">
        <v>161</v>
      </c>
      <c r="E291" s="5" t="s">
        <v>162</v>
      </c>
      <c r="F291" s="5" t="s">
        <v>209</v>
      </c>
      <c r="G291" s="5" t="s">
        <v>211</v>
      </c>
      <c r="H291" s="5" t="s">
        <v>212</v>
      </c>
      <c r="I291" s="5" t="s">
        <v>267</v>
      </c>
      <c r="J291" s="5">
        <v>113</v>
      </c>
      <c r="K291" s="5">
        <v>6</v>
      </c>
      <c r="L291" s="5">
        <v>11</v>
      </c>
      <c r="M291" s="5">
        <v>1.0826</v>
      </c>
      <c r="N291" s="5">
        <v>1.0752999999999999</v>
      </c>
      <c r="O291" s="5" t="s">
        <v>214</v>
      </c>
      <c r="P291" s="5" t="s">
        <v>213</v>
      </c>
      <c r="Q291" s="5" t="s">
        <v>215</v>
      </c>
      <c r="AC291" s="5" t="e">
        <f>INDEX(任务单!O:O,MATCH(D291&amp;MID($C291,1,6),任务单!$R:$R,0),1)</f>
        <v>#N/A</v>
      </c>
      <c r="AD291" s="5" t="e">
        <f>INDEX(任务单!P:P,MATCH(D291&amp;MID($C291,1,6),任务单!$R:$R,0),1)</f>
        <v>#N/A</v>
      </c>
    </row>
    <row r="292" spans="1:30" hidden="1" outlineLevel="1" x14ac:dyDescent="0.15">
      <c r="A292" s="5" t="s">
        <v>146</v>
      </c>
      <c r="B292" s="5" t="s">
        <v>160</v>
      </c>
      <c r="C292" s="5" t="s">
        <v>148</v>
      </c>
      <c r="D292" s="5" t="s">
        <v>161</v>
      </c>
      <c r="E292" s="5" t="s">
        <v>162</v>
      </c>
      <c r="F292" s="5" t="s">
        <v>209</v>
      </c>
      <c r="G292" s="5" t="s">
        <v>211</v>
      </c>
      <c r="H292" s="5" t="s">
        <v>212</v>
      </c>
      <c r="I292" s="5" t="s">
        <v>268</v>
      </c>
      <c r="J292" s="5">
        <v>98.48</v>
      </c>
      <c r="K292" s="5">
        <v>6</v>
      </c>
      <c r="L292" s="5">
        <v>11</v>
      </c>
      <c r="M292" s="5">
        <v>0.93979999999999997</v>
      </c>
      <c r="N292" s="5">
        <v>0.99209999999999998</v>
      </c>
      <c r="O292" s="5" t="s">
        <v>214</v>
      </c>
      <c r="P292" s="5" t="s">
        <v>213</v>
      </c>
      <c r="Q292" s="5" t="s">
        <v>215</v>
      </c>
      <c r="AC292" s="5" t="e">
        <f>INDEX(任务单!O:O,MATCH(D292&amp;MID($C292,1,6),任务单!$R:$R,0),1)</f>
        <v>#N/A</v>
      </c>
      <c r="AD292" s="5" t="e">
        <f>INDEX(任务单!P:P,MATCH(D292&amp;MID($C292,1,6),任务单!$R:$R,0),1)</f>
        <v>#N/A</v>
      </c>
    </row>
    <row r="293" spans="1:30" hidden="1" outlineLevel="1" x14ac:dyDescent="0.15">
      <c r="A293" s="5" t="s">
        <v>146</v>
      </c>
      <c r="B293" s="5" t="s">
        <v>160</v>
      </c>
      <c r="C293" s="5" t="s">
        <v>148</v>
      </c>
      <c r="D293" s="5" t="s">
        <v>161</v>
      </c>
      <c r="E293" s="5" t="s">
        <v>162</v>
      </c>
      <c r="F293" s="5" t="s">
        <v>209</v>
      </c>
      <c r="G293" s="5" t="s">
        <v>211</v>
      </c>
      <c r="H293" s="5" t="s">
        <v>212</v>
      </c>
      <c r="I293" s="5" t="s">
        <v>269</v>
      </c>
      <c r="J293" s="5">
        <v>141.79</v>
      </c>
      <c r="K293" s="5">
        <v>6</v>
      </c>
      <c r="L293" s="5">
        <v>11</v>
      </c>
      <c r="M293" s="5">
        <v>1.0745</v>
      </c>
      <c r="N293" s="5">
        <v>1.0767</v>
      </c>
      <c r="O293" s="5" t="s">
        <v>214</v>
      </c>
      <c r="P293" s="5" t="s">
        <v>213</v>
      </c>
      <c r="Q293" s="5" t="s">
        <v>215</v>
      </c>
      <c r="AC293" s="5" t="e">
        <f>INDEX(任务单!O:O,MATCH(D293&amp;MID($C293,1,6),任务单!$R:$R,0),1)</f>
        <v>#N/A</v>
      </c>
      <c r="AD293" s="5" t="e">
        <f>INDEX(任务单!P:P,MATCH(D293&amp;MID($C293,1,6),任务单!$R:$R,0),1)</f>
        <v>#N/A</v>
      </c>
    </row>
    <row r="294" spans="1:30" hidden="1" outlineLevel="1" x14ac:dyDescent="0.15">
      <c r="A294" s="5" t="s">
        <v>146</v>
      </c>
      <c r="B294" s="5" t="s">
        <v>160</v>
      </c>
      <c r="C294" s="5" t="s">
        <v>148</v>
      </c>
      <c r="D294" s="5" t="s">
        <v>161</v>
      </c>
      <c r="E294" s="5" t="s">
        <v>162</v>
      </c>
      <c r="F294" s="5" t="s">
        <v>209</v>
      </c>
      <c r="G294" s="5" t="s">
        <v>211</v>
      </c>
      <c r="H294" s="5" t="s">
        <v>212</v>
      </c>
      <c r="I294" s="5" t="s">
        <v>270</v>
      </c>
      <c r="J294" s="5">
        <v>129.13</v>
      </c>
      <c r="K294" s="5">
        <v>6</v>
      </c>
      <c r="L294" s="5">
        <v>11</v>
      </c>
      <c r="M294" s="5">
        <v>0.98660000000000003</v>
      </c>
      <c r="N294" s="5">
        <v>0.96089999999999998</v>
      </c>
      <c r="O294" s="5" t="s">
        <v>214</v>
      </c>
      <c r="P294" s="5" t="s">
        <v>213</v>
      </c>
      <c r="Q294" s="5" t="s">
        <v>215</v>
      </c>
      <c r="AC294" s="5" t="e">
        <f>INDEX(任务单!O:O,MATCH(D294&amp;MID($C294,1,6),任务单!$R:$R,0),1)</f>
        <v>#N/A</v>
      </c>
      <c r="AD294" s="5" t="e">
        <f>INDEX(任务单!P:P,MATCH(D294&amp;MID($C294,1,6),任务单!$R:$R,0),1)</f>
        <v>#N/A</v>
      </c>
    </row>
    <row r="295" spans="1:30" hidden="1" outlineLevel="1" x14ac:dyDescent="0.15">
      <c r="A295" s="5" t="s">
        <v>146</v>
      </c>
      <c r="B295" s="5" t="s">
        <v>160</v>
      </c>
      <c r="C295" s="5" t="s">
        <v>148</v>
      </c>
      <c r="D295" s="5" t="s">
        <v>161</v>
      </c>
      <c r="E295" s="5" t="s">
        <v>162</v>
      </c>
      <c r="F295" s="5" t="s">
        <v>209</v>
      </c>
      <c r="G295" s="5" t="s">
        <v>211</v>
      </c>
      <c r="H295" s="5" t="s">
        <v>212</v>
      </c>
      <c r="I295" s="5" t="s">
        <v>271</v>
      </c>
      <c r="J295" s="5">
        <v>121.76</v>
      </c>
      <c r="K295" s="5">
        <v>6</v>
      </c>
      <c r="L295" s="5">
        <v>11</v>
      </c>
      <c r="M295" s="5">
        <v>0.97860000000000003</v>
      </c>
      <c r="N295" s="5">
        <v>0.99970000000000003</v>
      </c>
      <c r="O295" s="5" t="s">
        <v>214</v>
      </c>
      <c r="P295" s="5" t="s">
        <v>213</v>
      </c>
      <c r="Q295" s="5" t="s">
        <v>215</v>
      </c>
      <c r="AC295" s="5" t="e">
        <f>INDEX(任务单!O:O,MATCH(D295&amp;MID($C295,1,6),任务单!$R:$R,0),1)</f>
        <v>#N/A</v>
      </c>
      <c r="AD295" s="5" t="e">
        <f>INDEX(任务单!P:P,MATCH(D295&amp;MID($C295,1,6),任务单!$R:$R,0),1)</f>
        <v>#N/A</v>
      </c>
    </row>
    <row r="296" spans="1:30" hidden="1" outlineLevel="1" x14ac:dyDescent="0.15">
      <c r="A296" s="5" t="s">
        <v>146</v>
      </c>
      <c r="B296" s="5" t="s">
        <v>160</v>
      </c>
      <c r="C296" s="5" t="s">
        <v>148</v>
      </c>
      <c r="D296" s="5" t="s">
        <v>161</v>
      </c>
      <c r="E296" s="5" t="s">
        <v>162</v>
      </c>
      <c r="F296" s="5" t="s">
        <v>209</v>
      </c>
      <c r="G296" s="5" t="s">
        <v>211</v>
      </c>
      <c r="H296" s="5" t="s">
        <v>212</v>
      </c>
      <c r="I296" s="5" t="s">
        <v>272</v>
      </c>
      <c r="J296" s="5">
        <v>124.22</v>
      </c>
      <c r="K296" s="5">
        <v>6</v>
      </c>
      <c r="L296" s="5">
        <v>11</v>
      </c>
      <c r="M296" s="5">
        <v>0.91990000000000005</v>
      </c>
      <c r="N296" s="5">
        <v>0.88790000000000002</v>
      </c>
      <c r="O296" s="5" t="s">
        <v>214</v>
      </c>
      <c r="P296" s="5" t="s">
        <v>213</v>
      </c>
      <c r="Q296" s="5" t="s">
        <v>215</v>
      </c>
      <c r="AC296" s="5" t="e">
        <f>INDEX(任务单!O:O,MATCH(D296&amp;MID($C296,1,6),任务单!$R:$R,0),1)</f>
        <v>#N/A</v>
      </c>
      <c r="AD296" s="5" t="e">
        <f>INDEX(任务单!P:P,MATCH(D296&amp;MID($C296,1,6),任务单!$R:$R,0),1)</f>
        <v>#N/A</v>
      </c>
    </row>
    <row r="297" spans="1:30" hidden="1" outlineLevel="1" x14ac:dyDescent="0.15">
      <c r="A297" s="5" t="s">
        <v>146</v>
      </c>
      <c r="B297" s="5" t="s">
        <v>160</v>
      </c>
      <c r="C297" s="5" t="s">
        <v>148</v>
      </c>
      <c r="D297" s="5" t="s">
        <v>161</v>
      </c>
      <c r="E297" s="5" t="s">
        <v>162</v>
      </c>
      <c r="F297" s="5" t="s">
        <v>209</v>
      </c>
      <c r="G297" s="5" t="s">
        <v>211</v>
      </c>
      <c r="H297" s="5" t="s">
        <v>212</v>
      </c>
      <c r="I297" s="5" t="s">
        <v>273</v>
      </c>
      <c r="J297" s="5">
        <v>127.74</v>
      </c>
      <c r="K297" s="5">
        <v>6</v>
      </c>
      <c r="L297" s="5">
        <v>11</v>
      </c>
      <c r="M297" s="5">
        <v>0.99480000000000002</v>
      </c>
      <c r="N297" s="5">
        <v>1</v>
      </c>
      <c r="O297" s="5" t="s">
        <v>214</v>
      </c>
      <c r="P297" s="5" t="s">
        <v>213</v>
      </c>
      <c r="Q297" s="5" t="s">
        <v>215</v>
      </c>
      <c r="AC297" s="5" t="e">
        <f>INDEX(任务单!O:O,MATCH(D297&amp;MID($C297,1,6),任务单!$R:$R,0),1)</f>
        <v>#N/A</v>
      </c>
      <c r="AD297" s="5" t="e">
        <f>INDEX(任务单!P:P,MATCH(D297&amp;MID($C297,1,6),任务单!$R:$R,0),1)</f>
        <v>#N/A</v>
      </c>
    </row>
    <row r="298" spans="1:30" hidden="1" outlineLevel="1" x14ac:dyDescent="0.15">
      <c r="A298" s="5" t="s">
        <v>146</v>
      </c>
      <c r="B298" s="5" t="s">
        <v>160</v>
      </c>
      <c r="C298" s="5" t="s">
        <v>148</v>
      </c>
      <c r="D298" s="5" t="s">
        <v>161</v>
      </c>
      <c r="E298" s="5" t="s">
        <v>162</v>
      </c>
      <c r="F298" s="5" t="s">
        <v>209</v>
      </c>
      <c r="G298" s="5" t="s">
        <v>211</v>
      </c>
      <c r="H298" s="5" t="s">
        <v>212</v>
      </c>
      <c r="I298" s="5" t="s">
        <v>274</v>
      </c>
      <c r="J298" s="5">
        <v>108.43</v>
      </c>
      <c r="K298" s="5">
        <v>6</v>
      </c>
      <c r="L298" s="5">
        <v>11</v>
      </c>
      <c r="M298" s="5">
        <v>0.93100000000000005</v>
      </c>
      <c r="N298" s="5">
        <v>0.9365</v>
      </c>
      <c r="O298" s="5" t="s">
        <v>214</v>
      </c>
      <c r="P298" s="5" t="s">
        <v>213</v>
      </c>
      <c r="Q298" s="5" t="s">
        <v>215</v>
      </c>
      <c r="AC298" s="5" t="e">
        <f>INDEX(任务单!O:O,MATCH(D298&amp;MID($C298,1,6),任务单!$R:$R,0),1)</f>
        <v>#N/A</v>
      </c>
      <c r="AD298" s="5" t="e">
        <f>INDEX(任务单!P:P,MATCH(D298&amp;MID($C298,1,6),任务单!$R:$R,0),1)</f>
        <v>#N/A</v>
      </c>
    </row>
    <row r="299" spans="1:30" hidden="1" outlineLevel="1" x14ac:dyDescent="0.15">
      <c r="A299" s="5" t="s">
        <v>146</v>
      </c>
      <c r="B299" s="5" t="s">
        <v>160</v>
      </c>
      <c r="C299" s="5" t="s">
        <v>148</v>
      </c>
      <c r="D299" s="5" t="s">
        <v>161</v>
      </c>
      <c r="E299" s="5" t="s">
        <v>162</v>
      </c>
      <c r="F299" s="5" t="s">
        <v>209</v>
      </c>
      <c r="G299" s="5" t="s">
        <v>211</v>
      </c>
      <c r="H299" s="5" t="s">
        <v>212</v>
      </c>
      <c r="I299" s="5" t="s">
        <v>275</v>
      </c>
      <c r="J299" s="5">
        <v>96.12</v>
      </c>
      <c r="K299" s="5">
        <v>6</v>
      </c>
      <c r="L299" s="5">
        <v>11</v>
      </c>
      <c r="M299" s="5">
        <v>1.1672</v>
      </c>
      <c r="N299" s="5">
        <v>1.2382</v>
      </c>
      <c r="O299" s="5" t="s">
        <v>214</v>
      </c>
      <c r="P299" s="5" t="s">
        <v>213</v>
      </c>
      <c r="Q299" s="5" t="s">
        <v>215</v>
      </c>
      <c r="AC299" s="5" t="e">
        <f>INDEX(任务单!O:O,MATCH(D299&amp;MID($C299,1,6),任务单!$R:$R,0),1)</f>
        <v>#N/A</v>
      </c>
      <c r="AD299" s="5" t="e">
        <f>INDEX(任务单!P:P,MATCH(D299&amp;MID($C299,1,6),任务单!$R:$R,0),1)</f>
        <v>#N/A</v>
      </c>
    </row>
    <row r="300" spans="1:30" hidden="1" outlineLevel="1" x14ac:dyDescent="0.15">
      <c r="A300" s="5" t="s">
        <v>146</v>
      </c>
      <c r="B300" s="5" t="s">
        <v>160</v>
      </c>
      <c r="C300" s="5" t="s">
        <v>148</v>
      </c>
      <c r="D300" s="5" t="s">
        <v>161</v>
      </c>
      <c r="E300" s="5" t="s">
        <v>162</v>
      </c>
      <c r="F300" s="5" t="s">
        <v>209</v>
      </c>
      <c r="G300" s="5" t="s">
        <v>211</v>
      </c>
      <c r="H300" s="5" t="s">
        <v>212</v>
      </c>
      <c r="I300" s="5" t="s">
        <v>276</v>
      </c>
      <c r="J300" s="5">
        <v>106.27</v>
      </c>
      <c r="K300" s="5">
        <v>6</v>
      </c>
      <c r="L300" s="5">
        <v>11</v>
      </c>
      <c r="M300" s="5">
        <v>1.0449999999999999</v>
      </c>
      <c r="N300" s="5">
        <v>1.0578000000000001</v>
      </c>
      <c r="O300" s="5" t="s">
        <v>214</v>
      </c>
      <c r="P300" s="5" t="s">
        <v>213</v>
      </c>
      <c r="Q300" s="5" t="s">
        <v>215</v>
      </c>
      <c r="AC300" s="5" t="e">
        <f>INDEX(任务单!O:O,MATCH(D300&amp;MID($C300,1,6),任务单!$R:$R,0),1)</f>
        <v>#N/A</v>
      </c>
      <c r="AD300" s="5" t="e">
        <f>INDEX(任务单!P:P,MATCH(D300&amp;MID($C300,1,6),任务单!$R:$R,0),1)</f>
        <v>#N/A</v>
      </c>
    </row>
    <row r="301" spans="1:30" hidden="1" outlineLevel="1" x14ac:dyDescent="0.15">
      <c r="A301" s="5" t="s">
        <v>146</v>
      </c>
      <c r="B301" s="5" t="s">
        <v>160</v>
      </c>
      <c r="C301" s="5" t="s">
        <v>148</v>
      </c>
      <c r="D301" s="5" t="s">
        <v>161</v>
      </c>
      <c r="E301" s="5" t="s">
        <v>162</v>
      </c>
      <c r="F301" s="5" t="s">
        <v>209</v>
      </c>
      <c r="G301" s="5" t="s">
        <v>211</v>
      </c>
      <c r="H301" s="5" t="s">
        <v>212</v>
      </c>
      <c r="I301" s="5" t="s">
        <v>277</v>
      </c>
      <c r="J301" s="5">
        <v>98.78</v>
      </c>
      <c r="K301" s="5">
        <v>6</v>
      </c>
      <c r="L301" s="5">
        <v>11</v>
      </c>
      <c r="M301" s="5">
        <v>1.1256999999999999</v>
      </c>
      <c r="N301" s="5">
        <v>1.0956999999999999</v>
      </c>
      <c r="O301" s="5" t="s">
        <v>214</v>
      </c>
      <c r="P301" s="5" t="s">
        <v>213</v>
      </c>
      <c r="Q301" s="5" t="s">
        <v>215</v>
      </c>
      <c r="AC301" s="5" t="e">
        <f>INDEX(任务单!O:O,MATCH(D301&amp;MID($C301,1,6),任务单!$R:$R,0),1)</f>
        <v>#N/A</v>
      </c>
      <c r="AD301" s="5" t="e">
        <f>INDEX(任务单!P:P,MATCH(D301&amp;MID($C301,1,6),任务单!$R:$R,0),1)</f>
        <v>#N/A</v>
      </c>
    </row>
    <row r="302" spans="1:30" hidden="1" outlineLevel="1" x14ac:dyDescent="0.15">
      <c r="A302" s="5" t="s">
        <v>146</v>
      </c>
      <c r="B302" s="5" t="s">
        <v>160</v>
      </c>
      <c r="C302" s="5" t="s">
        <v>148</v>
      </c>
      <c r="D302" s="5" t="s">
        <v>161</v>
      </c>
      <c r="E302" s="5" t="s">
        <v>162</v>
      </c>
      <c r="F302" s="5" t="s">
        <v>209</v>
      </c>
      <c r="G302" s="5" t="s">
        <v>211</v>
      </c>
      <c r="H302" s="5" t="s">
        <v>212</v>
      </c>
      <c r="I302" s="5" t="s">
        <v>278</v>
      </c>
      <c r="J302" s="5">
        <v>91.58</v>
      </c>
      <c r="K302" s="5">
        <v>6</v>
      </c>
      <c r="L302" s="5">
        <v>11</v>
      </c>
      <c r="M302" s="5">
        <v>0.86739999999999995</v>
      </c>
      <c r="N302" s="5">
        <v>0.87460000000000004</v>
      </c>
      <c r="O302" s="5" t="s">
        <v>214</v>
      </c>
      <c r="P302" s="5" t="s">
        <v>213</v>
      </c>
      <c r="Q302" s="5" t="s">
        <v>215</v>
      </c>
      <c r="AC302" s="5" t="e">
        <f>INDEX(任务单!O:O,MATCH(D302&amp;MID($C302,1,6),任务单!$R:$R,0),1)</f>
        <v>#N/A</v>
      </c>
      <c r="AD302" s="5" t="e">
        <f>INDEX(任务单!P:P,MATCH(D302&amp;MID($C302,1,6),任务单!$R:$R,0),1)</f>
        <v>#N/A</v>
      </c>
    </row>
    <row r="303" spans="1:30" hidden="1" outlineLevel="1" x14ac:dyDescent="0.15">
      <c r="A303" s="5" t="s">
        <v>146</v>
      </c>
      <c r="B303" s="5" t="s">
        <v>160</v>
      </c>
      <c r="C303" s="5" t="s">
        <v>148</v>
      </c>
      <c r="D303" s="5" t="s">
        <v>161</v>
      </c>
      <c r="E303" s="5" t="s">
        <v>162</v>
      </c>
      <c r="F303" s="5" t="s">
        <v>209</v>
      </c>
      <c r="G303" s="5" t="s">
        <v>211</v>
      </c>
      <c r="H303" s="5" t="s">
        <v>212</v>
      </c>
      <c r="I303" s="5" t="s">
        <v>279</v>
      </c>
      <c r="J303" s="5">
        <v>124.54</v>
      </c>
      <c r="K303" s="5">
        <v>6</v>
      </c>
      <c r="L303" s="5">
        <v>11</v>
      </c>
      <c r="M303" s="5">
        <v>0.99739999999999995</v>
      </c>
      <c r="N303" s="5">
        <v>1.0261</v>
      </c>
      <c r="O303" s="5" t="s">
        <v>214</v>
      </c>
      <c r="P303" s="5" t="s">
        <v>213</v>
      </c>
      <c r="Q303" s="5" t="s">
        <v>215</v>
      </c>
      <c r="AC303" s="5" t="e">
        <f>INDEX(任务单!O:O,MATCH(D303&amp;MID($C303,1,6),任务单!$R:$R,0),1)</f>
        <v>#N/A</v>
      </c>
      <c r="AD303" s="5" t="e">
        <f>INDEX(任务单!P:P,MATCH(D303&amp;MID($C303,1,6),任务单!$R:$R,0),1)</f>
        <v>#N/A</v>
      </c>
    </row>
    <row r="304" spans="1:30" hidden="1" outlineLevel="1" x14ac:dyDescent="0.15">
      <c r="A304" s="5" t="s">
        <v>146</v>
      </c>
      <c r="B304" s="5" t="s">
        <v>160</v>
      </c>
      <c r="C304" s="5" t="s">
        <v>148</v>
      </c>
      <c r="D304" s="5" t="s">
        <v>161</v>
      </c>
      <c r="E304" s="5" t="s">
        <v>162</v>
      </c>
      <c r="F304" s="5" t="s">
        <v>209</v>
      </c>
      <c r="G304" s="5" t="s">
        <v>211</v>
      </c>
      <c r="H304" s="5" t="s">
        <v>212</v>
      </c>
      <c r="I304" s="5" t="s">
        <v>280</v>
      </c>
      <c r="J304" s="5">
        <v>131.30000000000001</v>
      </c>
      <c r="K304" s="5">
        <v>6</v>
      </c>
      <c r="L304" s="5">
        <v>11</v>
      </c>
      <c r="M304" s="5">
        <v>1.3068</v>
      </c>
      <c r="N304" s="5">
        <v>1.3284</v>
      </c>
      <c r="O304" s="5" t="s">
        <v>214</v>
      </c>
      <c r="P304" s="5" t="s">
        <v>213</v>
      </c>
      <c r="Q304" s="5" t="s">
        <v>343</v>
      </c>
      <c r="AC304" s="5" t="e">
        <f>INDEX(任务单!O:O,MATCH(D304&amp;MID($C304,1,6),任务单!$R:$R,0),1)</f>
        <v>#N/A</v>
      </c>
      <c r="AD304" s="5" t="e">
        <f>INDEX(任务单!P:P,MATCH(D304&amp;MID($C304,1,6),任务单!$R:$R,0),1)</f>
        <v>#N/A</v>
      </c>
    </row>
    <row r="305" spans="1:30" hidden="1" outlineLevel="1" x14ac:dyDescent="0.15">
      <c r="A305" s="5" t="s">
        <v>146</v>
      </c>
      <c r="B305" s="5" t="s">
        <v>160</v>
      </c>
      <c r="C305" s="5" t="s">
        <v>148</v>
      </c>
      <c r="D305" s="5" t="s">
        <v>161</v>
      </c>
      <c r="E305" s="5" t="s">
        <v>162</v>
      </c>
      <c r="F305" s="5" t="s">
        <v>209</v>
      </c>
      <c r="G305" s="5" t="s">
        <v>211</v>
      </c>
      <c r="H305" s="5" t="s">
        <v>212</v>
      </c>
      <c r="I305" s="5" t="s">
        <v>281</v>
      </c>
      <c r="J305" s="5">
        <v>116.58</v>
      </c>
      <c r="K305" s="5">
        <v>6</v>
      </c>
      <c r="L305" s="5">
        <v>11</v>
      </c>
      <c r="M305" s="5">
        <v>1.0939000000000001</v>
      </c>
      <c r="N305" s="5">
        <v>1.0901000000000001</v>
      </c>
      <c r="O305" s="5" t="s">
        <v>214</v>
      </c>
      <c r="P305" s="5" t="s">
        <v>213</v>
      </c>
      <c r="Q305" s="5" t="s">
        <v>215</v>
      </c>
      <c r="AC305" s="5" t="e">
        <f>INDEX(任务单!O:O,MATCH(D305&amp;MID($C305,1,6),任务单!$R:$R,0),1)</f>
        <v>#N/A</v>
      </c>
      <c r="AD305" s="5" t="e">
        <f>INDEX(任务单!P:P,MATCH(D305&amp;MID($C305,1,6),任务单!$R:$R,0),1)</f>
        <v>#N/A</v>
      </c>
    </row>
    <row r="306" spans="1:30" hidden="1" outlineLevel="1" x14ac:dyDescent="0.15">
      <c r="A306" s="5" t="s">
        <v>146</v>
      </c>
      <c r="B306" s="5" t="s">
        <v>160</v>
      </c>
      <c r="C306" s="5" t="s">
        <v>148</v>
      </c>
      <c r="D306" s="5" t="s">
        <v>161</v>
      </c>
      <c r="E306" s="5" t="s">
        <v>162</v>
      </c>
      <c r="F306" s="5" t="s">
        <v>209</v>
      </c>
      <c r="G306" s="5" t="s">
        <v>211</v>
      </c>
      <c r="H306" s="5" t="s">
        <v>212</v>
      </c>
      <c r="I306" s="5" t="s">
        <v>282</v>
      </c>
      <c r="J306" s="5">
        <v>128.47999999999999</v>
      </c>
      <c r="K306" s="5">
        <v>6</v>
      </c>
      <c r="L306" s="5">
        <v>11</v>
      </c>
      <c r="M306" s="5">
        <v>1.0392999999999999</v>
      </c>
      <c r="N306" s="5">
        <v>1.0543</v>
      </c>
      <c r="O306" s="5" t="s">
        <v>214</v>
      </c>
      <c r="P306" s="5" t="s">
        <v>213</v>
      </c>
      <c r="Q306" s="5" t="s">
        <v>215</v>
      </c>
      <c r="AC306" s="5" t="e">
        <f>INDEX(任务单!O:O,MATCH(D306&amp;MID($C306,1,6),任务单!$R:$R,0),1)</f>
        <v>#N/A</v>
      </c>
      <c r="AD306" s="5" t="e">
        <f>INDEX(任务单!P:P,MATCH(D306&amp;MID($C306,1,6),任务单!$R:$R,0),1)</f>
        <v>#N/A</v>
      </c>
    </row>
    <row r="307" spans="1:30" hidden="1" outlineLevel="1" x14ac:dyDescent="0.15">
      <c r="A307" s="5" t="s">
        <v>146</v>
      </c>
      <c r="B307" s="5" t="s">
        <v>160</v>
      </c>
      <c r="C307" s="5" t="s">
        <v>148</v>
      </c>
      <c r="D307" s="5" t="s">
        <v>161</v>
      </c>
      <c r="E307" s="5" t="s">
        <v>162</v>
      </c>
      <c r="F307" s="5" t="s">
        <v>209</v>
      </c>
      <c r="G307" s="5" t="s">
        <v>211</v>
      </c>
      <c r="H307" s="5" t="s">
        <v>212</v>
      </c>
      <c r="I307" s="5" t="s">
        <v>283</v>
      </c>
      <c r="J307" s="5">
        <v>87.55</v>
      </c>
      <c r="K307" s="5">
        <v>6</v>
      </c>
      <c r="L307" s="5">
        <v>11</v>
      </c>
      <c r="M307" s="5">
        <v>0.96930000000000005</v>
      </c>
      <c r="N307" s="5">
        <v>0.98280000000000001</v>
      </c>
      <c r="O307" s="5" t="s">
        <v>214</v>
      </c>
      <c r="P307" s="5" t="s">
        <v>213</v>
      </c>
      <c r="Q307" s="5" t="s">
        <v>215</v>
      </c>
      <c r="AC307" s="5" t="e">
        <f>INDEX(任务单!O:O,MATCH(D307&amp;MID($C307,1,6),任务单!$R:$R,0),1)</f>
        <v>#N/A</v>
      </c>
      <c r="AD307" s="5" t="e">
        <f>INDEX(任务单!P:P,MATCH(D307&amp;MID($C307,1,6),任务单!$R:$R,0),1)</f>
        <v>#N/A</v>
      </c>
    </row>
    <row r="308" spans="1:30" hidden="1" outlineLevel="1" x14ac:dyDescent="0.15">
      <c r="A308" s="5" t="s">
        <v>146</v>
      </c>
      <c r="B308" s="5" t="s">
        <v>160</v>
      </c>
      <c r="C308" s="5" t="s">
        <v>148</v>
      </c>
      <c r="D308" s="5" t="s">
        <v>161</v>
      </c>
      <c r="E308" s="5" t="s">
        <v>162</v>
      </c>
      <c r="F308" s="5" t="s">
        <v>209</v>
      </c>
      <c r="G308" s="5" t="s">
        <v>211</v>
      </c>
      <c r="H308" s="5" t="s">
        <v>212</v>
      </c>
      <c r="I308" s="5" t="s">
        <v>284</v>
      </c>
      <c r="J308" s="5">
        <v>131.66999999999999</v>
      </c>
      <c r="K308" s="5">
        <v>6</v>
      </c>
      <c r="L308" s="5">
        <v>11</v>
      </c>
      <c r="M308" s="5">
        <v>0.9163</v>
      </c>
      <c r="N308" s="5">
        <v>0.9385</v>
      </c>
      <c r="O308" s="5" t="s">
        <v>214</v>
      </c>
      <c r="P308" s="5" t="s">
        <v>213</v>
      </c>
      <c r="Q308" s="5" t="s">
        <v>215</v>
      </c>
      <c r="AC308" s="5" t="e">
        <f>INDEX(任务单!O:O,MATCH(D308&amp;MID($C308,1,6),任务单!$R:$R,0),1)</f>
        <v>#N/A</v>
      </c>
      <c r="AD308" s="5" t="e">
        <f>INDEX(任务单!P:P,MATCH(D308&amp;MID($C308,1,6),任务单!$R:$R,0),1)</f>
        <v>#N/A</v>
      </c>
    </row>
    <row r="309" spans="1:30" hidden="1" outlineLevel="1" x14ac:dyDescent="0.15">
      <c r="A309" s="5" t="s">
        <v>146</v>
      </c>
      <c r="B309" s="5" t="s">
        <v>160</v>
      </c>
      <c r="C309" s="5" t="s">
        <v>148</v>
      </c>
      <c r="D309" s="5" t="s">
        <v>161</v>
      </c>
      <c r="E309" s="5" t="s">
        <v>162</v>
      </c>
      <c r="F309" s="5" t="s">
        <v>209</v>
      </c>
      <c r="G309" s="5" t="s">
        <v>211</v>
      </c>
      <c r="H309" s="5" t="s">
        <v>212</v>
      </c>
      <c r="I309" s="5" t="s">
        <v>285</v>
      </c>
      <c r="J309" s="5">
        <v>100.17</v>
      </c>
      <c r="K309" s="5">
        <v>6</v>
      </c>
      <c r="L309" s="5">
        <v>11</v>
      </c>
      <c r="M309" s="5">
        <v>1.0972</v>
      </c>
      <c r="N309" s="5">
        <v>1.0920000000000001</v>
      </c>
      <c r="O309" s="5" t="s">
        <v>214</v>
      </c>
      <c r="P309" s="5" t="s">
        <v>213</v>
      </c>
      <c r="Q309" s="5" t="s">
        <v>215</v>
      </c>
      <c r="AC309" s="5" t="e">
        <f>INDEX(任务单!O:O,MATCH(D309&amp;MID($C309,1,6),任务单!$R:$R,0),1)</f>
        <v>#N/A</v>
      </c>
      <c r="AD309" s="5" t="e">
        <f>INDEX(任务单!P:P,MATCH(D309&amp;MID($C309,1,6),任务单!$R:$R,0),1)</f>
        <v>#N/A</v>
      </c>
    </row>
    <row r="310" spans="1:30" hidden="1" outlineLevel="1" x14ac:dyDescent="0.15">
      <c r="A310" s="5" t="s">
        <v>146</v>
      </c>
      <c r="B310" s="5" t="s">
        <v>160</v>
      </c>
      <c r="C310" s="5" t="s">
        <v>148</v>
      </c>
      <c r="D310" s="5" t="s">
        <v>161</v>
      </c>
      <c r="E310" s="5" t="s">
        <v>162</v>
      </c>
      <c r="F310" s="5" t="s">
        <v>209</v>
      </c>
      <c r="G310" s="5" t="s">
        <v>211</v>
      </c>
      <c r="H310" s="5" t="s">
        <v>212</v>
      </c>
      <c r="I310" s="5" t="s">
        <v>286</v>
      </c>
      <c r="J310" s="5">
        <v>95.09</v>
      </c>
      <c r="K310" s="5">
        <v>6</v>
      </c>
      <c r="L310" s="5">
        <v>11</v>
      </c>
      <c r="M310" s="5">
        <v>0.93489999999999995</v>
      </c>
      <c r="N310" s="5">
        <v>0.98640000000000005</v>
      </c>
      <c r="O310" s="5" t="s">
        <v>214</v>
      </c>
      <c r="P310" s="5" t="s">
        <v>213</v>
      </c>
      <c r="Q310" s="5" t="s">
        <v>215</v>
      </c>
      <c r="AC310" s="5" t="e">
        <f>INDEX(任务单!O:O,MATCH(D310&amp;MID($C310,1,6),任务单!$R:$R,0),1)</f>
        <v>#N/A</v>
      </c>
      <c r="AD310" s="5" t="e">
        <f>INDEX(任务单!P:P,MATCH(D310&amp;MID($C310,1,6),任务单!$R:$R,0),1)</f>
        <v>#N/A</v>
      </c>
    </row>
    <row r="311" spans="1:30" hidden="1" outlineLevel="1" x14ac:dyDescent="0.15">
      <c r="A311" s="5" t="s">
        <v>146</v>
      </c>
      <c r="B311" s="5" t="s">
        <v>160</v>
      </c>
      <c r="C311" s="5" t="s">
        <v>148</v>
      </c>
      <c r="D311" s="5" t="s">
        <v>161</v>
      </c>
      <c r="E311" s="5" t="s">
        <v>162</v>
      </c>
      <c r="F311" s="5" t="s">
        <v>209</v>
      </c>
      <c r="G311" s="5" t="s">
        <v>211</v>
      </c>
      <c r="H311" s="5" t="s">
        <v>212</v>
      </c>
      <c r="I311" s="5" t="s">
        <v>287</v>
      </c>
      <c r="J311" s="5">
        <v>100.39</v>
      </c>
      <c r="K311" s="5">
        <v>6</v>
      </c>
      <c r="L311" s="5">
        <v>11</v>
      </c>
      <c r="M311" s="5">
        <v>1.0530999999999999</v>
      </c>
      <c r="N311" s="5">
        <v>1.0337000000000001</v>
      </c>
      <c r="O311" s="5" t="s">
        <v>214</v>
      </c>
      <c r="P311" s="5" t="s">
        <v>213</v>
      </c>
      <c r="Q311" s="5" t="s">
        <v>215</v>
      </c>
      <c r="AC311" s="5" t="e">
        <f>INDEX(任务单!O:O,MATCH(D311&amp;MID($C311,1,6),任务单!$R:$R,0),1)</f>
        <v>#N/A</v>
      </c>
      <c r="AD311" s="5" t="e">
        <f>INDEX(任务单!P:P,MATCH(D311&amp;MID($C311,1,6),任务单!$R:$R,0),1)</f>
        <v>#N/A</v>
      </c>
    </row>
    <row r="312" spans="1:30" hidden="1" outlineLevel="1" x14ac:dyDescent="0.15">
      <c r="A312" s="5" t="s">
        <v>146</v>
      </c>
      <c r="B312" s="5" t="s">
        <v>160</v>
      </c>
      <c r="C312" s="5" t="s">
        <v>148</v>
      </c>
      <c r="D312" s="5" t="s">
        <v>161</v>
      </c>
      <c r="E312" s="5" t="s">
        <v>162</v>
      </c>
      <c r="F312" s="5" t="s">
        <v>209</v>
      </c>
      <c r="G312" s="5" t="s">
        <v>211</v>
      </c>
      <c r="H312" s="5" t="s">
        <v>212</v>
      </c>
      <c r="I312" s="5" t="s">
        <v>288</v>
      </c>
      <c r="J312" s="5">
        <v>129.36000000000001</v>
      </c>
      <c r="K312" s="5">
        <v>6</v>
      </c>
      <c r="L312" s="5">
        <v>11</v>
      </c>
      <c r="M312" s="5">
        <v>1.0115000000000001</v>
      </c>
      <c r="N312" s="5">
        <v>0.98099999999999998</v>
      </c>
      <c r="O312" s="5" t="s">
        <v>214</v>
      </c>
      <c r="P312" s="5" t="s">
        <v>213</v>
      </c>
      <c r="Q312" s="5" t="s">
        <v>215</v>
      </c>
      <c r="AC312" s="5" t="e">
        <f>INDEX(任务单!O:O,MATCH(D312&amp;MID($C312,1,6),任务单!$R:$R,0),1)</f>
        <v>#N/A</v>
      </c>
      <c r="AD312" s="5" t="e">
        <f>INDEX(任务单!P:P,MATCH(D312&amp;MID($C312,1,6),任务单!$R:$R,0),1)</f>
        <v>#N/A</v>
      </c>
    </row>
    <row r="313" spans="1:30" hidden="1" outlineLevel="1" x14ac:dyDescent="0.15">
      <c r="A313" s="5" t="s">
        <v>146</v>
      </c>
      <c r="B313" s="5" t="s">
        <v>160</v>
      </c>
      <c r="C313" s="5" t="s">
        <v>148</v>
      </c>
      <c r="D313" s="5" t="s">
        <v>161</v>
      </c>
      <c r="E313" s="5" t="s">
        <v>162</v>
      </c>
      <c r="F313" s="5" t="s">
        <v>209</v>
      </c>
      <c r="G313" s="5" t="s">
        <v>211</v>
      </c>
      <c r="H313" s="5" t="s">
        <v>212</v>
      </c>
      <c r="I313" s="5" t="s">
        <v>289</v>
      </c>
      <c r="J313" s="5">
        <v>104.31</v>
      </c>
      <c r="K313" s="5">
        <v>6</v>
      </c>
      <c r="L313" s="5">
        <v>11</v>
      </c>
      <c r="M313" s="5">
        <v>0.89859999999999995</v>
      </c>
      <c r="N313" s="5">
        <v>0.89190000000000003</v>
      </c>
      <c r="O313" s="5" t="s">
        <v>214</v>
      </c>
      <c r="P313" s="5" t="s">
        <v>213</v>
      </c>
      <c r="Q313" s="5" t="s">
        <v>215</v>
      </c>
      <c r="AC313" s="5" t="e">
        <f>INDEX(任务单!O:O,MATCH(D313&amp;MID($C313,1,6),任务单!$R:$R,0),1)</f>
        <v>#N/A</v>
      </c>
      <c r="AD313" s="5" t="e">
        <f>INDEX(任务单!P:P,MATCH(D313&amp;MID($C313,1,6),任务单!$R:$R,0),1)</f>
        <v>#N/A</v>
      </c>
    </row>
    <row r="314" spans="1:30" hidden="1" outlineLevel="1" x14ac:dyDescent="0.15">
      <c r="A314" s="5" t="s">
        <v>146</v>
      </c>
      <c r="B314" s="5" t="s">
        <v>160</v>
      </c>
      <c r="C314" s="5" t="s">
        <v>148</v>
      </c>
      <c r="D314" s="5" t="s">
        <v>161</v>
      </c>
      <c r="E314" s="5" t="s">
        <v>162</v>
      </c>
      <c r="F314" s="5" t="s">
        <v>209</v>
      </c>
      <c r="G314" s="5" t="s">
        <v>211</v>
      </c>
      <c r="H314" s="5" t="s">
        <v>212</v>
      </c>
      <c r="I314" s="5" t="s">
        <v>290</v>
      </c>
      <c r="J314" s="5">
        <v>103.36</v>
      </c>
      <c r="K314" s="5">
        <v>6</v>
      </c>
      <c r="L314" s="5">
        <v>11</v>
      </c>
      <c r="M314" s="5">
        <v>0.88360000000000005</v>
      </c>
      <c r="N314" s="5">
        <v>0.86770000000000003</v>
      </c>
      <c r="O314" s="5" t="s">
        <v>214</v>
      </c>
      <c r="P314" s="5" t="s">
        <v>213</v>
      </c>
      <c r="Q314" s="5" t="s">
        <v>215</v>
      </c>
      <c r="AC314" s="5" t="e">
        <f>INDEX(任务单!O:O,MATCH(D314&amp;MID($C314,1,6),任务单!$R:$R,0),1)</f>
        <v>#N/A</v>
      </c>
      <c r="AD314" s="5" t="e">
        <f>INDEX(任务单!P:P,MATCH(D314&amp;MID($C314,1,6),任务单!$R:$R,0),1)</f>
        <v>#N/A</v>
      </c>
    </row>
    <row r="315" spans="1:30" hidden="1" outlineLevel="1" x14ac:dyDescent="0.15">
      <c r="A315" s="5" t="s">
        <v>146</v>
      </c>
      <c r="B315" s="5" t="s">
        <v>160</v>
      </c>
      <c r="C315" s="5" t="s">
        <v>148</v>
      </c>
      <c r="D315" s="5" t="s">
        <v>161</v>
      </c>
      <c r="E315" s="5" t="s">
        <v>162</v>
      </c>
      <c r="F315" s="5" t="s">
        <v>209</v>
      </c>
      <c r="G315" s="5" t="s">
        <v>211</v>
      </c>
      <c r="H315" s="5" t="s">
        <v>212</v>
      </c>
      <c r="I315" s="5" t="s">
        <v>291</v>
      </c>
      <c r="J315" s="5">
        <v>89.11</v>
      </c>
      <c r="K315" s="5">
        <v>6</v>
      </c>
      <c r="L315" s="5">
        <v>11</v>
      </c>
      <c r="M315" s="5">
        <v>1.0665</v>
      </c>
      <c r="N315" s="5">
        <v>1.0016</v>
      </c>
      <c r="O315" s="5" t="s">
        <v>214</v>
      </c>
      <c r="P315" s="5" t="s">
        <v>213</v>
      </c>
      <c r="Q315" s="5" t="s">
        <v>215</v>
      </c>
      <c r="AC315" s="5" t="e">
        <f>INDEX(任务单!O:O,MATCH(D315&amp;MID($C315,1,6),任务单!$R:$R,0),1)</f>
        <v>#N/A</v>
      </c>
      <c r="AD315" s="5" t="e">
        <f>INDEX(任务单!P:P,MATCH(D315&amp;MID($C315,1,6),任务单!$R:$R,0),1)</f>
        <v>#N/A</v>
      </c>
    </row>
    <row r="316" spans="1:30" hidden="1" outlineLevel="1" x14ac:dyDescent="0.15">
      <c r="A316" s="5" t="s">
        <v>146</v>
      </c>
      <c r="B316" s="5" t="s">
        <v>160</v>
      </c>
      <c r="C316" s="5" t="s">
        <v>148</v>
      </c>
      <c r="D316" s="5" t="s">
        <v>161</v>
      </c>
      <c r="E316" s="5" t="s">
        <v>162</v>
      </c>
      <c r="F316" s="5" t="s">
        <v>209</v>
      </c>
      <c r="G316" s="5" t="s">
        <v>211</v>
      </c>
      <c r="H316" s="5" t="s">
        <v>212</v>
      </c>
      <c r="I316" s="5" t="s">
        <v>292</v>
      </c>
      <c r="J316" s="5">
        <v>66.849999999999994</v>
      </c>
      <c r="K316" s="5">
        <v>6</v>
      </c>
      <c r="L316" s="5">
        <v>11</v>
      </c>
      <c r="M316" s="5">
        <v>1.0470999999999999</v>
      </c>
      <c r="N316" s="5">
        <v>1.006</v>
      </c>
      <c r="O316" s="5" t="s">
        <v>214</v>
      </c>
      <c r="P316" s="5" t="s">
        <v>213</v>
      </c>
      <c r="Q316" s="5" t="s">
        <v>215</v>
      </c>
      <c r="AC316" s="5" t="e">
        <f>INDEX(任务单!O:O,MATCH(D316&amp;MID($C316,1,6),任务单!$R:$R,0),1)</f>
        <v>#N/A</v>
      </c>
      <c r="AD316" s="5" t="e">
        <f>INDEX(任务单!P:P,MATCH(D316&amp;MID($C316,1,6),任务单!$R:$R,0),1)</f>
        <v>#N/A</v>
      </c>
    </row>
    <row r="317" spans="1:30" hidden="1" outlineLevel="1" x14ac:dyDescent="0.15">
      <c r="A317" s="5" t="s">
        <v>146</v>
      </c>
      <c r="B317" s="5" t="s">
        <v>160</v>
      </c>
      <c r="C317" s="5" t="s">
        <v>148</v>
      </c>
      <c r="D317" s="5" t="s">
        <v>161</v>
      </c>
      <c r="E317" s="5" t="s">
        <v>162</v>
      </c>
      <c r="F317" s="5" t="s">
        <v>209</v>
      </c>
      <c r="G317" s="5" t="s">
        <v>211</v>
      </c>
      <c r="H317" s="5" t="s">
        <v>212</v>
      </c>
      <c r="I317" s="5" t="s">
        <v>293</v>
      </c>
      <c r="J317" s="5">
        <v>89.82</v>
      </c>
      <c r="K317" s="5">
        <v>6</v>
      </c>
      <c r="L317" s="5">
        <v>11</v>
      </c>
      <c r="M317" s="5">
        <v>0.9748</v>
      </c>
      <c r="N317" s="5">
        <v>1.0185999999999999</v>
      </c>
      <c r="O317" s="5" t="s">
        <v>214</v>
      </c>
      <c r="P317" s="5" t="s">
        <v>213</v>
      </c>
      <c r="Q317" s="5" t="s">
        <v>215</v>
      </c>
      <c r="AC317" s="5" t="e">
        <f>INDEX(任务单!O:O,MATCH(D317&amp;MID($C317,1,6),任务单!$R:$R,0),1)</f>
        <v>#N/A</v>
      </c>
      <c r="AD317" s="5" t="e">
        <f>INDEX(任务单!P:P,MATCH(D317&amp;MID($C317,1,6),任务单!$R:$R,0),1)</f>
        <v>#N/A</v>
      </c>
    </row>
    <row r="318" spans="1:30" hidden="1" outlineLevel="1" x14ac:dyDescent="0.15">
      <c r="A318" s="5" t="s">
        <v>146</v>
      </c>
      <c r="B318" s="5" t="s">
        <v>163</v>
      </c>
      <c r="C318" s="5" t="s">
        <v>148</v>
      </c>
      <c r="D318" s="5" t="s">
        <v>164</v>
      </c>
      <c r="E318" s="5" t="s">
        <v>150</v>
      </c>
      <c r="F318" s="5" t="s">
        <v>209</v>
      </c>
      <c r="G318" s="5" t="s">
        <v>211</v>
      </c>
      <c r="H318" s="5" t="s">
        <v>212</v>
      </c>
      <c r="I318" s="5" t="s">
        <v>210</v>
      </c>
      <c r="J318" s="5">
        <v>277.07</v>
      </c>
      <c r="K318" s="5">
        <v>20</v>
      </c>
      <c r="L318" s="5">
        <v>20</v>
      </c>
      <c r="M318" s="5">
        <v>0.92230000000000001</v>
      </c>
      <c r="N318" s="5">
        <v>0.9083</v>
      </c>
      <c r="O318" s="5" t="s">
        <v>214</v>
      </c>
      <c r="P318" s="5" t="s">
        <v>213</v>
      </c>
      <c r="Q318" s="5" t="s">
        <v>215</v>
      </c>
      <c r="AC318" s="5" t="e">
        <f>INDEX(任务单!O:O,MATCH(D318&amp;MID($C318,1,6),任务单!$R:$R,0),1)</f>
        <v>#N/A</v>
      </c>
      <c r="AD318" s="5" t="e">
        <f>INDEX(任务单!P:P,MATCH(D318&amp;MID($C318,1,6),任务单!$R:$R,0),1)</f>
        <v>#N/A</v>
      </c>
    </row>
    <row r="319" spans="1:30" hidden="1" outlineLevel="1" x14ac:dyDescent="0.15">
      <c r="A319" s="5" t="s">
        <v>146</v>
      </c>
      <c r="B319" s="5" t="s">
        <v>163</v>
      </c>
      <c r="C319" s="5" t="s">
        <v>148</v>
      </c>
      <c r="D319" s="5" t="s">
        <v>164</v>
      </c>
      <c r="E319" s="5" t="s">
        <v>150</v>
      </c>
      <c r="F319" s="5" t="s">
        <v>209</v>
      </c>
      <c r="G319" s="5" t="s">
        <v>211</v>
      </c>
      <c r="H319" s="5" t="s">
        <v>212</v>
      </c>
      <c r="I319" s="5" t="s">
        <v>216</v>
      </c>
      <c r="J319" s="5">
        <v>114.35</v>
      </c>
      <c r="K319" s="5">
        <v>20</v>
      </c>
      <c r="L319" s="5">
        <v>20</v>
      </c>
      <c r="M319" s="5">
        <v>1.2788999999999999</v>
      </c>
      <c r="N319" s="5">
        <v>1.2843</v>
      </c>
      <c r="O319" s="5" t="s">
        <v>214</v>
      </c>
      <c r="P319" s="5" t="s">
        <v>213</v>
      </c>
      <c r="Q319" s="5" t="s">
        <v>215</v>
      </c>
      <c r="AC319" s="5" t="e">
        <f>INDEX(任务单!O:O,MATCH(D319&amp;MID($C319,1,6),任务单!$R:$R,0),1)</f>
        <v>#N/A</v>
      </c>
      <c r="AD319" s="5" t="e">
        <f>INDEX(任务单!P:P,MATCH(D319&amp;MID($C319,1,6),任务单!$R:$R,0),1)</f>
        <v>#N/A</v>
      </c>
    </row>
    <row r="320" spans="1:30" hidden="1" outlineLevel="1" x14ac:dyDescent="0.15">
      <c r="A320" s="5" t="s">
        <v>146</v>
      </c>
      <c r="B320" s="5" t="s">
        <v>163</v>
      </c>
      <c r="C320" s="5" t="s">
        <v>148</v>
      </c>
      <c r="D320" s="5" t="s">
        <v>164</v>
      </c>
      <c r="E320" s="5" t="s">
        <v>150</v>
      </c>
      <c r="F320" s="5" t="s">
        <v>209</v>
      </c>
      <c r="G320" s="5" t="s">
        <v>211</v>
      </c>
      <c r="H320" s="5" t="s">
        <v>212</v>
      </c>
      <c r="I320" s="5" t="s">
        <v>217</v>
      </c>
      <c r="J320" s="5">
        <v>237.27</v>
      </c>
      <c r="K320" s="5">
        <v>20</v>
      </c>
      <c r="L320" s="5">
        <v>20</v>
      </c>
      <c r="M320" s="5">
        <v>0.9002</v>
      </c>
      <c r="N320" s="5">
        <v>0.90529999999999999</v>
      </c>
      <c r="O320" s="5" t="s">
        <v>214</v>
      </c>
      <c r="P320" s="5" t="s">
        <v>213</v>
      </c>
      <c r="Q320" s="5" t="s">
        <v>215</v>
      </c>
      <c r="AC320" s="5" t="e">
        <f>INDEX(任务单!O:O,MATCH(D320&amp;MID($C320,1,6),任务单!$R:$R,0),1)</f>
        <v>#N/A</v>
      </c>
      <c r="AD320" s="5" t="e">
        <f>INDEX(任务单!P:P,MATCH(D320&amp;MID($C320,1,6),任务单!$R:$R,0),1)</f>
        <v>#N/A</v>
      </c>
    </row>
    <row r="321" spans="1:30" hidden="1" outlineLevel="1" x14ac:dyDescent="0.15">
      <c r="A321" s="5" t="s">
        <v>146</v>
      </c>
      <c r="B321" s="5" t="s">
        <v>163</v>
      </c>
      <c r="C321" s="5" t="s">
        <v>148</v>
      </c>
      <c r="D321" s="5" t="s">
        <v>164</v>
      </c>
      <c r="E321" s="5" t="s">
        <v>150</v>
      </c>
      <c r="F321" s="5" t="s">
        <v>209</v>
      </c>
      <c r="G321" s="5" t="s">
        <v>211</v>
      </c>
      <c r="H321" s="5" t="s">
        <v>212</v>
      </c>
      <c r="I321" s="5" t="s">
        <v>218</v>
      </c>
      <c r="J321" s="5">
        <v>176.44</v>
      </c>
      <c r="K321" s="5">
        <v>20</v>
      </c>
      <c r="L321" s="5">
        <v>20</v>
      </c>
      <c r="M321" s="5">
        <v>1.1931</v>
      </c>
      <c r="N321" s="5">
        <v>1.2182999999999999</v>
      </c>
      <c r="O321" s="5" t="s">
        <v>214</v>
      </c>
      <c r="P321" s="5" t="s">
        <v>213</v>
      </c>
      <c r="Q321" s="5" t="s">
        <v>215</v>
      </c>
      <c r="AC321" s="5" t="e">
        <f>INDEX(任务单!O:O,MATCH(D321&amp;MID($C321,1,6),任务单!$R:$R,0),1)</f>
        <v>#N/A</v>
      </c>
      <c r="AD321" s="5" t="e">
        <f>INDEX(任务单!P:P,MATCH(D321&amp;MID($C321,1,6),任务单!$R:$R,0),1)</f>
        <v>#N/A</v>
      </c>
    </row>
    <row r="322" spans="1:30" hidden="1" outlineLevel="1" x14ac:dyDescent="0.15">
      <c r="A322" s="5" t="s">
        <v>146</v>
      </c>
      <c r="B322" s="5" t="s">
        <v>163</v>
      </c>
      <c r="C322" s="5" t="s">
        <v>148</v>
      </c>
      <c r="D322" s="5" t="s">
        <v>164</v>
      </c>
      <c r="E322" s="5" t="s">
        <v>150</v>
      </c>
      <c r="F322" s="5" t="s">
        <v>209</v>
      </c>
      <c r="G322" s="5" t="s">
        <v>211</v>
      </c>
      <c r="H322" s="5" t="s">
        <v>212</v>
      </c>
      <c r="I322" s="5" t="s">
        <v>219</v>
      </c>
      <c r="J322" s="5">
        <v>104.09</v>
      </c>
      <c r="K322" s="5">
        <v>20</v>
      </c>
      <c r="L322" s="5">
        <v>20</v>
      </c>
      <c r="M322" s="5">
        <v>0.76790000000000003</v>
      </c>
      <c r="N322" s="5">
        <v>0.76819999999999999</v>
      </c>
      <c r="O322" s="5" t="s">
        <v>214</v>
      </c>
      <c r="P322" s="5" t="s">
        <v>213</v>
      </c>
      <c r="Q322" s="5" t="s">
        <v>215</v>
      </c>
      <c r="AC322" s="5" t="e">
        <f>INDEX(任务单!O:O,MATCH(D322&amp;MID($C322,1,6),任务单!$R:$R,0),1)</f>
        <v>#N/A</v>
      </c>
      <c r="AD322" s="5" t="e">
        <f>INDEX(任务单!P:P,MATCH(D322&amp;MID($C322,1,6),任务单!$R:$R,0),1)</f>
        <v>#N/A</v>
      </c>
    </row>
    <row r="323" spans="1:30" hidden="1" outlineLevel="1" x14ac:dyDescent="0.15">
      <c r="A323" s="5" t="s">
        <v>146</v>
      </c>
      <c r="B323" s="5" t="s">
        <v>163</v>
      </c>
      <c r="C323" s="5" t="s">
        <v>148</v>
      </c>
      <c r="D323" s="5" t="s">
        <v>164</v>
      </c>
      <c r="E323" s="5" t="s">
        <v>150</v>
      </c>
      <c r="F323" s="5" t="s">
        <v>209</v>
      </c>
      <c r="G323" s="5" t="s">
        <v>211</v>
      </c>
      <c r="H323" s="5" t="s">
        <v>212</v>
      </c>
      <c r="I323" s="5" t="s">
        <v>220</v>
      </c>
      <c r="J323" s="5">
        <v>252.83</v>
      </c>
      <c r="K323" s="5">
        <v>20</v>
      </c>
      <c r="L323" s="5">
        <v>20</v>
      </c>
      <c r="M323" s="5">
        <v>0.90600000000000003</v>
      </c>
      <c r="N323" s="5">
        <v>0.93189999999999995</v>
      </c>
      <c r="O323" s="5" t="s">
        <v>214</v>
      </c>
      <c r="P323" s="5" t="s">
        <v>213</v>
      </c>
      <c r="Q323" s="5" t="s">
        <v>215</v>
      </c>
      <c r="AC323" s="5" t="e">
        <f>INDEX(任务单!O:O,MATCH(D323&amp;MID($C323,1,6),任务单!$R:$R,0),1)</f>
        <v>#N/A</v>
      </c>
      <c r="AD323" s="5" t="e">
        <f>INDEX(任务单!P:P,MATCH(D323&amp;MID($C323,1,6),任务单!$R:$R,0),1)</f>
        <v>#N/A</v>
      </c>
    </row>
    <row r="324" spans="1:30" hidden="1" outlineLevel="1" x14ac:dyDescent="0.15">
      <c r="A324" s="5" t="s">
        <v>146</v>
      </c>
      <c r="B324" s="5" t="s">
        <v>163</v>
      </c>
      <c r="C324" s="5" t="s">
        <v>148</v>
      </c>
      <c r="D324" s="5" t="s">
        <v>164</v>
      </c>
      <c r="E324" s="5" t="s">
        <v>150</v>
      </c>
      <c r="F324" s="5" t="s">
        <v>209</v>
      </c>
      <c r="G324" s="5" t="s">
        <v>211</v>
      </c>
      <c r="H324" s="5" t="s">
        <v>212</v>
      </c>
      <c r="I324" s="5" t="s">
        <v>221</v>
      </c>
      <c r="J324" s="5">
        <v>353.86</v>
      </c>
      <c r="K324" s="5">
        <v>20</v>
      </c>
      <c r="L324" s="5">
        <v>20</v>
      </c>
      <c r="M324" s="5">
        <v>0.95899999999999996</v>
      </c>
      <c r="N324" s="5">
        <v>0.95899999999999996</v>
      </c>
      <c r="O324" s="5" t="s">
        <v>214</v>
      </c>
      <c r="P324" s="5" t="s">
        <v>213</v>
      </c>
      <c r="Q324" s="5" t="s">
        <v>215</v>
      </c>
      <c r="AC324" s="5" t="e">
        <f>INDEX(任务单!O:O,MATCH(D324&amp;MID($C324,1,6),任务单!$R:$R,0),1)</f>
        <v>#N/A</v>
      </c>
      <c r="AD324" s="5" t="e">
        <f>INDEX(任务单!P:P,MATCH(D324&amp;MID($C324,1,6),任务单!$R:$R,0),1)</f>
        <v>#N/A</v>
      </c>
    </row>
    <row r="325" spans="1:30" hidden="1" outlineLevel="1" x14ac:dyDescent="0.15">
      <c r="A325" s="5" t="s">
        <v>146</v>
      </c>
      <c r="B325" s="5" t="s">
        <v>163</v>
      </c>
      <c r="C325" s="5" t="s">
        <v>148</v>
      </c>
      <c r="D325" s="5" t="s">
        <v>164</v>
      </c>
      <c r="E325" s="5" t="s">
        <v>150</v>
      </c>
      <c r="F325" s="5" t="s">
        <v>209</v>
      </c>
      <c r="G325" s="5" t="s">
        <v>211</v>
      </c>
      <c r="H325" s="5" t="s">
        <v>212</v>
      </c>
      <c r="I325" s="5" t="s">
        <v>222</v>
      </c>
      <c r="J325" s="5">
        <v>237.05</v>
      </c>
      <c r="K325" s="5">
        <v>20</v>
      </c>
      <c r="L325" s="5">
        <v>20</v>
      </c>
      <c r="M325" s="5">
        <v>0.83699999999999997</v>
      </c>
      <c r="N325" s="5">
        <v>0.84819999999999995</v>
      </c>
      <c r="O325" s="5" t="s">
        <v>214</v>
      </c>
      <c r="P325" s="5" t="s">
        <v>213</v>
      </c>
      <c r="Q325" s="5" t="s">
        <v>215</v>
      </c>
      <c r="AC325" s="5" t="e">
        <f>INDEX(任务单!O:O,MATCH(D325&amp;MID($C325,1,6),任务单!$R:$R,0),1)</f>
        <v>#N/A</v>
      </c>
      <c r="AD325" s="5" t="e">
        <f>INDEX(任务单!P:P,MATCH(D325&amp;MID($C325,1,6),任务单!$R:$R,0),1)</f>
        <v>#N/A</v>
      </c>
    </row>
    <row r="326" spans="1:30" hidden="1" outlineLevel="1" x14ac:dyDescent="0.15">
      <c r="A326" s="5" t="s">
        <v>146</v>
      </c>
      <c r="B326" s="5" t="s">
        <v>163</v>
      </c>
      <c r="C326" s="5" t="s">
        <v>148</v>
      </c>
      <c r="D326" s="5" t="s">
        <v>164</v>
      </c>
      <c r="E326" s="5" t="s">
        <v>150</v>
      </c>
      <c r="F326" s="5" t="s">
        <v>209</v>
      </c>
      <c r="G326" s="5" t="s">
        <v>211</v>
      </c>
      <c r="H326" s="5" t="s">
        <v>212</v>
      </c>
      <c r="I326" s="5" t="s">
        <v>223</v>
      </c>
      <c r="J326" s="5">
        <v>276.75</v>
      </c>
      <c r="K326" s="5">
        <v>20</v>
      </c>
      <c r="L326" s="5">
        <v>20</v>
      </c>
      <c r="M326" s="5">
        <v>0.97550000000000003</v>
      </c>
      <c r="N326" s="5">
        <v>0.98409999999999997</v>
      </c>
      <c r="O326" s="5" t="s">
        <v>214</v>
      </c>
      <c r="P326" s="5" t="s">
        <v>213</v>
      </c>
      <c r="Q326" s="5" t="s">
        <v>215</v>
      </c>
      <c r="AC326" s="5" t="e">
        <f>INDEX(任务单!O:O,MATCH(D326&amp;MID($C326,1,6),任务单!$R:$R,0),1)</f>
        <v>#N/A</v>
      </c>
      <c r="AD326" s="5" t="e">
        <f>INDEX(任务单!P:P,MATCH(D326&amp;MID($C326,1,6),任务单!$R:$R,0),1)</f>
        <v>#N/A</v>
      </c>
    </row>
    <row r="327" spans="1:30" hidden="1" outlineLevel="1" x14ac:dyDescent="0.15">
      <c r="A327" s="5" t="s">
        <v>146</v>
      </c>
      <c r="B327" s="5" t="s">
        <v>163</v>
      </c>
      <c r="C327" s="5" t="s">
        <v>148</v>
      </c>
      <c r="D327" s="5" t="s">
        <v>164</v>
      </c>
      <c r="E327" s="5" t="s">
        <v>150</v>
      </c>
      <c r="F327" s="5" t="s">
        <v>209</v>
      </c>
      <c r="G327" s="5" t="s">
        <v>211</v>
      </c>
      <c r="H327" s="5" t="s">
        <v>212</v>
      </c>
      <c r="I327" s="5" t="s">
        <v>224</v>
      </c>
      <c r="J327" s="5">
        <v>256.02999999999997</v>
      </c>
      <c r="K327" s="5">
        <v>20</v>
      </c>
      <c r="L327" s="5">
        <v>20</v>
      </c>
      <c r="M327" s="5">
        <v>1.0839000000000001</v>
      </c>
      <c r="N327" s="5">
        <v>1.1145</v>
      </c>
      <c r="O327" s="5" t="s">
        <v>214</v>
      </c>
      <c r="P327" s="5" t="s">
        <v>213</v>
      </c>
      <c r="Q327" s="5" t="s">
        <v>215</v>
      </c>
      <c r="AC327" s="5" t="e">
        <f>INDEX(任务单!O:O,MATCH(D327&amp;MID($C327,1,6),任务单!$R:$R,0),1)</f>
        <v>#N/A</v>
      </c>
      <c r="AD327" s="5" t="e">
        <f>INDEX(任务单!P:P,MATCH(D327&amp;MID($C327,1,6),任务单!$R:$R,0),1)</f>
        <v>#N/A</v>
      </c>
    </row>
    <row r="328" spans="1:30" hidden="1" outlineLevel="1" x14ac:dyDescent="0.15">
      <c r="A328" s="5" t="s">
        <v>146</v>
      </c>
      <c r="B328" s="5" t="s">
        <v>163</v>
      </c>
      <c r="C328" s="5" t="s">
        <v>148</v>
      </c>
      <c r="D328" s="5" t="s">
        <v>164</v>
      </c>
      <c r="E328" s="5" t="s">
        <v>150</v>
      </c>
      <c r="F328" s="5" t="s">
        <v>209</v>
      </c>
      <c r="G328" s="5" t="s">
        <v>211</v>
      </c>
      <c r="H328" s="5" t="s">
        <v>212</v>
      </c>
      <c r="I328" s="5" t="s">
        <v>225</v>
      </c>
      <c r="J328" s="5">
        <v>213.46</v>
      </c>
      <c r="K328" s="5">
        <v>20</v>
      </c>
      <c r="L328" s="5">
        <v>20</v>
      </c>
      <c r="M328" s="5">
        <v>0.9768</v>
      </c>
      <c r="N328" s="5">
        <v>0.99160000000000004</v>
      </c>
      <c r="O328" s="5" t="s">
        <v>214</v>
      </c>
      <c r="P328" s="5" t="s">
        <v>213</v>
      </c>
      <c r="Q328" s="5" t="s">
        <v>215</v>
      </c>
      <c r="AC328" s="5" t="e">
        <f>INDEX(任务单!O:O,MATCH(D328&amp;MID($C328,1,6),任务单!$R:$R,0),1)</f>
        <v>#N/A</v>
      </c>
      <c r="AD328" s="5" t="e">
        <f>INDEX(任务单!P:P,MATCH(D328&amp;MID($C328,1,6),任务单!$R:$R,0),1)</f>
        <v>#N/A</v>
      </c>
    </row>
    <row r="329" spans="1:30" hidden="1" outlineLevel="1" x14ac:dyDescent="0.15">
      <c r="A329" s="5" t="s">
        <v>146</v>
      </c>
      <c r="B329" s="5" t="s">
        <v>163</v>
      </c>
      <c r="C329" s="5" t="s">
        <v>148</v>
      </c>
      <c r="D329" s="5" t="s">
        <v>164</v>
      </c>
      <c r="E329" s="5" t="s">
        <v>150</v>
      </c>
      <c r="F329" s="5" t="s">
        <v>209</v>
      </c>
      <c r="G329" s="5" t="s">
        <v>211</v>
      </c>
      <c r="H329" s="5" t="s">
        <v>212</v>
      </c>
      <c r="I329" s="5" t="s">
        <v>226</v>
      </c>
      <c r="J329" s="5">
        <v>213.99</v>
      </c>
      <c r="K329" s="5">
        <v>20</v>
      </c>
      <c r="L329" s="5">
        <v>20</v>
      </c>
      <c r="M329" s="5">
        <v>0.86270000000000002</v>
      </c>
      <c r="N329" s="5">
        <v>0.88090000000000002</v>
      </c>
      <c r="O329" s="5" t="s">
        <v>214</v>
      </c>
      <c r="P329" s="5" t="s">
        <v>213</v>
      </c>
      <c r="Q329" s="5" t="s">
        <v>215</v>
      </c>
      <c r="AC329" s="5" t="e">
        <f>INDEX(任务单!O:O,MATCH(D329&amp;MID($C329,1,6),任务单!$R:$R,0),1)</f>
        <v>#N/A</v>
      </c>
      <c r="AD329" s="5" t="e">
        <f>INDEX(任务单!P:P,MATCH(D329&amp;MID($C329,1,6),任务单!$R:$R,0),1)</f>
        <v>#N/A</v>
      </c>
    </row>
    <row r="330" spans="1:30" hidden="1" outlineLevel="1" x14ac:dyDescent="0.15">
      <c r="A330" s="5" t="s">
        <v>146</v>
      </c>
      <c r="B330" s="5" t="s">
        <v>163</v>
      </c>
      <c r="C330" s="5" t="s">
        <v>148</v>
      </c>
      <c r="D330" s="5" t="s">
        <v>164</v>
      </c>
      <c r="E330" s="5" t="s">
        <v>150</v>
      </c>
      <c r="F330" s="5" t="s">
        <v>209</v>
      </c>
      <c r="G330" s="5" t="s">
        <v>211</v>
      </c>
      <c r="H330" s="5" t="s">
        <v>212</v>
      </c>
      <c r="I330" s="5" t="s">
        <v>227</v>
      </c>
      <c r="J330" s="5">
        <v>221.62</v>
      </c>
      <c r="K330" s="5">
        <v>20</v>
      </c>
      <c r="L330" s="5">
        <v>20</v>
      </c>
      <c r="M330" s="5">
        <v>0.93920000000000003</v>
      </c>
      <c r="N330" s="5">
        <v>0.98119999999999996</v>
      </c>
      <c r="O330" s="5" t="s">
        <v>214</v>
      </c>
      <c r="P330" s="5" t="s">
        <v>213</v>
      </c>
      <c r="Q330" s="5" t="s">
        <v>215</v>
      </c>
      <c r="AC330" s="5" t="e">
        <f>INDEX(任务单!O:O,MATCH(D330&amp;MID($C330,1,6),任务单!$R:$R,0),1)</f>
        <v>#N/A</v>
      </c>
      <c r="AD330" s="5" t="e">
        <f>INDEX(任务单!P:P,MATCH(D330&amp;MID($C330,1,6),任务单!$R:$R,0),1)</f>
        <v>#N/A</v>
      </c>
    </row>
    <row r="331" spans="1:30" hidden="1" outlineLevel="1" x14ac:dyDescent="0.15">
      <c r="A331" s="5" t="s">
        <v>146</v>
      </c>
      <c r="B331" s="5" t="s">
        <v>163</v>
      </c>
      <c r="C331" s="5" t="s">
        <v>148</v>
      </c>
      <c r="D331" s="5" t="s">
        <v>164</v>
      </c>
      <c r="E331" s="5" t="s">
        <v>150</v>
      </c>
      <c r="F331" s="5" t="s">
        <v>209</v>
      </c>
      <c r="G331" s="5" t="s">
        <v>211</v>
      </c>
      <c r="H331" s="5" t="s">
        <v>212</v>
      </c>
      <c r="I331" s="5" t="s">
        <v>228</v>
      </c>
      <c r="J331" s="5">
        <v>257.31</v>
      </c>
      <c r="K331" s="5">
        <v>20</v>
      </c>
      <c r="L331" s="5">
        <v>20</v>
      </c>
      <c r="M331" s="5">
        <v>1.0011000000000001</v>
      </c>
      <c r="N331" s="5">
        <v>1.0002</v>
      </c>
      <c r="O331" s="5" t="s">
        <v>214</v>
      </c>
      <c r="P331" s="5" t="s">
        <v>213</v>
      </c>
      <c r="Q331" s="5" t="s">
        <v>215</v>
      </c>
      <c r="AC331" s="5" t="e">
        <f>INDEX(任务单!O:O,MATCH(D331&amp;MID($C331,1,6),任务单!$R:$R,0),1)</f>
        <v>#N/A</v>
      </c>
      <c r="AD331" s="5" t="e">
        <f>INDEX(任务单!P:P,MATCH(D331&amp;MID($C331,1,6),任务单!$R:$R,0),1)</f>
        <v>#N/A</v>
      </c>
    </row>
    <row r="332" spans="1:30" hidden="1" outlineLevel="1" x14ac:dyDescent="0.15">
      <c r="A332" s="5" t="s">
        <v>146</v>
      </c>
      <c r="B332" s="5" t="s">
        <v>163</v>
      </c>
      <c r="C332" s="5" t="s">
        <v>148</v>
      </c>
      <c r="D332" s="5" t="s">
        <v>164</v>
      </c>
      <c r="E332" s="5" t="s">
        <v>150</v>
      </c>
      <c r="F332" s="5" t="s">
        <v>209</v>
      </c>
      <c r="G332" s="5" t="s">
        <v>211</v>
      </c>
      <c r="H332" s="5" t="s">
        <v>212</v>
      </c>
      <c r="I332" s="5" t="s">
        <v>229</v>
      </c>
      <c r="J332" s="5">
        <v>208.53</v>
      </c>
      <c r="K332" s="5">
        <v>20</v>
      </c>
      <c r="L332" s="5">
        <v>20</v>
      </c>
      <c r="M332" s="5">
        <v>1.1911</v>
      </c>
      <c r="N332" s="5">
        <v>1.1868000000000001</v>
      </c>
      <c r="O332" s="5" t="s">
        <v>214</v>
      </c>
      <c r="P332" s="5" t="s">
        <v>213</v>
      </c>
      <c r="Q332" s="5" t="s">
        <v>215</v>
      </c>
      <c r="AC332" s="5" t="e">
        <f>INDEX(任务单!O:O,MATCH(D332&amp;MID($C332,1,6),任务单!$R:$R,0),1)</f>
        <v>#N/A</v>
      </c>
      <c r="AD332" s="5" t="e">
        <f>INDEX(任务单!P:P,MATCH(D332&amp;MID($C332,1,6),任务单!$R:$R,0),1)</f>
        <v>#N/A</v>
      </c>
    </row>
    <row r="333" spans="1:30" hidden="1" outlineLevel="1" x14ac:dyDescent="0.15">
      <c r="A333" s="5" t="s">
        <v>146</v>
      </c>
      <c r="B333" s="5" t="s">
        <v>163</v>
      </c>
      <c r="C333" s="5" t="s">
        <v>148</v>
      </c>
      <c r="D333" s="5" t="s">
        <v>164</v>
      </c>
      <c r="E333" s="5" t="s">
        <v>150</v>
      </c>
      <c r="F333" s="5" t="s">
        <v>209</v>
      </c>
      <c r="G333" s="5" t="s">
        <v>211</v>
      </c>
      <c r="H333" s="5" t="s">
        <v>212</v>
      </c>
      <c r="I333" s="5" t="s">
        <v>230</v>
      </c>
      <c r="J333" s="5">
        <v>298.3</v>
      </c>
      <c r="K333" s="5">
        <v>20</v>
      </c>
      <c r="L333" s="5">
        <v>20</v>
      </c>
      <c r="M333" s="5">
        <v>1.155</v>
      </c>
      <c r="N333" s="5">
        <v>1.1446000000000001</v>
      </c>
      <c r="O333" s="5" t="s">
        <v>214</v>
      </c>
      <c r="P333" s="5" t="s">
        <v>213</v>
      </c>
      <c r="Q333" s="5" t="s">
        <v>215</v>
      </c>
      <c r="AC333" s="5" t="e">
        <f>INDEX(任务单!O:O,MATCH(D333&amp;MID($C333,1,6),任务单!$R:$R,0),1)</f>
        <v>#N/A</v>
      </c>
      <c r="AD333" s="5" t="e">
        <f>INDEX(任务单!P:P,MATCH(D333&amp;MID($C333,1,6),任务单!$R:$R,0),1)</f>
        <v>#N/A</v>
      </c>
    </row>
    <row r="334" spans="1:30" hidden="1" outlineLevel="1" x14ac:dyDescent="0.15">
      <c r="A334" s="5" t="s">
        <v>146</v>
      </c>
      <c r="B334" s="5" t="s">
        <v>163</v>
      </c>
      <c r="C334" s="5" t="s">
        <v>148</v>
      </c>
      <c r="D334" s="5" t="s">
        <v>164</v>
      </c>
      <c r="E334" s="5" t="s">
        <v>150</v>
      </c>
      <c r="F334" s="5" t="s">
        <v>209</v>
      </c>
      <c r="G334" s="5" t="s">
        <v>211</v>
      </c>
      <c r="H334" s="5" t="s">
        <v>212</v>
      </c>
      <c r="I334" s="5" t="s">
        <v>231</v>
      </c>
      <c r="J334" s="5">
        <v>319.35000000000002</v>
      </c>
      <c r="K334" s="5">
        <v>20</v>
      </c>
      <c r="L334" s="5">
        <v>20</v>
      </c>
      <c r="M334" s="5">
        <v>0.99780000000000002</v>
      </c>
      <c r="N334" s="5">
        <v>1.0066999999999999</v>
      </c>
      <c r="O334" s="5" t="s">
        <v>214</v>
      </c>
      <c r="P334" s="5" t="s">
        <v>213</v>
      </c>
      <c r="Q334" s="5" t="s">
        <v>215</v>
      </c>
      <c r="AC334" s="5" t="e">
        <f>INDEX(任务单!O:O,MATCH(D334&amp;MID($C334,1,6),任务单!$R:$R,0),1)</f>
        <v>#N/A</v>
      </c>
      <c r="AD334" s="5" t="e">
        <f>INDEX(任务单!P:P,MATCH(D334&amp;MID($C334,1,6),任务单!$R:$R,0),1)</f>
        <v>#N/A</v>
      </c>
    </row>
    <row r="335" spans="1:30" hidden="1" outlineLevel="1" x14ac:dyDescent="0.15">
      <c r="A335" s="5" t="s">
        <v>146</v>
      </c>
      <c r="B335" s="5" t="s">
        <v>163</v>
      </c>
      <c r="C335" s="5" t="s">
        <v>148</v>
      </c>
      <c r="D335" s="5" t="s">
        <v>164</v>
      </c>
      <c r="E335" s="5" t="s">
        <v>150</v>
      </c>
      <c r="F335" s="5" t="s">
        <v>209</v>
      </c>
      <c r="G335" s="5" t="s">
        <v>211</v>
      </c>
      <c r="H335" s="5" t="s">
        <v>212</v>
      </c>
      <c r="I335" s="5" t="s">
        <v>232</v>
      </c>
      <c r="J335" s="5">
        <v>276.41000000000003</v>
      </c>
      <c r="K335" s="5">
        <v>20</v>
      </c>
      <c r="L335" s="5">
        <v>20</v>
      </c>
      <c r="M335" s="5">
        <v>0.96730000000000005</v>
      </c>
      <c r="N335" s="5">
        <v>0.97750000000000004</v>
      </c>
      <c r="O335" s="5" t="s">
        <v>214</v>
      </c>
      <c r="P335" s="5" t="s">
        <v>213</v>
      </c>
      <c r="Q335" s="5" t="s">
        <v>215</v>
      </c>
      <c r="AC335" s="5" t="e">
        <f>INDEX(任务单!O:O,MATCH(D335&amp;MID($C335,1,6),任务单!$R:$R,0),1)</f>
        <v>#N/A</v>
      </c>
      <c r="AD335" s="5" t="e">
        <f>INDEX(任务单!P:P,MATCH(D335&amp;MID($C335,1,6),任务单!$R:$R,0),1)</f>
        <v>#N/A</v>
      </c>
    </row>
    <row r="336" spans="1:30" hidden="1" outlineLevel="1" x14ac:dyDescent="0.15">
      <c r="A336" s="5" t="s">
        <v>146</v>
      </c>
      <c r="B336" s="5" t="s">
        <v>163</v>
      </c>
      <c r="C336" s="5" t="s">
        <v>148</v>
      </c>
      <c r="D336" s="5" t="s">
        <v>164</v>
      </c>
      <c r="E336" s="5" t="s">
        <v>150</v>
      </c>
      <c r="F336" s="5" t="s">
        <v>209</v>
      </c>
      <c r="G336" s="5" t="s">
        <v>211</v>
      </c>
      <c r="H336" s="5" t="s">
        <v>212</v>
      </c>
      <c r="I336" s="5" t="s">
        <v>233</v>
      </c>
      <c r="J336" s="5">
        <v>237.62</v>
      </c>
      <c r="K336" s="5">
        <v>20</v>
      </c>
      <c r="L336" s="5">
        <v>20</v>
      </c>
      <c r="M336" s="5">
        <v>0.98980000000000001</v>
      </c>
      <c r="N336" s="5">
        <v>0.96789999999999998</v>
      </c>
      <c r="O336" s="5" t="s">
        <v>214</v>
      </c>
      <c r="P336" s="5" t="s">
        <v>213</v>
      </c>
      <c r="Q336" s="5" t="s">
        <v>215</v>
      </c>
      <c r="AC336" s="5" t="e">
        <f>INDEX(任务单!O:O,MATCH(D336&amp;MID($C336,1,6),任务单!$R:$R,0),1)</f>
        <v>#N/A</v>
      </c>
      <c r="AD336" s="5" t="e">
        <f>INDEX(任务单!P:P,MATCH(D336&amp;MID($C336,1,6),任务单!$R:$R,0),1)</f>
        <v>#N/A</v>
      </c>
    </row>
    <row r="337" spans="1:30" hidden="1" outlineLevel="1" x14ac:dyDescent="0.15">
      <c r="A337" s="5" t="s">
        <v>146</v>
      </c>
      <c r="B337" s="5" t="s">
        <v>163</v>
      </c>
      <c r="C337" s="5" t="s">
        <v>148</v>
      </c>
      <c r="D337" s="5" t="s">
        <v>164</v>
      </c>
      <c r="E337" s="5" t="s">
        <v>150</v>
      </c>
      <c r="F337" s="5" t="s">
        <v>209</v>
      </c>
      <c r="G337" s="5" t="s">
        <v>211</v>
      </c>
      <c r="H337" s="5" t="s">
        <v>212</v>
      </c>
      <c r="I337" s="5" t="s">
        <v>234</v>
      </c>
      <c r="J337" s="5">
        <v>313.08</v>
      </c>
      <c r="K337" s="5">
        <v>20</v>
      </c>
      <c r="L337" s="5">
        <v>20</v>
      </c>
      <c r="M337" s="5">
        <v>1.0401</v>
      </c>
      <c r="N337" s="5">
        <v>1.0331999999999999</v>
      </c>
      <c r="O337" s="5" t="s">
        <v>214</v>
      </c>
      <c r="P337" s="5" t="s">
        <v>213</v>
      </c>
      <c r="Q337" s="5" t="s">
        <v>215</v>
      </c>
      <c r="AC337" s="5" t="e">
        <f>INDEX(任务单!O:O,MATCH(D337&amp;MID($C337,1,6),任务单!$R:$R,0),1)</f>
        <v>#N/A</v>
      </c>
      <c r="AD337" s="5" t="e">
        <f>INDEX(任务单!P:P,MATCH(D337&amp;MID($C337,1,6),任务单!$R:$R,0),1)</f>
        <v>#N/A</v>
      </c>
    </row>
    <row r="338" spans="1:30" hidden="1" outlineLevel="1" x14ac:dyDescent="0.15">
      <c r="A338" s="5" t="s">
        <v>146</v>
      </c>
      <c r="B338" s="5" t="s">
        <v>163</v>
      </c>
      <c r="C338" s="5" t="s">
        <v>148</v>
      </c>
      <c r="D338" s="5" t="s">
        <v>164</v>
      </c>
      <c r="E338" s="5" t="s">
        <v>150</v>
      </c>
      <c r="F338" s="5" t="s">
        <v>209</v>
      </c>
      <c r="G338" s="5" t="s">
        <v>211</v>
      </c>
      <c r="H338" s="5" t="s">
        <v>212</v>
      </c>
      <c r="I338" s="5" t="s">
        <v>235</v>
      </c>
      <c r="J338" s="5">
        <v>259.14999999999998</v>
      </c>
      <c r="K338" s="5">
        <v>20</v>
      </c>
      <c r="L338" s="5">
        <v>20</v>
      </c>
      <c r="M338" s="5">
        <v>1.2665</v>
      </c>
      <c r="N338" s="5">
        <v>1.2846</v>
      </c>
      <c r="O338" s="5" t="s">
        <v>214</v>
      </c>
      <c r="P338" s="5" t="s">
        <v>213</v>
      </c>
      <c r="Q338" s="5" t="s">
        <v>215</v>
      </c>
      <c r="AC338" s="5" t="e">
        <f>INDEX(任务单!O:O,MATCH(D338&amp;MID($C338,1,6),任务单!$R:$R,0),1)</f>
        <v>#N/A</v>
      </c>
      <c r="AD338" s="5" t="e">
        <f>INDEX(任务单!P:P,MATCH(D338&amp;MID($C338,1,6),任务单!$R:$R,0),1)</f>
        <v>#N/A</v>
      </c>
    </row>
    <row r="339" spans="1:30" hidden="1" outlineLevel="1" x14ac:dyDescent="0.15">
      <c r="A339" s="5" t="s">
        <v>146</v>
      </c>
      <c r="B339" s="5" t="s">
        <v>163</v>
      </c>
      <c r="C339" s="5" t="s">
        <v>148</v>
      </c>
      <c r="D339" s="5" t="s">
        <v>164</v>
      </c>
      <c r="E339" s="5" t="s">
        <v>150</v>
      </c>
      <c r="F339" s="5" t="s">
        <v>209</v>
      </c>
      <c r="G339" s="5" t="s">
        <v>211</v>
      </c>
      <c r="H339" s="5" t="s">
        <v>212</v>
      </c>
      <c r="I339" s="5" t="s">
        <v>236</v>
      </c>
      <c r="J339" s="5">
        <v>284.67</v>
      </c>
      <c r="K339" s="5">
        <v>20</v>
      </c>
      <c r="L339" s="5">
        <v>20</v>
      </c>
      <c r="M339" s="5">
        <v>0.9879</v>
      </c>
      <c r="N339" s="5">
        <v>0.99819999999999998</v>
      </c>
      <c r="O339" s="5" t="s">
        <v>214</v>
      </c>
      <c r="P339" s="5" t="s">
        <v>213</v>
      </c>
      <c r="Q339" s="5" t="s">
        <v>215</v>
      </c>
      <c r="AC339" s="5" t="e">
        <f>INDEX(任务单!O:O,MATCH(D339&amp;MID($C339,1,6),任务单!$R:$R,0),1)</f>
        <v>#N/A</v>
      </c>
      <c r="AD339" s="5" t="e">
        <f>INDEX(任务单!P:P,MATCH(D339&amp;MID($C339,1,6),任务单!$R:$R,0),1)</f>
        <v>#N/A</v>
      </c>
    </row>
    <row r="340" spans="1:30" hidden="1" outlineLevel="1" x14ac:dyDescent="0.15">
      <c r="A340" s="5" t="s">
        <v>146</v>
      </c>
      <c r="B340" s="5" t="s">
        <v>163</v>
      </c>
      <c r="C340" s="5" t="s">
        <v>148</v>
      </c>
      <c r="D340" s="5" t="s">
        <v>164</v>
      </c>
      <c r="E340" s="5" t="s">
        <v>150</v>
      </c>
      <c r="F340" s="5" t="s">
        <v>209</v>
      </c>
      <c r="G340" s="5" t="s">
        <v>211</v>
      </c>
      <c r="H340" s="5" t="s">
        <v>212</v>
      </c>
      <c r="I340" s="5" t="s">
        <v>237</v>
      </c>
      <c r="J340" s="5">
        <v>285.76</v>
      </c>
      <c r="K340" s="5">
        <v>20</v>
      </c>
      <c r="L340" s="5">
        <v>20</v>
      </c>
      <c r="M340" s="5">
        <v>1.03</v>
      </c>
      <c r="N340" s="5">
        <v>1.0091000000000001</v>
      </c>
      <c r="O340" s="5" t="s">
        <v>214</v>
      </c>
      <c r="P340" s="5" t="s">
        <v>213</v>
      </c>
      <c r="Q340" s="5" t="s">
        <v>215</v>
      </c>
      <c r="AC340" s="5" t="e">
        <f>INDEX(任务单!O:O,MATCH(D340&amp;MID($C340,1,6),任务单!$R:$R,0),1)</f>
        <v>#N/A</v>
      </c>
      <c r="AD340" s="5" t="e">
        <f>INDEX(任务单!P:P,MATCH(D340&amp;MID($C340,1,6),任务单!$R:$R,0),1)</f>
        <v>#N/A</v>
      </c>
    </row>
    <row r="341" spans="1:30" hidden="1" outlineLevel="1" x14ac:dyDescent="0.15">
      <c r="A341" s="5" t="s">
        <v>146</v>
      </c>
      <c r="B341" s="5" t="s">
        <v>163</v>
      </c>
      <c r="C341" s="5" t="s">
        <v>148</v>
      </c>
      <c r="D341" s="5" t="s">
        <v>164</v>
      </c>
      <c r="E341" s="5" t="s">
        <v>150</v>
      </c>
      <c r="F341" s="5" t="s">
        <v>209</v>
      </c>
      <c r="G341" s="5" t="s">
        <v>211</v>
      </c>
      <c r="H341" s="5" t="s">
        <v>212</v>
      </c>
      <c r="I341" s="5" t="s">
        <v>238</v>
      </c>
      <c r="J341" s="5">
        <v>205.21</v>
      </c>
      <c r="K341" s="5">
        <v>20</v>
      </c>
      <c r="L341" s="5">
        <v>20</v>
      </c>
      <c r="M341" s="5">
        <v>0.99680000000000002</v>
      </c>
      <c r="N341" s="5">
        <v>1.0103</v>
      </c>
      <c r="O341" s="5" t="s">
        <v>214</v>
      </c>
      <c r="P341" s="5" t="s">
        <v>213</v>
      </c>
      <c r="Q341" s="5" t="s">
        <v>215</v>
      </c>
      <c r="AC341" s="5" t="e">
        <f>INDEX(任务单!O:O,MATCH(D341&amp;MID($C341,1,6),任务单!$R:$R,0),1)</f>
        <v>#N/A</v>
      </c>
      <c r="AD341" s="5" t="e">
        <f>INDEX(任务单!P:P,MATCH(D341&amp;MID($C341,1,6),任务单!$R:$R,0),1)</f>
        <v>#N/A</v>
      </c>
    </row>
    <row r="342" spans="1:30" hidden="1" outlineLevel="1" x14ac:dyDescent="0.15">
      <c r="A342" s="5" t="s">
        <v>146</v>
      </c>
      <c r="B342" s="5" t="s">
        <v>163</v>
      </c>
      <c r="C342" s="5" t="s">
        <v>148</v>
      </c>
      <c r="D342" s="5" t="s">
        <v>164</v>
      </c>
      <c r="E342" s="5" t="s">
        <v>150</v>
      </c>
      <c r="F342" s="5" t="s">
        <v>209</v>
      </c>
      <c r="G342" s="5" t="s">
        <v>211</v>
      </c>
      <c r="H342" s="5" t="s">
        <v>212</v>
      </c>
      <c r="I342" s="5" t="s">
        <v>239</v>
      </c>
      <c r="J342" s="5">
        <v>291.92</v>
      </c>
      <c r="K342" s="5">
        <v>20</v>
      </c>
      <c r="L342" s="5">
        <v>20</v>
      </c>
      <c r="M342" s="5">
        <v>0.94869999999999999</v>
      </c>
      <c r="N342" s="5">
        <v>0.95089999999999997</v>
      </c>
      <c r="O342" s="5" t="s">
        <v>214</v>
      </c>
      <c r="P342" s="5" t="s">
        <v>213</v>
      </c>
      <c r="Q342" s="5" t="s">
        <v>215</v>
      </c>
      <c r="AC342" s="5" t="e">
        <f>INDEX(任务单!O:O,MATCH(D342&amp;MID($C342,1,6),任务单!$R:$R,0),1)</f>
        <v>#N/A</v>
      </c>
      <c r="AD342" s="5" t="e">
        <f>INDEX(任务单!P:P,MATCH(D342&amp;MID($C342,1,6),任务单!$R:$R,0),1)</f>
        <v>#N/A</v>
      </c>
    </row>
    <row r="343" spans="1:30" hidden="1" outlineLevel="1" x14ac:dyDescent="0.15">
      <c r="A343" s="5" t="s">
        <v>146</v>
      </c>
      <c r="B343" s="5" t="s">
        <v>163</v>
      </c>
      <c r="C343" s="5" t="s">
        <v>148</v>
      </c>
      <c r="D343" s="5" t="s">
        <v>164</v>
      </c>
      <c r="E343" s="5" t="s">
        <v>150</v>
      </c>
      <c r="F343" s="5" t="s">
        <v>209</v>
      </c>
      <c r="G343" s="5" t="s">
        <v>211</v>
      </c>
      <c r="H343" s="5" t="s">
        <v>212</v>
      </c>
      <c r="I343" s="5" t="s">
        <v>240</v>
      </c>
      <c r="J343" s="5">
        <v>183.08</v>
      </c>
      <c r="K343" s="5">
        <v>20</v>
      </c>
      <c r="L343" s="5">
        <v>20</v>
      </c>
      <c r="M343" s="5">
        <v>1.0311999999999999</v>
      </c>
      <c r="N343" s="5">
        <v>1.0309999999999999</v>
      </c>
      <c r="O343" s="5" t="s">
        <v>214</v>
      </c>
      <c r="P343" s="5" t="s">
        <v>213</v>
      </c>
      <c r="Q343" s="5" t="s">
        <v>215</v>
      </c>
      <c r="AC343" s="5" t="e">
        <f>INDEX(任务单!O:O,MATCH(D343&amp;MID($C343,1,6),任务单!$R:$R,0),1)</f>
        <v>#N/A</v>
      </c>
      <c r="AD343" s="5" t="e">
        <f>INDEX(任务单!P:P,MATCH(D343&amp;MID($C343,1,6),任务单!$R:$R,0),1)</f>
        <v>#N/A</v>
      </c>
    </row>
    <row r="344" spans="1:30" hidden="1" outlineLevel="1" x14ac:dyDescent="0.15">
      <c r="A344" s="5" t="s">
        <v>146</v>
      </c>
      <c r="B344" s="5" t="s">
        <v>163</v>
      </c>
      <c r="C344" s="5" t="s">
        <v>148</v>
      </c>
      <c r="D344" s="5" t="s">
        <v>164</v>
      </c>
      <c r="E344" s="5" t="s">
        <v>150</v>
      </c>
      <c r="F344" s="5" t="s">
        <v>209</v>
      </c>
      <c r="G344" s="5" t="s">
        <v>211</v>
      </c>
      <c r="H344" s="5" t="s">
        <v>212</v>
      </c>
      <c r="I344" s="5" t="s">
        <v>241</v>
      </c>
      <c r="J344" s="5">
        <v>273.93</v>
      </c>
      <c r="K344" s="5">
        <v>20</v>
      </c>
      <c r="L344" s="5">
        <v>20</v>
      </c>
      <c r="M344" s="5">
        <v>1.0314000000000001</v>
      </c>
      <c r="N344" s="5">
        <v>1.038</v>
      </c>
      <c r="O344" s="5" t="s">
        <v>214</v>
      </c>
      <c r="P344" s="5" t="s">
        <v>213</v>
      </c>
      <c r="Q344" s="5" t="s">
        <v>215</v>
      </c>
      <c r="AC344" s="5" t="e">
        <f>INDEX(任务单!O:O,MATCH(D344&amp;MID($C344,1,6),任务单!$R:$R,0),1)</f>
        <v>#N/A</v>
      </c>
      <c r="AD344" s="5" t="e">
        <f>INDEX(任务单!P:P,MATCH(D344&amp;MID($C344,1,6),任务单!$R:$R,0),1)</f>
        <v>#N/A</v>
      </c>
    </row>
    <row r="345" spans="1:30" collapsed="1" x14ac:dyDescent="0.15">
      <c r="A345" s="5" t="s">
        <v>146</v>
      </c>
      <c r="B345" s="5" t="s">
        <v>163</v>
      </c>
      <c r="C345" s="5" t="s">
        <v>148</v>
      </c>
      <c r="D345" s="5" t="s">
        <v>164</v>
      </c>
      <c r="E345" s="5" t="s">
        <v>150</v>
      </c>
      <c r="F345" s="5" t="s">
        <v>209</v>
      </c>
      <c r="G345" s="6" t="s">
        <v>211</v>
      </c>
      <c r="H345" s="5" t="s">
        <v>212</v>
      </c>
      <c r="I345" s="5" t="s">
        <v>242</v>
      </c>
      <c r="J345" s="5">
        <v>122.9</v>
      </c>
      <c r="K345" s="5">
        <v>20</v>
      </c>
      <c r="L345" s="5">
        <v>20</v>
      </c>
      <c r="M345" s="5">
        <v>0.56369999999999998</v>
      </c>
      <c r="N345" s="5">
        <v>0.55289999999999995</v>
      </c>
      <c r="O345" s="5" t="s">
        <v>214</v>
      </c>
      <c r="P345" s="5" t="s">
        <v>296</v>
      </c>
      <c r="Q345" s="5" t="s">
        <v>347</v>
      </c>
      <c r="R345" s="5" t="s">
        <v>348</v>
      </c>
      <c r="S345" s="5" t="s">
        <v>349</v>
      </c>
      <c r="T345" s="5" t="s">
        <v>350</v>
      </c>
      <c r="U345" s="5" t="s">
        <v>351</v>
      </c>
      <c r="V345" s="5" t="s">
        <v>352</v>
      </c>
      <c r="W345" s="5" t="s">
        <v>353</v>
      </c>
      <c r="X345" s="5" t="s">
        <v>354</v>
      </c>
      <c r="Y345" s="5" t="s">
        <v>355</v>
      </c>
      <c r="Z345" s="5" t="s">
        <v>356</v>
      </c>
      <c r="AA345" s="5" t="s">
        <v>357</v>
      </c>
      <c r="AB345" s="5" t="s">
        <v>358</v>
      </c>
      <c r="AC345" s="5" t="e">
        <f>INDEX(任务单!O:O,MATCH(D345&amp;MID($C345,1,6),任务单!$R:$R,0),1)</f>
        <v>#N/A</v>
      </c>
      <c r="AD345" s="5" t="e">
        <f>INDEX(任务单!P:P,MATCH(D345&amp;MID($C345,1,6),任务单!$R:$R,0),1)</f>
        <v>#N/A</v>
      </c>
    </row>
    <row r="346" spans="1:30" hidden="1" outlineLevel="1" x14ac:dyDescent="0.15">
      <c r="A346" s="5" t="s">
        <v>146</v>
      </c>
      <c r="B346" s="5" t="s">
        <v>163</v>
      </c>
      <c r="C346" s="5" t="s">
        <v>148</v>
      </c>
      <c r="D346" s="5" t="s">
        <v>164</v>
      </c>
      <c r="E346" s="5" t="s">
        <v>150</v>
      </c>
      <c r="F346" s="5" t="s">
        <v>209</v>
      </c>
      <c r="G346" s="5" t="s">
        <v>211</v>
      </c>
      <c r="H346" s="5" t="s">
        <v>212</v>
      </c>
      <c r="I346" s="5" t="s">
        <v>243</v>
      </c>
      <c r="J346" s="5">
        <v>291.70999999999998</v>
      </c>
      <c r="K346" s="5">
        <v>20</v>
      </c>
      <c r="L346" s="5">
        <v>20</v>
      </c>
      <c r="M346" s="5">
        <v>1.0725</v>
      </c>
      <c r="N346" s="5">
        <v>1.08</v>
      </c>
      <c r="O346" s="5" t="s">
        <v>214</v>
      </c>
      <c r="P346" s="5" t="s">
        <v>213</v>
      </c>
      <c r="Q346" s="5" t="s">
        <v>215</v>
      </c>
      <c r="AC346" s="5" t="e">
        <f>INDEX(任务单!O:O,MATCH(D346&amp;MID($C346,1,6),任务单!$R:$R,0),1)</f>
        <v>#N/A</v>
      </c>
      <c r="AD346" s="5" t="e">
        <f>INDEX(任务单!P:P,MATCH(D346&amp;MID($C346,1,6),任务单!$R:$R,0),1)</f>
        <v>#N/A</v>
      </c>
    </row>
    <row r="347" spans="1:30" hidden="1" outlineLevel="1" x14ac:dyDescent="0.15">
      <c r="A347" s="5" t="s">
        <v>146</v>
      </c>
      <c r="B347" s="5" t="s">
        <v>163</v>
      </c>
      <c r="C347" s="5" t="s">
        <v>148</v>
      </c>
      <c r="D347" s="5" t="s">
        <v>164</v>
      </c>
      <c r="E347" s="5" t="s">
        <v>150</v>
      </c>
      <c r="F347" s="5" t="s">
        <v>209</v>
      </c>
      <c r="G347" s="5" t="s">
        <v>211</v>
      </c>
      <c r="H347" s="5" t="s">
        <v>212</v>
      </c>
      <c r="I347" s="5" t="s">
        <v>244</v>
      </c>
      <c r="J347" s="5">
        <v>274.48</v>
      </c>
      <c r="K347" s="5">
        <v>20</v>
      </c>
      <c r="L347" s="5">
        <v>20</v>
      </c>
      <c r="M347" s="5">
        <v>0.92510000000000003</v>
      </c>
      <c r="N347" s="5">
        <v>0.9365</v>
      </c>
      <c r="O347" s="5" t="s">
        <v>214</v>
      </c>
      <c r="P347" s="5" t="s">
        <v>213</v>
      </c>
      <c r="Q347" s="5" t="s">
        <v>215</v>
      </c>
      <c r="AC347" s="5" t="e">
        <f>INDEX(任务单!O:O,MATCH(D347&amp;MID($C347,1,6),任务单!$R:$R,0),1)</f>
        <v>#N/A</v>
      </c>
      <c r="AD347" s="5" t="e">
        <f>INDEX(任务单!P:P,MATCH(D347&amp;MID($C347,1,6),任务单!$R:$R,0),1)</f>
        <v>#N/A</v>
      </c>
    </row>
    <row r="348" spans="1:30" hidden="1" outlineLevel="1" x14ac:dyDescent="0.15">
      <c r="A348" s="5" t="s">
        <v>146</v>
      </c>
      <c r="B348" s="5" t="s">
        <v>163</v>
      </c>
      <c r="C348" s="5" t="s">
        <v>148</v>
      </c>
      <c r="D348" s="5" t="s">
        <v>164</v>
      </c>
      <c r="E348" s="5" t="s">
        <v>150</v>
      </c>
      <c r="F348" s="5" t="s">
        <v>209</v>
      </c>
      <c r="G348" s="5" t="s">
        <v>211</v>
      </c>
      <c r="H348" s="5" t="s">
        <v>212</v>
      </c>
      <c r="I348" s="5" t="s">
        <v>245</v>
      </c>
      <c r="J348" s="5">
        <v>183.48</v>
      </c>
      <c r="K348" s="5">
        <v>20</v>
      </c>
      <c r="L348" s="5">
        <v>20</v>
      </c>
      <c r="M348" s="5">
        <v>0.99399999999999999</v>
      </c>
      <c r="N348" s="5">
        <v>0.99129999999999996</v>
      </c>
      <c r="O348" s="5" t="s">
        <v>214</v>
      </c>
      <c r="P348" s="5" t="s">
        <v>213</v>
      </c>
      <c r="Q348" s="5" t="s">
        <v>215</v>
      </c>
      <c r="AC348" s="5" t="e">
        <f>INDEX(任务单!O:O,MATCH(D348&amp;MID($C348,1,6),任务单!$R:$R,0),1)</f>
        <v>#N/A</v>
      </c>
      <c r="AD348" s="5" t="e">
        <f>INDEX(任务单!P:P,MATCH(D348&amp;MID($C348,1,6),任务单!$R:$R,0),1)</f>
        <v>#N/A</v>
      </c>
    </row>
    <row r="349" spans="1:30" hidden="1" outlineLevel="1" x14ac:dyDescent="0.15">
      <c r="A349" s="5" t="s">
        <v>146</v>
      </c>
      <c r="B349" s="5" t="s">
        <v>163</v>
      </c>
      <c r="C349" s="5" t="s">
        <v>148</v>
      </c>
      <c r="D349" s="5" t="s">
        <v>164</v>
      </c>
      <c r="E349" s="5" t="s">
        <v>150</v>
      </c>
      <c r="F349" s="5" t="s">
        <v>209</v>
      </c>
      <c r="G349" s="5" t="s">
        <v>211</v>
      </c>
      <c r="H349" s="5" t="s">
        <v>212</v>
      </c>
      <c r="I349" s="5" t="s">
        <v>246</v>
      </c>
      <c r="J349" s="5">
        <v>290.33</v>
      </c>
      <c r="K349" s="5">
        <v>20</v>
      </c>
      <c r="L349" s="5">
        <v>20</v>
      </c>
      <c r="M349" s="5">
        <v>1.1166</v>
      </c>
      <c r="N349" s="5">
        <v>1.1143000000000001</v>
      </c>
      <c r="O349" s="5" t="s">
        <v>214</v>
      </c>
      <c r="P349" s="5" t="s">
        <v>213</v>
      </c>
      <c r="Q349" s="5" t="s">
        <v>215</v>
      </c>
      <c r="AC349" s="5" t="e">
        <f>INDEX(任务单!O:O,MATCH(D349&amp;MID($C349,1,6),任务单!$R:$R,0),1)</f>
        <v>#N/A</v>
      </c>
      <c r="AD349" s="5" t="e">
        <f>INDEX(任务单!P:P,MATCH(D349&amp;MID($C349,1,6),任务单!$R:$R,0),1)</f>
        <v>#N/A</v>
      </c>
    </row>
    <row r="350" spans="1:30" hidden="1" outlineLevel="1" x14ac:dyDescent="0.15">
      <c r="A350" s="5" t="s">
        <v>146</v>
      </c>
      <c r="B350" s="5" t="s">
        <v>163</v>
      </c>
      <c r="C350" s="5" t="s">
        <v>148</v>
      </c>
      <c r="D350" s="5" t="s">
        <v>164</v>
      </c>
      <c r="E350" s="5" t="s">
        <v>150</v>
      </c>
      <c r="F350" s="5" t="s">
        <v>209</v>
      </c>
      <c r="G350" s="5" t="s">
        <v>211</v>
      </c>
      <c r="H350" s="5" t="s">
        <v>212</v>
      </c>
      <c r="I350" s="5" t="s">
        <v>247</v>
      </c>
      <c r="J350" s="5">
        <v>210.96</v>
      </c>
      <c r="K350" s="5">
        <v>20</v>
      </c>
      <c r="L350" s="5">
        <v>20</v>
      </c>
      <c r="M350" s="5">
        <v>1.0707</v>
      </c>
      <c r="N350" s="5">
        <v>1.0676000000000001</v>
      </c>
      <c r="O350" s="5" t="s">
        <v>214</v>
      </c>
      <c r="P350" s="5" t="s">
        <v>213</v>
      </c>
      <c r="Q350" s="5" t="s">
        <v>215</v>
      </c>
      <c r="AC350" s="5" t="e">
        <f>INDEX(任务单!O:O,MATCH(D350&amp;MID($C350,1,6),任务单!$R:$R,0),1)</f>
        <v>#N/A</v>
      </c>
      <c r="AD350" s="5" t="e">
        <f>INDEX(任务单!P:P,MATCH(D350&amp;MID($C350,1,6),任务单!$R:$R,0),1)</f>
        <v>#N/A</v>
      </c>
    </row>
    <row r="351" spans="1:30" hidden="1" outlineLevel="1" x14ac:dyDescent="0.15">
      <c r="A351" s="5" t="s">
        <v>146</v>
      </c>
      <c r="B351" s="5" t="s">
        <v>163</v>
      </c>
      <c r="C351" s="5" t="s">
        <v>148</v>
      </c>
      <c r="D351" s="5" t="s">
        <v>164</v>
      </c>
      <c r="E351" s="5" t="s">
        <v>150</v>
      </c>
      <c r="F351" s="5" t="s">
        <v>209</v>
      </c>
      <c r="G351" s="5" t="s">
        <v>211</v>
      </c>
      <c r="H351" s="5" t="s">
        <v>212</v>
      </c>
      <c r="I351" s="5" t="s">
        <v>248</v>
      </c>
      <c r="J351" s="5">
        <v>235.94</v>
      </c>
      <c r="K351" s="5">
        <v>20</v>
      </c>
      <c r="L351" s="5">
        <v>20</v>
      </c>
      <c r="M351" s="5">
        <v>0.96909999999999996</v>
      </c>
      <c r="N351" s="5">
        <v>0.99829999999999997</v>
      </c>
      <c r="O351" s="5" t="s">
        <v>214</v>
      </c>
      <c r="P351" s="5" t="s">
        <v>213</v>
      </c>
      <c r="Q351" s="5" t="s">
        <v>215</v>
      </c>
      <c r="AC351" s="5" t="e">
        <f>INDEX(任务单!O:O,MATCH(D351&amp;MID($C351,1,6),任务单!$R:$R,0),1)</f>
        <v>#N/A</v>
      </c>
      <c r="AD351" s="5" t="e">
        <f>INDEX(任务单!P:P,MATCH(D351&amp;MID($C351,1,6),任务单!$R:$R,0),1)</f>
        <v>#N/A</v>
      </c>
    </row>
    <row r="352" spans="1:30" hidden="1" outlineLevel="1" x14ac:dyDescent="0.15">
      <c r="A352" s="5" t="s">
        <v>146</v>
      </c>
      <c r="B352" s="5" t="s">
        <v>163</v>
      </c>
      <c r="C352" s="5" t="s">
        <v>148</v>
      </c>
      <c r="D352" s="5" t="s">
        <v>164</v>
      </c>
      <c r="E352" s="5" t="s">
        <v>150</v>
      </c>
      <c r="F352" s="5" t="s">
        <v>209</v>
      </c>
      <c r="G352" s="5" t="s">
        <v>211</v>
      </c>
      <c r="H352" s="5" t="s">
        <v>212</v>
      </c>
      <c r="I352" s="5" t="s">
        <v>249</v>
      </c>
      <c r="J352" s="5">
        <v>325.85000000000002</v>
      </c>
      <c r="K352" s="5">
        <v>20</v>
      </c>
      <c r="L352" s="5">
        <v>20</v>
      </c>
      <c r="M352" s="5">
        <v>1.1544000000000001</v>
      </c>
      <c r="N352" s="5">
        <v>1.1771</v>
      </c>
      <c r="O352" s="5" t="s">
        <v>214</v>
      </c>
      <c r="P352" s="5" t="s">
        <v>213</v>
      </c>
      <c r="Q352" s="5" t="s">
        <v>215</v>
      </c>
      <c r="AC352" s="5" t="e">
        <f>INDEX(任务单!O:O,MATCH(D352&amp;MID($C352,1,6),任务单!$R:$R,0),1)</f>
        <v>#N/A</v>
      </c>
      <c r="AD352" s="5" t="e">
        <f>INDEX(任务单!P:P,MATCH(D352&amp;MID($C352,1,6),任务单!$R:$R,0),1)</f>
        <v>#N/A</v>
      </c>
    </row>
    <row r="353" spans="1:30" hidden="1" outlineLevel="1" x14ac:dyDescent="0.15">
      <c r="A353" s="5" t="s">
        <v>146</v>
      </c>
      <c r="B353" s="5" t="s">
        <v>163</v>
      </c>
      <c r="C353" s="5" t="s">
        <v>148</v>
      </c>
      <c r="D353" s="5" t="s">
        <v>164</v>
      </c>
      <c r="E353" s="5" t="s">
        <v>150</v>
      </c>
      <c r="F353" s="5" t="s">
        <v>209</v>
      </c>
      <c r="G353" s="5" t="s">
        <v>211</v>
      </c>
      <c r="H353" s="5" t="s">
        <v>212</v>
      </c>
      <c r="I353" s="5" t="s">
        <v>250</v>
      </c>
      <c r="J353" s="5">
        <v>250.49</v>
      </c>
      <c r="K353" s="5">
        <v>20</v>
      </c>
      <c r="L353" s="5">
        <v>20</v>
      </c>
      <c r="M353" s="5">
        <v>0.95830000000000004</v>
      </c>
      <c r="N353" s="5">
        <v>0.94330000000000003</v>
      </c>
      <c r="O353" s="5" t="s">
        <v>214</v>
      </c>
      <c r="P353" s="5" t="s">
        <v>213</v>
      </c>
      <c r="Q353" s="5" t="s">
        <v>215</v>
      </c>
      <c r="AC353" s="5" t="e">
        <f>INDEX(任务单!O:O,MATCH(D353&amp;MID($C353,1,6),任务单!$R:$R,0),1)</f>
        <v>#N/A</v>
      </c>
      <c r="AD353" s="5" t="e">
        <f>INDEX(任务单!P:P,MATCH(D353&amp;MID($C353,1,6),任务单!$R:$R,0),1)</f>
        <v>#N/A</v>
      </c>
    </row>
    <row r="354" spans="1:30" hidden="1" outlineLevel="1" x14ac:dyDescent="0.15">
      <c r="A354" s="5" t="s">
        <v>146</v>
      </c>
      <c r="B354" s="5" t="s">
        <v>163</v>
      </c>
      <c r="C354" s="5" t="s">
        <v>148</v>
      </c>
      <c r="D354" s="5" t="s">
        <v>164</v>
      </c>
      <c r="E354" s="5" t="s">
        <v>150</v>
      </c>
      <c r="F354" s="5" t="s">
        <v>209</v>
      </c>
      <c r="G354" s="5" t="s">
        <v>211</v>
      </c>
      <c r="H354" s="5" t="s">
        <v>212</v>
      </c>
      <c r="I354" s="5" t="s">
        <v>251</v>
      </c>
      <c r="J354" s="5">
        <v>304.35000000000002</v>
      </c>
      <c r="K354" s="5">
        <v>20</v>
      </c>
      <c r="L354" s="5">
        <v>20</v>
      </c>
      <c r="M354" s="5">
        <v>1.0383</v>
      </c>
      <c r="N354" s="5">
        <v>1.0199</v>
      </c>
      <c r="O354" s="5" t="s">
        <v>214</v>
      </c>
      <c r="P354" s="5" t="s">
        <v>213</v>
      </c>
      <c r="Q354" s="5" t="s">
        <v>215</v>
      </c>
      <c r="AC354" s="5" t="e">
        <f>INDEX(任务单!O:O,MATCH(D354&amp;MID($C354,1,6),任务单!$R:$R,0),1)</f>
        <v>#N/A</v>
      </c>
      <c r="AD354" s="5" t="e">
        <f>INDEX(任务单!P:P,MATCH(D354&amp;MID($C354,1,6),任务单!$R:$R,0),1)</f>
        <v>#N/A</v>
      </c>
    </row>
    <row r="355" spans="1:30" hidden="1" outlineLevel="1" x14ac:dyDescent="0.15">
      <c r="A355" s="5" t="s">
        <v>146</v>
      </c>
      <c r="B355" s="5" t="s">
        <v>163</v>
      </c>
      <c r="C355" s="5" t="s">
        <v>148</v>
      </c>
      <c r="D355" s="5" t="s">
        <v>164</v>
      </c>
      <c r="E355" s="5" t="s">
        <v>150</v>
      </c>
      <c r="F355" s="5" t="s">
        <v>209</v>
      </c>
      <c r="G355" s="5" t="s">
        <v>211</v>
      </c>
      <c r="H355" s="5" t="s">
        <v>212</v>
      </c>
      <c r="I355" s="5" t="s">
        <v>252</v>
      </c>
      <c r="J355" s="5">
        <v>149.81</v>
      </c>
      <c r="K355" s="5">
        <v>20</v>
      </c>
      <c r="L355" s="5">
        <v>20</v>
      </c>
      <c r="M355" s="5">
        <v>0.80959999999999999</v>
      </c>
      <c r="N355" s="5">
        <v>0.79020000000000001</v>
      </c>
      <c r="O355" s="5" t="s">
        <v>214</v>
      </c>
      <c r="P355" s="5" t="s">
        <v>213</v>
      </c>
      <c r="Q355" s="5" t="s">
        <v>215</v>
      </c>
      <c r="AC355" s="5" t="e">
        <f>INDEX(任务单!O:O,MATCH(D355&amp;MID($C355,1,6),任务单!$R:$R,0),1)</f>
        <v>#N/A</v>
      </c>
      <c r="AD355" s="5" t="e">
        <f>INDEX(任务单!P:P,MATCH(D355&amp;MID($C355,1,6),任务单!$R:$R,0),1)</f>
        <v>#N/A</v>
      </c>
    </row>
    <row r="356" spans="1:30" hidden="1" outlineLevel="1" x14ac:dyDescent="0.15">
      <c r="A356" s="5" t="s">
        <v>146</v>
      </c>
      <c r="B356" s="5" t="s">
        <v>163</v>
      </c>
      <c r="C356" s="5" t="s">
        <v>148</v>
      </c>
      <c r="D356" s="5" t="s">
        <v>164</v>
      </c>
      <c r="E356" s="5" t="s">
        <v>150</v>
      </c>
      <c r="F356" s="5" t="s">
        <v>209</v>
      </c>
      <c r="G356" s="5" t="s">
        <v>211</v>
      </c>
      <c r="H356" s="5" t="s">
        <v>212</v>
      </c>
      <c r="I356" s="5" t="s">
        <v>253</v>
      </c>
      <c r="J356" s="5">
        <v>146.31</v>
      </c>
      <c r="K356" s="5">
        <v>20</v>
      </c>
      <c r="L356" s="5">
        <v>20</v>
      </c>
      <c r="M356" s="5">
        <v>0.86409999999999998</v>
      </c>
      <c r="N356" s="5">
        <v>0.8488</v>
      </c>
      <c r="O356" s="5" t="s">
        <v>214</v>
      </c>
      <c r="P356" s="5" t="s">
        <v>213</v>
      </c>
      <c r="Q356" s="5" t="s">
        <v>215</v>
      </c>
      <c r="AC356" s="5" t="e">
        <f>INDEX(任务单!O:O,MATCH(D356&amp;MID($C356,1,6),任务单!$R:$R,0),1)</f>
        <v>#N/A</v>
      </c>
      <c r="AD356" s="5" t="e">
        <f>INDEX(任务单!P:P,MATCH(D356&amp;MID($C356,1,6),任务单!$R:$R,0),1)</f>
        <v>#N/A</v>
      </c>
    </row>
    <row r="357" spans="1:30" hidden="1" outlineLevel="1" x14ac:dyDescent="0.15">
      <c r="A357" s="5" t="s">
        <v>146</v>
      </c>
      <c r="B357" s="5" t="s">
        <v>163</v>
      </c>
      <c r="C357" s="5" t="s">
        <v>148</v>
      </c>
      <c r="D357" s="5" t="s">
        <v>164</v>
      </c>
      <c r="E357" s="5" t="s">
        <v>150</v>
      </c>
      <c r="F357" s="5" t="s">
        <v>209</v>
      </c>
      <c r="G357" s="5" t="s">
        <v>211</v>
      </c>
      <c r="H357" s="5" t="s">
        <v>212</v>
      </c>
      <c r="I357" s="5" t="s">
        <v>254</v>
      </c>
      <c r="J357" s="5">
        <v>199.56</v>
      </c>
      <c r="K357" s="5">
        <v>20</v>
      </c>
      <c r="L357" s="5">
        <v>20</v>
      </c>
      <c r="M357" s="5">
        <v>0.92179999999999995</v>
      </c>
      <c r="N357" s="5">
        <v>0.91180000000000005</v>
      </c>
      <c r="O357" s="5" t="s">
        <v>214</v>
      </c>
      <c r="P357" s="5" t="s">
        <v>213</v>
      </c>
      <c r="Q357" s="5" t="s">
        <v>215</v>
      </c>
      <c r="AC357" s="5" t="e">
        <f>INDEX(任务单!O:O,MATCH(D357&amp;MID($C357,1,6),任务单!$R:$R,0),1)</f>
        <v>#N/A</v>
      </c>
      <c r="AD357" s="5" t="e">
        <f>INDEX(任务单!P:P,MATCH(D357&amp;MID($C357,1,6),任务单!$R:$R,0),1)</f>
        <v>#N/A</v>
      </c>
    </row>
    <row r="358" spans="1:30" hidden="1" outlineLevel="1" x14ac:dyDescent="0.15">
      <c r="A358" s="5" t="s">
        <v>146</v>
      </c>
      <c r="B358" s="5" t="s">
        <v>163</v>
      </c>
      <c r="C358" s="5" t="s">
        <v>148</v>
      </c>
      <c r="D358" s="5" t="s">
        <v>164</v>
      </c>
      <c r="E358" s="5" t="s">
        <v>150</v>
      </c>
      <c r="F358" s="5" t="s">
        <v>209</v>
      </c>
      <c r="G358" s="5" t="s">
        <v>211</v>
      </c>
      <c r="H358" s="5" t="s">
        <v>212</v>
      </c>
      <c r="I358" s="5" t="s">
        <v>255</v>
      </c>
      <c r="J358" s="5">
        <v>211</v>
      </c>
      <c r="K358" s="5">
        <v>20</v>
      </c>
      <c r="L358" s="5">
        <v>20</v>
      </c>
      <c r="M358" s="5">
        <v>0.97189999999999999</v>
      </c>
      <c r="N358" s="5">
        <v>0.98089999999999999</v>
      </c>
      <c r="O358" s="5" t="s">
        <v>214</v>
      </c>
      <c r="P358" s="5" t="s">
        <v>213</v>
      </c>
      <c r="Q358" s="5" t="s">
        <v>215</v>
      </c>
      <c r="AC358" s="5" t="e">
        <f>INDEX(任务单!O:O,MATCH(D358&amp;MID($C358,1,6),任务单!$R:$R,0),1)</f>
        <v>#N/A</v>
      </c>
      <c r="AD358" s="5" t="e">
        <f>INDEX(任务单!P:P,MATCH(D358&amp;MID($C358,1,6),任务单!$R:$R,0),1)</f>
        <v>#N/A</v>
      </c>
    </row>
    <row r="359" spans="1:30" hidden="1" outlineLevel="1" x14ac:dyDescent="0.15">
      <c r="A359" s="5" t="s">
        <v>146</v>
      </c>
      <c r="B359" s="5" t="s">
        <v>163</v>
      </c>
      <c r="C359" s="5" t="s">
        <v>148</v>
      </c>
      <c r="D359" s="5" t="s">
        <v>164</v>
      </c>
      <c r="E359" s="5" t="s">
        <v>150</v>
      </c>
      <c r="F359" s="5" t="s">
        <v>209</v>
      </c>
      <c r="G359" s="5" t="s">
        <v>211</v>
      </c>
      <c r="H359" s="5" t="s">
        <v>212</v>
      </c>
      <c r="I359" s="5" t="s">
        <v>256</v>
      </c>
      <c r="J359" s="5">
        <v>233.59</v>
      </c>
      <c r="K359" s="5">
        <v>20</v>
      </c>
      <c r="L359" s="5">
        <v>20</v>
      </c>
      <c r="M359" s="5">
        <v>0.88870000000000005</v>
      </c>
      <c r="N359" s="5">
        <v>0.87680000000000002</v>
      </c>
      <c r="O359" s="5" t="s">
        <v>214</v>
      </c>
      <c r="P359" s="5" t="s">
        <v>213</v>
      </c>
      <c r="Q359" s="5" t="s">
        <v>215</v>
      </c>
      <c r="AC359" s="5" t="e">
        <f>INDEX(任务单!O:O,MATCH(D359&amp;MID($C359,1,6),任务单!$R:$R,0),1)</f>
        <v>#N/A</v>
      </c>
      <c r="AD359" s="5" t="e">
        <f>INDEX(任务单!P:P,MATCH(D359&amp;MID($C359,1,6),任务单!$R:$R,0),1)</f>
        <v>#N/A</v>
      </c>
    </row>
    <row r="360" spans="1:30" hidden="1" outlineLevel="1" x14ac:dyDescent="0.15">
      <c r="A360" s="5" t="s">
        <v>146</v>
      </c>
      <c r="B360" s="5" t="s">
        <v>163</v>
      </c>
      <c r="C360" s="5" t="s">
        <v>148</v>
      </c>
      <c r="D360" s="5" t="s">
        <v>164</v>
      </c>
      <c r="E360" s="5" t="s">
        <v>150</v>
      </c>
      <c r="F360" s="5" t="s">
        <v>209</v>
      </c>
      <c r="G360" s="5" t="s">
        <v>211</v>
      </c>
      <c r="H360" s="5" t="s">
        <v>212</v>
      </c>
      <c r="I360" s="5" t="s">
        <v>257</v>
      </c>
      <c r="J360" s="5">
        <v>254.46</v>
      </c>
      <c r="K360" s="5">
        <v>20</v>
      </c>
      <c r="L360" s="5">
        <v>20</v>
      </c>
      <c r="M360" s="5">
        <v>1.0783</v>
      </c>
      <c r="N360" s="5">
        <v>1.0753999999999999</v>
      </c>
      <c r="O360" s="5" t="s">
        <v>214</v>
      </c>
      <c r="P360" s="5" t="s">
        <v>213</v>
      </c>
      <c r="Q360" s="5" t="s">
        <v>215</v>
      </c>
      <c r="AC360" s="5" t="e">
        <f>INDEX(任务单!O:O,MATCH(D360&amp;MID($C360,1,6),任务单!$R:$R,0),1)</f>
        <v>#N/A</v>
      </c>
      <c r="AD360" s="5" t="e">
        <f>INDEX(任务单!P:P,MATCH(D360&amp;MID($C360,1,6),任务单!$R:$R,0),1)</f>
        <v>#N/A</v>
      </c>
    </row>
    <row r="361" spans="1:30" hidden="1" outlineLevel="1" x14ac:dyDescent="0.15">
      <c r="A361" s="5" t="s">
        <v>146</v>
      </c>
      <c r="B361" s="5" t="s">
        <v>163</v>
      </c>
      <c r="C361" s="5" t="s">
        <v>148</v>
      </c>
      <c r="D361" s="5" t="s">
        <v>164</v>
      </c>
      <c r="E361" s="5" t="s">
        <v>150</v>
      </c>
      <c r="F361" s="5" t="s">
        <v>209</v>
      </c>
      <c r="G361" s="5" t="s">
        <v>211</v>
      </c>
      <c r="H361" s="5" t="s">
        <v>212</v>
      </c>
      <c r="I361" s="5" t="s">
        <v>258</v>
      </c>
      <c r="J361" s="5">
        <v>217.91</v>
      </c>
      <c r="K361" s="5">
        <v>20</v>
      </c>
      <c r="L361" s="5">
        <v>20</v>
      </c>
      <c r="M361" s="5">
        <v>1.0711999999999999</v>
      </c>
      <c r="N361" s="5">
        <v>1.0690999999999999</v>
      </c>
      <c r="O361" s="5" t="s">
        <v>214</v>
      </c>
      <c r="P361" s="5" t="s">
        <v>213</v>
      </c>
      <c r="Q361" s="5" t="s">
        <v>215</v>
      </c>
      <c r="AC361" s="5" t="e">
        <f>INDEX(任务单!O:O,MATCH(D361&amp;MID($C361,1,6),任务单!$R:$R,0),1)</f>
        <v>#N/A</v>
      </c>
      <c r="AD361" s="5" t="e">
        <f>INDEX(任务单!P:P,MATCH(D361&amp;MID($C361,1,6),任务单!$R:$R,0),1)</f>
        <v>#N/A</v>
      </c>
    </row>
    <row r="362" spans="1:30" hidden="1" outlineLevel="1" x14ac:dyDescent="0.15">
      <c r="A362" s="5" t="s">
        <v>146</v>
      </c>
      <c r="B362" s="5" t="s">
        <v>163</v>
      </c>
      <c r="C362" s="5" t="s">
        <v>148</v>
      </c>
      <c r="D362" s="5" t="s">
        <v>164</v>
      </c>
      <c r="E362" s="5" t="s">
        <v>150</v>
      </c>
      <c r="F362" s="5" t="s">
        <v>209</v>
      </c>
      <c r="G362" s="5" t="s">
        <v>211</v>
      </c>
      <c r="H362" s="5" t="s">
        <v>212</v>
      </c>
      <c r="I362" s="5" t="s">
        <v>259</v>
      </c>
      <c r="J362" s="5">
        <v>340.21</v>
      </c>
      <c r="K362" s="5">
        <v>20</v>
      </c>
      <c r="L362" s="5">
        <v>20</v>
      </c>
      <c r="M362" s="5">
        <v>1.004</v>
      </c>
      <c r="N362" s="5">
        <v>0.99629999999999996</v>
      </c>
      <c r="O362" s="5" t="s">
        <v>214</v>
      </c>
      <c r="P362" s="5" t="s">
        <v>213</v>
      </c>
      <c r="Q362" s="5" t="s">
        <v>215</v>
      </c>
      <c r="AC362" s="5" t="e">
        <f>INDEX(任务单!O:O,MATCH(D362&amp;MID($C362,1,6),任务单!$R:$R,0),1)</f>
        <v>#N/A</v>
      </c>
      <c r="AD362" s="5" t="e">
        <f>INDEX(任务单!P:P,MATCH(D362&amp;MID($C362,1,6),任务单!$R:$R,0),1)</f>
        <v>#N/A</v>
      </c>
    </row>
    <row r="363" spans="1:30" hidden="1" outlineLevel="1" x14ac:dyDescent="0.15">
      <c r="A363" s="5" t="s">
        <v>146</v>
      </c>
      <c r="B363" s="5" t="s">
        <v>163</v>
      </c>
      <c r="C363" s="5" t="s">
        <v>148</v>
      </c>
      <c r="D363" s="5" t="s">
        <v>164</v>
      </c>
      <c r="E363" s="5" t="s">
        <v>150</v>
      </c>
      <c r="F363" s="5" t="s">
        <v>209</v>
      </c>
      <c r="G363" s="5" t="s">
        <v>211</v>
      </c>
      <c r="H363" s="5" t="s">
        <v>212</v>
      </c>
      <c r="I363" s="5" t="s">
        <v>260</v>
      </c>
      <c r="J363" s="5">
        <v>164.36</v>
      </c>
      <c r="K363" s="5">
        <v>20</v>
      </c>
      <c r="L363" s="5">
        <v>20</v>
      </c>
      <c r="M363" s="5">
        <v>1.0085999999999999</v>
      </c>
      <c r="N363" s="5">
        <v>0.99850000000000005</v>
      </c>
      <c r="O363" s="5" t="s">
        <v>214</v>
      </c>
      <c r="P363" s="5" t="s">
        <v>213</v>
      </c>
      <c r="Q363" s="5" t="s">
        <v>215</v>
      </c>
      <c r="AC363" s="5" t="e">
        <f>INDEX(任务单!O:O,MATCH(D363&amp;MID($C363,1,6),任务单!$R:$R,0),1)</f>
        <v>#N/A</v>
      </c>
      <c r="AD363" s="5" t="e">
        <f>INDEX(任务单!P:P,MATCH(D363&amp;MID($C363,1,6),任务单!$R:$R,0),1)</f>
        <v>#N/A</v>
      </c>
    </row>
    <row r="364" spans="1:30" hidden="1" outlineLevel="1" x14ac:dyDescent="0.15">
      <c r="A364" s="5" t="s">
        <v>146</v>
      </c>
      <c r="B364" s="5" t="s">
        <v>163</v>
      </c>
      <c r="C364" s="5" t="s">
        <v>148</v>
      </c>
      <c r="D364" s="5" t="s">
        <v>164</v>
      </c>
      <c r="E364" s="5" t="s">
        <v>150</v>
      </c>
      <c r="F364" s="5" t="s">
        <v>209</v>
      </c>
      <c r="G364" s="5" t="s">
        <v>211</v>
      </c>
      <c r="H364" s="5" t="s">
        <v>212</v>
      </c>
      <c r="I364" s="5" t="s">
        <v>261</v>
      </c>
      <c r="J364" s="5">
        <v>335.46</v>
      </c>
      <c r="K364" s="5">
        <v>20</v>
      </c>
      <c r="L364" s="5">
        <v>20</v>
      </c>
      <c r="M364" s="5">
        <v>1.0878000000000001</v>
      </c>
      <c r="N364" s="5">
        <v>1.0785</v>
      </c>
      <c r="O364" s="5" t="s">
        <v>214</v>
      </c>
      <c r="P364" s="5" t="s">
        <v>213</v>
      </c>
      <c r="Q364" s="5" t="s">
        <v>215</v>
      </c>
      <c r="AC364" s="5" t="e">
        <f>INDEX(任务单!O:O,MATCH(D364&amp;MID($C364,1,6),任务单!$R:$R,0),1)</f>
        <v>#N/A</v>
      </c>
      <c r="AD364" s="5" t="e">
        <f>INDEX(任务单!P:P,MATCH(D364&amp;MID($C364,1,6),任务单!$R:$R,0),1)</f>
        <v>#N/A</v>
      </c>
    </row>
    <row r="365" spans="1:30" hidden="1" outlineLevel="1" x14ac:dyDescent="0.15">
      <c r="A365" s="5" t="s">
        <v>146</v>
      </c>
      <c r="B365" s="5" t="s">
        <v>163</v>
      </c>
      <c r="C365" s="5" t="s">
        <v>148</v>
      </c>
      <c r="D365" s="5" t="s">
        <v>164</v>
      </c>
      <c r="E365" s="5" t="s">
        <v>150</v>
      </c>
      <c r="F365" s="5" t="s">
        <v>209</v>
      </c>
      <c r="G365" s="5" t="s">
        <v>211</v>
      </c>
      <c r="H365" s="5" t="s">
        <v>212</v>
      </c>
      <c r="I365" s="5" t="s">
        <v>262</v>
      </c>
      <c r="J365" s="5">
        <v>227.34</v>
      </c>
      <c r="K365" s="5">
        <v>20</v>
      </c>
      <c r="L365" s="5">
        <v>20</v>
      </c>
      <c r="M365" s="5">
        <v>0.86550000000000005</v>
      </c>
      <c r="N365" s="5">
        <v>0.8679</v>
      </c>
      <c r="O365" s="5" t="s">
        <v>214</v>
      </c>
      <c r="P365" s="5" t="s">
        <v>213</v>
      </c>
      <c r="Q365" s="5" t="s">
        <v>215</v>
      </c>
      <c r="AC365" s="5" t="e">
        <f>INDEX(任务单!O:O,MATCH(D365&amp;MID($C365,1,6),任务单!$R:$R,0),1)</f>
        <v>#N/A</v>
      </c>
      <c r="AD365" s="5" t="e">
        <f>INDEX(任务单!P:P,MATCH(D365&amp;MID($C365,1,6),任务单!$R:$R,0),1)</f>
        <v>#N/A</v>
      </c>
    </row>
    <row r="366" spans="1:30" hidden="1" outlineLevel="1" x14ac:dyDescent="0.15">
      <c r="A366" s="5" t="s">
        <v>146</v>
      </c>
      <c r="B366" s="5" t="s">
        <v>163</v>
      </c>
      <c r="C366" s="5" t="s">
        <v>148</v>
      </c>
      <c r="D366" s="5" t="s">
        <v>164</v>
      </c>
      <c r="E366" s="5" t="s">
        <v>150</v>
      </c>
      <c r="F366" s="5" t="s">
        <v>209</v>
      </c>
      <c r="G366" s="5" t="s">
        <v>211</v>
      </c>
      <c r="H366" s="5" t="s">
        <v>212</v>
      </c>
      <c r="I366" s="5" t="s">
        <v>263</v>
      </c>
      <c r="J366" s="5">
        <v>221.15</v>
      </c>
      <c r="K366" s="5">
        <v>20</v>
      </c>
      <c r="L366" s="5">
        <v>20</v>
      </c>
      <c r="M366" s="5">
        <v>0.95830000000000004</v>
      </c>
      <c r="N366" s="5">
        <v>0.97070000000000001</v>
      </c>
      <c r="O366" s="5" t="s">
        <v>214</v>
      </c>
      <c r="P366" s="5" t="s">
        <v>213</v>
      </c>
      <c r="Q366" s="5" t="s">
        <v>215</v>
      </c>
      <c r="AC366" s="5" t="e">
        <f>INDEX(任务单!O:O,MATCH(D366&amp;MID($C366,1,6),任务单!$R:$R,0),1)</f>
        <v>#N/A</v>
      </c>
      <c r="AD366" s="5" t="e">
        <f>INDEX(任务单!P:P,MATCH(D366&amp;MID($C366,1,6),任务单!$R:$R,0),1)</f>
        <v>#N/A</v>
      </c>
    </row>
    <row r="367" spans="1:30" hidden="1" outlineLevel="1" x14ac:dyDescent="0.15">
      <c r="A367" s="5" t="s">
        <v>146</v>
      </c>
      <c r="B367" s="5" t="s">
        <v>163</v>
      </c>
      <c r="C367" s="5" t="s">
        <v>148</v>
      </c>
      <c r="D367" s="5" t="s">
        <v>164</v>
      </c>
      <c r="E367" s="5" t="s">
        <v>150</v>
      </c>
      <c r="F367" s="5" t="s">
        <v>209</v>
      </c>
      <c r="G367" s="5" t="s">
        <v>211</v>
      </c>
      <c r="H367" s="5" t="s">
        <v>212</v>
      </c>
      <c r="I367" s="5" t="s">
        <v>264</v>
      </c>
      <c r="J367" s="5">
        <v>274.39999999999998</v>
      </c>
      <c r="K367" s="5">
        <v>20</v>
      </c>
      <c r="L367" s="5">
        <v>20</v>
      </c>
      <c r="M367" s="5">
        <v>0.99490000000000001</v>
      </c>
      <c r="N367" s="5">
        <v>0.99780000000000002</v>
      </c>
      <c r="O367" s="5" t="s">
        <v>214</v>
      </c>
      <c r="P367" s="5" t="s">
        <v>213</v>
      </c>
      <c r="Q367" s="5" t="s">
        <v>215</v>
      </c>
      <c r="AC367" s="5" t="e">
        <f>INDEX(任务单!O:O,MATCH(D367&amp;MID($C367,1,6),任务单!$R:$R,0),1)</f>
        <v>#N/A</v>
      </c>
      <c r="AD367" s="5" t="e">
        <f>INDEX(任务单!P:P,MATCH(D367&amp;MID($C367,1,6),任务单!$R:$R,0),1)</f>
        <v>#N/A</v>
      </c>
    </row>
    <row r="368" spans="1:30" hidden="1" outlineLevel="1" x14ac:dyDescent="0.15">
      <c r="A368" s="5" t="s">
        <v>146</v>
      </c>
      <c r="B368" s="5" t="s">
        <v>163</v>
      </c>
      <c r="C368" s="5" t="s">
        <v>148</v>
      </c>
      <c r="D368" s="5" t="s">
        <v>164</v>
      </c>
      <c r="E368" s="5" t="s">
        <v>150</v>
      </c>
      <c r="F368" s="5" t="s">
        <v>209</v>
      </c>
      <c r="G368" s="5" t="s">
        <v>211</v>
      </c>
      <c r="H368" s="5" t="s">
        <v>212</v>
      </c>
      <c r="I368" s="5" t="s">
        <v>265</v>
      </c>
      <c r="J368" s="5">
        <v>244.3</v>
      </c>
      <c r="K368" s="5">
        <v>20</v>
      </c>
      <c r="L368" s="5">
        <v>20</v>
      </c>
      <c r="M368" s="5">
        <v>0.89470000000000005</v>
      </c>
      <c r="N368" s="5">
        <v>0.879</v>
      </c>
      <c r="O368" s="5" t="s">
        <v>214</v>
      </c>
      <c r="P368" s="5" t="s">
        <v>213</v>
      </c>
      <c r="Q368" s="5" t="s">
        <v>215</v>
      </c>
      <c r="AC368" s="5" t="e">
        <f>INDEX(任务单!O:O,MATCH(D368&amp;MID($C368,1,6),任务单!$R:$R,0),1)</f>
        <v>#N/A</v>
      </c>
      <c r="AD368" s="5" t="e">
        <f>INDEX(任务单!P:P,MATCH(D368&amp;MID($C368,1,6),任务单!$R:$R,0),1)</f>
        <v>#N/A</v>
      </c>
    </row>
    <row r="369" spans="1:30" hidden="1" outlineLevel="1" x14ac:dyDescent="0.15">
      <c r="A369" s="5" t="s">
        <v>146</v>
      </c>
      <c r="B369" s="5" t="s">
        <v>163</v>
      </c>
      <c r="C369" s="5" t="s">
        <v>148</v>
      </c>
      <c r="D369" s="5" t="s">
        <v>164</v>
      </c>
      <c r="E369" s="5" t="s">
        <v>150</v>
      </c>
      <c r="F369" s="5" t="s">
        <v>209</v>
      </c>
      <c r="G369" s="5" t="s">
        <v>211</v>
      </c>
      <c r="H369" s="5" t="s">
        <v>212</v>
      </c>
      <c r="I369" s="5" t="s">
        <v>266</v>
      </c>
      <c r="J369" s="5">
        <v>262.82</v>
      </c>
      <c r="K369" s="5">
        <v>20</v>
      </c>
      <c r="L369" s="5">
        <v>20</v>
      </c>
      <c r="M369" s="5">
        <v>1.0789</v>
      </c>
      <c r="N369" s="5">
        <v>1.0702</v>
      </c>
      <c r="O369" s="5" t="s">
        <v>214</v>
      </c>
      <c r="P369" s="5" t="s">
        <v>213</v>
      </c>
      <c r="Q369" s="5" t="s">
        <v>215</v>
      </c>
      <c r="AC369" s="5" t="e">
        <f>INDEX(任务单!O:O,MATCH(D369&amp;MID($C369,1,6),任务单!$R:$R,0),1)</f>
        <v>#N/A</v>
      </c>
      <c r="AD369" s="5" t="e">
        <f>INDEX(任务单!P:P,MATCH(D369&amp;MID($C369,1,6),任务单!$R:$R,0),1)</f>
        <v>#N/A</v>
      </c>
    </row>
    <row r="370" spans="1:30" hidden="1" outlineLevel="1" x14ac:dyDescent="0.15">
      <c r="A370" s="5" t="s">
        <v>146</v>
      </c>
      <c r="B370" s="5" t="s">
        <v>163</v>
      </c>
      <c r="C370" s="5" t="s">
        <v>148</v>
      </c>
      <c r="D370" s="5" t="s">
        <v>164</v>
      </c>
      <c r="E370" s="5" t="s">
        <v>150</v>
      </c>
      <c r="F370" s="5" t="s">
        <v>209</v>
      </c>
      <c r="G370" s="5" t="s">
        <v>211</v>
      </c>
      <c r="H370" s="5" t="s">
        <v>212</v>
      </c>
      <c r="I370" s="5" t="s">
        <v>267</v>
      </c>
      <c r="J370" s="5">
        <v>224.15</v>
      </c>
      <c r="K370" s="5">
        <v>20</v>
      </c>
      <c r="L370" s="5">
        <v>20</v>
      </c>
      <c r="M370" s="5">
        <v>1.0156000000000001</v>
      </c>
      <c r="N370" s="5">
        <v>1.0128999999999999</v>
      </c>
      <c r="O370" s="5" t="s">
        <v>214</v>
      </c>
      <c r="P370" s="5" t="s">
        <v>213</v>
      </c>
      <c r="Q370" s="5" t="s">
        <v>215</v>
      </c>
      <c r="AC370" s="5" t="e">
        <f>INDEX(任务单!O:O,MATCH(D370&amp;MID($C370,1,6),任务单!$R:$R,0),1)</f>
        <v>#N/A</v>
      </c>
      <c r="AD370" s="5" t="e">
        <f>INDEX(任务单!P:P,MATCH(D370&amp;MID($C370,1,6),任务单!$R:$R,0),1)</f>
        <v>#N/A</v>
      </c>
    </row>
    <row r="371" spans="1:30" hidden="1" outlineLevel="1" x14ac:dyDescent="0.15">
      <c r="A371" s="5" t="s">
        <v>146</v>
      </c>
      <c r="B371" s="5" t="s">
        <v>163</v>
      </c>
      <c r="C371" s="5" t="s">
        <v>148</v>
      </c>
      <c r="D371" s="5" t="s">
        <v>164</v>
      </c>
      <c r="E371" s="5" t="s">
        <v>150</v>
      </c>
      <c r="F371" s="5" t="s">
        <v>209</v>
      </c>
      <c r="G371" s="5" t="s">
        <v>211</v>
      </c>
      <c r="H371" s="5" t="s">
        <v>212</v>
      </c>
      <c r="I371" s="5" t="s">
        <v>268</v>
      </c>
      <c r="J371" s="5">
        <v>275.13</v>
      </c>
      <c r="K371" s="5">
        <v>20</v>
      </c>
      <c r="L371" s="5">
        <v>20</v>
      </c>
      <c r="M371" s="5">
        <v>1.1045</v>
      </c>
      <c r="N371" s="5">
        <v>1.1072</v>
      </c>
      <c r="O371" s="5" t="s">
        <v>214</v>
      </c>
      <c r="P371" s="5" t="s">
        <v>213</v>
      </c>
      <c r="Q371" s="5" t="s">
        <v>215</v>
      </c>
      <c r="AC371" s="5" t="e">
        <f>INDEX(任务单!O:O,MATCH(D371&amp;MID($C371,1,6),任务单!$R:$R,0),1)</f>
        <v>#N/A</v>
      </c>
      <c r="AD371" s="5" t="e">
        <f>INDEX(任务单!P:P,MATCH(D371&amp;MID($C371,1,6),任务单!$R:$R,0),1)</f>
        <v>#N/A</v>
      </c>
    </row>
    <row r="372" spans="1:30" hidden="1" outlineLevel="1" x14ac:dyDescent="0.15">
      <c r="A372" s="5" t="s">
        <v>146</v>
      </c>
      <c r="B372" s="5" t="s">
        <v>163</v>
      </c>
      <c r="C372" s="5" t="s">
        <v>148</v>
      </c>
      <c r="D372" s="5" t="s">
        <v>164</v>
      </c>
      <c r="E372" s="5" t="s">
        <v>150</v>
      </c>
      <c r="F372" s="5" t="s">
        <v>209</v>
      </c>
      <c r="G372" s="5" t="s">
        <v>211</v>
      </c>
      <c r="H372" s="5" t="s">
        <v>212</v>
      </c>
      <c r="I372" s="5" t="s">
        <v>269</v>
      </c>
      <c r="J372" s="5">
        <v>315.61</v>
      </c>
      <c r="K372" s="5">
        <v>20</v>
      </c>
      <c r="L372" s="5">
        <v>20</v>
      </c>
      <c r="M372" s="5">
        <v>0.99590000000000001</v>
      </c>
      <c r="N372" s="5">
        <v>0.99339999999999995</v>
      </c>
      <c r="O372" s="5" t="s">
        <v>214</v>
      </c>
      <c r="P372" s="5" t="s">
        <v>213</v>
      </c>
      <c r="Q372" s="5" t="s">
        <v>215</v>
      </c>
      <c r="AC372" s="5" t="e">
        <f>INDEX(任务单!O:O,MATCH(D372&amp;MID($C372,1,6),任务单!$R:$R,0),1)</f>
        <v>#N/A</v>
      </c>
      <c r="AD372" s="5" t="e">
        <f>INDEX(任务单!P:P,MATCH(D372&amp;MID($C372,1,6),任务单!$R:$R,0),1)</f>
        <v>#N/A</v>
      </c>
    </row>
    <row r="373" spans="1:30" hidden="1" outlineLevel="1" x14ac:dyDescent="0.15">
      <c r="A373" s="5" t="s">
        <v>146</v>
      </c>
      <c r="B373" s="5" t="s">
        <v>163</v>
      </c>
      <c r="C373" s="5" t="s">
        <v>148</v>
      </c>
      <c r="D373" s="5" t="s">
        <v>164</v>
      </c>
      <c r="E373" s="5" t="s">
        <v>150</v>
      </c>
      <c r="F373" s="5" t="s">
        <v>209</v>
      </c>
      <c r="G373" s="5" t="s">
        <v>211</v>
      </c>
      <c r="H373" s="5" t="s">
        <v>212</v>
      </c>
      <c r="I373" s="5" t="s">
        <v>270</v>
      </c>
      <c r="J373" s="5">
        <v>312.07</v>
      </c>
      <c r="K373" s="5">
        <v>20</v>
      </c>
      <c r="L373" s="5">
        <v>20</v>
      </c>
      <c r="M373" s="5">
        <v>1.0536000000000001</v>
      </c>
      <c r="N373" s="5">
        <v>1.0620000000000001</v>
      </c>
      <c r="O373" s="5" t="s">
        <v>214</v>
      </c>
      <c r="P373" s="5" t="s">
        <v>213</v>
      </c>
      <c r="Q373" s="5" t="s">
        <v>215</v>
      </c>
      <c r="AC373" s="5" t="e">
        <f>INDEX(任务单!O:O,MATCH(D373&amp;MID($C373,1,6),任务单!$R:$R,0),1)</f>
        <v>#N/A</v>
      </c>
      <c r="AD373" s="5" t="e">
        <f>INDEX(任务单!P:P,MATCH(D373&amp;MID($C373,1,6),任务单!$R:$R,0),1)</f>
        <v>#N/A</v>
      </c>
    </row>
    <row r="374" spans="1:30" hidden="1" outlineLevel="1" x14ac:dyDescent="0.15">
      <c r="A374" s="5" t="s">
        <v>146</v>
      </c>
      <c r="B374" s="5" t="s">
        <v>163</v>
      </c>
      <c r="C374" s="5" t="s">
        <v>148</v>
      </c>
      <c r="D374" s="5" t="s">
        <v>164</v>
      </c>
      <c r="E374" s="5" t="s">
        <v>150</v>
      </c>
      <c r="F374" s="5" t="s">
        <v>209</v>
      </c>
      <c r="G374" s="5" t="s">
        <v>211</v>
      </c>
      <c r="H374" s="5" t="s">
        <v>212</v>
      </c>
      <c r="I374" s="5" t="s">
        <v>271</v>
      </c>
      <c r="J374" s="5">
        <v>312.5</v>
      </c>
      <c r="K374" s="5">
        <v>20</v>
      </c>
      <c r="L374" s="5">
        <v>20</v>
      </c>
      <c r="M374" s="5">
        <v>1.0031000000000001</v>
      </c>
      <c r="N374" s="5">
        <v>1.0042</v>
      </c>
      <c r="O374" s="5" t="s">
        <v>214</v>
      </c>
      <c r="P374" s="5" t="s">
        <v>213</v>
      </c>
      <c r="Q374" s="5" t="s">
        <v>215</v>
      </c>
      <c r="AC374" s="5" t="e">
        <f>INDEX(任务单!O:O,MATCH(D374&amp;MID($C374,1,6),任务单!$R:$R,0),1)</f>
        <v>#N/A</v>
      </c>
      <c r="AD374" s="5" t="e">
        <f>INDEX(任务单!P:P,MATCH(D374&amp;MID($C374,1,6),任务单!$R:$R,0),1)</f>
        <v>#N/A</v>
      </c>
    </row>
    <row r="375" spans="1:30" hidden="1" outlineLevel="1" x14ac:dyDescent="0.15">
      <c r="A375" s="5" t="s">
        <v>146</v>
      </c>
      <c r="B375" s="5" t="s">
        <v>163</v>
      </c>
      <c r="C375" s="5" t="s">
        <v>148</v>
      </c>
      <c r="D375" s="5" t="s">
        <v>164</v>
      </c>
      <c r="E375" s="5" t="s">
        <v>150</v>
      </c>
      <c r="F375" s="5" t="s">
        <v>209</v>
      </c>
      <c r="G375" s="5" t="s">
        <v>211</v>
      </c>
      <c r="H375" s="5" t="s">
        <v>212</v>
      </c>
      <c r="I375" s="5" t="s">
        <v>272</v>
      </c>
      <c r="J375" s="5">
        <v>298.05</v>
      </c>
      <c r="K375" s="5">
        <v>20</v>
      </c>
      <c r="L375" s="5">
        <v>20</v>
      </c>
      <c r="M375" s="5">
        <v>1.0104</v>
      </c>
      <c r="N375" s="5">
        <v>1.0088999999999999</v>
      </c>
      <c r="O375" s="5" t="s">
        <v>214</v>
      </c>
      <c r="P375" s="5" t="s">
        <v>213</v>
      </c>
      <c r="Q375" s="5" t="s">
        <v>215</v>
      </c>
      <c r="AC375" s="5" t="e">
        <f>INDEX(任务单!O:O,MATCH(D375&amp;MID($C375,1,6),任务单!$R:$R,0),1)</f>
        <v>#N/A</v>
      </c>
      <c r="AD375" s="5" t="e">
        <f>INDEX(任务单!P:P,MATCH(D375&amp;MID($C375,1,6),任务单!$R:$R,0),1)</f>
        <v>#N/A</v>
      </c>
    </row>
    <row r="376" spans="1:30" hidden="1" outlineLevel="1" x14ac:dyDescent="0.15">
      <c r="A376" s="5" t="s">
        <v>146</v>
      </c>
      <c r="B376" s="5" t="s">
        <v>163</v>
      </c>
      <c r="C376" s="5" t="s">
        <v>148</v>
      </c>
      <c r="D376" s="5" t="s">
        <v>164</v>
      </c>
      <c r="E376" s="5" t="s">
        <v>150</v>
      </c>
      <c r="F376" s="5" t="s">
        <v>209</v>
      </c>
      <c r="G376" s="5" t="s">
        <v>211</v>
      </c>
      <c r="H376" s="5" t="s">
        <v>212</v>
      </c>
      <c r="I376" s="5" t="s">
        <v>273</v>
      </c>
      <c r="J376" s="5">
        <v>346.97</v>
      </c>
      <c r="K376" s="5">
        <v>20</v>
      </c>
      <c r="L376" s="5">
        <v>20</v>
      </c>
      <c r="M376" s="5">
        <v>1.0087999999999999</v>
      </c>
      <c r="N376" s="5">
        <v>1.0206999999999999</v>
      </c>
      <c r="O376" s="5" t="s">
        <v>214</v>
      </c>
      <c r="P376" s="5" t="s">
        <v>213</v>
      </c>
      <c r="Q376" s="5" t="s">
        <v>215</v>
      </c>
      <c r="AC376" s="5" t="e">
        <f>INDEX(任务单!O:O,MATCH(D376&amp;MID($C376,1,6),任务单!$R:$R,0),1)</f>
        <v>#N/A</v>
      </c>
      <c r="AD376" s="5" t="e">
        <f>INDEX(任务单!P:P,MATCH(D376&amp;MID($C376,1,6),任务单!$R:$R,0),1)</f>
        <v>#N/A</v>
      </c>
    </row>
    <row r="377" spans="1:30" hidden="1" outlineLevel="1" x14ac:dyDescent="0.15">
      <c r="A377" s="5" t="s">
        <v>146</v>
      </c>
      <c r="B377" s="5" t="s">
        <v>163</v>
      </c>
      <c r="C377" s="5" t="s">
        <v>148</v>
      </c>
      <c r="D377" s="5" t="s">
        <v>164</v>
      </c>
      <c r="E377" s="5" t="s">
        <v>150</v>
      </c>
      <c r="F377" s="5" t="s">
        <v>209</v>
      </c>
      <c r="G377" s="5" t="s">
        <v>211</v>
      </c>
      <c r="H377" s="5" t="s">
        <v>212</v>
      </c>
      <c r="I377" s="5" t="s">
        <v>274</v>
      </c>
      <c r="J377" s="5">
        <v>284.89999999999998</v>
      </c>
      <c r="K377" s="5">
        <v>20</v>
      </c>
      <c r="L377" s="5">
        <v>20</v>
      </c>
      <c r="M377" s="5">
        <v>1.0359</v>
      </c>
      <c r="N377" s="5">
        <v>1.0392999999999999</v>
      </c>
      <c r="O377" s="5" t="s">
        <v>214</v>
      </c>
      <c r="P377" s="5" t="s">
        <v>213</v>
      </c>
      <c r="Q377" s="5" t="s">
        <v>215</v>
      </c>
      <c r="AC377" s="5" t="e">
        <f>INDEX(任务单!O:O,MATCH(D377&amp;MID($C377,1,6),任务单!$R:$R,0),1)</f>
        <v>#N/A</v>
      </c>
      <c r="AD377" s="5" t="e">
        <f>INDEX(任务单!P:P,MATCH(D377&amp;MID($C377,1,6),任务单!$R:$R,0),1)</f>
        <v>#N/A</v>
      </c>
    </row>
    <row r="378" spans="1:30" hidden="1" outlineLevel="1" x14ac:dyDescent="0.15">
      <c r="A378" s="5" t="s">
        <v>146</v>
      </c>
      <c r="B378" s="5" t="s">
        <v>163</v>
      </c>
      <c r="C378" s="5" t="s">
        <v>148</v>
      </c>
      <c r="D378" s="5" t="s">
        <v>164</v>
      </c>
      <c r="E378" s="5" t="s">
        <v>150</v>
      </c>
      <c r="F378" s="5" t="s">
        <v>209</v>
      </c>
      <c r="G378" s="5" t="s">
        <v>211</v>
      </c>
      <c r="H378" s="5" t="s">
        <v>212</v>
      </c>
      <c r="I378" s="5" t="s">
        <v>275</v>
      </c>
      <c r="J378" s="5">
        <v>217.97</v>
      </c>
      <c r="K378" s="5">
        <v>20</v>
      </c>
      <c r="L378" s="5">
        <v>20</v>
      </c>
      <c r="M378" s="5">
        <v>0.9839</v>
      </c>
      <c r="N378" s="5">
        <v>0.99050000000000005</v>
      </c>
      <c r="O378" s="5" t="s">
        <v>214</v>
      </c>
      <c r="P378" s="5" t="s">
        <v>213</v>
      </c>
      <c r="Q378" s="5" t="s">
        <v>215</v>
      </c>
      <c r="AC378" s="5" t="e">
        <f>INDEX(任务单!O:O,MATCH(D378&amp;MID($C378,1,6),任务单!$R:$R,0),1)</f>
        <v>#N/A</v>
      </c>
      <c r="AD378" s="5" t="e">
        <f>INDEX(任务单!P:P,MATCH(D378&amp;MID($C378,1,6),任务单!$R:$R,0),1)</f>
        <v>#N/A</v>
      </c>
    </row>
    <row r="379" spans="1:30" hidden="1" outlineLevel="1" x14ac:dyDescent="0.15">
      <c r="A379" s="5" t="s">
        <v>146</v>
      </c>
      <c r="B379" s="5" t="s">
        <v>163</v>
      </c>
      <c r="C379" s="5" t="s">
        <v>148</v>
      </c>
      <c r="D379" s="5" t="s">
        <v>164</v>
      </c>
      <c r="E379" s="5" t="s">
        <v>150</v>
      </c>
      <c r="F379" s="5" t="s">
        <v>209</v>
      </c>
      <c r="G379" s="5" t="s">
        <v>211</v>
      </c>
      <c r="H379" s="5" t="s">
        <v>212</v>
      </c>
      <c r="I379" s="5" t="s">
        <v>276</v>
      </c>
      <c r="J379" s="5">
        <v>223.97</v>
      </c>
      <c r="K379" s="5">
        <v>20</v>
      </c>
      <c r="L379" s="5">
        <v>20</v>
      </c>
      <c r="M379" s="5">
        <v>0.90510000000000002</v>
      </c>
      <c r="N379" s="5">
        <v>0.9093</v>
      </c>
      <c r="O379" s="5" t="s">
        <v>214</v>
      </c>
      <c r="P379" s="5" t="s">
        <v>213</v>
      </c>
      <c r="Q379" s="5" t="s">
        <v>215</v>
      </c>
      <c r="AC379" s="5" t="e">
        <f>INDEX(任务单!O:O,MATCH(D379&amp;MID($C379,1,6),任务单!$R:$R,0),1)</f>
        <v>#N/A</v>
      </c>
      <c r="AD379" s="5" t="e">
        <f>INDEX(任务单!P:P,MATCH(D379&amp;MID($C379,1,6),任务单!$R:$R,0),1)</f>
        <v>#N/A</v>
      </c>
    </row>
    <row r="380" spans="1:30" hidden="1" outlineLevel="1" x14ac:dyDescent="0.15">
      <c r="A380" s="5" t="s">
        <v>146</v>
      </c>
      <c r="B380" s="5" t="s">
        <v>163</v>
      </c>
      <c r="C380" s="5" t="s">
        <v>148</v>
      </c>
      <c r="D380" s="5" t="s">
        <v>164</v>
      </c>
      <c r="E380" s="5" t="s">
        <v>150</v>
      </c>
      <c r="F380" s="5" t="s">
        <v>209</v>
      </c>
      <c r="G380" s="5" t="s">
        <v>211</v>
      </c>
      <c r="H380" s="5" t="s">
        <v>212</v>
      </c>
      <c r="I380" s="5" t="s">
        <v>277</v>
      </c>
      <c r="J380" s="5">
        <v>282.94</v>
      </c>
      <c r="K380" s="5">
        <v>20</v>
      </c>
      <c r="L380" s="5">
        <v>20</v>
      </c>
      <c r="M380" s="5">
        <v>1.0355000000000001</v>
      </c>
      <c r="N380" s="5">
        <v>1.038</v>
      </c>
      <c r="O380" s="5" t="s">
        <v>214</v>
      </c>
      <c r="P380" s="5" t="s">
        <v>213</v>
      </c>
      <c r="Q380" s="5" t="s">
        <v>215</v>
      </c>
      <c r="AC380" s="5" t="e">
        <f>INDEX(任务单!O:O,MATCH(D380&amp;MID($C380,1,6),任务单!$R:$R,0),1)</f>
        <v>#N/A</v>
      </c>
      <c r="AD380" s="5" t="e">
        <f>INDEX(任务单!P:P,MATCH(D380&amp;MID($C380,1,6),任务单!$R:$R,0),1)</f>
        <v>#N/A</v>
      </c>
    </row>
    <row r="381" spans="1:30" hidden="1" outlineLevel="1" x14ac:dyDescent="0.15">
      <c r="A381" s="5" t="s">
        <v>146</v>
      </c>
      <c r="B381" s="5" t="s">
        <v>163</v>
      </c>
      <c r="C381" s="5" t="s">
        <v>148</v>
      </c>
      <c r="D381" s="5" t="s">
        <v>164</v>
      </c>
      <c r="E381" s="5" t="s">
        <v>150</v>
      </c>
      <c r="F381" s="5" t="s">
        <v>209</v>
      </c>
      <c r="G381" s="5" t="s">
        <v>211</v>
      </c>
      <c r="H381" s="5" t="s">
        <v>212</v>
      </c>
      <c r="I381" s="5" t="s">
        <v>278</v>
      </c>
      <c r="J381" s="5">
        <v>214.18</v>
      </c>
      <c r="K381" s="5">
        <v>20</v>
      </c>
      <c r="L381" s="5">
        <v>20</v>
      </c>
      <c r="M381" s="5">
        <v>0.99170000000000003</v>
      </c>
      <c r="N381" s="5">
        <v>0.98399999999999999</v>
      </c>
      <c r="O381" s="5" t="s">
        <v>214</v>
      </c>
      <c r="P381" s="5" t="s">
        <v>213</v>
      </c>
      <c r="Q381" s="5" t="s">
        <v>215</v>
      </c>
      <c r="AC381" s="5" t="e">
        <f>INDEX(任务单!O:O,MATCH(D381&amp;MID($C381,1,6),任务单!$R:$R,0),1)</f>
        <v>#N/A</v>
      </c>
      <c r="AD381" s="5" t="e">
        <f>INDEX(任务单!P:P,MATCH(D381&amp;MID($C381,1,6),任务单!$R:$R,0),1)</f>
        <v>#N/A</v>
      </c>
    </row>
    <row r="382" spans="1:30" hidden="1" outlineLevel="1" x14ac:dyDescent="0.15">
      <c r="A382" s="5" t="s">
        <v>146</v>
      </c>
      <c r="B382" s="5" t="s">
        <v>163</v>
      </c>
      <c r="C382" s="5" t="s">
        <v>148</v>
      </c>
      <c r="D382" s="5" t="s">
        <v>164</v>
      </c>
      <c r="E382" s="5" t="s">
        <v>150</v>
      </c>
      <c r="F382" s="5" t="s">
        <v>209</v>
      </c>
      <c r="G382" s="5" t="s">
        <v>211</v>
      </c>
      <c r="H382" s="5" t="s">
        <v>212</v>
      </c>
      <c r="I382" s="5" t="s">
        <v>279</v>
      </c>
      <c r="J382" s="5">
        <v>311.33</v>
      </c>
      <c r="K382" s="5">
        <v>20</v>
      </c>
      <c r="L382" s="5">
        <v>20</v>
      </c>
      <c r="M382" s="5">
        <v>1.0859000000000001</v>
      </c>
      <c r="N382" s="5">
        <v>1.0938000000000001</v>
      </c>
      <c r="O382" s="5" t="s">
        <v>214</v>
      </c>
      <c r="P382" s="5" t="s">
        <v>213</v>
      </c>
      <c r="Q382" s="5" t="s">
        <v>215</v>
      </c>
      <c r="AC382" s="5" t="e">
        <f>INDEX(任务单!O:O,MATCH(D382&amp;MID($C382,1,6),任务单!$R:$R,0),1)</f>
        <v>#N/A</v>
      </c>
      <c r="AD382" s="5" t="e">
        <f>INDEX(任务单!P:P,MATCH(D382&amp;MID($C382,1,6),任务单!$R:$R,0),1)</f>
        <v>#N/A</v>
      </c>
    </row>
    <row r="383" spans="1:30" hidden="1" outlineLevel="1" x14ac:dyDescent="0.15">
      <c r="A383" s="5" t="s">
        <v>146</v>
      </c>
      <c r="B383" s="5" t="s">
        <v>163</v>
      </c>
      <c r="C383" s="5" t="s">
        <v>148</v>
      </c>
      <c r="D383" s="5" t="s">
        <v>164</v>
      </c>
      <c r="E383" s="5" t="s">
        <v>150</v>
      </c>
      <c r="F383" s="5" t="s">
        <v>209</v>
      </c>
      <c r="G383" s="5" t="s">
        <v>211</v>
      </c>
      <c r="H383" s="5" t="s">
        <v>212</v>
      </c>
      <c r="I383" s="5" t="s">
        <v>280</v>
      </c>
      <c r="J383" s="5">
        <v>203.94</v>
      </c>
      <c r="K383" s="5">
        <v>20</v>
      </c>
      <c r="L383" s="5">
        <v>20</v>
      </c>
      <c r="M383" s="5">
        <v>0.82079999999999997</v>
      </c>
      <c r="N383" s="5">
        <v>0.80759999999999998</v>
      </c>
      <c r="O383" s="5" t="s">
        <v>214</v>
      </c>
      <c r="P383" s="5" t="s">
        <v>213</v>
      </c>
      <c r="Q383" s="5" t="s">
        <v>215</v>
      </c>
      <c r="AC383" s="5" t="e">
        <f>INDEX(任务单!O:O,MATCH(D383&amp;MID($C383,1,6),任务单!$R:$R,0),1)</f>
        <v>#N/A</v>
      </c>
      <c r="AD383" s="5" t="e">
        <f>INDEX(任务单!P:P,MATCH(D383&amp;MID($C383,1,6),任务单!$R:$R,0),1)</f>
        <v>#N/A</v>
      </c>
    </row>
    <row r="384" spans="1:30" hidden="1" outlineLevel="1" x14ac:dyDescent="0.15">
      <c r="A384" s="5" t="s">
        <v>146</v>
      </c>
      <c r="B384" s="5" t="s">
        <v>163</v>
      </c>
      <c r="C384" s="5" t="s">
        <v>148</v>
      </c>
      <c r="D384" s="5" t="s">
        <v>164</v>
      </c>
      <c r="E384" s="5" t="s">
        <v>150</v>
      </c>
      <c r="F384" s="5" t="s">
        <v>209</v>
      </c>
      <c r="G384" s="5" t="s">
        <v>211</v>
      </c>
      <c r="H384" s="5" t="s">
        <v>212</v>
      </c>
      <c r="I384" s="5" t="s">
        <v>281</v>
      </c>
      <c r="J384" s="5">
        <v>283.52999999999997</v>
      </c>
      <c r="K384" s="5">
        <v>20</v>
      </c>
      <c r="L384" s="5">
        <v>20</v>
      </c>
      <c r="M384" s="5">
        <v>0.96609999999999996</v>
      </c>
      <c r="N384" s="5">
        <v>0.98129999999999995</v>
      </c>
      <c r="O384" s="5" t="s">
        <v>214</v>
      </c>
      <c r="P384" s="5" t="s">
        <v>213</v>
      </c>
      <c r="Q384" s="5" t="s">
        <v>215</v>
      </c>
      <c r="AC384" s="5" t="e">
        <f>INDEX(任务单!O:O,MATCH(D384&amp;MID($C384,1,6),任务单!$R:$R,0),1)</f>
        <v>#N/A</v>
      </c>
      <c r="AD384" s="5" t="e">
        <f>INDEX(任务单!P:P,MATCH(D384&amp;MID($C384,1,6),任务单!$R:$R,0),1)</f>
        <v>#N/A</v>
      </c>
    </row>
    <row r="385" spans="1:30" hidden="1" outlineLevel="1" x14ac:dyDescent="0.15">
      <c r="A385" s="5" t="s">
        <v>146</v>
      </c>
      <c r="B385" s="5" t="s">
        <v>163</v>
      </c>
      <c r="C385" s="5" t="s">
        <v>148</v>
      </c>
      <c r="D385" s="5" t="s">
        <v>164</v>
      </c>
      <c r="E385" s="5" t="s">
        <v>150</v>
      </c>
      <c r="F385" s="5" t="s">
        <v>209</v>
      </c>
      <c r="G385" s="5" t="s">
        <v>211</v>
      </c>
      <c r="H385" s="5" t="s">
        <v>212</v>
      </c>
      <c r="I385" s="5" t="s">
        <v>282</v>
      </c>
      <c r="J385" s="5">
        <v>237.8</v>
      </c>
      <c r="K385" s="5">
        <v>20</v>
      </c>
      <c r="L385" s="5">
        <v>20</v>
      </c>
      <c r="M385" s="5">
        <v>0.94969999999999999</v>
      </c>
      <c r="N385" s="5">
        <v>0.9556</v>
      </c>
      <c r="O385" s="5" t="s">
        <v>214</v>
      </c>
      <c r="P385" s="5" t="s">
        <v>213</v>
      </c>
      <c r="Q385" s="5" t="s">
        <v>215</v>
      </c>
      <c r="AC385" s="5" t="e">
        <f>INDEX(任务单!O:O,MATCH(D385&amp;MID($C385,1,6),任务单!$R:$R,0),1)</f>
        <v>#N/A</v>
      </c>
      <c r="AD385" s="5" t="e">
        <f>INDEX(任务单!P:P,MATCH(D385&amp;MID($C385,1,6),任务单!$R:$R,0),1)</f>
        <v>#N/A</v>
      </c>
    </row>
    <row r="386" spans="1:30" hidden="1" outlineLevel="1" x14ac:dyDescent="0.15">
      <c r="A386" s="5" t="s">
        <v>146</v>
      </c>
      <c r="B386" s="5" t="s">
        <v>163</v>
      </c>
      <c r="C386" s="5" t="s">
        <v>148</v>
      </c>
      <c r="D386" s="5" t="s">
        <v>164</v>
      </c>
      <c r="E386" s="5" t="s">
        <v>150</v>
      </c>
      <c r="F386" s="5" t="s">
        <v>209</v>
      </c>
      <c r="G386" s="5" t="s">
        <v>211</v>
      </c>
      <c r="H386" s="5" t="s">
        <v>212</v>
      </c>
      <c r="I386" s="5" t="s">
        <v>283</v>
      </c>
      <c r="J386" s="5">
        <v>231.19</v>
      </c>
      <c r="K386" s="5">
        <v>20</v>
      </c>
      <c r="L386" s="5">
        <v>20</v>
      </c>
      <c r="M386" s="5">
        <v>1.0537000000000001</v>
      </c>
      <c r="N386" s="5">
        <v>1.0521</v>
      </c>
      <c r="O386" s="5" t="s">
        <v>214</v>
      </c>
      <c r="P386" s="5" t="s">
        <v>213</v>
      </c>
      <c r="Q386" s="5" t="s">
        <v>215</v>
      </c>
      <c r="AC386" s="5" t="e">
        <f>INDEX(任务单!O:O,MATCH(D386&amp;MID($C386,1,6),任务单!$R:$R,0),1)</f>
        <v>#N/A</v>
      </c>
      <c r="AD386" s="5" t="e">
        <f>INDEX(任务单!P:P,MATCH(D386&amp;MID($C386,1,6),任务单!$R:$R,0),1)</f>
        <v>#N/A</v>
      </c>
    </row>
    <row r="387" spans="1:30" hidden="1" outlineLevel="1" x14ac:dyDescent="0.15">
      <c r="A387" s="5" t="s">
        <v>146</v>
      </c>
      <c r="B387" s="5" t="s">
        <v>163</v>
      </c>
      <c r="C387" s="5" t="s">
        <v>148</v>
      </c>
      <c r="D387" s="5" t="s">
        <v>164</v>
      </c>
      <c r="E387" s="5" t="s">
        <v>150</v>
      </c>
      <c r="F387" s="5" t="s">
        <v>209</v>
      </c>
      <c r="G387" s="5" t="s">
        <v>211</v>
      </c>
      <c r="H387" s="5" t="s">
        <v>212</v>
      </c>
      <c r="I387" s="5" t="s">
        <v>284</v>
      </c>
      <c r="J387" s="5">
        <v>299.70999999999998</v>
      </c>
      <c r="K387" s="5">
        <v>20</v>
      </c>
      <c r="L387" s="5">
        <v>20</v>
      </c>
      <c r="M387" s="5">
        <v>1.0185</v>
      </c>
      <c r="N387" s="5">
        <v>1.0268999999999999</v>
      </c>
      <c r="O387" s="5" t="s">
        <v>214</v>
      </c>
      <c r="P387" s="5" t="s">
        <v>213</v>
      </c>
      <c r="Q387" s="5" t="s">
        <v>215</v>
      </c>
      <c r="AC387" s="5" t="e">
        <f>INDEX(任务单!O:O,MATCH(D387&amp;MID($C387,1,6),任务单!$R:$R,0),1)</f>
        <v>#N/A</v>
      </c>
      <c r="AD387" s="5" t="e">
        <f>INDEX(任务单!P:P,MATCH(D387&amp;MID($C387,1,6),任务单!$R:$R,0),1)</f>
        <v>#N/A</v>
      </c>
    </row>
    <row r="388" spans="1:30" hidden="1" outlineLevel="1" x14ac:dyDescent="0.15">
      <c r="A388" s="5" t="s">
        <v>146</v>
      </c>
      <c r="B388" s="5" t="s">
        <v>163</v>
      </c>
      <c r="C388" s="5" t="s">
        <v>148</v>
      </c>
      <c r="D388" s="5" t="s">
        <v>164</v>
      </c>
      <c r="E388" s="5" t="s">
        <v>150</v>
      </c>
      <c r="F388" s="5" t="s">
        <v>209</v>
      </c>
      <c r="G388" s="5" t="s">
        <v>211</v>
      </c>
      <c r="H388" s="5" t="s">
        <v>212</v>
      </c>
      <c r="I388" s="5" t="s">
        <v>285</v>
      </c>
      <c r="J388" s="5">
        <v>224.25</v>
      </c>
      <c r="K388" s="5">
        <v>20</v>
      </c>
      <c r="L388" s="5">
        <v>20</v>
      </c>
      <c r="M388" s="5">
        <v>0.878</v>
      </c>
      <c r="N388" s="5">
        <v>0.88060000000000005</v>
      </c>
      <c r="O388" s="5" t="s">
        <v>214</v>
      </c>
      <c r="P388" s="5" t="s">
        <v>213</v>
      </c>
      <c r="Q388" s="5" t="s">
        <v>215</v>
      </c>
      <c r="AC388" s="5" t="e">
        <f>INDEX(任务单!O:O,MATCH(D388&amp;MID($C388,1,6),任务单!$R:$R,0),1)</f>
        <v>#N/A</v>
      </c>
      <c r="AD388" s="5" t="e">
        <f>INDEX(任务单!P:P,MATCH(D388&amp;MID($C388,1,6),任务单!$R:$R,0),1)</f>
        <v>#N/A</v>
      </c>
    </row>
    <row r="389" spans="1:30" hidden="1" outlineLevel="1" x14ac:dyDescent="0.15">
      <c r="A389" s="5" t="s">
        <v>146</v>
      </c>
      <c r="B389" s="5" t="s">
        <v>163</v>
      </c>
      <c r="C389" s="5" t="s">
        <v>148</v>
      </c>
      <c r="D389" s="5" t="s">
        <v>164</v>
      </c>
      <c r="E389" s="5" t="s">
        <v>150</v>
      </c>
      <c r="F389" s="5" t="s">
        <v>209</v>
      </c>
      <c r="G389" s="5" t="s">
        <v>211</v>
      </c>
      <c r="H389" s="5" t="s">
        <v>212</v>
      </c>
      <c r="I389" s="5" t="s">
        <v>286</v>
      </c>
      <c r="J389" s="5">
        <v>261.67</v>
      </c>
      <c r="K389" s="5">
        <v>20</v>
      </c>
      <c r="L389" s="5">
        <v>20</v>
      </c>
      <c r="M389" s="5">
        <v>1.0569999999999999</v>
      </c>
      <c r="N389" s="5">
        <v>1.0517000000000001</v>
      </c>
      <c r="O389" s="5" t="s">
        <v>214</v>
      </c>
      <c r="P389" s="5" t="s">
        <v>213</v>
      </c>
      <c r="Q389" s="5" t="s">
        <v>215</v>
      </c>
      <c r="AC389" s="5" t="e">
        <f>INDEX(任务单!O:O,MATCH(D389&amp;MID($C389,1,6),任务单!$R:$R,0),1)</f>
        <v>#N/A</v>
      </c>
      <c r="AD389" s="5" t="e">
        <f>INDEX(任务单!P:P,MATCH(D389&amp;MID($C389,1,6),任务单!$R:$R,0),1)</f>
        <v>#N/A</v>
      </c>
    </row>
    <row r="390" spans="1:30" hidden="1" outlineLevel="1" x14ac:dyDescent="0.15">
      <c r="A390" s="5" t="s">
        <v>146</v>
      </c>
      <c r="B390" s="5" t="s">
        <v>163</v>
      </c>
      <c r="C390" s="5" t="s">
        <v>148</v>
      </c>
      <c r="D390" s="5" t="s">
        <v>164</v>
      </c>
      <c r="E390" s="5" t="s">
        <v>150</v>
      </c>
      <c r="F390" s="5" t="s">
        <v>209</v>
      </c>
      <c r="G390" s="5" t="s">
        <v>211</v>
      </c>
      <c r="H390" s="5" t="s">
        <v>212</v>
      </c>
      <c r="I390" s="5" t="s">
        <v>287</v>
      </c>
      <c r="J390" s="5">
        <v>176.72</v>
      </c>
      <c r="K390" s="5">
        <v>20</v>
      </c>
      <c r="L390" s="5">
        <v>20</v>
      </c>
      <c r="M390" s="5">
        <v>0.87680000000000002</v>
      </c>
      <c r="N390" s="5">
        <v>0.86219999999999997</v>
      </c>
      <c r="O390" s="5" t="s">
        <v>214</v>
      </c>
      <c r="P390" s="5" t="s">
        <v>213</v>
      </c>
      <c r="Q390" s="5" t="s">
        <v>215</v>
      </c>
      <c r="AC390" s="5" t="e">
        <f>INDEX(任务单!O:O,MATCH(D390&amp;MID($C390,1,6),任务单!$R:$R,0),1)</f>
        <v>#N/A</v>
      </c>
      <c r="AD390" s="5" t="e">
        <f>INDEX(任务单!P:P,MATCH(D390&amp;MID($C390,1,6),任务单!$R:$R,0),1)</f>
        <v>#N/A</v>
      </c>
    </row>
    <row r="391" spans="1:30" hidden="1" outlineLevel="1" x14ac:dyDescent="0.15">
      <c r="A391" s="5" t="s">
        <v>146</v>
      </c>
      <c r="B391" s="5" t="s">
        <v>163</v>
      </c>
      <c r="C391" s="5" t="s">
        <v>148</v>
      </c>
      <c r="D391" s="5" t="s">
        <v>164</v>
      </c>
      <c r="E391" s="5" t="s">
        <v>150</v>
      </c>
      <c r="F391" s="5" t="s">
        <v>209</v>
      </c>
      <c r="G391" s="5" t="s">
        <v>211</v>
      </c>
      <c r="H391" s="5" t="s">
        <v>212</v>
      </c>
      <c r="I391" s="5" t="s">
        <v>288</v>
      </c>
      <c r="J391" s="5">
        <v>281.72000000000003</v>
      </c>
      <c r="K391" s="5">
        <v>20</v>
      </c>
      <c r="L391" s="5">
        <v>20</v>
      </c>
      <c r="M391" s="5">
        <v>0.9758</v>
      </c>
      <c r="N391" s="5">
        <v>0.96360000000000001</v>
      </c>
      <c r="O391" s="5" t="s">
        <v>214</v>
      </c>
      <c r="P391" s="5" t="s">
        <v>213</v>
      </c>
      <c r="Q391" s="5" t="s">
        <v>215</v>
      </c>
      <c r="AC391" s="5" t="e">
        <f>INDEX(任务单!O:O,MATCH(D391&amp;MID($C391,1,6),任务单!$R:$R,0),1)</f>
        <v>#N/A</v>
      </c>
      <c r="AD391" s="5" t="e">
        <f>INDEX(任务单!P:P,MATCH(D391&amp;MID($C391,1,6),任务单!$R:$R,0),1)</f>
        <v>#N/A</v>
      </c>
    </row>
    <row r="392" spans="1:30" hidden="1" outlineLevel="1" x14ac:dyDescent="0.15">
      <c r="A392" s="5" t="s">
        <v>146</v>
      </c>
      <c r="B392" s="5" t="s">
        <v>163</v>
      </c>
      <c r="C392" s="5" t="s">
        <v>148</v>
      </c>
      <c r="D392" s="5" t="s">
        <v>164</v>
      </c>
      <c r="E392" s="5" t="s">
        <v>150</v>
      </c>
      <c r="F392" s="5" t="s">
        <v>209</v>
      </c>
      <c r="G392" s="5" t="s">
        <v>211</v>
      </c>
      <c r="H392" s="5" t="s">
        <v>212</v>
      </c>
      <c r="I392" s="5" t="s">
        <v>289</v>
      </c>
      <c r="J392" s="5">
        <v>222.81</v>
      </c>
      <c r="K392" s="5">
        <v>20</v>
      </c>
      <c r="L392" s="5">
        <v>20</v>
      </c>
      <c r="M392" s="5">
        <v>0.87360000000000004</v>
      </c>
      <c r="N392" s="5">
        <v>0.88090000000000002</v>
      </c>
      <c r="O392" s="5" t="s">
        <v>214</v>
      </c>
      <c r="P392" s="5" t="s">
        <v>213</v>
      </c>
      <c r="Q392" s="5" t="s">
        <v>215</v>
      </c>
      <c r="AC392" s="5" t="e">
        <f>INDEX(任务单!O:O,MATCH(D392&amp;MID($C392,1,6),任务单!$R:$R,0),1)</f>
        <v>#N/A</v>
      </c>
      <c r="AD392" s="5" t="e">
        <f>INDEX(任务单!P:P,MATCH(D392&amp;MID($C392,1,6),任务单!$R:$R,0),1)</f>
        <v>#N/A</v>
      </c>
    </row>
    <row r="393" spans="1:30" hidden="1" outlineLevel="1" x14ac:dyDescent="0.15">
      <c r="A393" s="5" t="s">
        <v>146</v>
      </c>
      <c r="B393" s="5" t="s">
        <v>163</v>
      </c>
      <c r="C393" s="5" t="s">
        <v>148</v>
      </c>
      <c r="D393" s="5" t="s">
        <v>164</v>
      </c>
      <c r="E393" s="5" t="s">
        <v>150</v>
      </c>
      <c r="F393" s="5" t="s">
        <v>209</v>
      </c>
      <c r="G393" s="5" t="s">
        <v>211</v>
      </c>
      <c r="H393" s="5" t="s">
        <v>212</v>
      </c>
      <c r="I393" s="5" t="s">
        <v>290</v>
      </c>
      <c r="J393" s="5">
        <v>262.81</v>
      </c>
      <c r="K393" s="5">
        <v>20</v>
      </c>
      <c r="L393" s="5">
        <v>20</v>
      </c>
      <c r="M393" s="5">
        <v>1.1424000000000001</v>
      </c>
      <c r="N393" s="5">
        <v>1.1904999999999999</v>
      </c>
      <c r="O393" s="5" t="s">
        <v>214</v>
      </c>
      <c r="P393" s="5" t="s">
        <v>213</v>
      </c>
      <c r="Q393" s="5" t="s">
        <v>215</v>
      </c>
      <c r="AC393" s="5" t="e">
        <f>INDEX(任务单!O:O,MATCH(D393&amp;MID($C393,1,6),任务单!$R:$R,0),1)</f>
        <v>#N/A</v>
      </c>
      <c r="AD393" s="5" t="e">
        <f>INDEX(任务单!P:P,MATCH(D393&amp;MID($C393,1,6),任务单!$R:$R,0),1)</f>
        <v>#N/A</v>
      </c>
    </row>
    <row r="394" spans="1:30" hidden="1" outlineLevel="1" x14ac:dyDescent="0.15">
      <c r="A394" s="5" t="s">
        <v>146</v>
      </c>
      <c r="B394" s="5" t="s">
        <v>163</v>
      </c>
      <c r="C394" s="5" t="s">
        <v>148</v>
      </c>
      <c r="D394" s="5" t="s">
        <v>164</v>
      </c>
      <c r="E394" s="5" t="s">
        <v>150</v>
      </c>
      <c r="F394" s="5" t="s">
        <v>209</v>
      </c>
      <c r="G394" s="5" t="s">
        <v>211</v>
      </c>
      <c r="H394" s="5" t="s">
        <v>212</v>
      </c>
      <c r="I394" s="5" t="s">
        <v>291</v>
      </c>
      <c r="J394" s="5">
        <v>237.81</v>
      </c>
      <c r="K394" s="5">
        <v>20</v>
      </c>
      <c r="L394" s="5">
        <v>20</v>
      </c>
      <c r="M394" s="5">
        <v>1.0341</v>
      </c>
      <c r="N394" s="5">
        <v>1.0277000000000001</v>
      </c>
      <c r="O394" s="5" t="s">
        <v>214</v>
      </c>
      <c r="P394" s="5" t="s">
        <v>213</v>
      </c>
      <c r="Q394" s="5" t="s">
        <v>215</v>
      </c>
      <c r="AC394" s="5" t="e">
        <f>INDEX(任务单!O:O,MATCH(D394&amp;MID($C394,1,6),任务单!$R:$R,0),1)</f>
        <v>#N/A</v>
      </c>
      <c r="AD394" s="5" t="e">
        <f>INDEX(任务单!P:P,MATCH(D394&amp;MID($C394,1,6),任务单!$R:$R,0),1)</f>
        <v>#N/A</v>
      </c>
    </row>
    <row r="395" spans="1:30" hidden="1" outlineLevel="1" x14ac:dyDescent="0.15">
      <c r="A395" s="5" t="s">
        <v>146</v>
      </c>
      <c r="B395" s="5" t="s">
        <v>163</v>
      </c>
      <c r="C395" s="5" t="s">
        <v>148</v>
      </c>
      <c r="D395" s="5" t="s">
        <v>164</v>
      </c>
      <c r="E395" s="5" t="s">
        <v>150</v>
      </c>
      <c r="F395" s="5" t="s">
        <v>209</v>
      </c>
      <c r="G395" s="5" t="s">
        <v>211</v>
      </c>
      <c r="H395" s="5" t="s">
        <v>212</v>
      </c>
      <c r="I395" s="5" t="s">
        <v>292</v>
      </c>
      <c r="J395" s="5">
        <v>150.76</v>
      </c>
      <c r="K395" s="5">
        <v>20</v>
      </c>
      <c r="L395" s="5">
        <v>20</v>
      </c>
      <c r="M395" s="5">
        <v>0.90469999999999995</v>
      </c>
      <c r="N395" s="5">
        <v>0.89870000000000005</v>
      </c>
      <c r="O395" s="5" t="s">
        <v>214</v>
      </c>
      <c r="P395" s="5" t="s">
        <v>213</v>
      </c>
      <c r="Q395" s="5" t="s">
        <v>215</v>
      </c>
      <c r="AC395" s="5" t="e">
        <f>INDEX(任务单!O:O,MATCH(D395&amp;MID($C395,1,6),任务单!$R:$R,0),1)</f>
        <v>#N/A</v>
      </c>
      <c r="AD395" s="5" t="e">
        <f>INDEX(任务单!P:P,MATCH(D395&amp;MID($C395,1,6),任务单!$R:$R,0),1)</f>
        <v>#N/A</v>
      </c>
    </row>
    <row r="396" spans="1:30" hidden="1" outlineLevel="1" x14ac:dyDescent="0.15">
      <c r="A396" s="5" t="s">
        <v>146</v>
      </c>
      <c r="B396" s="5" t="s">
        <v>163</v>
      </c>
      <c r="C396" s="5" t="s">
        <v>148</v>
      </c>
      <c r="D396" s="5" t="s">
        <v>164</v>
      </c>
      <c r="E396" s="5" t="s">
        <v>150</v>
      </c>
      <c r="F396" s="5" t="s">
        <v>209</v>
      </c>
      <c r="G396" s="5" t="s">
        <v>211</v>
      </c>
      <c r="H396" s="5" t="s">
        <v>212</v>
      </c>
      <c r="I396" s="5" t="s">
        <v>293</v>
      </c>
      <c r="J396" s="5">
        <v>224.9</v>
      </c>
      <c r="K396" s="5">
        <v>20</v>
      </c>
      <c r="L396" s="5">
        <v>20</v>
      </c>
      <c r="M396" s="5">
        <v>1.1271</v>
      </c>
      <c r="N396" s="5">
        <v>1.105</v>
      </c>
      <c r="O396" s="5" t="s">
        <v>214</v>
      </c>
      <c r="P396" s="5" t="s">
        <v>213</v>
      </c>
      <c r="Q396" s="5" t="s">
        <v>215</v>
      </c>
      <c r="AC396" s="5" t="e">
        <f>INDEX(任务单!O:O,MATCH(D396&amp;MID($C396,1,6),任务单!$R:$R,0),1)</f>
        <v>#N/A</v>
      </c>
      <c r="AD396" s="5" t="e">
        <f>INDEX(任务单!P:P,MATCH(D396&amp;MID($C396,1,6),任务单!$R:$R,0),1)</f>
        <v>#N/A</v>
      </c>
    </row>
    <row r="397" spans="1:30" hidden="1" outlineLevel="1" x14ac:dyDescent="0.15">
      <c r="A397" s="5" t="s">
        <v>146</v>
      </c>
      <c r="B397" s="5" t="s">
        <v>165</v>
      </c>
      <c r="C397" s="5" t="s">
        <v>148</v>
      </c>
      <c r="D397" s="5" t="s">
        <v>166</v>
      </c>
      <c r="E397" s="5" t="s">
        <v>162</v>
      </c>
      <c r="F397" s="5" t="s">
        <v>209</v>
      </c>
      <c r="G397" s="5" t="s">
        <v>211</v>
      </c>
      <c r="H397" s="5" t="s">
        <v>212</v>
      </c>
      <c r="I397" s="5" t="s">
        <v>210</v>
      </c>
      <c r="J397" s="5">
        <v>150.85</v>
      </c>
      <c r="K397" s="5">
        <v>6</v>
      </c>
      <c r="L397" s="5">
        <v>11</v>
      </c>
      <c r="M397" s="5">
        <v>1.2290000000000001</v>
      </c>
      <c r="N397" s="5">
        <v>1.2907999999999999</v>
      </c>
      <c r="O397" s="5" t="s">
        <v>214</v>
      </c>
      <c r="P397" s="5" t="s">
        <v>213</v>
      </c>
      <c r="Q397" s="5" t="s">
        <v>215</v>
      </c>
      <c r="AC397" s="5" t="e">
        <f>INDEX(任务单!O:O,MATCH(D397&amp;MID($C397,1,6),任务单!$R:$R,0),1)</f>
        <v>#N/A</v>
      </c>
      <c r="AD397" s="5" t="e">
        <f>INDEX(任务单!P:P,MATCH(D397&amp;MID($C397,1,6),任务单!$R:$R,0),1)</f>
        <v>#N/A</v>
      </c>
    </row>
    <row r="398" spans="1:30" hidden="1" outlineLevel="1" x14ac:dyDescent="0.15">
      <c r="A398" s="5" t="s">
        <v>146</v>
      </c>
      <c r="B398" s="5" t="s">
        <v>165</v>
      </c>
      <c r="C398" s="5" t="s">
        <v>148</v>
      </c>
      <c r="D398" s="5" t="s">
        <v>166</v>
      </c>
      <c r="E398" s="5" t="s">
        <v>162</v>
      </c>
      <c r="F398" s="5" t="s">
        <v>209</v>
      </c>
      <c r="G398" s="5" t="s">
        <v>211</v>
      </c>
      <c r="H398" s="5" t="s">
        <v>212</v>
      </c>
      <c r="I398" s="5" t="s">
        <v>216</v>
      </c>
      <c r="J398" s="5">
        <v>53.7</v>
      </c>
      <c r="K398" s="5">
        <v>6</v>
      </c>
      <c r="L398" s="5">
        <v>11</v>
      </c>
      <c r="M398" s="5">
        <v>1.325</v>
      </c>
      <c r="N398" s="5">
        <v>1.3985000000000001</v>
      </c>
      <c r="O398" s="5" t="s">
        <v>214</v>
      </c>
      <c r="P398" s="5" t="s">
        <v>213</v>
      </c>
      <c r="Q398" s="5" t="s">
        <v>361</v>
      </c>
      <c r="AC398" s="5" t="e">
        <f>INDEX(任务单!O:O,MATCH(D398&amp;MID($C398,1,6),任务单!$R:$R,0),1)</f>
        <v>#N/A</v>
      </c>
      <c r="AD398" s="5" t="e">
        <f>INDEX(任务单!P:P,MATCH(D398&amp;MID($C398,1,6),任务单!$R:$R,0),1)</f>
        <v>#N/A</v>
      </c>
    </row>
    <row r="399" spans="1:30" hidden="1" outlineLevel="1" x14ac:dyDescent="0.15">
      <c r="A399" s="5" t="s">
        <v>146</v>
      </c>
      <c r="B399" s="5" t="s">
        <v>165</v>
      </c>
      <c r="C399" s="5" t="s">
        <v>148</v>
      </c>
      <c r="D399" s="5" t="s">
        <v>166</v>
      </c>
      <c r="E399" s="5" t="s">
        <v>162</v>
      </c>
      <c r="F399" s="5" t="s">
        <v>209</v>
      </c>
      <c r="G399" s="5" t="s">
        <v>211</v>
      </c>
      <c r="H399" s="5" t="s">
        <v>212</v>
      </c>
      <c r="I399" s="5" t="s">
        <v>217</v>
      </c>
      <c r="J399" s="5">
        <v>144.4</v>
      </c>
      <c r="K399" s="5">
        <v>6</v>
      </c>
      <c r="L399" s="5">
        <v>11</v>
      </c>
      <c r="M399" s="5">
        <v>1.0244</v>
      </c>
      <c r="N399" s="5">
        <v>1</v>
      </c>
      <c r="O399" s="5" t="s">
        <v>214</v>
      </c>
      <c r="P399" s="5" t="s">
        <v>213</v>
      </c>
      <c r="Q399" s="5" t="s">
        <v>215</v>
      </c>
      <c r="AC399" s="5" t="e">
        <f>INDEX(任务单!O:O,MATCH(D399&amp;MID($C399,1,6),任务单!$R:$R,0),1)</f>
        <v>#N/A</v>
      </c>
      <c r="AD399" s="5" t="e">
        <f>INDEX(任务单!P:P,MATCH(D399&amp;MID($C399,1,6),任务单!$R:$R,0),1)</f>
        <v>#N/A</v>
      </c>
    </row>
    <row r="400" spans="1:30" hidden="1" outlineLevel="1" x14ac:dyDescent="0.15">
      <c r="A400" s="5" t="s">
        <v>146</v>
      </c>
      <c r="B400" s="5" t="s">
        <v>165</v>
      </c>
      <c r="C400" s="5" t="s">
        <v>148</v>
      </c>
      <c r="D400" s="5" t="s">
        <v>166</v>
      </c>
      <c r="E400" s="5" t="s">
        <v>162</v>
      </c>
      <c r="F400" s="5" t="s">
        <v>209</v>
      </c>
      <c r="G400" s="5" t="s">
        <v>211</v>
      </c>
      <c r="H400" s="5" t="s">
        <v>212</v>
      </c>
      <c r="I400" s="5" t="s">
        <v>218</v>
      </c>
      <c r="J400" s="5">
        <v>87.28</v>
      </c>
      <c r="K400" s="5">
        <v>6</v>
      </c>
      <c r="L400" s="5">
        <v>11</v>
      </c>
      <c r="M400" s="5">
        <v>1.1137999999999999</v>
      </c>
      <c r="N400" s="5">
        <v>1.1323000000000001</v>
      </c>
      <c r="O400" s="5" t="s">
        <v>214</v>
      </c>
      <c r="P400" s="5" t="s">
        <v>213</v>
      </c>
      <c r="Q400" s="5" t="s">
        <v>215</v>
      </c>
      <c r="AC400" s="5" t="e">
        <f>INDEX(任务单!O:O,MATCH(D400&amp;MID($C400,1,6),任务单!$R:$R,0),1)</f>
        <v>#N/A</v>
      </c>
      <c r="AD400" s="5" t="e">
        <f>INDEX(任务单!P:P,MATCH(D400&amp;MID($C400,1,6),任务单!$R:$R,0),1)</f>
        <v>#N/A</v>
      </c>
    </row>
    <row r="401" spans="1:30" hidden="1" outlineLevel="1" x14ac:dyDescent="0.15">
      <c r="A401" s="5" t="s">
        <v>146</v>
      </c>
      <c r="B401" s="5" t="s">
        <v>165</v>
      </c>
      <c r="C401" s="5" t="s">
        <v>148</v>
      </c>
      <c r="D401" s="5" t="s">
        <v>166</v>
      </c>
      <c r="E401" s="5" t="s">
        <v>162</v>
      </c>
      <c r="F401" s="5" t="s">
        <v>209</v>
      </c>
      <c r="G401" s="5" t="s">
        <v>211</v>
      </c>
      <c r="H401" s="5" t="s">
        <v>212</v>
      </c>
      <c r="I401" s="5" t="s">
        <v>219</v>
      </c>
      <c r="J401" s="5">
        <v>56.45</v>
      </c>
      <c r="K401" s="5">
        <v>6</v>
      </c>
      <c r="L401" s="5">
        <v>11</v>
      </c>
      <c r="M401" s="5">
        <v>1.0906</v>
      </c>
      <c r="N401" s="5">
        <v>1.0927</v>
      </c>
      <c r="O401" s="5" t="s">
        <v>214</v>
      </c>
      <c r="P401" s="5" t="s">
        <v>213</v>
      </c>
      <c r="Q401" s="5" t="s">
        <v>215</v>
      </c>
      <c r="AC401" s="5" t="e">
        <f>INDEX(任务单!O:O,MATCH(D401&amp;MID($C401,1,6),任务单!$R:$R,0),1)</f>
        <v>#N/A</v>
      </c>
      <c r="AD401" s="5" t="e">
        <f>INDEX(任务单!P:P,MATCH(D401&amp;MID($C401,1,6),任务单!$R:$R,0),1)</f>
        <v>#N/A</v>
      </c>
    </row>
    <row r="402" spans="1:30" hidden="1" outlineLevel="1" x14ac:dyDescent="0.15">
      <c r="A402" s="5" t="s">
        <v>146</v>
      </c>
      <c r="B402" s="5" t="s">
        <v>165</v>
      </c>
      <c r="C402" s="5" t="s">
        <v>148</v>
      </c>
      <c r="D402" s="5" t="s">
        <v>166</v>
      </c>
      <c r="E402" s="5" t="s">
        <v>162</v>
      </c>
      <c r="F402" s="5" t="s">
        <v>209</v>
      </c>
      <c r="G402" s="5" t="s">
        <v>211</v>
      </c>
      <c r="H402" s="5" t="s">
        <v>212</v>
      </c>
      <c r="I402" s="5" t="s">
        <v>220</v>
      </c>
      <c r="J402" s="5">
        <v>153.32</v>
      </c>
      <c r="K402" s="5">
        <v>6</v>
      </c>
      <c r="L402" s="5">
        <v>11</v>
      </c>
      <c r="M402" s="5">
        <v>0.96750000000000003</v>
      </c>
      <c r="N402" s="5">
        <v>0.95250000000000001</v>
      </c>
      <c r="O402" s="5" t="s">
        <v>214</v>
      </c>
      <c r="P402" s="5" t="s">
        <v>213</v>
      </c>
      <c r="Q402" s="5" t="s">
        <v>215</v>
      </c>
      <c r="AC402" s="5" t="e">
        <f>INDEX(任务单!O:O,MATCH(D402&amp;MID($C402,1,6),任务单!$R:$R,0),1)</f>
        <v>#N/A</v>
      </c>
      <c r="AD402" s="5" t="e">
        <f>INDEX(任务单!P:P,MATCH(D402&amp;MID($C402,1,6),任务单!$R:$R,0),1)</f>
        <v>#N/A</v>
      </c>
    </row>
    <row r="403" spans="1:30" hidden="1" outlineLevel="1" x14ac:dyDescent="0.15">
      <c r="A403" s="5" t="s">
        <v>146</v>
      </c>
      <c r="B403" s="5" t="s">
        <v>165</v>
      </c>
      <c r="C403" s="5" t="s">
        <v>148</v>
      </c>
      <c r="D403" s="5" t="s">
        <v>166</v>
      </c>
      <c r="E403" s="5" t="s">
        <v>162</v>
      </c>
      <c r="F403" s="5" t="s">
        <v>209</v>
      </c>
      <c r="G403" s="5" t="s">
        <v>211</v>
      </c>
      <c r="H403" s="5" t="s">
        <v>212</v>
      </c>
      <c r="I403" s="5" t="s">
        <v>221</v>
      </c>
      <c r="J403" s="5">
        <v>185.68</v>
      </c>
      <c r="K403" s="5">
        <v>6</v>
      </c>
      <c r="L403" s="5">
        <v>11</v>
      </c>
      <c r="M403" s="5">
        <v>0.99760000000000004</v>
      </c>
      <c r="N403" s="5">
        <v>0.99629999999999996</v>
      </c>
      <c r="O403" s="5" t="s">
        <v>214</v>
      </c>
      <c r="P403" s="5" t="s">
        <v>213</v>
      </c>
      <c r="Q403" s="5" t="s">
        <v>215</v>
      </c>
      <c r="AC403" s="5" t="e">
        <f>INDEX(任务单!O:O,MATCH(D403&amp;MID($C403,1,6),任务单!$R:$R,0),1)</f>
        <v>#N/A</v>
      </c>
      <c r="AD403" s="5" t="e">
        <f>INDEX(任务单!P:P,MATCH(D403&amp;MID($C403,1,6),任务单!$R:$R,0),1)</f>
        <v>#N/A</v>
      </c>
    </row>
    <row r="404" spans="1:30" hidden="1" outlineLevel="1" x14ac:dyDescent="0.15">
      <c r="A404" s="5" t="s">
        <v>146</v>
      </c>
      <c r="B404" s="5" t="s">
        <v>165</v>
      </c>
      <c r="C404" s="5" t="s">
        <v>148</v>
      </c>
      <c r="D404" s="5" t="s">
        <v>166</v>
      </c>
      <c r="E404" s="5" t="s">
        <v>162</v>
      </c>
      <c r="F404" s="5" t="s">
        <v>209</v>
      </c>
      <c r="G404" s="5" t="s">
        <v>211</v>
      </c>
      <c r="H404" s="5" t="s">
        <v>212</v>
      </c>
      <c r="I404" s="5" t="s">
        <v>222</v>
      </c>
      <c r="J404" s="5">
        <v>113.7</v>
      </c>
      <c r="K404" s="5">
        <v>6</v>
      </c>
      <c r="L404" s="5">
        <v>11</v>
      </c>
      <c r="M404" s="5">
        <v>1.0548</v>
      </c>
      <c r="N404" s="5">
        <v>1.0098</v>
      </c>
      <c r="O404" s="5" t="s">
        <v>214</v>
      </c>
      <c r="P404" s="5" t="s">
        <v>213</v>
      </c>
      <c r="Q404" s="5" t="s">
        <v>215</v>
      </c>
      <c r="AC404" s="5" t="e">
        <f>INDEX(任务单!O:O,MATCH(D404&amp;MID($C404,1,6),任务单!$R:$R,0),1)</f>
        <v>#N/A</v>
      </c>
      <c r="AD404" s="5" t="e">
        <f>INDEX(任务单!P:P,MATCH(D404&amp;MID($C404,1,6),任务单!$R:$R,0),1)</f>
        <v>#N/A</v>
      </c>
    </row>
    <row r="405" spans="1:30" hidden="1" outlineLevel="1" x14ac:dyDescent="0.15">
      <c r="A405" s="5" t="s">
        <v>146</v>
      </c>
      <c r="B405" s="5" t="s">
        <v>165</v>
      </c>
      <c r="C405" s="5" t="s">
        <v>148</v>
      </c>
      <c r="D405" s="5" t="s">
        <v>166</v>
      </c>
      <c r="E405" s="5" t="s">
        <v>162</v>
      </c>
      <c r="F405" s="5" t="s">
        <v>209</v>
      </c>
      <c r="G405" s="5" t="s">
        <v>211</v>
      </c>
      <c r="H405" s="5" t="s">
        <v>212</v>
      </c>
      <c r="I405" s="5" t="s">
        <v>223</v>
      </c>
      <c r="J405" s="5">
        <v>151.52000000000001</v>
      </c>
      <c r="K405" s="5">
        <v>6</v>
      </c>
      <c r="L405" s="5">
        <v>11</v>
      </c>
      <c r="M405" s="5">
        <v>1.1208</v>
      </c>
      <c r="N405" s="5">
        <v>1.0616000000000001</v>
      </c>
      <c r="O405" s="5" t="s">
        <v>214</v>
      </c>
      <c r="P405" s="5" t="s">
        <v>213</v>
      </c>
      <c r="Q405" s="5" t="s">
        <v>215</v>
      </c>
      <c r="AC405" s="5" t="e">
        <f>INDEX(任务单!O:O,MATCH(D405&amp;MID($C405,1,6),任务单!$R:$R,0),1)</f>
        <v>#N/A</v>
      </c>
      <c r="AD405" s="5" t="e">
        <f>INDEX(任务单!P:P,MATCH(D405&amp;MID($C405,1,6),任务单!$R:$R,0),1)</f>
        <v>#N/A</v>
      </c>
    </row>
    <row r="406" spans="1:30" hidden="1" outlineLevel="1" x14ac:dyDescent="0.15">
      <c r="A406" s="5" t="s">
        <v>146</v>
      </c>
      <c r="B406" s="5" t="s">
        <v>165</v>
      </c>
      <c r="C406" s="5" t="s">
        <v>148</v>
      </c>
      <c r="D406" s="5" t="s">
        <v>166</v>
      </c>
      <c r="E406" s="5" t="s">
        <v>162</v>
      </c>
      <c r="F406" s="5" t="s">
        <v>209</v>
      </c>
      <c r="G406" s="5" t="s">
        <v>211</v>
      </c>
      <c r="H406" s="5" t="s">
        <v>212</v>
      </c>
      <c r="I406" s="5" t="s">
        <v>224</v>
      </c>
      <c r="J406" s="5">
        <v>131.24</v>
      </c>
      <c r="K406" s="5">
        <v>6</v>
      </c>
      <c r="L406" s="5">
        <v>11</v>
      </c>
      <c r="M406" s="5">
        <v>0.91500000000000004</v>
      </c>
      <c r="N406" s="5">
        <v>0.91310000000000002</v>
      </c>
      <c r="O406" s="5" t="s">
        <v>214</v>
      </c>
      <c r="P406" s="5" t="s">
        <v>213</v>
      </c>
      <c r="Q406" s="5" t="s">
        <v>215</v>
      </c>
      <c r="AC406" s="5" t="e">
        <f>INDEX(任务单!O:O,MATCH(D406&amp;MID($C406,1,6),任务单!$R:$R,0),1)</f>
        <v>#N/A</v>
      </c>
      <c r="AD406" s="5" t="e">
        <f>INDEX(任务单!P:P,MATCH(D406&amp;MID($C406,1,6),任务单!$R:$R,0),1)</f>
        <v>#N/A</v>
      </c>
    </row>
    <row r="407" spans="1:30" hidden="1" outlineLevel="1" x14ac:dyDescent="0.15">
      <c r="A407" s="5" t="s">
        <v>146</v>
      </c>
      <c r="B407" s="5" t="s">
        <v>165</v>
      </c>
      <c r="C407" s="5" t="s">
        <v>148</v>
      </c>
      <c r="D407" s="5" t="s">
        <v>166</v>
      </c>
      <c r="E407" s="5" t="s">
        <v>162</v>
      </c>
      <c r="F407" s="5" t="s">
        <v>209</v>
      </c>
      <c r="G407" s="5" t="s">
        <v>211</v>
      </c>
      <c r="H407" s="5" t="s">
        <v>212</v>
      </c>
      <c r="I407" s="5" t="s">
        <v>225</v>
      </c>
      <c r="J407" s="5">
        <v>128.08000000000001</v>
      </c>
      <c r="K407" s="5">
        <v>6</v>
      </c>
      <c r="L407" s="5">
        <v>11</v>
      </c>
      <c r="M407" s="5">
        <v>0.99150000000000005</v>
      </c>
      <c r="N407" s="5">
        <v>0.99080000000000001</v>
      </c>
      <c r="O407" s="5" t="s">
        <v>214</v>
      </c>
      <c r="P407" s="5" t="s">
        <v>213</v>
      </c>
      <c r="Q407" s="5" t="s">
        <v>215</v>
      </c>
      <c r="AC407" s="5" t="e">
        <f>INDEX(任务单!O:O,MATCH(D407&amp;MID($C407,1,6),任务单!$R:$R,0),1)</f>
        <v>#N/A</v>
      </c>
      <c r="AD407" s="5" t="e">
        <f>INDEX(任务单!P:P,MATCH(D407&amp;MID($C407,1,6),任务单!$R:$R,0),1)</f>
        <v>#N/A</v>
      </c>
    </row>
    <row r="408" spans="1:30" hidden="1" outlineLevel="1" x14ac:dyDescent="0.15">
      <c r="A408" s="5" t="s">
        <v>146</v>
      </c>
      <c r="B408" s="5" t="s">
        <v>165</v>
      </c>
      <c r="C408" s="5" t="s">
        <v>148</v>
      </c>
      <c r="D408" s="5" t="s">
        <v>166</v>
      </c>
      <c r="E408" s="5" t="s">
        <v>162</v>
      </c>
      <c r="F408" s="5" t="s">
        <v>209</v>
      </c>
      <c r="G408" s="5" t="s">
        <v>211</v>
      </c>
      <c r="H408" s="5" t="s">
        <v>212</v>
      </c>
      <c r="I408" s="5" t="s">
        <v>226</v>
      </c>
      <c r="J408" s="5">
        <v>124.14</v>
      </c>
      <c r="K408" s="5">
        <v>6</v>
      </c>
      <c r="L408" s="5">
        <v>11</v>
      </c>
      <c r="M408" s="5">
        <v>0.91049999999999998</v>
      </c>
      <c r="N408" s="5">
        <v>0.88160000000000005</v>
      </c>
      <c r="O408" s="5" t="s">
        <v>214</v>
      </c>
      <c r="P408" s="5" t="s">
        <v>213</v>
      </c>
      <c r="Q408" s="5" t="s">
        <v>215</v>
      </c>
      <c r="AC408" s="5" t="e">
        <f>INDEX(任务单!O:O,MATCH(D408&amp;MID($C408,1,6),任务单!$R:$R,0),1)</f>
        <v>#N/A</v>
      </c>
      <c r="AD408" s="5" t="e">
        <f>INDEX(任务单!P:P,MATCH(D408&amp;MID($C408,1,6),任务单!$R:$R,0),1)</f>
        <v>#N/A</v>
      </c>
    </row>
    <row r="409" spans="1:30" hidden="1" outlineLevel="1" x14ac:dyDescent="0.15">
      <c r="A409" s="5" t="s">
        <v>146</v>
      </c>
      <c r="B409" s="5" t="s">
        <v>165</v>
      </c>
      <c r="C409" s="5" t="s">
        <v>148</v>
      </c>
      <c r="D409" s="5" t="s">
        <v>166</v>
      </c>
      <c r="E409" s="5" t="s">
        <v>162</v>
      </c>
      <c r="F409" s="5" t="s">
        <v>209</v>
      </c>
      <c r="G409" s="5" t="s">
        <v>211</v>
      </c>
      <c r="H409" s="5" t="s">
        <v>212</v>
      </c>
      <c r="I409" s="5" t="s">
        <v>227</v>
      </c>
      <c r="J409" s="5">
        <v>140.69</v>
      </c>
      <c r="K409" s="5">
        <v>6</v>
      </c>
      <c r="L409" s="5">
        <v>11</v>
      </c>
      <c r="M409" s="5">
        <v>1.1000000000000001</v>
      </c>
      <c r="N409" s="5">
        <v>1.0701000000000001</v>
      </c>
      <c r="O409" s="5" t="s">
        <v>214</v>
      </c>
      <c r="P409" s="5" t="s">
        <v>213</v>
      </c>
      <c r="Q409" s="5" t="s">
        <v>215</v>
      </c>
      <c r="AC409" s="5" t="e">
        <f>INDEX(任务单!O:O,MATCH(D409&amp;MID($C409,1,6),任务单!$R:$R,0),1)</f>
        <v>#N/A</v>
      </c>
      <c r="AD409" s="5" t="e">
        <f>INDEX(任务单!P:P,MATCH(D409&amp;MID($C409,1,6),任务单!$R:$R,0),1)</f>
        <v>#N/A</v>
      </c>
    </row>
    <row r="410" spans="1:30" hidden="1" outlineLevel="1" x14ac:dyDescent="0.15">
      <c r="A410" s="5" t="s">
        <v>146</v>
      </c>
      <c r="B410" s="5" t="s">
        <v>165</v>
      </c>
      <c r="C410" s="5" t="s">
        <v>148</v>
      </c>
      <c r="D410" s="5" t="s">
        <v>166</v>
      </c>
      <c r="E410" s="5" t="s">
        <v>162</v>
      </c>
      <c r="F410" s="5" t="s">
        <v>209</v>
      </c>
      <c r="G410" s="5" t="s">
        <v>211</v>
      </c>
      <c r="H410" s="5" t="s">
        <v>212</v>
      </c>
      <c r="I410" s="5" t="s">
        <v>228</v>
      </c>
      <c r="J410" s="5">
        <v>138.88999999999999</v>
      </c>
      <c r="K410" s="5">
        <v>6</v>
      </c>
      <c r="L410" s="5">
        <v>11</v>
      </c>
      <c r="M410" s="5">
        <v>1.1029</v>
      </c>
      <c r="N410" s="5">
        <v>1.0741000000000001</v>
      </c>
      <c r="O410" s="5" t="s">
        <v>214</v>
      </c>
      <c r="P410" s="5" t="s">
        <v>213</v>
      </c>
      <c r="Q410" s="5" t="s">
        <v>215</v>
      </c>
      <c r="AC410" s="5" t="e">
        <f>INDEX(任务单!O:O,MATCH(D410&amp;MID($C410,1,6),任务单!$R:$R,0),1)</f>
        <v>#N/A</v>
      </c>
      <c r="AD410" s="5" t="e">
        <f>INDEX(任务单!P:P,MATCH(D410&amp;MID($C410,1,6),任务单!$R:$R,0),1)</f>
        <v>#N/A</v>
      </c>
    </row>
    <row r="411" spans="1:30" hidden="1" outlineLevel="1" x14ac:dyDescent="0.15">
      <c r="A411" s="5" t="s">
        <v>146</v>
      </c>
      <c r="B411" s="5" t="s">
        <v>165</v>
      </c>
      <c r="C411" s="5" t="s">
        <v>148</v>
      </c>
      <c r="D411" s="5" t="s">
        <v>166</v>
      </c>
      <c r="E411" s="5" t="s">
        <v>162</v>
      </c>
      <c r="F411" s="5" t="s">
        <v>209</v>
      </c>
      <c r="G411" s="5" t="s">
        <v>211</v>
      </c>
      <c r="H411" s="5" t="s">
        <v>212</v>
      </c>
      <c r="I411" s="5" t="s">
        <v>229</v>
      </c>
      <c r="J411" s="5">
        <v>118.64</v>
      </c>
      <c r="K411" s="5">
        <v>6</v>
      </c>
      <c r="L411" s="5">
        <v>11</v>
      </c>
      <c r="M411" s="5">
        <v>1.3170999999999999</v>
      </c>
      <c r="N411" s="5">
        <v>1.3337000000000001</v>
      </c>
      <c r="O411" s="5" t="s">
        <v>214</v>
      </c>
      <c r="P411" s="5" t="s">
        <v>213</v>
      </c>
      <c r="Q411" s="5" t="s">
        <v>362</v>
      </c>
      <c r="AC411" s="5" t="e">
        <f>INDEX(任务单!O:O,MATCH(D411&amp;MID($C411,1,6),任务单!$R:$R,0),1)</f>
        <v>#N/A</v>
      </c>
      <c r="AD411" s="5" t="e">
        <f>INDEX(任务单!P:P,MATCH(D411&amp;MID($C411,1,6),任务单!$R:$R,0),1)</f>
        <v>#N/A</v>
      </c>
    </row>
    <row r="412" spans="1:30" hidden="1" outlineLevel="1" x14ac:dyDescent="0.15">
      <c r="A412" s="5" t="s">
        <v>146</v>
      </c>
      <c r="B412" s="5" t="s">
        <v>165</v>
      </c>
      <c r="C412" s="5" t="s">
        <v>148</v>
      </c>
      <c r="D412" s="5" t="s">
        <v>166</v>
      </c>
      <c r="E412" s="5" t="s">
        <v>162</v>
      </c>
      <c r="F412" s="5" t="s">
        <v>209</v>
      </c>
      <c r="G412" s="5" t="s">
        <v>211</v>
      </c>
      <c r="H412" s="5" t="s">
        <v>212</v>
      </c>
      <c r="I412" s="5" t="s">
        <v>230</v>
      </c>
      <c r="J412" s="5">
        <v>160.77000000000001</v>
      </c>
      <c r="K412" s="5">
        <v>6</v>
      </c>
      <c r="L412" s="5">
        <v>11</v>
      </c>
      <c r="M412" s="5">
        <v>1.0774999999999999</v>
      </c>
      <c r="N412" s="5">
        <v>1.0899000000000001</v>
      </c>
      <c r="O412" s="5" t="s">
        <v>214</v>
      </c>
      <c r="P412" s="5" t="s">
        <v>213</v>
      </c>
      <c r="Q412" s="5" t="s">
        <v>215</v>
      </c>
      <c r="AC412" s="5" t="e">
        <f>INDEX(任务单!O:O,MATCH(D412&amp;MID($C412,1,6),任务单!$R:$R,0),1)</f>
        <v>#N/A</v>
      </c>
      <c r="AD412" s="5" t="e">
        <f>INDEX(任务单!P:P,MATCH(D412&amp;MID($C412,1,6),任务单!$R:$R,0),1)</f>
        <v>#N/A</v>
      </c>
    </row>
    <row r="413" spans="1:30" hidden="1" outlineLevel="1" x14ac:dyDescent="0.15">
      <c r="A413" s="5" t="s">
        <v>146</v>
      </c>
      <c r="B413" s="5" t="s">
        <v>165</v>
      </c>
      <c r="C413" s="5" t="s">
        <v>148</v>
      </c>
      <c r="D413" s="5" t="s">
        <v>166</v>
      </c>
      <c r="E413" s="5" t="s">
        <v>162</v>
      </c>
      <c r="F413" s="5" t="s">
        <v>209</v>
      </c>
      <c r="G413" s="5" t="s">
        <v>211</v>
      </c>
      <c r="H413" s="5" t="s">
        <v>212</v>
      </c>
      <c r="I413" s="5" t="s">
        <v>231</v>
      </c>
      <c r="J413" s="5">
        <v>190.54</v>
      </c>
      <c r="K413" s="5">
        <v>6</v>
      </c>
      <c r="L413" s="5">
        <v>11</v>
      </c>
      <c r="M413" s="5">
        <v>1.2104999999999999</v>
      </c>
      <c r="N413" s="5">
        <v>1.2166999999999999</v>
      </c>
      <c r="O413" s="5" t="s">
        <v>214</v>
      </c>
      <c r="P413" s="5" t="s">
        <v>213</v>
      </c>
      <c r="Q413" s="5" t="s">
        <v>215</v>
      </c>
      <c r="AC413" s="5" t="e">
        <f>INDEX(任务单!O:O,MATCH(D413&amp;MID($C413,1,6),任务单!$R:$R,0),1)</f>
        <v>#N/A</v>
      </c>
      <c r="AD413" s="5" t="e">
        <f>INDEX(任务单!P:P,MATCH(D413&amp;MID($C413,1,6),任务单!$R:$R,0),1)</f>
        <v>#N/A</v>
      </c>
    </row>
    <row r="414" spans="1:30" hidden="1" outlineLevel="1" x14ac:dyDescent="0.15">
      <c r="A414" s="5" t="s">
        <v>146</v>
      </c>
      <c r="B414" s="5" t="s">
        <v>165</v>
      </c>
      <c r="C414" s="5" t="s">
        <v>148</v>
      </c>
      <c r="D414" s="5" t="s">
        <v>166</v>
      </c>
      <c r="E414" s="5" t="s">
        <v>162</v>
      </c>
      <c r="F414" s="5" t="s">
        <v>209</v>
      </c>
      <c r="G414" s="5" t="s">
        <v>211</v>
      </c>
      <c r="H414" s="5" t="s">
        <v>212</v>
      </c>
      <c r="I414" s="5" t="s">
        <v>232</v>
      </c>
      <c r="J414" s="5">
        <v>155.16999999999999</v>
      </c>
      <c r="K414" s="5">
        <v>6</v>
      </c>
      <c r="L414" s="5">
        <v>11</v>
      </c>
      <c r="M414" s="5">
        <v>1.1469</v>
      </c>
      <c r="N414" s="5">
        <v>1.1113999999999999</v>
      </c>
      <c r="O414" s="5" t="s">
        <v>214</v>
      </c>
      <c r="P414" s="5" t="s">
        <v>213</v>
      </c>
      <c r="Q414" s="5" t="s">
        <v>215</v>
      </c>
      <c r="AC414" s="5" t="e">
        <f>INDEX(任务单!O:O,MATCH(D414&amp;MID($C414,1,6),任务单!$R:$R,0),1)</f>
        <v>#N/A</v>
      </c>
      <c r="AD414" s="5" t="e">
        <f>INDEX(任务单!P:P,MATCH(D414&amp;MID($C414,1,6),任务单!$R:$R,0),1)</f>
        <v>#N/A</v>
      </c>
    </row>
    <row r="415" spans="1:30" hidden="1" outlineLevel="1" x14ac:dyDescent="0.15">
      <c r="A415" s="5" t="s">
        <v>146</v>
      </c>
      <c r="B415" s="5" t="s">
        <v>165</v>
      </c>
      <c r="C415" s="5" t="s">
        <v>148</v>
      </c>
      <c r="D415" s="5" t="s">
        <v>166</v>
      </c>
      <c r="E415" s="5" t="s">
        <v>162</v>
      </c>
      <c r="F415" s="5" t="s">
        <v>209</v>
      </c>
      <c r="G415" s="5" t="s">
        <v>211</v>
      </c>
      <c r="H415" s="5" t="s">
        <v>212</v>
      </c>
      <c r="I415" s="5" t="s">
        <v>233</v>
      </c>
      <c r="J415" s="5">
        <v>95.53</v>
      </c>
      <c r="K415" s="5">
        <v>6</v>
      </c>
      <c r="L415" s="5">
        <v>11</v>
      </c>
      <c r="M415" s="5">
        <v>0.87380000000000002</v>
      </c>
      <c r="N415" s="5">
        <v>0.89090000000000003</v>
      </c>
      <c r="O415" s="5" t="s">
        <v>214</v>
      </c>
      <c r="P415" s="5" t="s">
        <v>213</v>
      </c>
      <c r="Q415" s="5" t="s">
        <v>215</v>
      </c>
      <c r="AC415" s="5" t="e">
        <f>INDEX(任务单!O:O,MATCH(D415&amp;MID($C415,1,6),任务单!$R:$R,0),1)</f>
        <v>#N/A</v>
      </c>
      <c r="AD415" s="5" t="e">
        <f>INDEX(任务单!P:P,MATCH(D415&amp;MID($C415,1,6),任务单!$R:$R,0),1)</f>
        <v>#N/A</v>
      </c>
    </row>
    <row r="416" spans="1:30" hidden="1" outlineLevel="1" x14ac:dyDescent="0.15">
      <c r="A416" s="5" t="s">
        <v>146</v>
      </c>
      <c r="B416" s="5" t="s">
        <v>165</v>
      </c>
      <c r="C416" s="5" t="s">
        <v>148</v>
      </c>
      <c r="D416" s="5" t="s">
        <v>166</v>
      </c>
      <c r="E416" s="5" t="s">
        <v>162</v>
      </c>
      <c r="F416" s="5" t="s">
        <v>209</v>
      </c>
      <c r="G416" s="5" t="s">
        <v>211</v>
      </c>
      <c r="H416" s="5" t="s">
        <v>212</v>
      </c>
      <c r="I416" s="5" t="s">
        <v>234</v>
      </c>
      <c r="J416" s="5">
        <v>171.09</v>
      </c>
      <c r="K416" s="5">
        <v>6</v>
      </c>
      <c r="L416" s="5">
        <v>11</v>
      </c>
      <c r="M416" s="5">
        <v>0.95030000000000003</v>
      </c>
      <c r="N416" s="5">
        <v>0.94550000000000001</v>
      </c>
      <c r="O416" s="5" t="s">
        <v>214</v>
      </c>
      <c r="P416" s="5" t="s">
        <v>213</v>
      </c>
      <c r="Q416" s="5" t="s">
        <v>215</v>
      </c>
      <c r="AC416" s="5" t="e">
        <f>INDEX(任务单!O:O,MATCH(D416&amp;MID($C416,1,6),任务单!$R:$R,0),1)</f>
        <v>#N/A</v>
      </c>
      <c r="AD416" s="5" t="e">
        <f>INDEX(任务单!P:P,MATCH(D416&amp;MID($C416,1,6),任务单!$R:$R,0),1)</f>
        <v>#N/A</v>
      </c>
    </row>
    <row r="417" spans="1:30" hidden="1" outlineLevel="1" x14ac:dyDescent="0.15">
      <c r="A417" s="5" t="s">
        <v>146</v>
      </c>
      <c r="B417" s="5" t="s">
        <v>165</v>
      </c>
      <c r="C417" s="5" t="s">
        <v>148</v>
      </c>
      <c r="D417" s="5" t="s">
        <v>166</v>
      </c>
      <c r="E417" s="5" t="s">
        <v>162</v>
      </c>
      <c r="F417" s="5" t="s">
        <v>209</v>
      </c>
      <c r="G417" s="5" t="s">
        <v>211</v>
      </c>
      <c r="H417" s="5" t="s">
        <v>212</v>
      </c>
      <c r="I417" s="5" t="s">
        <v>235</v>
      </c>
      <c r="J417" s="5">
        <v>143.62</v>
      </c>
      <c r="K417" s="5">
        <v>6</v>
      </c>
      <c r="L417" s="5">
        <v>11</v>
      </c>
      <c r="M417" s="5">
        <v>1.0751999999999999</v>
      </c>
      <c r="N417" s="5">
        <v>1.0880000000000001</v>
      </c>
      <c r="O417" s="5" t="s">
        <v>214</v>
      </c>
      <c r="P417" s="5" t="s">
        <v>213</v>
      </c>
      <c r="Q417" s="5" t="s">
        <v>215</v>
      </c>
      <c r="AC417" s="5" t="e">
        <f>INDEX(任务单!O:O,MATCH(D417&amp;MID($C417,1,6),任务单!$R:$R,0),1)</f>
        <v>#N/A</v>
      </c>
      <c r="AD417" s="5" t="e">
        <f>INDEX(任务单!P:P,MATCH(D417&amp;MID($C417,1,6),任务单!$R:$R,0),1)</f>
        <v>#N/A</v>
      </c>
    </row>
    <row r="418" spans="1:30" hidden="1" outlineLevel="1" x14ac:dyDescent="0.15">
      <c r="A418" s="5" t="s">
        <v>146</v>
      </c>
      <c r="B418" s="5" t="s">
        <v>165</v>
      </c>
      <c r="C418" s="5" t="s">
        <v>148</v>
      </c>
      <c r="D418" s="5" t="s">
        <v>166</v>
      </c>
      <c r="E418" s="5" t="s">
        <v>162</v>
      </c>
      <c r="F418" s="5" t="s">
        <v>209</v>
      </c>
      <c r="G418" s="5" t="s">
        <v>211</v>
      </c>
      <c r="H418" s="5" t="s">
        <v>212</v>
      </c>
      <c r="I418" s="5" t="s">
        <v>236</v>
      </c>
      <c r="J418" s="5">
        <v>168.31</v>
      </c>
      <c r="K418" s="5">
        <v>6</v>
      </c>
      <c r="L418" s="5">
        <v>11</v>
      </c>
      <c r="M418" s="5">
        <v>1.0429999999999999</v>
      </c>
      <c r="N418" s="5">
        <v>1.0993999999999999</v>
      </c>
      <c r="O418" s="5" t="s">
        <v>214</v>
      </c>
      <c r="P418" s="5" t="s">
        <v>213</v>
      </c>
      <c r="Q418" s="5" t="s">
        <v>215</v>
      </c>
      <c r="AC418" s="5" t="e">
        <f>INDEX(任务单!O:O,MATCH(D418&amp;MID($C418,1,6),任务单!$R:$R,0),1)</f>
        <v>#N/A</v>
      </c>
      <c r="AD418" s="5" t="e">
        <f>INDEX(任务单!P:P,MATCH(D418&amp;MID($C418,1,6),任务单!$R:$R,0),1)</f>
        <v>#N/A</v>
      </c>
    </row>
    <row r="419" spans="1:30" hidden="1" outlineLevel="1" x14ac:dyDescent="0.15">
      <c r="A419" s="5" t="s">
        <v>146</v>
      </c>
      <c r="B419" s="5" t="s">
        <v>165</v>
      </c>
      <c r="C419" s="5" t="s">
        <v>148</v>
      </c>
      <c r="D419" s="5" t="s">
        <v>166</v>
      </c>
      <c r="E419" s="5" t="s">
        <v>162</v>
      </c>
      <c r="F419" s="5" t="s">
        <v>209</v>
      </c>
      <c r="G419" s="5" t="s">
        <v>211</v>
      </c>
      <c r="H419" s="5" t="s">
        <v>212</v>
      </c>
      <c r="I419" s="5" t="s">
        <v>237</v>
      </c>
      <c r="J419" s="5">
        <v>148.31</v>
      </c>
      <c r="K419" s="5">
        <v>6</v>
      </c>
      <c r="L419" s="5">
        <v>11</v>
      </c>
      <c r="M419" s="5">
        <v>0.94569999999999999</v>
      </c>
      <c r="N419" s="5">
        <v>0.9748</v>
      </c>
      <c r="O419" s="5" t="s">
        <v>214</v>
      </c>
      <c r="P419" s="5" t="s">
        <v>213</v>
      </c>
      <c r="Q419" s="5" t="s">
        <v>215</v>
      </c>
      <c r="AC419" s="5" t="e">
        <f>INDEX(任务单!O:O,MATCH(D419&amp;MID($C419,1,6),任务单!$R:$R,0),1)</f>
        <v>#N/A</v>
      </c>
      <c r="AD419" s="5" t="e">
        <f>INDEX(任务单!P:P,MATCH(D419&amp;MID($C419,1,6),任务单!$R:$R,0),1)</f>
        <v>#N/A</v>
      </c>
    </row>
    <row r="420" spans="1:30" hidden="1" outlineLevel="1" x14ac:dyDescent="0.15">
      <c r="A420" s="5" t="s">
        <v>146</v>
      </c>
      <c r="B420" s="5" t="s">
        <v>165</v>
      </c>
      <c r="C420" s="5" t="s">
        <v>148</v>
      </c>
      <c r="D420" s="5" t="s">
        <v>166</v>
      </c>
      <c r="E420" s="5" t="s">
        <v>162</v>
      </c>
      <c r="F420" s="5" t="s">
        <v>209</v>
      </c>
      <c r="G420" s="5" t="s">
        <v>211</v>
      </c>
      <c r="H420" s="5" t="s">
        <v>212</v>
      </c>
      <c r="I420" s="5" t="s">
        <v>238</v>
      </c>
      <c r="J420" s="5">
        <v>116.85</v>
      </c>
      <c r="K420" s="5">
        <v>6</v>
      </c>
      <c r="L420" s="5">
        <v>11</v>
      </c>
      <c r="M420" s="5">
        <v>0.99780000000000002</v>
      </c>
      <c r="N420" s="5">
        <v>1.0249999999999999</v>
      </c>
      <c r="O420" s="5" t="s">
        <v>214</v>
      </c>
      <c r="P420" s="5" t="s">
        <v>213</v>
      </c>
      <c r="Q420" s="5" t="s">
        <v>215</v>
      </c>
      <c r="AC420" s="5" t="e">
        <f>INDEX(任务单!O:O,MATCH(D420&amp;MID($C420,1,6),任务单!$R:$R,0),1)</f>
        <v>#N/A</v>
      </c>
      <c r="AD420" s="5" t="e">
        <f>INDEX(任务单!P:P,MATCH(D420&amp;MID($C420,1,6),任务单!$R:$R,0),1)</f>
        <v>#N/A</v>
      </c>
    </row>
    <row r="421" spans="1:30" hidden="1" outlineLevel="1" x14ac:dyDescent="0.15">
      <c r="A421" s="5" t="s">
        <v>146</v>
      </c>
      <c r="B421" s="5" t="s">
        <v>165</v>
      </c>
      <c r="C421" s="5" t="s">
        <v>148</v>
      </c>
      <c r="D421" s="5" t="s">
        <v>166</v>
      </c>
      <c r="E421" s="5" t="s">
        <v>162</v>
      </c>
      <c r="F421" s="5" t="s">
        <v>209</v>
      </c>
      <c r="G421" s="5" t="s">
        <v>211</v>
      </c>
      <c r="H421" s="5" t="s">
        <v>212</v>
      </c>
      <c r="I421" s="5" t="s">
        <v>239</v>
      </c>
      <c r="J421" s="5">
        <v>164.87</v>
      </c>
      <c r="K421" s="5">
        <v>6</v>
      </c>
      <c r="L421" s="5">
        <v>11</v>
      </c>
      <c r="M421" s="5">
        <v>0.99760000000000004</v>
      </c>
      <c r="N421" s="5">
        <v>1</v>
      </c>
      <c r="O421" s="5" t="s">
        <v>214</v>
      </c>
      <c r="P421" s="5" t="s">
        <v>213</v>
      </c>
      <c r="Q421" s="5" t="s">
        <v>215</v>
      </c>
      <c r="AC421" s="5" t="e">
        <f>INDEX(任务单!O:O,MATCH(D421&amp;MID($C421,1,6),任务单!$R:$R,0),1)</f>
        <v>#N/A</v>
      </c>
      <c r="AD421" s="5" t="e">
        <f>INDEX(任务单!P:P,MATCH(D421&amp;MID($C421,1,6),任务单!$R:$R,0),1)</f>
        <v>#N/A</v>
      </c>
    </row>
    <row r="422" spans="1:30" hidden="1" outlineLevel="1" x14ac:dyDescent="0.15">
      <c r="A422" s="5" t="s">
        <v>146</v>
      </c>
      <c r="B422" s="5" t="s">
        <v>165</v>
      </c>
      <c r="C422" s="5" t="s">
        <v>148</v>
      </c>
      <c r="D422" s="5" t="s">
        <v>166</v>
      </c>
      <c r="E422" s="5" t="s">
        <v>162</v>
      </c>
      <c r="F422" s="5" t="s">
        <v>209</v>
      </c>
      <c r="G422" s="5" t="s">
        <v>211</v>
      </c>
      <c r="H422" s="5" t="s">
        <v>212</v>
      </c>
      <c r="I422" s="5" t="s">
        <v>240</v>
      </c>
      <c r="J422" s="5">
        <v>97.68</v>
      </c>
      <c r="K422" s="5">
        <v>6</v>
      </c>
      <c r="L422" s="5">
        <v>11</v>
      </c>
      <c r="M422" s="5">
        <v>1.1005</v>
      </c>
      <c r="N422" s="5">
        <v>1.0904</v>
      </c>
      <c r="O422" s="5" t="s">
        <v>214</v>
      </c>
      <c r="P422" s="5" t="s">
        <v>213</v>
      </c>
      <c r="Q422" s="5" t="s">
        <v>215</v>
      </c>
      <c r="AC422" s="5" t="e">
        <f>INDEX(任务单!O:O,MATCH(D422&amp;MID($C422,1,6),任务单!$R:$R,0),1)</f>
        <v>#N/A</v>
      </c>
      <c r="AD422" s="5" t="e">
        <f>INDEX(任务单!P:P,MATCH(D422&amp;MID($C422,1,6),任务单!$R:$R,0),1)</f>
        <v>#N/A</v>
      </c>
    </row>
    <row r="423" spans="1:30" hidden="1" outlineLevel="1" x14ac:dyDescent="0.15">
      <c r="A423" s="5" t="s">
        <v>146</v>
      </c>
      <c r="B423" s="5" t="s">
        <v>165</v>
      </c>
      <c r="C423" s="5" t="s">
        <v>148</v>
      </c>
      <c r="D423" s="5" t="s">
        <v>166</v>
      </c>
      <c r="E423" s="5" t="s">
        <v>162</v>
      </c>
      <c r="F423" s="5" t="s">
        <v>209</v>
      </c>
      <c r="G423" s="5" t="s">
        <v>211</v>
      </c>
      <c r="H423" s="5" t="s">
        <v>212</v>
      </c>
      <c r="I423" s="5" t="s">
        <v>241</v>
      </c>
      <c r="J423" s="5">
        <v>146.05000000000001</v>
      </c>
      <c r="K423" s="5">
        <v>6</v>
      </c>
      <c r="L423" s="5">
        <v>11</v>
      </c>
      <c r="M423" s="5">
        <v>0.85760000000000003</v>
      </c>
      <c r="N423" s="5">
        <v>0.81169999999999998</v>
      </c>
      <c r="O423" s="5" t="s">
        <v>214</v>
      </c>
      <c r="P423" s="5" t="s">
        <v>213</v>
      </c>
      <c r="Q423" s="5" t="s">
        <v>215</v>
      </c>
      <c r="AC423" s="5" t="e">
        <f>INDEX(任务单!O:O,MATCH(D423&amp;MID($C423,1,6),任务单!$R:$R,0),1)</f>
        <v>#N/A</v>
      </c>
      <c r="AD423" s="5" t="e">
        <f>INDEX(任务单!P:P,MATCH(D423&amp;MID($C423,1,6),任务单!$R:$R,0),1)</f>
        <v>#N/A</v>
      </c>
    </row>
    <row r="424" spans="1:30" hidden="1" outlineLevel="1" x14ac:dyDescent="0.15">
      <c r="A424" s="5" t="s">
        <v>146</v>
      </c>
      <c r="B424" s="5" t="s">
        <v>165</v>
      </c>
      <c r="C424" s="5" t="s">
        <v>148</v>
      </c>
      <c r="D424" s="5" t="s">
        <v>166</v>
      </c>
      <c r="E424" s="5" t="s">
        <v>162</v>
      </c>
      <c r="F424" s="5" t="s">
        <v>209</v>
      </c>
      <c r="G424" s="5" t="s">
        <v>211</v>
      </c>
      <c r="H424" s="5" t="s">
        <v>212</v>
      </c>
      <c r="I424" s="5" t="s">
        <v>242</v>
      </c>
      <c r="J424" s="5">
        <v>88.29</v>
      </c>
      <c r="K424" s="5">
        <v>6</v>
      </c>
      <c r="L424" s="5">
        <v>11</v>
      </c>
      <c r="M424" s="5">
        <v>0.68489999999999995</v>
      </c>
      <c r="N424" s="5">
        <v>0.6784</v>
      </c>
      <c r="O424" s="5" t="s">
        <v>214</v>
      </c>
      <c r="P424" s="5" t="s">
        <v>213</v>
      </c>
      <c r="Q424" s="5" t="s">
        <v>347</v>
      </c>
      <c r="AC424" s="5" t="e">
        <f>INDEX(任务单!O:O,MATCH(D424&amp;MID($C424,1,6),任务单!$R:$R,0),1)</f>
        <v>#N/A</v>
      </c>
      <c r="AD424" s="5" t="e">
        <f>INDEX(任务单!P:P,MATCH(D424&amp;MID($C424,1,6),任务单!$R:$R,0),1)</f>
        <v>#N/A</v>
      </c>
    </row>
    <row r="425" spans="1:30" hidden="1" outlineLevel="1" x14ac:dyDescent="0.15">
      <c r="A425" s="5" t="s">
        <v>146</v>
      </c>
      <c r="B425" s="5" t="s">
        <v>165</v>
      </c>
      <c r="C425" s="5" t="s">
        <v>148</v>
      </c>
      <c r="D425" s="5" t="s">
        <v>166</v>
      </c>
      <c r="E425" s="5" t="s">
        <v>162</v>
      </c>
      <c r="F425" s="5" t="s">
        <v>209</v>
      </c>
      <c r="G425" s="5" t="s">
        <v>211</v>
      </c>
      <c r="H425" s="5" t="s">
        <v>212</v>
      </c>
      <c r="I425" s="5" t="s">
        <v>243</v>
      </c>
      <c r="J425" s="5">
        <v>155.85</v>
      </c>
      <c r="K425" s="5">
        <v>6</v>
      </c>
      <c r="L425" s="5">
        <v>11</v>
      </c>
      <c r="M425" s="5">
        <v>1.0266999999999999</v>
      </c>
      <c r="N425" s="5">
        <v>1.0434000000000001</v>
      </c>
      <c r="O425" s="5" t="s">
        <v>214</v>
      </c>
      <c r="P425" s="5" t="s">
        <v>213</v>
      </c>
      <c r="Q425" s="5" t="s">
        <v>215</v>
      </c>
      <c r="AC425" s="5" t="e">
        <f>INDEX(任务单!O:O,MATCH(D425&amp;MID($C425,1,6),任务单!$R:$R,0),1)</f>
        <v>#N/A</v>
      </c>
      <c r="AD425" s="5" t="e">
        <f>INDEX(任务单!P:P,MATCH(D425&amp;MID($C425,1,6),任务单!$R:$R,0),1)</f>
        <v>#N/A</v>
      </c>
    </row>
    <row r="426" spans="1:30" hidden="1" outlineLevel="1" x14ac:dyDescent="0.15">
      <c r="A426" s="5" t="s">
        <v>146</v>
      </c>
      <c r="B426" s="5" t="s">
        <v>165</v>
      </c>
      <c r="C426" s="5" t="s">
        <v>148</v>
      </c>
      <c r="D426" s="5" t="s">
        <v>166</v>
      </c>
      <c r="E426" s="5" t="s">
        <v>162</v>
      </c>
      <c r="F426" s="5" t="s">
        <v>209</v>
      </c>
      <c r="G426" s="5" t="s">
        <v>211</v>
      </c>
      <c r="H426" s="5" t="s">
        <v>212</v>
      </c>
      <c r="I426" s="5" t="s">
        <v>244</v>
      </c>
      <c r="J426" s="5">
        <v>157.36000000000001</v>
      </c>
      <c r="K426" s="5">
        <v>6</v>
      </c>
      <c r="L426" s="5">
        <v>11</v>
      </c>
      <c r="M426" s="5">
        <v>0.877</v>
      </c>
      <c r="N426" s="5">
        <v>0.91590000000000005</v>
      </c>
      <c r="O426" s="5" t="s">
        <v>214</v>
      </c>
      <c r="P426" s="5" t="s">
        <v>213</v>
      </c>
      <c r="Q426" s="5" t="s">
        <v>215</v>
      </c>
      <c r="AC426" s="5" t="e">
        <f>INDEX(任务单!O:O,MATCH(D426&amp;MID($C426,1,6),任务单!$R:$R,0),1)</f>
        <v>#N/A</v>
      </c>
      <c r="AD426" s="5" t="e">
        <f>INDEX(任务单!P:P,MATCH(D426&amp;MID($C426,1,6),任务单!$R:$R,0),1)</f>
        <v>#N/A</v>
      </c>
    </row>
    <row r="427" spans="1:30" hidden="1" outlineLevel="1" x14ac:dyDescent="0.15">
      <c r="A427" s="5" t="s">
        <v>146</v>
      </c>
      <c r="B427" s="5" t="s">
        <v>165</v>
      </c>
      <c r="C427" s="5" t="s">
        <v>148</v>
      </c>
      <c r="D427" s="5" t="s">
        <v>166</v>
      </c>
      <c r="E427" s="5" t="s">
        <v>162</v>
      </c>
      <c r="F427" s="5" t="s">
        <v>209</v>
      </c>
      <c r="G427" s="5" t="s">
        <v>211</v>
      </c>
      <c r="H427" s="5" t="s">
        <v>212</v>
      </c>
      <c r="I427" s="5" t="s">
        <v>245</v>
      </c>
      <c r="J427" s="5">
        <v>111.84</v>
      </c>
      <c r="K427" s="5">
        <v>6</v>
      </c>
      <c r="L427" s="5">
        <v>11</v>
      </c>
      <c r="M427" s="5">
        <v>1.1343000000000001</v>
      </c>
      <c r="N427" s="5">
        <v>1.1365000000000001</v>
      </c>
      <c r="O427" s="5" t="s">
        <v>214</v>
      </c>
      <c r="P427" s="5" t="s">
        <v>213</v>
      </c>
      <c r="Q427" s="5" t="s">
        <v>215</v>
      </c>
      <c r="AC427" s="5" t="e">
        <f>INDEX(任务单!O:O,MATCH(D427&amp;MID($C427,1,6),任务单!$R:$R,0),1)</f>
        <v>#N/A</v>
      </c>
      <c r="AD427" s="5" t="e">
        <f>INDEX(任务单!P:P,MATCH(D427&amp;MID($C427,1,6),任务单!$R:$R,0),1)</f>
        <v>#N/A</v>
      </c>
    </row>
    <row r="428" spans="1:30" hidden="1" outlineLevel="1" x14ac:dyDescent="0.15">
      <c r="A428" s="5" t="s">
        <v>146</v>
      </c>
      <c r="B428" s="5" t="s">
        <v>165</v>
      </c>
      <c r="C428" s="5" t="s">
        <v>148</v>
      </c>
      <c r="D428" s="5" t="s">
        <v>166</v>
      </c>
      <c r="E428" s="5" t="s">
        <v>162</v>
      </c>
      <c r="F428" s="5" t="s">
        <v>209</v>
      </c>
      <c r="G428" s="5" t="s">
        <v>211</v>
      </c>
      <c r="H428" s="5" t="s">
        <v>212</v>
      </c>
      <c r="I428" s="5" t="s">
        <v>246</v>
      </c>
      <c r="J428" s="5">
        <v>156.68</v>
      </c>
      <c r="K428" s="5">
        <v>6</v>
      </c>
      <c r="L428" s="5">
        <v>11</v>
      </c>
      <c r="M428" s="5">
        <v>1.0513999999999999</v>
      </c>
      <c r="N428" s="5">
        <v>1.0843</v>
      </c>
      <c r="O428" s="5" t="s">
        <v>214</v>
      </c>
      <c r="P428" s="5" t="s">
        <v>213</v>
      </c>
      <c r="Q428" s="5" t="s">
        <v>215</v>
      </c>
      <c r="AC428" s="5" t="e">
        <f>INDEX(任务单!O:O,MATCH(D428&amp;MID($C428,1,6),任务单!$R:$R,0),1)</f>
        <v>#N/A</v>
      </c>
      <c r="AD428" s="5" t="e">
        <f>INDEX(任务单!P:P,MATCH(D428&amp;MID($C428,1,6),任务单!$R:$R,0),1)</f>
        <v>#N/A</v>
      </c>
    </row>
    <row r="429" spans="1:30" hidden="1" outlineLevel="1" x14ac:dyDescent="0.15">
      <c r="A429" s="5" t="s">
        <v>146</v>
      </c>
      <c r="B429" s="5" t="s">
        <v>165</v>
      </c>
      <c r="C429" s="5" t="s">
        <v>148</v>
      </c>
      <c r="D429" s="5" t="s">
        <v>166</v>
      </c>
      <c r="E429" s="5" t="s">
        <v>162</v>
      </c>
      <c r="F429" s="5" t="s">
        <v>209</v>
      </c>
      <c r="G429" s="5" t="s">
        <v>211</v>
      </c>
      <c r="H429" s="5" t="s">
        <v>212</v>
      </c>
      <c r="I429" s="5" t="s">
        <v>247</v>
      </c>
      <c r="J429" s="5">
        <v>122.47</v>
      </c>
      <c r="K429" s="5">
        <v>6</v>
      </c>
      <c r="L429" s="5">
        <v>11</v>
      </c>
      <c r="M429" s="5">
        <v>1.1934</v>
      </c>
      <c r="N429" s="5">
        <v>1.1919999999999999</v>
      </c>
      <c r="O429" s="5" t="s">
        <v>214</v>
      </c>
      <c r="P429" s="5" t="s">
        <v>213</v>
      </c>
      <c r="Q429" s="5" t="s">
        <v>215</v>
      </c>
      <c r="AC429" s="5" t="e">
        <f>INDEX(任务单!O:O,MATCH(D429&amp;MID($C429,1,6),任务单!$R:$R,0),1)</f>
        <v>#N/A</v>
      </c>
      <c r="AD429" s="5" t="e">
        <f>INDEX(任务单!P:P,MATCH(D429&amp;MID($C429,1,6),任务单!$R:$R,0),1)</f>
        <v>#N/A</v>
      </c>
    </row>
    <row r="430" spans="1:30" hidden="1" outlineLevel="1" x14ac:dyDescent="0.15">
      <c r="A430" s="5" t="s">
        <v>146</v>
      </c>
      <c r="B430" s="5" t="s">
        <v>165</v>
      </c>
      <c r="C430" s="5" t="s">
        <v>148</v>
      </c>
      <c r="D430" s="5" t="s">
        <v>166</v>
      </c>
      <c r="E430" s="5" t="s">
        <v>162</v>
      </c>
      <c r="F430" s="5" t="s">
        <v>209</v>
      </c>
      <c r="G430" s="5" t="s">
        <v>211</v>
      </c>
      <c r="H430" s="5" t="s">
        <v>212</v>
      </c>
      <c r="I430" s="5" t="s">
        <v>248</v>
      </c>
      <c r="J430" s="5">
        <v>116.77</v>
      </c>
      <c r="K430" s="5">
        <v>6</v>
      </c>
      <c r="L430" s="5">
        <v>11</v>
      </c>
      <c r="M430" s="5">
        <v>0.91649999999999998</v>
      </c>
      <c r="N430" s="5">
        <v>0.91390000000000005</v>
      </c>
      <c r="O430" s="5" t="s">
        <v>214</v>
      </c>
      <c r="P430" s="5" t="s">
        <v>213</v>
      </c>
      <c r="Q430" s="5" t="s">
        <v>215</v>
      </c>
      <c r="AC430" s="5" t="e">
        <f>INDEX(任务单!O:O,MATCH(D430&amp;MID($C430,1,6),任务单!$R:$R,0),1)</f>
        <v>#N/A</v>
      </c>
      <c r="AD430" s="5" t="e">
        <f>INDEX(任务单!P:P,MATCH(D430&amp;MID($C430,1,6),任务单!$R:$R,0),1)</f>
        <v>#N/A</v>
      </c>
    </row>
    <row r="431" spans="1:30" hidden="1" outlineLevel="1" x14ac:dyDescent="0.15">
      <c r="A431" s="5" t="s">
        <v>146</v>
      </c>
      <c r="B431" s="5" t="s">
        <v>165</v>
      </c>
      <c r="C431" s="5" t="s">
        <v>148</v>
      </c>
      <c r="D431" s="5" t="s">
        <v>166</v>
      </c>
      <c r="E431" s="5" t="s">
        <v>162</v>
      </c>
      <c r="F431" s="5" t="s">
        <v>209</v>
      </c>
      <c r="G431" s="5" t="s">
        <v>211</v>
      </c>
      <c r="H431" s="5" t="s">
        <v>212</v>
      </c>
      <c r="I431" s="5" t="s">
        <v>249</v>
      </c>
      <c r="J431" s="5">
        <v>171.96</v>
      </c>
      <c r="K431" s="5">
        <v>6</v>
      </c>
      <c r="L431" s="5">
        <v>11</v>
      </c>
      <c r="M431" s="5">
        <v>1.1045</v>
      </c>
      <c r="N431" s="5">
        <v>1.0942000000000001</v>
      </c>
      <c r="O431" s="5" t="s">
        <v>214</v>
      </c>
      <c r="P431" s="5" t="s">
        <v>213</v>
      </c>
      <c r="Q431" s="5" t="s">
        <v>215</v>
      </c>
      <c r="AC431" s="5" t="e">
        <f>INDEX(任务单!O:O,MATCH(D431&amp;MID($C431,1,6),任务单!$R:$R,0),1)</f>
        <v>#N/A</v>
      </c>
      <c r="AD431" s="5" t="e">
        <f>INDEX(任务单!P:P,MATCH(D431&amp;MID($C431,1,6),任务单!$R:$R,0),1)</f>
        <v>#N/A</v>
      </c>
    </row>
    <row r="432" spans="1:30" hidden="1" outlineLevel="1" x14ac:dyDescent="0.15">
      <c r="A432" s="5" t="s">
        <v>146</v>
      </c>
      <c r="B432" s="5" t="s">
        <v>165</v>
      </c>
      <c r="C432" s="5" t="s">
        <v>148</v>
      </c>
      <c r="D432" s="5" t="s">
        <v>166</v>
      </c>
      <c r="E432" s="5" t="s">
        <v>162</v>
      </c>
      <c r="F432" s="5" t="s">
        <v>209</v>
      </c>
      <c r="G432" s="5" t="s">
        <v>211</v>
      </c>
      <c r="H432" s="5" t="s">
        <v>212</v>
      </c>
      <c r="I432" s="5" t="s">
        <v>250</v>
      </c>
      <c r="J432" s="5">
        <v>144.1</v>
      </c>
      <c r="K432" s="5">
        <v>6</v>
      </c>
      <c r="L432" s="5">
        <v>11</v>
      </c>
      <c r="M432" s="5">
        <v>1.0229999999999999</v>
      </c>
      <c r="N432" s="5">
        <v>1.0376000000000001</v>
      </c>
      <c r="O432" s="5" t="s">
        <v>214</v>
      </c>
      <c r="P432" s="5" t="s">
        <v>213</v>
      </c>
      <c r="Q432" s="5" t="s">
        <v>215</v>
      </c>
      <c r="AC432" s="5" t="e">
        <f>INDEX(任务单!O:O,MATCH(D432&amp;MID($C432,1,6),任务单!$R:$R,0),1)</f>
        <v>#N/A</v>
      </c>
      <c r="AD432" s="5" t="e">
        <f>INDEX(任务单!P:P,MATCH(D432&amp;MID($C432,1,6),任务单!$R:$R,0),1)</f>
        <v>#N/A</v>
      </c>
    </row>
    <row r="433" spans="1:30" hidden="1" outlineLevel="1" x14ac:dyDescent="0.15">
      <c r="A433" s="5" t="s">
        <v>146</v>
      </c>
      <c r="B433" s="5" t="s">
        <v>165</v>
      </c>
      <c r="C433" s="5" t="s">
        <v>148</v>
      </c>
      <c r="D433" s="5" t="s">
        <v>166</v>
      </c>
      <c r="E433" s="5" t="s">
        <v>162</v>
      </c>
      <c r="F433" s="5" t="s">
        <v>209</v>
      </c>
      <c r="G433" s="5" t="s">
        <v>211</v>
      </c>
      <c r="H433" s="5" t="s">
        <v>212</v>
      </c>
      <c r="I433" s="5" t="s">
        <v>251</v>
      </c>
      <c r="J433" s="5">
        <v>142.66999999999999</v>
      </c>
      <c r="K433" s="5">
        <v>6</v>
      </c>
      <c r="L433" s="5">
        <v>11</v>
      </c>
      <c r="M433" s="5">
        <v>1.0762</v>
      </c>
      <c r="N433" s="5">
        <v>1.0459000000000001</v>
      </c>
      <c r="O433" s="5" t="s">
        <v>214</v>
      </c>
      <c r="P433" s="5" t="s">
        <v>213</v>
      </c>
      <c r="Q433" s="5" t="s">
        <v>215</v>
      </c>
      <c r="AC433" s="5" t="e">
        <f>INDEX(任务单!O:O,MATCH(D433&amp;MID($C433,1,6),任务单!$R:$R,0),1)</f>
        <v>#N/A</v>
      </c>
      <c r="AD433" s="5" t="e">
        <f>INDEX(任务单!P:P,MATCH(D433&amp;MID($C433,1,6),任务单!$R:$R,0),1)</f>
        <v>#N/A</v>
      </c>
    </row>
    <row r="434" spans="1:30" hidden="1" outlineLevel="1" x14ac:dyDescent="0.15">
      <c r="A434" s="5" t="s">
        <v>146</v>
      </c>
      <c r="B434" s="5" t="s">
        <v>165</v>
      </c>
      <c r="C434" s="5" t="s">
        <v>148</v>
      </c>
      <c r="D434" s="5" t="s">
        <v>166</v>
      </c>
      <c r="E434" s="5" t="s">
        <v>162</v>
      </c>
      <c r="F434" s="5" t="s">
        <v>209</v>
      </c>
      <c r="G434" s="5" t="s">
        <v>211</v>
      </c>
      <c r="H434" s="5" t="s">
        <v>212</v>
      </c>
      <c r="I434" s="5" t="s">
        <v>252</v>
      </c>
      <c r="J434" s="5">
        <v>88.78</v>
      </c>
      <c r="K434" s="5">
        <v>6</v>
      </c>
      <c r="L434" s="5">
        <v>11</v>
      </c>
      <c r="M434" s="5">
        <v>0.78879999999999995</v>
      </c>
      <c r="N434" s="5">
        <v>0.78400000000000003</v>
      </c>
      <c r="O434" s="5" t="s">
        <v>214</v>
      </c>
      <c r="P434" s="5" t="s">
        <v>213</v>
      </c>
      <c r="Q434" s="5" t="s">
        <v>215</v>
      </c>
      <c r="AC434" s="5" t="e">
        <f>INDEX(任务单!O:O,MATCH(D434&amp;MID($C434,1,6),任务单!$R:$R,0),1)</f>
        <v>#N/A</v>
      </c>
      <c r="AD434" s="5" t="e">
        <f>INDEX(任务单!P:P,MATCH(D434&amp;MID($C434,1,6),任务单!$R:$R,0),1)</f>
        <v>#N/A</v>
      </c>
    </row>
    <row r="435" spans="1:30" hidden="1" outlineLevel="1" x14ac:dyDescent="0.15">
      <c r="A435" s="5" t="s">
        <v>146</v>
      </c>
      <c r="B435" s="5" t="s">
        <v>165</v>
      </c>
      <c r="C435" s="5" t="s">
        <v>148</v>
      </c>
      <c r="D435" s="5" t="s">
        <v>166</v>
      </c>
      <c r="E435" s="5" t="s">
        <v>162</v>
      </c>
      <c r="F435" s="5" t="s">
        <v>209</v>
      </c>
      <c r="G435" s="5" t="s">
        <v>211</v>
      </c>
      <c r="H435" s="5" t="s">
        <v>212</v>
      </c>
      <c r="I435" s="5" t="s">
        <v>253</v>
      </c>
      <c r="J435" s="5">
        <v>74.959999999999994</v>
      </c>
      <c r="K435" s="5">
        <v>6</v>
      </c>
      <c r="L435" s="5">
        <v>11</v>
      </c>
      <c r="M435" s="5">
        <v>0.70699999999999996</v>
      </c>
      <c r="N435" s="5">
        <v>0.69550000000000001</v>
      </c>
      <c r="O435" s="5" t="s">
        <v>214</v>
      </c>
      <c r="P435" s="5" t="s">
        <v>213</v>
      </c>
      <c r="Q435" s="5" t="s">
        <v>363</v>
      </c>
      <c r="AC435" s="5" t="e">
        <f>INDEX(任务单!O:O,MATCH(D435&amp;MID($C435,1,6),任务单!$R:$R,0),1)</f>
        <v>#N/A</v>
      </c>
      <c r="AD435" s="5" t="e">
        <f>INDEX(任务单!P:P,MATCH(D435&amp;MID($C435,1,6),任务单!$R:$R,0),1)</f>
        <v>#N/A</v>
      </c>
    </row>
    <row r="436" spans="1:30" hidden="1" outlineLevel="1" x14ac:dyDescent="0.15">
      <c r="A436" s="5" t="s">
        <v>146</v>
      </c>
      <c r="B436" s="5" t="s">
        <v>165</v>
      </c>
      <c r="C436" s="5" t="s">
        <v>148</v>
      </c>
      <c r="D436" s="5" t="s">
        <v>166</v>
      </c>
      <c r="E436" s="5" t="s">
        <v>162</v>
      </c>
      <c r="F436" s="5" t="s">
        <v>209</v>
      </c>
      <c r="G436" s="5" t="s">
        <v>211</v>
      </c>
      <c r="H436" s="5" t="s">
        <v>212</v>
      </c>
      <c r="I436" s="5" t="s">
        <v>254</v>
      </c>
      <c r="J436" s="5">
        <v>119.19</v>
      </c>
      <c r="K436" s="5">
        <v>6</v>
      </c>
      <c r="L436" s="5">
        <v>11</v>
      </c>
      <c r="M436" s="5">
        <v>0.93430000000000002</v>
      </c>
      <c r="N436" s="5">
        <v>0.94489999999999996</v>
      </c>
      <c r="O436" s="5" t="s">
        <v>214</v>
      </c>
      <c r="P436" s="5" t="s">
        <v>213</v>
      </c>
      <c r="Q436" s="5" t="s">
        <v>215</v>
      </c>
      <c r="AC436" s="5" t="e">
        <f>INDEX(任务单!O:O,MATCH(D436&amp;MID($C436,1,6),任务单!$R:$R,0),1)</f>
        <v>#N/A</v>
      </c>
      <c r="AD436" s="5" t="e">
        <f>INDEX(任务单!P:P,MATCH(D436&amp;MID($C436,1,6),任务单!$R:$R,0),1)</f>
        <v>#N/A</v>
      </c>
    </row>
    <row r="437" spans="1:30" hidden="1" outlineLevel="1" x14ac:dyDescent="0.15">
      <c r="A437" s="5" t="s">
        <v>146</v>
      </c>
      <c r="B437" s="5" t="s">
        <v>165</v>
      </c>
      <c r="C437" s="5" t="s">
        <v>148</v>
      </c>
      <c r="D437" s="5" t="s">
        <v>166</v>
      </c>
      <c r="E437" s="5" t="s">
        <v>162</v>
      </c>
      <c r="F437" s="5" t="s">
        <v>209</v>
      </c>
      <c r="G437" s="5" t="s">
        <v>211</v>
      </c>
      <c r="H437" s="5" t="s">
        <v>212</v>
      </c>
      <c r="I437" s="5" t="s">
        <v>255</v>
      </c>
      <c r="J437" s="5">
        <v>97.3</v>
      </c>
      <c r="K437" s="5">
        <v>6</v>
      </c>
      <c r="L437" s="5">
        <v>11</v>
      </c>
      <c r="M437" s="5">
        <v>0.82699999999999996</v>
      </c>
      <c r="N437" s="5">
        <v>0.84540000000000004</v>
      </c>
      <c r="O437" s="5" t="s">
        <v>214</v>
      </c>
      <c r="P437" s="5" t="s">
        <v>213</v>
      </c>
      <c r="Q437" s="5" t="s">
        <v>215</v>
      </c>
      <c r="AC437" s="5" t="e">
        <f>INDEX(任务单!O:O,MATCH(D437&amp;MID($C437,1,6),任务单!$R:$R,0),1)</f>
        <v>#N/A</v>
      </c>
      <c r="AD437" s="5" t="e">
        <f>INDEX(任务单!P:P,MATCH(D437&amp;MID($C437,1,6),任务单!$R:$R,0),1)</f>
        <v>#N/A</v>
      </c>
    </row>
    <row r="438" spans="1:30" hidden="1" outlineLevel="1" x14ac:dyDescent="0.15">
      <c r="A438" s="5" t="s">
        <v>146</v>
      </c>
      <c r="B438" s="5" t="s">
        <v>165</v>
      </c>
      <c r="C438" s="5" t="s">
        <v>148</v>
      </c>
      <c r="D438" s="5" t="s">
        <v>166</v>
      </c>
      <c r="E438" s="5" t="s">
        <v>162</v>
      </c>
      <c r="F438" s="5" t="s">
        <v>209</v>
      </c>
      <c r="G438" s="5" t="s">
        <v>211</v>
      </c>
      <c r="H438" s="5" t="s">
        <v>212</v>
      </c>
      <c r="I438" s="5" t="s">
        <v>256</v>
      </c>
      <c r="J438" s="5">
        <v>139.25</v>
      </c>
      <c r="K438" s="5">
        <v>6</v>
      </c>
      <c r="L438" s="5">
        <v>11</v>
      </c>
      <c r="M438" s="5">
        <v>0.90500000000000003</v>
      </c>
      <c r="N438" s="5">
        <v>0.84770000000000001</v>
      </c>
      <c r="O438" s="5" t="s">
        <v>214</v>
      </c>
      <c r="P438" s="5" t="s">
        <v>213</v>
      </c>
      <c r="Q438" s="5" t="s">
        <v>215</v>
      </c>
      <c r="AC438" s="5" t="e">
        <f>INDEX(任务单!O:O,MATCH(D438&amp;MID($C438,1,6),任务单!$R:$R,0),1)</f>
        <v>#N/A</v>
      </c>
      <c r="AD438" s="5" t="e">
        <f>INDEX(任务单!P:P,MATCH(D438&amp;MID($C438,1,6),任务单!$R:$R,0),1)</f>
        <v>#N/A</v>
      </c>
    </row>
    <row r="439" spans="1:30" hidden="1" outlineLevel="1" x14ac:dyDescent="0.15">
      <c r="A439" s="5" t="s">
        <v>146</v>
      </c>
      <c r="B439" s="5" t="s">
        <v>165</v>
      </c>
      <c r="C439" s="5" t="s">
        <v>148</v>
      </c>
      <c r="D439" s="5" t="s">
        <v>166</v>
      </c>
      <c r="E439" s="5" t="s">
        <v>162</v>
      </c>
      <c r="F439" s="5" t="s">
        <v>209</v>
      </c>
      <c r="G439" s="5" t="s">
        <v>211</v>
      </c>
      <c r="H439" s="5" t="s">
        <v>212</v>
      </c>
      <c r="I439" s="5" t="s">
        <v>257</v>
      </c>
      <c r="J439" s="5">
        <v>144.41</v>
      </c>
      <c r="K439" s="5">
        <v>6</v>
      </c>
      <c r="L439" s="5">
        <v>11</v>
      </c>
      <c r="M439" s="5">
        <v>1.2344999999999999</v>
      </c>
      <c r="N439" s="5">
        <v>1.2452000000000001</v>
      </c>
      <c r="O439" s="5" t="s">
        <v>214</v>
      </c>
      <c r="P439" s="5" t="s">
        <v>213</v>
      </c>
      <c r="Q439" s="5" t="s">
        <v>215</v>
      </c>
      <c r="AC439" s="5" t="e">
        <f>INDEX(任务单!O:O,MATCH(D439&amp;MID($C439,1,6),任务单!$R:$R,0),1)</f>
        <v>#N/A</v>
      </c>
      <c r="AD439" s="5" t="e">
        <f>INDEX(任务单!P:P,MATCH(D439&amp;MID($C439,1,6),任务单!$R:$R,0),1)</f>
        <v>#N/A</v>
      </c>
    </row>
    <row r="440" spans="1:30" hidden="1" outlineLevel="1" x14ac:dyDescent="0.15">
      <c r="A440" s="5" t="s">
        <v>146</v>
      </c>
      <c r="B440" s="5" t="s">
        <v>165</v>
      </c>
      <c r="C440" s="5" t="s">
        <v>148</v>
      </c>
      <c r="D440" s="5" t="s">
        <v>166</v>
      </c>
      <c r="E440" s="5" t="s">
        <v>162</v>
      </c>
      <c r="F440" s="5" t="s">
        <v>209</v>
      </c>
      <c r="G440" s="5" t="s">
        <v>211</v>
      </c>
      <c r="H440" s="5" t="s">
        <v>212</v>
      </c>
      <c r="I440" s="5" t="s">
        <v>258</v>
      </c>
      <c r="J440" s="5">
        <v>114.19</v>
      </c>
      <c r="K440" s="5">
        <v>6</v>
      </c>
      <c r="L440" s="5">
        <v>11</v>
      </c>
      <c r="M440" s="5">
        <v>0.96460000000000001</v>
      </c>
      <c r="N440" s="5">
        <v>0.96389999999999998</v>
      </c>
      <c r="O440" s="5" t="s">
        <v>214</v>
      </c>
      <c r="P440" s="5" t="s">
        <v>213</v>
      </c>
      <c r="Q440" s="5" t="s">
        <v>215</v>
      </c>
      <c r="AC440" s="5" t="e">
        <f>INDEX(任务单!O:O,MATCH(D440&amp;MID($C440,1,6),任务单!$R:$R,0),1)</f>
        <v>#N/A</v>
      </c>
      <c r="AD440" s="5" t="e">
        <f>INDEX(任务单!P:P,MATCH(D440&amp;MID($C440,1,6),任务单!$R:$R,0),1)</f>
        <v>#N/A</v>
      </c>
    </row>
    <row r="441" spans="1:30" hidden="1" outlineLevel="1" x14ac:dyDescent="0.15">
      <c r="A441" s="5" t="s">
        <v>146</v>
      </c>
      <c r="B441" s="5" t="s">
        <v>165</v>
      </c>
      <c r="C441" s="5" t="s">
        <v>148</v>
      </c>
      <c r="D441" s="5" t="s">
        <v>166</v>
      </c>
      <c r="E441" s="5" t="s">
        <v>162</v>
      </c>
      <c r="F441" s="5" t="s">
        <v>209</v>
      </c>
      <c r="G441" s="5" t="s">
        <v>211</v>
      </c>
      <c r="H441" s="5" t="s">
        <v>212</v>
      </c>
      <c r="I441" s="5" t="s">
        <v>259</v>
      </c>
      <c r="J441" s="5">
        <v>167.68</v>
      </c>
      <c r="K441" s="5">
        <v>6</v>
      </c>
      <c r="L441" s="5">
        <v>11</v>
      </c>
      <c r="M441" s="5">
        <v>1.0103</v>
      </c>
      <c r="N441" s="5">
        <v>0.99870000000000003</v>
      </c>
      <c r="O441" s="5" t="s">
        <v>214</v>
      </c>
      <c r="P441" s="5" t="s">
        <v>213</v>
      </c>
      <c r="Q441" s="5" t="s">
        <v>215</v>
      </c>
      <c r="AC441" s="5" t="e">
        <f>INDEX(任务单!O:O,MATCH(D441&amp;MID($C441,1,6),任务单!$R:$R,0),1)</f>
        <v>#N/A</v>
      </c>
      <c r="AD441" s="5" t="e">
        <f>INDEX(任务单!P:P,MATCH(D441&amp;MID($C441,1,6),任务单!$R:$R,0),1)</f>
        <v>#N/A</v>
      </c>
    </row>
    <row r="442" spans="1:30" hidden="1" outlineLevel="1" x14ac:dyDescent="0.15">
      <c r="A442" s="5" t="s">
        <v>146</v>
      </c>
      <c r="B442" s="5" t="s">
        <v>165</v>
      </c>
      <c r="C442" s="5" t="s">
        <v>148</v>
      </c>
      <c r="D442" s="5" t="s">
        <v>166</v>
      </c>
      <c r="E442" s="5" t="s">
        <v>162</v>
      </c>
      <c r="F442" s="5" t="s">
        <v>209</v>
      </c>
      <c r="G442" s="5" t="s">
        <v>211</v>
      </c>
      <c r="H442" s="5" t="s">
        <v>212</v>
      </c>
      <c r="I442" s="5" t="s">
        <v>260</v>
      </c>
      <c r="J442" s="5">
        <v>93.79</v>
      </c>
      <c r="K442" s="5">
        <v>6</v>
      </c>
      <c r="L442" s="5">
        <v>11</v>
      </c>
      <c r="M442" s="5">
        <v>0.93359999999999999</v>
      </c>
      <c r="N442" s="5">
        <v>0.93940000000000001</v>
      </c>
      <c r="O442" s="5" t="s">
        <v>214</v>
      </c>
      <c r="P442" s="5" t="s">
        <v>213</v>
      </c>
      <c r="Q442" s="5" t="s">
        <v>215</v>
      </c>
      <c r="AC442" s="5" t="e">
        <f>INDEX(任务单!O:O,MATCH(D442&amp;MID($C442,1,6),任务单!$R:$R,0),1)</f>
        <v>#N/A</v>
      </c>
      <c r="AD442" s="5" t="e">
        <f>INDEX(任务单!P:P,MATCH(D442&amp;MID($C442,1,6),任务单!$R:$R,0),1)</f>
        <v>#N/A</v>
      </c>
    </row>
    <row r="443" spans="1:30" hidden="1" outlineLevel="1" x14ac:dyDescent="0.15">
      <c r="A443" s="5" t="s">
        <v>146</v>
      </c>
      <c r="B443" s="5" t="s">
        <v>165</v>
      </c>
      <c r="C443" s="5" t="s">
        <v>148</v>
      </c>
      <c r="D443" s="5" t="s">
        <v>166</v>
      </c>
      <c r="E443" s="5" t="s">
        <v>162</v>
      </c>
      <c r="F443" s="5" t="s">
        <v>209</v>
      </c>
      <c r="G443" s="5" t="s">
        <v>211</v>
      </c>
      <c r="H443" s="5" t="s">
        <v>212</v>
      </c>
      <c r="I443" s="5" t="s">
        <v>261</v>
      </c>
      <c r="J443" s="5">
        <v>165.92</v>
      </c>
      <c r="K443" s="5">
        <v>6</v>
      </c>
      <c r="L443" s="5">
        <v>11</v>
      </c>
      <c r="M443" s="5">
        <v>1.0749</v>
      </c>
      <c r="N443" s="5">
        <v>1.075</v>
      </c>
      <c r="O443" s="5" t="s">
        <v>214</v>
      </c>
      <c r="P443" s="5" t="s">
        <v>213</v>
      </c>
      <c r="Q443" s="5" t="s">
        <v>215</v>
      </c>
      <c r="AC443" s="5" t="e">
        <f>INDEX(任务单!O:O,MATCH(D443&amp;MID($C443,1,6),任务单!$R:$R,0),1)</f>
        <v>#N/A</v>
      </c>
      <c r="AD443" s="5" t="e">
        <f>INDEX(任务单!P:P,MATCH(D443&amp;MID($C443,1,6),任务单!$R:$R,0),1)</f>
        <v>#N/A</v>
      </c>
    </row>
    <row r="444" spans="1:30" hidden="1" outlineLevel="1" x14ac:dyDescent="0.15">
      <c r="A444" s="5" t="s">
        <v>146</v>
      </c>
      <c r="B444" s="5" t="s">
        <v>165</v>
      </c>
      <c r="C444" s="5" t="s">
        <v>148</v>
      </c>
      <c r="D444" s="5" t="s">
        <v>166</v>
      </c>
      <c r="E444" s="5" t="s">
        <v>162</v>
      </c>
      <c r="F444" s="5" t="s">
        <v>209</v>
      </c>
      <c r="G444" s="5" t="s">
        <v>211</v>
      </c>
      <c r="H444" s="5" t="s">
        <v>212</v>
      </c>
      <c r="I444" s="5" t="s">
        <v>262</v>
      </c>
      <c r="J444" s="5">
        <v>116.03</v>
      </c>
      <c r="K444" s="5">
        <v>6</v>
      </c>
      <c r="L444" s="5">
        <v>11</v>
      </c>
      <c r="M444" s="5">
        <v>0.79879999999999995</v>
      </c>
      <c r="N444" s="5">
        <v>0.77339999999999998</v>
      </c>
      <c r="O444" s="5" t="s">
        <v>214</v>
      </c>
      <c r="P444" s="5" t="s">
        <v>213</v>
      </c>
      <c r="Q444" s="5" t="s">
        <v>215</v>
      </c>
      <c r="AC444" s="5" t="e">
        <f>INDEX(任务单!O:O,MATCH(D444&amp;MID($C444,1,6),任务单!$R:$R,0),1)</f>
        <v>#N/A</v>
      </c>
      <c r="AD444" s="5" t="e">
        <f>INDEX(任务单!P:P,MATCH(D444&amp;MID($C444,1,6),任务单!$R:$R,0),1)</f>
        <v>#N/A</v>
      </c>
    </row>
    <row r="445" spans="1:30" hidden="1" outlineLevel="1" x14ac:dyDescent="0.15">
      <c r="A445" s="5" t="s">
        <v>146</v>
      </c>
      <c r="B445" s="5" t="s">
        <v>165</v>
      </c>
      <c r="C445" s="5" t="s">
        <v>148</v>
      </c>
      <c r="D445" s="5" t="s">
        <v>166</v>
      </c>
      <c r="E445" s="5" t="s">
        <v>162</v>
      </c>
      <c r="F445" s="5" t="s">
        <v>209</v>
      </c>
      <c r="G445" s="5" t="s">
        <v>211</v>
      </c>
      <c r="H445" s="5" t="s">
        <v>212</v>
      </c>
      <c r="I445" s="5" t="s">
        <v>263</v>
      </c>
      <c r="J445" s="5">
        <v>144.44</v>
      </c>
      <c r="K445" s="5">
        <v>6</v>
      </c>
      <c r="L445" s="5">
        <v>11</v>
      </c>
      <c r="M445" s="5">
        <v>1.1387</v>
      </c>
      <c r="N445" s="5">
        <v>1.1214999999999999</v>
      </c>
      <c r="O445" s="5" t="s">
        <v>214</v>
      </c>
      <c r="P445" s="5" t="s">
        <v>213</v>
      </c>
      <c r="Q445" s="5" t="s">
        <v>215</v>
      </c>
      <c r="AC445" s="5" t="e">
        <f>INDEX(任务单!O:O,MATCH(D445&amp;MID($C445,1,6),任务单!$R:$R,0),1)</f>
        <v>#N/A</v>
      </c>
      <c r="AD445" s="5" t="e">
        <f>INDEX(任务单!P:P,MATCH(D445&amp;MID($C445,1,6),任务单!$R:$R,0),1)</f>
        <v>#N/A</v>
      </c>
    </row>
    <row r="446" spans="1:30" hidden="1" outlineLevel="1" x14ac:dyDescent="0.15">
      <c r="A446" s="5" t="s">
        <v>146</v>
      </c>
      <c r="B446" s="5" t="s">
        <v>165</v>
      </c>
      <c r="C446" s="5" t="s">
        <v>148</v>
      </c>
      <c r="D446" s="5" t="s">
        <v>166</v>
      </c>
      <c r="E446" s="5" t="s">
        <v>162</v>
      </c>
      <c r="F446" s="5" t="s">
        <v>209</v>
      </c>
      <c r="G446" s="5" t="s">
        <v>211</v>
      </c>
      <c r="H446" s="5" t="s">
        <v>212</v>
      </c>
      <c r="I446" s="5" t="s">
        <v>264</v>
      </c>
      <c r="J446" s="5">
        <v>155.02000000000001</v>
      </c>
      <c r="K446" s="5">
        <v>6</v>
      </c>
      <c r="L446" s="5">
        <v>11</v>
      </c>
      <c r="M446" s="5">
        <v>1.0490999999999999</v>
      </c>
      <c r="N446" s="5">
        <v>1.0343</v>
      </c>
      <c r="O446" s="5" t="s">
        <v>214</v>
      </c>
      <c r="P446" s="5" t="s">
        <v>213</v>
      </c>
      <c r="Q446" s="5" t="s">
        <v>215</v>
      </c>
      <c r="AC446" s="5" t="e">
        <f>INDEX(任务单!O:O,MATCH(D446&amp;MID($C446,1,6),任务单!$R:$R,0),1)</f>
        <v>#N/A</v>
      </c>
      <c r="AD446" s="5" t="e">
        <f>INDEX(任务单!P:P,MATCH(D446&amp;MID($C446,1,6),任务单!$R:$R,0),1)</f>
        <v>#N/A</v>
      </c>
    </row>
    <row r="447" spans="1:30" hidden="1" outlineLevel="1" x14ac:dyDescent="0.15">
      <c r="A447" s="5" t="s">
        <v>146</v>
      </c>
      <c r="B447" s="5" t="s">
        <v>165</v>
      </c>
      <c r="C447" s="5" t="s">
        <v>148</v>
      </c>
      <c r="D447" s="5" t="s">
        <v>166</v>
      </c>
      <c r="E447" s="5" t="s">
        <v>162</v>
      </c>
      <c r="F447" s="5" t="s">
        <v>209</v>
      </c>
      <c r="G447" s="5" t="s">
        <v>211</v>
      </c>
      <c r="H447" s="5" t="s">
        <v>212</v>
      </c>
      <c r="I447" s="5" t="s">
        <v>265</v>
      </c>
      <c r="J447" s="5">
        <v>125.23</v>
      </c>
      <c r="K447" s="5">
        <v>6</v>
      </c>
      <c r="L447" s="5">
        <v>11</v>
      </c>
      <c r="M447" s="5">
        <v>1.0227999999999999</v>
      </c>
      <c r="N447" s="5">
        <v>1.0170999999999999</v>
      </c>
      <c r="O447" s="5" t="s">
        <v>214</v>
      </c>
      <c r="P447" s="5" t="s">
        <v>213</v>
      </c>
      <c r="Q447" s="5" t="s">
        <v>215</v>
      </c>
      <c r="AC447" s="5" t="e">
        <f>INDEX(任务单!O:O,MATCH(D447&amp;MID($C447,1,6),任务单!$R:$R,0),1)</f>
        <v>#N/A</v>
      </c>
      <c r="AD447" s="5" t="e">
        <f>INDEX(任务单!P:P,MATCH(D447&amp;MID($C447,1,6),任务单!$R:$R,0),1)</f>
        <v>#N/A</v>
      </c>
    </row>
    <row r="448" spans="1:30" hidden="1" outlineLevel="1" x14ac:dyDescent="0.15">
      <c r="A448" s="5" t="s">
        <v>146</v>
      </c>
      <c r="B448" s="5" t="s">
        <v>165</v>
      </c>
      <c r="C448" s="5" t="s">
        <v>148</v>
      </c>
      <c r="D448" s="5" t="s">
        <v>166</v>
      </c>
      <c r="E448" s="5" t="s">
        <v>162</v>
      </c>
      <c r="F448" s="5" t="s">
        <v>209</v>
      </c>
      <c r="G448" s="5" t="s">
        <v>211</v>
      </c>
      <c r="H448" s="5" t="s">
        <v>212</v>
      </c>
      <c r="I448" s="5" t="s">
        <v>266</v>
      </c>
      <c r="J448" s="5">
        <v>136.31</v>
      </c>
      <c r="K448" s="5">
        <v>6</v>
      </c>
      <c r="L448" s="5">
        <v>11</v>
      </c>
      <c r="M448" s="5">
        <v>1.1495</v>
      </c>
      <c r="N448" s="5">
        <v>1.1464000000000001</v>
      </c>
      <c r="O448" s="5" t="s">
        <v>214</v>
      </c>
      <c r="P448" s="5" t="s">
        <v>213</v>
      </c>
      <c r="Q448" s="5" t="s">
        <v>215</v>
      </c>
      <c r="AC448" s="5" t="e">
        <f>INDEX(任务单!O:O,MATCH(D448&amp;MID($C448,1,6),任务单!$R:$R,0),1)</f>
        <v>#N/A</v>
      </c>
      <c r="AD448" s="5" t="e">
        <f>INDEX(任务单!P:P,MATCH(D448&amp;MID($C448,1,6),任务单!$R:$R,0),1)</f>
        <v>#N/A</v>
      </c>
    </row>
    <row r="449" spans="1:30" hidden="1" outlineLevel="1" x14ac:dyDescent="0.15">
      <c r="A449" s="5" t="s">
        <v>146</v>
      </c>
      <c r="B449" s="5" t="s">
        <v>165</v>
      </c>
      <c r="C449" s="5" t="s">
        <v>148</v>
      </c>
      <c r="D449" s="5" t="s">
        <v>166</v>
      </c>
      <c r="E449" s="5" t="s">
        <v>162</v>
      </c>
      <c r="F449" s="5" t="s">
        <v>209</v>
      </c>
      <c r="G449" s="5" t="s">
        <v>211</v>
      </c>
      <c r="H449" s="5" t="s">
        <v>212</v>
      </c>
      <c r="I449" s="5" t="s">
        <v>267</v>
      </c>
      <c r="J449" s="5">
        <v>120.87</v>
      </c>
      <c r="K449" s="5">
        <v>6</v>
      </c>
      <c r="L449" s="5">
        <v>11</v>
      </c>
      <c r="M449" s="5">
        <v>0.97270000000000001</v>
      </c>
      <c r="N449" s="5">
        <v>0.96619999999999995</v>
      </c>
      <c r="O449" s="5" t="s">
        <v>214</v>
      </c>
      <c r="P449" s="5" t="s">
        <v>213</v>
      </c>
      <c r="Q449" s="5" t="s">
        <v>215</v>
      </c>
      <c r="AC449" s="5" t="e">
        <f>INDEX(任务单!O:O,MATCH(D449&amp;MID($C449,1,6),任务单!$R:$R,0),1)</f>
        <v>#N/A</v>
      </c>
      <c r="AD449" s="5" t="e">
        <f>INDEX(任务单!P:P,MATCH(D449&amp;MID($C449,1,6),任务单!$R:$R,0),1)</f>
        <v>#N/A</v>
      </c>
    </row>
    <row r="450" spans="1:30" hidden="1" outlineLevel="1" x14ac:dyDescent="0.15">
      <c r="A450" s="5" t="s">
        <v>146</v>
      </c>
      <c r="B450" s="5" t="s">
        <v>165</v>
      </c>
      <c r="C450" s="5" t="s">
        <v>148</v>
      </c>
      <c r="D450" s="5" t="s">
        <v>166</v>
      </c>
      <c r="E450" s="5" t="s">
        <v>162</v>
      </c>
      <c r="F450" s="5" t="s">
        <v>209</v>
      </c>
      <c r="G450" s="5" t="s">
        <v>211</v>
      </c>
      <c r="H450" s="5" t="s">
        <v>212</v>
      </c>
      <c r="I450" s="5" t="s">
        <v>268</v>
      </c>
      <c r="J450" s="5">
        <v>134.08000000000001</v>
      </c>
      <c r="K450" s="5">
        <v>6</v>
      </c>
      <c r="L450" s="5">
        <v>11</v>
      </c>
      <c r="M450" s="5">
        <v>1.0939000000000001</v>
      </c>
      <c r="N450" s="5">
        <v>1.1546000000000001</v>
      </c>
      <c r="O450" s="5" t="s">
        <v>214</v>
      </c>
      <c r="P450" s="5" t="s">
        <v>213</v>
      </c>
      <c r="Q450" s="5" t="s">
        <v>215</v>
      </c>
      <c r="AC450" s="5" t="e">
        <f>INDEX(任务单!O:O,MATCH(D450&amp;MID($C450,1,6),任务单!$R:$R,0),1)</f>
        <v>#N/A</v>
      </c>
      <c r="AD450" s="5" t="e">
        <f>INDEX(任务单!P:P,MATCH(D450&amp;MID($C450,1,6),任务单!$R:$R,0),1)</f>
        <v>#N/A</v>
      </c>
    </row>
    <row r="451" spans="1:30" hidden="1" outlineLevel="1" x14ac:dyDescent="0.15">
      <c r="A451" s="5" t="s">
        <v>146</v>
      </c>
      <c r="B451" s="5" t="s">
        <v>165</v>
      </c>
      <c r="C451" s="5" t="s">
        <v>148</v>
      </c>
      <c r="D451" s="5" t="s">
        <v>166</v>
      </c>
      <c r="E451" s="5" t="s">
        <v>162</v>
      </c>
      <c r="F451" s="5" t="s">
        <v>209</v>
      </c>
      <c r="G451" s="5" t="s">
        <v>211</v>
      </c>
      <c r="H451" s="5" t="s">
        <v>212</v>
      </c>
      <c r="I451" s="5" t="s">
        <v>269</v>
      </c>
      <c r="J451" s="5">
        <v>158.63999999999999</v>
      </c>
      <c r="K451" s="5">
        <v>6</v>
      </c>
      <c r="L451" s="5">
        <v>11</v>
      </c>
      <c r="M451" s="5">
        <v>1.0972</v>
      </c>
      <c r="N451" s="5">
        <v>1.0993999999999999</v>
      </c>
      <c r="O451" s="5" t="s">
        <v>214</v>
      </c>
      <c r="P451" s="5" t="s">
        <v>213</v>
      </c>
      <c r="Q451" s="5" t="s">
        <v>215</v>
      </c>
      <c r="AC451" s="5" t="e">
        <f>INDEX(任务单!O:O,MATCH(D451&amp;MID($C451,1,6),任务单!$R:$R,0),1)</f>
        <v>#N/A</v>
      </c>
      <c r="AD451" s="5" t="e">
        <f>INDEX(任务单!P:P,MATCH(D451&amp;MID($C451,1,6),任务单!$R:$R,0),1)</f>
        <v>#N/A</v>
      </c>
    </row>
    <row r="452" spans="1:30" hidden="1" outlineLevel="1" x14ac:dyDescent="0.15">
      <c r="A452" s="5" t="s">
        <v>146</v>
      </c>
      <c r="B452" s="5" t="s">
        <v>165</v>
      </c>
      <c r="C452" s="5" t="s">
        <v>148</v>
      </c>
      <c r="D452" s="5" t="s">
        <v>166</v>
      </c>
      <c r="E452" s="5" t="s">
        <v>162</v>
      </c>
      <c r="F452" s="5" t="s">
        <v>209</v>
      </c>
      <c r="G452" s="5" t="s">
        <v>211</v>
      </c>
      <c r="H452" s="5" t="s">
        <v>212</v>
      </c>
      <c r="I452" s="5" t="s">
        <v>270</v>
      </c>
      <c r="J452" s="5">
        <v>163.69999999999999</v>
      </c>
      <c r="K452" s="5">
        <v>6</v>
      </c>
      <c r="L452" s="5">
        <v>11</v>
      </c>
      <c r="M452" s="5">
        <v>1.0289999999999999</v>
      </c>
      <c r="N452" s="5">
        <v>1.0021</v>
      </c>
      <c r="O452" s="5" t="s">
        <v>214</v>
      </c>
      <c r="P452" s="5" t="s">
        <v>213</v>
      </c>
      <c r="Q452" s="5" t="s">
        <v>215</v>
      </c>
      <c r="AC452" s="5" t="e">
        <f>INDEX(任务单!O:O,MATCH(D452&amp;MID($C452,1,6),任务单!$R:$R,0),1)</f>
        <v>#N/A</v>
      </c>
      <c r="AD452" s="5" t="e">
        <f>INDEX(任务单!P:P,MATCH(D452&amp;MID($C452,1,6),任务单!$R:$R,0),1)</f>
        <v>#N/A</v>
      </c>
    </row>
    <row r="453" spans="1:30" hidden="1" outlineLevel="1" x14ac:dyDescent="0.15">
      <c r="A453" s="5" t="s">
        <v>146</v>
      </c>
      <c r="B453" s="5" t="s">
        <v>165</v>
      </c>
      <c r="C453" s="5" t="s">
        <v>148</v>
      </c>
      <c r="D453" s="5" t="s">
        <v>166</v>
      </c>
      <c r="E453" s="5" t="s">
        <v>162</v>
      </c>
      <c r="F453" s="5" t="s">
        <v>209</v>
      </c>
      <c r="G453" s="5" t="s">
        <v>211</v>
      </c>
      <c r="H453" s="5" t="s">
        <v>212</v>
      </c>
      <c r="I453" s="5" t="s">
        <v>271</v>
      </c>
      <c r="J453" s="5">
        <v>153.15</v>
      </c>
      <c r="K453" s="5">
        <v>6</v>
      </c>
      <c r="L453" s="5">
        <v>11</v>
      </c>
      <c r="M453" s="5">
        <v>1.0044</v>
      </c>
      <c r="N453" s="5">
        <v>1.026</v>
      </c>
      <c r="O453" s="5" t="s">
        <v>214</v>
      </c>
      <c r="P453" s="5" t="s">
        <v>213</v>
      </c>
      <c r="Q453" s="5" t="s">
        <v>215</v>
      </c>
      <c r="AC453" s="5" t="e">
        <f>INDEX(任务单!O:O,MATCH(D453&amp;MID($C453,1,6),任务单!$R:$R,0),1)</f>
        <v>#N/A</v>
      </c>
      <c r="AD453" s="5" t="e">
        <f>INDEX(任务单!P:P,MATCH(D453&amp;MID($C453,1,6),任务单!$R:$R,0),1)</f>
        <v>#N/A</v>
      </c>
    </row>
    <row r="454" spans="1:30" hidden="1" outlineLevel="1" x14ac:dyDescent="0.15">
      <c r="A454" s="5" t="s">
        <v>146</v>
      </c>
      <c r="B454" s="5" t="s">
        <v>165</v>
      </c>
      <c r="C454" s="5" t="s">
        <v>148</v>
      </c>
      <c r="D454" s="5" t="s">
        <v>166</v>
      </c>
      <c r="E454" s="5" t="s">
        <v>162</v>
      </c>
      <c r="F454" s="5" t="s">
        <v>209</v>
      </c>
      <c r="G454" s="5" t="s">
        <v>211</v>
      </c>
      <c r="H454" s="5" t="s">
        <v>212</v>
      </c>
      <c r="I454" s="5" t="s">
        <v>272</v>
      </c>
      <c r="J454" s="5">
        <v>180.56</v>
      </c>
      <c r="K454" s="5">
        <v>6</v>
      </c>
      <c r="L454" s="5">
        <v>11</v>
      </c>
      <c r="M454" s="5">
        <v>1.0361</v>
      </c>
      <c r="N454" s="5">
        <v>1</v>
      </c>
      <c r="O454" s="5" t="s">
        <v>214</v>
      </c>
      <c r="P454" s="5" t="s">
        <v>213</v>
      </c>
      <c r="Q454" s="5" t="s">
        <v>215</v>
      </c>
      <c r="AC454" s="5" t="e">
        <f>INDEX(任务单!O:O,MATCH(D454&amp;MID($C454,1,6),任务单!$R:$R,0),1)</f>
        <v>#N/A</v>
      </c>
      <c r="AD454" s="5" t="e">
        <f>INDEX(任务单!P:P,MATCH(D454&amp;MID($C454,1,6),任务单!$R:$R,0),1)</f>
        <v>#N/A</v>
      </c>
    </row>
    <row r="455" spans="1:30" hidden="1" outlineLevel="1" x14ac:dyDescent="0.15">
      <c r="A455" s="5" t="s">
        <v>146</v>
      </c>
      <c r="B455" s="5" t="s">
        <v>165</v>
      </c>
      <c r="C455" s="5" t="s">
        <v>148</v>
      </c>
      <c r="D455" s="5" t="s">
        <v>166</v>
      </c>
      <c r="E455" s="5" t="s">
        <v>162</v>
      </c>
      <c r="F455" s="5" t="s">
        <v>209</v>
      </c>
      <c r="G455" s="5" t="s">
        <v>211</v>
      </c>
      <c r="H455" s="5" t="s">
        <v>212</v>
      </c>
      <c r="I455" s="5" t="s">
        <v>273</v>
      </c>
      <c r="J455" s="5">
        <v>179.04</v>
      </c>
      <c r="K455" s="5">
        <v>6</v>
      </c>
      <c r="L455" s="5">
        <v>11</v>
      </c>
      <c r="M455" s="5">
        <v>1.028</v>
      </c>
      <c r="N455" s="5">
        <v>1.0334000000000001</v>
      </c>
      <c r="O455" s="5" t="s">
        <v>214</v>
      </c>
      <c r="P455" s="5" t="s">
        <v>213</v>
      </c>
      <c r="Q455" s="5" t="s">
        <v>215</v>
      </c>
      <c r="AC455" s="5" t="e">
        <f>INDEX(任务单!O:O,MATCH(D455&amp;MID($C455,1,6),任务单!$R:$R,0),1)</f>
        <v>#N/A</v>
      </c>
      <c r="AD455" s="5" t="e">
        <f>INDEX(任务单!P:P,MATCH(D455&amp;MID($C455,1,6),任务单!$R:$R,0),1)</f>
        <v>#N/A</v>
      </c>
    </row>
    <row r="456" spans="1:30" hidden="1" outlineLevel="1" x14ac:dyDescent="0.15">
      <c r="A456" s="5" t="s">
        <v>146</v>
      </c>
      <c r="B456" s="5" t="s">
        <v>165</v>
      </c>
      <c r="C456" s="5" t="s">
        <v>148</v>
      </c>
      <c r="D456" s="5" t="s">
        <v>166</v>
      </c>
      <c r="E456" s="5" t="s">
        <v>162</v>
      </c>
      <c r="F456" s="5" t="s">
        <v>209</v>
      </c>
      <c r="G456" s="5" t="s">
        <v>211</v>
      </c>
      <c r="H456" s="5" t="s">
        <v>212</v>
      </c>
      <c r="I456" s="5" t="s">
        <v>274</v>
      </c>
      <c r="J456" s="5">
        <v>161.38</v>
      </c>
      <c r="K456" s="5">
        <v>6</v>
      </c>
      <c r="L456" s="5">
        <v>11</v>
      </c>
      <c r="M456" s="5">
        <v>1.0299</v>
      </c>
      <c r="N456" s="5">
        <v>1.036</v>
      </c>
      <c r="O456" s="5" t="s">
        <v>214</v>
      </c>
      <c r="P456" s="5" t="s">
        <v>213</v>
      </c>
      <c r="Q456" s="5" t="s">
        <v>215</v>
      </c>
      <c r="AC456" s="5" t="e">
        <f>INDEX(任务单!O:O,MATCH(D456&amp;MID($C456,1,6),任务单!$R:$R,0),1)</f>
        <v>#N/A</v>
      </c>
      <c r="AD456" s="5" t="e">
        <f>INDEX(任务单!P:P,MATCH(D456&amp;MID($C456,1,6),任务单!$R:$R,0),1)</f>
        <v>#N/A</v>
      </c>
    </row>
    <row r="457" spans="1:30" hidden="1" outlineLevel="1" x14ac:dyDescent="0.15">
      <c r="A457" s="5" t="s">
        <v>146</v>
      </c>
      <c r="B457" s="5" t="s">
        <v>165</v>
      </c>
      <c r="C457" s="5" t="s">
        <v>148</v>
      </c>
      <c r="D457" s="5" t="s">
        <v>166</v>
      </c>
      <c r="E457" s="5" t="s">
        <v>162</v>
      </c>
      <c r="F457" s="5" t="s">
        <v>209</v>
      </c>
      <c r="G457" s="5" t="s">
        <v>211</v>
      </c>
      <c r="H457" s="5" t="s">
        <v>212</v>
      </c>
      <c r="I457" s="5" t="s">
        <v>275</v>
      </c>
      <c r="J457" s="5">
        <v>93.49</v>
      </c>
      <c r="K457" s="5">
        <v>6</v>
      </c>
      <c r="L457" s="5">
        <v>11</v>
      </c>
      <c r="M457" s="5">
        <v>0.88039999999999996</v>
      </c>
      <c r="N457" s="5">
        <v>0.93400000000000005</v>
      </c>
      <c r="O457" s="5" t="s">
        <v>214</v>
      </c>
      <c r="P457" s="5" t="s">
        <v>213</v>
      </c>
      <c r="Q457" s="5" t="s">
        <v>215</v>
      </c>
      <c r="AC457" s="5" t="e">
        <f>INDEX(任务单!O:O,MATCH(D457&amp;MID($C457,1,6),任务单!$R:$R,0),1)</f>
        <v>#N/A</v>
      </c>
      <c r="AD457" s="5" t="e">
        <f>INDEX(任务单!P:P,MATCH(D457&amp;MID($C457,1,6),任务单!$R:$R,0),1)</f>
        <v>#N/A</v>
      </c>
    </row>
    <row r="458" spans="1:30" hidden="1" outlineLevel="1" x14ac:dyDescent="0.15">
      <c r="A458" s="5" t="s">
        <v>146</v>
      </c>
      <c r="B458" s="5" t="s">
        <v>165</v>
      </c>
      <c r="C458" s="5" t="s">
        <v>148</v>
      </c>
      <c r="D458" s="5" t="s">
        <v>166</v>
      </c>
      <c r="E458" s="5" t="s">
        <v>162</v>
      </c>
      <c r="F458" s="5" t="s">
        <v>209</v>
      </c>
      <c r="G458" s="5" t="s">
        <v>211</v>
      </c>
      <c r="H458" s="5" t="s">
        <v>212</v>
      </c>
      <c r="I458" s="5" t="s">
        <v>276</v>
      </c>
      <c r="J458" s="5">
        <v>164.58</v>
      </c>
      <c r="K458" s="5">
        <v>6</v>
      </c>
      <c r="L458" s="5">
        <v>11</v>
      </c>
      <c r="M458" s="5">
        <v>1.2803</v>
      </c>
      <c r="N458" s="5">
        <v>1.2961</v>
      </c>
      <c r="O458" s="5" t="s">
        <v>214</v>
      </c>
      <c r="P458" s="5" t="s">
        <v>213</v>
      </c>
      <c r="Q458" s="5" t="s">
        <v>215</v>
      </c>
      <c r="AC458" s="5" t="e">
        <f>INDEX(任务单!O:O,MATCH(D458&amp;MID($C458,1,6),任务单!$R:$R,0),1)</f>
        <v>#N/A</v>
      </c>
      <c r="AD458" s="5" t="e">
        <f>INDEX(任务单!P:P,MATCH(D458&amp;MID($C458,1,6),任务单!$R:$R,0),1)</f>
        <v>#N/A</v>
      </c>
    </row>
    <row r="459" spans="1:30" hidden="1" outlineLevel="1" x14ac:dyDescent="0.15">
      <c r="A459" s="5" t="s">
        <v>146</v>
      </c>
      <c r="B459" s="5" t="s">
        <v>165</v>
      </c>
      <c r="C459" s="5" t="s">
        <v>148</v>
      </c>
      <c r="D459" s="5" t="s">
        <v>166</v>
      </c>
      <c r="E459" s="5" t="s">
        <v>162</v>
      </c>
      <c r="F459" s="5" t="s">
        <v>209</v>
      </c>
      <c r="G459" s="5" t="s">
        <v>211</v>
      </c>
      <c r="H459" s="5" t="s">
        <v>212</v>
      </c>
      <c r="I459" s="5" t="s">
        <v>277</v>
      </c>
      <c r="J459" s="5">
        <v>160.56</v>
      </c>
      <c r="K459" s="5">
        <v>6</v>
      </c>
      <c r="L459" s="5">
        <v>11</v>
      </c>
      <c r="M459" s="5">
        <v>1.0576000000000001</v>
      </c>
      <c r="N459" s="5">
        <v>1.0294000000000001</v>
      </c>
      <c r="O459" s="5" t="s">
        <v>214</v>
      </c>
      <c r="P459" s="5" t="s">
        <v>213</v>
      </c>
      <c r="Q459" s="5" t="s">
        <v>215</v>
      </c>
      <c r="AC459" s="5" t="e">
        <f>INDEX(任务单!O:O,MATCH(D459&amp;MID($C459,1,6),任务单!$R:$R,0),1)</f>
        <v>#N/A</v>
      </c>
      <c r="AD459" s="5" t="e">
        <f>INDEX(任务单!P:P,MATCH(D459&amp;MID($C459,1,6),任务单!$R:$R,0),1)</f>
        <v>#N/A</v>
      </c>
    </row>
    <row r="460" spans="1:30" hidden="1" outlineLevel="1" x14ac:dyDescent="0.15">
      <c r="A460" s="5" t="s">
        <v>146</v>
      </c>
      <c r="B460" s="5" t="s">
        <v>165</v>
      </c>
      <c r="C460" s="5" t="s">
        <v>148</v>
      </c>
      <c r="D460" s="5" t="s">
        <v>166</v>
      </c>
      <c r="E460" s="5" t="s">
        <v>162</v>
      </c>
      <c r="F460" s="5" t="s">
        <v>209</v>
      </c>
      <c r="G460" s="5" t="s">
        <v>211</v>
      </c>
      <c r="H460" s="5" t="s">
        <v>212</v>
      </c>
      <c r="I460" s="5" t="s">
        <v>278</v>
      </c>
      <c r="J460" s="5">
        <v>129.72</v>
      </c>
      <c r="K460" s="5">
        <v>6</v>
      </c>
      <c r="L460" s="5">
        <v>11</v>
      </c>
      <c r="M460" s="5">
        <v>1.0247999999999999</v>
      </c>
      <c r="N460" s="5">
        <v>1.0331999999999999</v>
      </c>
      <c r="O460" s="5" t="s">
        <v>214</v>
      </c>
      <c r="P460" s="5" t="s">
        <v>213</v>
      </c>
      <c r="Q460" s="5" t="s">
        <v>215</v>
      </c>
      <c r="AC460" s="5" t="e">
        <f>INDEX(任务单!O:O,MATCH(D460&amp;MID($C460,1,6),任务单!$R:$R,0),1)</f>
        <v>#N/A</v>
      </c>
      <c r="AD460" s="5" t="e">
        <f>INDEX(任务单!P:P,MATCH(D460&amp;MID($C460,1,6),任务单!$R:$R,0),1)</f>
        <v>#N/A</v>
      </c>
    </row>
    <row r="461" spans="1:30" hidden="1" outlineLevel="1" x14ac:dyDescent="0.15">
      <c r="A461" s="5" t="s">
        <v>146</v>
      </c>
      <c r="B461" s="5" t="s">
        <v>165</v>
      </c>
      <c r="C461" s="5" t="s">
        <v>148</v>
      </c>
      <c r="D461" s="5" t="s">
        <v>166</v>
      </c>
      <c r="E461" s="5" t="s">
        <v>162</v>
      </c>
      <c r="F461" s="5" t="s">
        <v>209</v>
      </c>
      <c r="G461" s="5" t="s">
        <v>211</v>
      </c>
      <c r="H461" s="5" t="s">
        <v>212</v>
      </c>
      <c r="I461" s="5" t="s">
        <v>279</v>
      </c>
      <c r="J461" s="5">
        <v>168.93</v>
      </c>
      <c r="K461" s="5">
        <v>6</v>
      </c>
      <c r="L461" s="5">
        <v>11</v>
      </c>
      <c r="M461" s="5">
        <v>1.0507</v>
      </c>
      <c r="N461" s="5">
        <v>1.0809</v>
      </c>
      <c r="O461" s="5" t="s">
        <v>214</v>
      </c>
      <c r="P461" s="5" t="s">
        <v>213</v>
      </c>
      <c r="Q461" s="5" t="s">
        <v>215</v>
      </c>
      <c r="AC461" s="5" t="e">
        <f>INDEX(任务单!O:O,MATCH(D461&amp;MID($C461,1,6),任务单!$R:$R,0),1)</f>
        <v>#N/A</v>
      </c>
      <c r="AD461" s="5" t="e">
        <f>INDEX(任务单!P:P,MATCH(D461&amp;MID($C461,1,6),任务单!$R:$R,0),1)</f>
        <v>#N/A</v>
      </c>
    </row>
    <row r="462" spans="1:30" hidden="1" outlineLevel="1" x14ac:dyDescent="0.15">
      <c r="A462" s="5" t="s">
        <v>146</v>
      </c>
      <c r="B462" s="5" t="s">
        <v>165</v>
      </c>
      <c r="C462" s="5" t="s">
        <v>148</v>
      </c>
      <c r="D462" s="5" t="s">
        <v>166</v>
      </c>
      <c r="E462" s="5" t="s">
        <v>162</v>
      </c>
      <c r="F462" s="5" t="s">
        <v>209</v>
      </c>
      <c r="G462" s="5" t="s">
        <v>211</v>
      </c>
      <c r="H462" s="5" t="s">
        <v>212</v>
      </c>
      <c r="I462" s="5" t="s">
        <v>280</v>
      </c>
      <c r="J462" s="5">
        <v>119.03</v>
      </c>
      <c r="K462" s="5">
        <v>6</v>
      </c>
      <c r="L462" s="5">
        <v>11</v>
      </c>
      <c r="M462" s="5">
        <v>0.88390000000000002</v>
      </c>
      <c r="N462" s="5">
        <v>0.89849999999999997</v>
      </c>
      <c r="O462" s="5" t="s">
        <v>214</v>
      </c>
      <c r="P462" s="5" t="s">
        <v>213</v>
      </c>
      <c r="Q462" s="5" t="s">
        <v>215</v>
      </c>
      <c r="AC462" s="5" t="e">
        <f>INDEX(任务单!O:O,MATCH(D462&amp;MID($C462,1,6),任务单!$R:$R,0),1)</f>
        <v>#N/A</v>
      </c>
      <c r="AD462" s="5" t="e">
        <f>INDEX(任务单!P:P,MATCH(D462&amp;MID($C462,1,6),任务单!$R:$R,0),1)</f>
        <v>#N/A</v>
      </c>
    </row>
    <row r="463" spans="1:30" hidden="1" outlineLevel="1" x14ac:dyDescent="0.15">
      <c r="A463" s="5" t="s">
        <v>146</v>
      </c>
      <c r="B463" s="5" t="s">
        <v>165</v>
      </c>
      <c r="C463" s="5" t="s">
        <v>148</v>
      </c>
      <c r="D463" s="5" t="s">
        <v>166</v>
      </c>
      <c r="E463" s="5" t="s">
        <v>162</v>
      </c>
      <c r="F463" s="5" t="s">
        <v>209</v>
      </c>
      <c r="G463" s="5" t="s">
        <v>211</v>
      </c>
      <c r="H463" s="5" t="s">
        <v>212</v>
      </c>
      <c r="I463" s="5" t="s">
        <v>281</v>
      </c>
      <c r="J463" s="5">
        <v>135.27000000000001</v>
      </c>
      <c r="K463" s="5">
        <v>6</v>
      </c>
      <c r="L463" s="5">
        <v>11</v>
      </c>
      <c r="M463" s="5">
        <v>1.0035000000000001</v>
      </c>
      <c r="N463" s="5">
        <v>1</v>
      </c>
      <c r="O463" s="5" t="s">
        <v>214</v>
      </c>
      <c r="P463" s="5" t="s">
        <v>213</v>
      </c>
      <c r="Q463" s="5" t="s">
        <v>215</v>
      </c>
      <c r="AC463" s="5" t="e">
        <f>INDEX(任务单!O:O,MATCH(D463&amp;MID($C463,1,6),任务单!$R:$R,0),1)</f>
        <v>#N/A</v>
      </c>
      <c r="AD463" s="5" t="e">
        <f>INDEX(任务单!P:P,MATCH(D463&amp;MID($C463,1,6),任务单!$R:$R,0),1)</f>
        <v>#N/A</v>
      </c>
    </row>
    <row r="464" spans="1:30" hidden="1" outlineLevel="1" x14ac:dyDescent="0.15">
      <c r="A464" s="5" t="s">
        <v>146</v>
      </c>
      <c r="B464" s="5" t="s">
        <v>165</v>
      </c>
      <c r="C464" s="5" t="s">
        <v>148</v>
      </c>
      <c r="D464" s="5" t="s">
        <v>166</v>
      </c>
      <c r="E464" s="5" t="s">
        <v>162</v>
      </c>
      <c r="F464" s="5" t="s">
        <v>209</v>
      </c>
      <c r="G464" s="5" t="s">
        <v>211</v>
      </c>
      <c r="H464" s="5" t="s">
        <v>212</v>
      </c>
      <c r="I464" s="5" t="s">
        <v>282</v>
      </c>
      <c r="J464" s="5">
        <v>134.13999999999999</v>
      </c>
      <c r="K464" s="5">
        <v>6</v>
      </c>
      <c r="L464" s="5">
        <v>11</v>
      </c>
      <c r="M464" s="5">
        <v>0.96330000000000005</v>
      </c>
      <c r="N464" s="5">
        <v>0.97719999999999996</v>
      </c>
      <c r="O464" s="5" t="s">
        <v>214</v>
      </c>
      <c r="P464" s="5" t="s">
        <v>213</v>
      </c>
      <c r="Q464" s="5" t="s">
        <v>215</v>
      </c>
      <c r="AC464" s="5" t="e">
        <f>INDEX(任务单!O:O,MATCH(D464&amp;MID($C464,1,6),任务单!$R:$R,0),1)</f>
        <v>#N/A</v>
      </c>
      <c r="AD464" s="5" t="e">
        <f>INDEX(任务单!P:P,MATCH(D464&amp;MID($C464,1,6),任务单!$R:$R,0),1)</f>
        <v>#N/A</v>
      </c>
    </row>
    <row r="465" spans="1:30" hidden="1" outlineLevel="1" x14ac:dyDescent="0.15">
      <c r="A465" s="5" t="s">
        <v>146</v>
      </c>
      <c r="B465" s="5" t="s">
        <v>165</v>
      </c>
      <c r="C465" s="5" t="s">
        <v>148</v>
      </c>
      <c r="D465" s="5" t="s">
        <v>166</v>
      </c>
      <c r="E465" s="5" t="s">
        <v>162</v>
      </c>
      <c r="F465" s="5" t="s">
        <v>209</v>
      </c>
      <c r="G465" s="5" t="s">
        <v>211</v>
      </c>
      <c r="H465" s="5" t="s">
        <v>212</v>
      </c>
      <c r="I465" s="5" t="s">
        <v>283</v>
      </c>
      <c r="J465" s="5">
        <v>140.6</v>
      </c>
      <c r="K465" s="5">
        <v>6</v>
      </c>
      <c r="L465" s="5">
        <v>11</v>
      </c>
      <c r="M465" s="5">
        <v>1.0915999999999999</v>
      </c>
      <c r="N465" s="5">
        <v>1.1069</v>
      </c>
      <c r="O465" s="5" t="s">
        <v>214</v>
      </c>
      <c r="P465" s="5" t="s">
        <v>213</v>
      </c>
      <c r="Q465" s="5" t="s">
        <v>215</v>
      </c>
      <c r="AC465" s="5" t="e">
        <f>INDEX(任务单!O:O,MATCH(D465&amp;MID($C465,1,6),任务单!$R:$R,0),1)</f>
        <v>#N/A</v>
      </c>
      <c r="AD465" s="5" t="e">
        <f>INDEX(任务单!P:P,MATCH(D465&amp;MID($C465,1,6),任务单!$R:$R,0),1)</f>
        <v>#N/A</v>
      </c>
    </row>
    <row r="466" spans="1:30" hidden="1" outlineLevel="1" x14ac:dyDescent="0.15">
      <c r="A466" s="5" t="s">
        <v>146</v>
      </c>
      <c r="B466" s="5" t="s">
        <v>165</v>
      </c>
      <c r="C466" s="5" t="s">
        <v>148</v>
      </c>
      <c r="D466" s="5" t="s">
        <v>166</v>
      </c>
      <c r="E466" s="5" t="s">
        <v>162</v>
      </c>
      <c r="F466" s="5" t="s">
        <v>209</v>
      </c>
      <c r="G466" s="5" t="s">
        <v>211</v>
      </c>
      <c r="H466" s="5" t="s">
        <v>212</v>
      </c>
      <c r="I466" s="5" t="s">
        <v>284</v>
      </c>
      <c r="J466" s="5">
        <v>181.3</v>
      </c>
      <c r="K466" s="5">
        <v>6</v>
      </c>
      <c r="L466" s="5">
        <v>11</v>
      </c>
      <c r="M466" s="5">
        <v>0.97629999999999995</v>
      </c>
      <c r="N466" s="5">
        <v>1</v>
      </c>
      <c r="O466" s="5" t="s">
        <v>214</v>
      </c>
      <c r="P466" s="5" t="s">
        <v>213</v>
      </c>
      <c r="Q466" s="5" t="s">
        <v>215</v>
      </c>
      <c r="AC466" s="5" t="e">
        <f>INDEX(任务单!O:O,MATCH(D466&amp;MID($C466,1,6),任务单!$R:$R,0),1)</f>
        <v>#N/A</v>
      </c>
      <c r="AD466" s="5" t="e">
        <f>INDEX(任务单!P:P,MATCH(D466&amp;MID($C466,1,6),任务单!$R:$R,0),1)</f>
        <v>#N/A</v>
      </c>
    </row>
    <row r="467" spans="1:30" hidden="1" outlineLevel="1" x14ac:dyDescent="0.15">
      <c r="A467" s="5" t="s">
        <v>146</v>
      </c>
      <c r="B467" s="5" t="s">
        <v>165</v>
      </c>
      <c r="C467" s="5" t="s">
        <v>148</v>
      </c>
      <c r="D467" s="5" t="s">
        <v>166</v>
      </c>
      <c r="E467" s="5" t="s">
        <v>162</v>
      </c>
      <c r="F467" s="5" t="s">
        <v>209</v>
      </c>
      <c r="G467" s="5" t="s">
        <v>211</v>
      </c>
      <c r="H467" s="5" t="s">
        <v>212</v>
      </c>
      <c r="I467" s="5" t="s">
        <v>285</v>
      </c>
      <c r="J467" s="5">
        <v>121.22</v>
      </c>
      <c r="K467" s="5">
        <v>6</v>
      </c>
      <c r="L467" s="5">
        <v>11</v>
      </c>
      <c r="M467" s="5">
        <v>1.1463000000000001</v>
      </c>
      <c r="N467" s="5">
        <v>1.1409</v>
      </c>
      <c r="O467" s="5" t="s">
        <v>214</v>
      </c>
      <c r="P467" s="5" t="s">
        <v>213</v>
      </c>
      <c r="Q467" s="5" t="s">
        <v>215</v>
      </c>
      <c r="AC467" s="5" t="e">
        <f>INDEX(任务单!O:O,MATCH(D467&amp;MID($C467,1,6),任务单!$R:$R,0),1)</f>
        <v>#N/A</v>
      </c>
      <c r="AD467" s="5" t="e">
        <f>INDEX(任务单!P:P,MATCH(D467&amp;MID($C467,1,6),任务单!$R:$R,0),1)</f>
        <v>#N/A</v>
      </c>
    </row>
    <row r="468" spans="1:30" hidden="1" outlineLevel="1" x14ac:dyDescent="0.15">
      <c r="A468" s="5" t="s">
        <v>146</v>
      </c>
      <c r="B468" s="5" t="s">
        <v>165</v>
      </c>
      <c r="C468" s="5" t="s">
        <v>148</v>
      </c>
      <c r="D468" s="5" t="s">
        <v>166</v>
      </c>
      <c r="E468" s="5" t="s">
        <v>162</v>
      </c>
      <c r="F468" s="5" t="s">
        <v>209</v>
      </c>
      <c r="G468" s="5" t="s">
        <v>211</v>
      </c>
      <c r="H468" s="5" t="s">
        <v>212</v>
      </c>
      <c r="I468" s="5" t="s">
        <v>286</v>
      </c>
      <c r="J468" s="5">
        <v>137.33000000000001</v>
      </c>
      <c r="K468" s="5">
        <v>6</v>
      </c>
      <c r="L468" s="5">
        <v>11</v>
      </c>
      <c r="M468" s="5">
        <v>1.1545000000000001</v>
      </c>
      <c r="N468" s="5">
        <v>1.218</v>
      </c>
      <c r="O468" s="5" t="s">
        <v>214</v>
      </c>
      <c r="P468" s="5" t="s">
        <v>213</v>
      </c>
      <c r="Q468" s="5" t="s">
        <v>215</v>
      </c>
      <c r="AC468" s="5" t="e">
        <f>INDEX(任务单!O:O,MATCH(D468&amp;MID($C468,1,6),任务单!$R:$R,0),1)</f>
        <v>#N/A</v>
      </c>
      <c r="AD468" s="5" t="e">
        <f>INDEX(任务单!P:P,MATCH(D468&amp;MID($C468,1,6),任务单!$R:$R,0),1)</f>
        <v>#N/A</v>
      </c>
    </row>
    <row r="469" spans="1:30" hidden="1" outlineLevel="1" x14ac:dyDescent="0.15">
      <c r="A469" s="5" t="s">
        <v>146</v>
      </c>
      <c r="B469" s="5" t="s">
        <v>165</v>
      </c>
      <c r="C469" s="5" t="s">
        <v>148</v>
      </c>
      <c r="D469" s="5" t="s">
        <v>166</v>
      </c>
      <c r="E469" s="5" t="s">
        <v>162</v>
      </c>
      <c r="F469" s="5" t="s">
        <v>209</v>
      </c>
      <c r="G469" s="5" t="s">
        <v>211</v>
      </c>
      <c r="H469" s="5" t="s">
        <v>212</v>
      </c>
      <c r="I469" s="5" t="s">
        <v>287</v>
      </c>
      <c r="J469" s="5">
        <v>89.07</v>
      </c>
      <c r="K469" s="5">
        <v>6</v>
      </c>
      <c r="L469" s="5">
        <v>11</v>
      </c>
      <c r="M469" s="5">
        <v>0.74709999999999999</v>
      </c>
      <c r="N469" s="5">
        <v>0.73329999999999995</v>
      </c>
      <c r="O469" s="5" t="s">
        <v>214</v>
      </c>
      <c r="P469" s="5" t="s">
        <v>213</v>
      </c>
      <c r="Q469" s="5" t="s">
        <v>364</v>
      </c>
      <c r="AC469" s="5" t="e">
        <f>INDEX(任务单!O:O,MATCH(D469&amp;MID($C469,1,6),任务单!$R:$R,0),1)</f>
        <v>#N/A</v>
      </c>
      <c r="AD469" s="5" t="e">
        <f>INDEX(任务单!P:P,MATCH(D469&amp;MID($C469,1,6),任务单!$R:$R,0),1)</f>
        <v>#N/A</v>
      </c>
    </row>
    <row r="470" spans="1:30" hidden="1" outlineLevel="1" x14ac:dyDescent="0.15">
      <c r="A470" s="5" t="s">
        <v>146</v>
      </c>
      <c r="B470" s="5" t="s">
        <v>165</v>
      </c>
      <c r="C470" s="5" t="s">
        <v>148</v>
      </c>
      <c r="D470" s="5" t="s">
        <v>166</v>
      </c>
      <c r="E470" s="5" t="s">
        <v>162</v>
      </c>
      <c r="F470" s="5" t="s">
        <v>209</v>
      </c>
      <c r="G470" s="5" t="s">
        <v>211</v>
      </c>
      <c r="H470" s="5" t="s">
        <v>212</v>
      </c>
      <c r="I470" s="5" t="s">
        <v>288</v>
      </c>
      <c r="J470" s="5">
        <v>157.91</v>
      </c>
      <c r="K470" s="5">
        <v>6</v>
      </c>
      <c r="L470" s="5">
        <v>11</v>
      </c>
      <c r="M470" s="5">
        <v>1.0364</v>
      </c>
      <c r="N470" s="5">
        <v>1.0051000000000001</v>
      </c>
      <c r="O470" s="5" t="s">
        <v>214</v>
      </c>
      <c r="P470" s="5" t="s">
        <v>213</v>
      </c>
      <c r="Q470" s="5" t="s">
        <v>215</v>
      </c>
      <c r="AC470" s="5" t="e">
        <f>INDEX(任务单!O:O,MATCH(D470&amp;MID($C470,1,6),任务单!$R:$R,0),1)</f>
        <v>#N/A</v>
      </c>
      <c r="AD470" s="5" t="e">
        <f>INDEX(任务单!P:P,MATCH(D470&amp;MID($C470,1,6),任务单!$R:$R,0),1)</f>
        <v>#N/A</v>
      </c>
    </row>
    <row r="471" spans="1:30" hidden="1" outlineLevel="1" x14ac:dyDescent="0.15">
      <c r="A471" s="5" t="s">
        <v>146</v>
      </c>
      <c r="B471" s="5" t="s">
        <v>165</v>
      </c>
      <c r="C471" s="5" t="s">
        <v>148</v>
      </c>
      <c r="D471" s="5" t="s">
        <v>166</v>
      </c>
      <c r="E471" s="5" t="s">
        <v>162</v>
      </c>
      <c r="F471" s="5" t="s">
        <v>209</v>
      </c>
      <c r="G471" s="5" t="s">
        <v>211</v>
      </c>
      <c r="H471" s="5" t="s">
        <v>212</v>
      </c>
      <c r="I471" s="5" t="s">
        <v>289</v>
      </c>
      <c r="J471" s="5">
        <v>117.58</v>
      </c>
      <c r="K471" s="5">
        <v>6</v>
      </c>
      <c r="L471" s="5">
        <v>11</v>
      </c>
      <c r="M471" s="5">
        <v>0.89749999999999996</v>
      </c>
      <c r="N471" s="5">
        <v>0.89090000000000003</v>
      </c>
      <c r="O471" s="5" t="s">
        <v>214</v>
      </c>
      <c r="P471" s="5" t="s">
        <v>213</v>
      </c>
      <c r="Q471" s="5" t="s">
        <v>215</v>
      </c>
      <c r="AC471" s="5" t="e">
        <f>INDEX(任务单!O:O,MATCH(D471&amp;MID($C471,1,6),任务单!$R:$R,0),1)</f>
        <v>#N/A</v>
      </c>
      <c r="AD471" s="5" t="e">
        <f>INDEX(任务单!P:P,MATCH(D471&amp;MID($C471,1,6),任务单!$R:$R,0),1)</f>
        <v>#N/A</v>
      </c>
    </row>
    <row r="472" spans="1:30" hidden="1" outlineLevel="1" x14ac:dyDescent="0.15">
      <c r="A472" s="5" t="s">
        <v>146</v>
      </c>
      <c r="B472" s="5" t="s">
        <v>165</v>
      </c>
      <c r="C472" s="5" t="s">
        <v>148</v>
      </c>
      <c r="D472" s="5" t="s">
        <v>166</v>
      </c>
      <c r="E472" s="5" t="s">
        <v>162</v>
      </c>
      <c r="F472" s="5" t="s">
        <v>209</v>
      </c>
      <c r="G472" s="5" t="s">
        <v>211</v>
      </c>
      <c r="H472" s="5" t="s">
        <v>212</v>
      </c>
      <c r="I472" s="5" t="s">
        <v>290</v>
      </c>
      <c r="J472" s="5">
        <v>125.86</v>
      </c>
      <c r="K472" s="5">
        <v>6</v>
      </c>
      <c r="L472" s="5">
        <v>11</v>
      </c>
      <c r="M472" s="5">
        <v>0.83009999999999995</v>
      </c>
      <c r="N472" s="5">
        <v>0.81510000000000005</v>
      </c>
      <c r="O472" s="5" t="s">
        <v>214</v>
      </c>
      <c r="P472" s="5" t="s">
        <v>213</v>
      </c>
      <c r="Q472" s="5" t="s">
        <v>215</v>
      </c>
      <c r="AC472" s="5" t="e">
        <f>INDEX(任务单!O:O,MATCH(D472&amp;MID($C472,1,6),任务单!$R:$R,0),1)</f>
        <v>#N/A</v>
      </c>
      <c r="AD472" s="5" t="e">
        <f>INDEX(任务单!P:P,MATCH(D472&amp;MID($C472,1,6),任务单!$R:$R,0),1)</f>
        <v>#N/A</v>
      </c>
    </row>
    <row r="473" spans="1:30" hidden="1" outlineLevel="1" x14ac:dyDescent="0.15">
      <c r="A473" s="5" t="s">
        <v>146</v>
      </c>
      <c r="B473" s="5" t="s">
        <v>165</v>
      </c>
      <c r="C473" s="5" t="s">
        <v>148</v>
      </c>
      <c r="D473" s="5" t="s">
        <v>166</v>
      </c>
      <c r="E473" s="5" t="s">
        <v>162</v>
      </c>
      <c r="F473" s="5" t="s">
        <v>209</v>
      </c>
      <c r="G473" s="5" t="s">
        <v>211</v>
      </c>
      <c r="H473" s="5" t="s">
        <v>212</v>
      </c>
      <c r="I473" s="5" t="s">
        <v>291</v>
      </c>
      <c r="J473" s="5">
        <v>121.73</v>
      </c>
      <c r="K473" s="5">
        <v>6</v>
      </c>
      <c r="L473" s="5">
        <v>11</v>
      </c>
      <c r="M473" s="5">
        <v>1.0928</v>
      </c>
      <c r="N473" s="5">
        <v>1.0263</v>
      </c>
      <c r="O473" s="5" t="s">
        <v>214</v>
      </c>
      <c r="P473" s="5" t="s">
        <v>213</v>
      </c>
      <c r="Q473" s="5" t="s">
        <v>215</v>
      </c>
      <c r="AC473" s="5" t="e">
        <f>INDEX(任务单!O:O,MATCH(D473&amp;MID($C473,1,6),任务单!$R:$R,0),1)</f>
        <v>#N/A</v>
      </c>
      <c r="AD473" s="5" t="e">
        <f>INDEX(任务单!P:P,MATCH(D473&amp;MID($C473,1,6),任务单!$R:$R,0),1)</f>
        <v>#N/A</v>
      </c>
    </row>
    <row r="474" spans="1:30" hidden="1" outlineLevel="1" x14ac:dyDescent="0.15">
      <c r="A474" s="5" t="s">
        <v>146</v>
      </c>
      <c r="B474" s="5" t="s">
        <v>165</v>
      </c>
      <c r="C474" s="5" t="s">
        <v>148</v>
      </c>
      <c r="D474" s="5" t="s">
        <v>166</v>
      </c>
      <c r="E474" s="5" t="s">
        <v>162</v>
      </c>
      <c r="F474" s="5" t="s">
        <v>209</v>
      </c>
      <c r="G474" s="5" t="s">
        <v>211</v>
      </c>
      <c r="H474" s="5" t="s">
        <v>212</v>
      </c>
      <c r="I474" s="5" t="s">
        <v>292</v>
      </c>
      <c r="J474" s="5">
        <v>92.15</v>
      </c>
      <c r="K474" s="5">
        <v>6</v>
      </c>
      <c r="L474" s="5">
        <v>11</v>
      </c>
      <c r="M474" s="5">
        <v>1.1043000000000001</v>
      </c>
      <c r="N474" s="5">
        <v>1.0609</v>
      </c>
      <c r="O474" s="5" t="s">
        <v>214</v>
      </c>
      <c r="P474" s="5" t="s">
        <v>213</v>
      </c>
      <c r="Q474" s="5" t="s">
        <v>215</v>
      </c>
      <c r="AC474" s="5" t="e">
        <f>INDEX(任务单!O:O,MATCH(D474&amp;MID($C474,1,6),任务单!$R:$R,0),1)</f>
        <v>#N/A</v>
      </c>
      <c r="AD474" s="5" t="e">
        <f>INDEX(任务单!P:P,MATCH(D474&amp;MID($C474,1,6),任务单!$R:$R,0),1)</f>
        <v>#N/A</v>
      </c>
    </row>
    <row r="475" spans="1:30" hidden="1" outlineLevel="1" x14ac:dyDescent="0.15">
      <c r="A475" s="5" t="s">
        <v>146</v>
      </c>
      <c r="B475" s="5" t="s">
        <v>165</v>
      </c>
      <c r="C475" s="5" t="s">
        <v>148</v>
      </c>
      <c r="D475" s="5" t="s">
        <v>166</v>
      </c>
      <c r="E475" s="5" t="s">
        <v>162</v>
      </c>
      <c r="F475" s="5" t="s">
        <v>209</v>
      </c>
      <c r="G475" s="5" t="s">
        <v>211</v>
      </c>
      <c r="H475" s="5" t="s">
        <v>212</v>
      </c>
      <c r="I475" s="5" t="s">
        <v>293</v>
      </c>
      <c r="J475" s="5">
        <v>120.4</v>
      </c>
      <c r="K475" s="5">
        <v>6</v>
      </c>
      <c r="L475" s="5">
        <v>11</v>
      </c>
      <c r="M475" s="5">
        <v>1.2196</v>
      </c>
      <c r="N475" s="5">
        <v>1.2744</v>
      </c>
      <c r="O475" s="5" t="s">
        <v>214</v>
      </c>
      <c r="P475" s="5" t="s">
        <v>213</v>
      </c>
      <c r="Q475" s="5" t="s">
        <v>215</v>
      </c>
      <c r="AC475" s="5" t="e">
        <f>INDEX(任务单!O:O,MATCH(D475&amp;MID($C475,1,6),任务单!$R:$R,0),1)</f>
        <v>#N/A</v>
      </c>
      <c r="AD475" s="5" t="e">
        <f>INDEX(任务单!P:P,MATCH(D475&amp;MID($C475,1,6),任务单!$R:$R,0),1)</f>
        <v>#N/A</v>
      </c>
    </row>
    <row r="476" spans="1:30" hidden="1" outlineLevel="1" x14ac:dyDescent="0.15">
      <c r="A476" s="5" t="s">
        <v>146</v>
      </c>
      <c r="B476" s="5" t="s">
        <v>167</v>
      </c>
      <c r="C476" s="5" t="s">
        <v>148</v>
      </c>
      <c r="D476" s="5" t="s">
        <v>168</v>
      </c>
      <c r="E476" s="5" t="s">
        <v>162</v>
      </c>
      <c r="F476" s="5" t="s">
        <v>209</v>
      </c>
      <c r="G476" s="5" t="s">
        <v>211</v>
      </c>
      <c r="H476" s="5" t="s">
        <v>212</v>
      </c>
      <c r="I476" s="5" t="s">
        <v>210</v>
      </c>
      <c r="J476" s="5">
        <v>178.09</v>
      </c>
      <c r="K476" s="5">
        <v>6</v>
      </c>
      <c r="L476" s="5">
        <v>14</v>
      </c>
      <c r="M476" s="5">
        <v>1.1261000000000001</v>
      </c>
      <c r="N476" s="5">
        <v>1.1533</v>
      </c>
      <c r="O476" s="5" t="s">
        <v>214</v>
      </c>
      <c r="P476" s="5" t="s">
        <v>213</v>
      </c>
      <c r="Q476" s="5" t="s">
        <v>215</v>
      </c>
      <c r="AC476" s="5" t="e">
        <f>INDEX(任务单!O:O,MATCH(D476&amp;MID($C476,1,6),任务单!$R:$R,0),1)</f>
        <v>#N/A</v>
      </c>
      <c r="AD476" s="5" t="e">
        <f>INDEX(任务单!P:P,MATCH(D476&amp;MID($C476,1,6),任务单!$R:$R,0),1)</f>
        <v>#N/A</v>
      </c>
    </row>
    <row r="477" spans="1:30" hidden="1" outlineLevel="1" x14ac:dyDescent="0.15">
      <c r="A477" s="5" t="s">
        <v>146</v>
      </c>
      <c r="B477" s="5" t="s">
        <v>167</v>
      </c>
      <c r="C477" s="5" t="s">
        <v>148</v>
      </c>
      <c r="D477" s="5" t="s">
        <v>168</v>
      </c>
      <c r="E477" s="5" t="s">
        <v>162</v>
      </c>
      <c r="F477" s="5" t="s">
        <v>209</v>
      </c>
      <c r="G477" s="5" t="s">
        <v>211</v>
      </c>
      <c r="H477" s="5" t="s">
        <v>212</v>
      </c>
      <c r="I477" s="5" t="s">
        <v>216</v>
      </c>
      <c r="J477" s="5">
        <v>64.17</v>
      </c>
      <c r="K477" s="5">
        <v>6</v>
      </c>
      <c r="L477" s="5">
        <v>14</v>
      </c>
      <c r="M477" s="5">
        <v>1.244</v>
      </c>
      <c r="N477" s="5">
        <v>1.2327999999999999</v>
      </c>
      <c r="O477" s="5" t="s">
        <v>214</v>
      </c>
      <c r="P477" s="5" t="s">
        <v>213</v>
      </c>
      <c r="Q477" s="5" t="s">
        <v>215</v>
      </c>
      <c r="AC477" s="5" t="e">
        <f>INDEX(任务单!O:O,MATCH(D477&amp;MID($C477,1,6),任务单!$R:$R,0),1)</f>
        <v>#N/A</v>
      </c>
      <c r="AD477" s="5" t="e">
        <f>INDEX(任务单!P:P,MATCH(D477&amp;MID($C477,1,6),任务单!$R:$R,0),1)</f>
        <v>#N/A</v>
      </c>
    </row>
    <row r="478" spans="1:30" hidden="1" outlineLevel="1" x14ac:dyDescent="0.15">
      <c r="A478" s="5" t="s">
        <v>146</v>
      </c>
      <c r="B478" s="5" t="s">
        <v>167</v>
      </c>
      <c r="C478" s="5" t="s">
        <v>148</v>
      </c>
      <c r="D478" s="5" t="s">
        <v>168</v>
      </c>
      <c r="E478" s="5" t="s">
        <v>162</v>
      </c>
      <c r="F478" s="5" t="s">
        <v>209</v>
      </c>
      <c r="G478" s="5" t="s">
        <v>211</v>
      </c>
      <c r="H478" s="5" t="s">
        <v>212</v>
      </c>
      <c r="I478" s="5" t="s">
        <v>217</v>
      </c>
      <c r="J478" s="5">
        <v>147.46</v>
      </c>
      <c r="K478" s="5">
        <v>6</v>
      </c>
      <c r="L478" s="5">
        <v>14</v>
      </c>
      <c r="M478" s="5">
        <v>1.0309999999999999</v>
      </c>
      <c r="N478" s="5">
        <v>0.99950000000000006</v>
      </c>
      <c r="O478" s="5" t="s">
        <v>214</v>
      </c>
      <c r="P478" s="5" t="s">
        <v>213</v>
      </c>
      <c r="Q478" s="5" t="s">
        <v>215</v>
      </c>
      <c r="AC478" s="5" t="e">
        <f>INDEX(任务单!O:O,MATCH(D478&amp;MID($C478,1,6),任务单!$R:$R,0),1)</f>
        <v>#N/A</v>
      </c>
      <c r="AD478" s="5" t="e">
        <f>INDEX(任务单!P:P,MATCH(D478&amp;MID($C478,1,6),任务单!$R:$R,0),1)</f>
        <v>#N/A</v>
      </c>
    </row>
    <row r="479" spans="1:30" hidden="1" outlineLevel="1" x14ac:dyDescent="0.15">
      <c r="A479" s="5" t="s">
        <v>146</v>
      </c>
      <c r="B479" s="5" t="s">
        <v>167</v>
      </c>
      <c r="C479" s="5" t="s">
        <v>148</v>
      </c>
      <c r="D479" s="5" t="s">
        <v>168</v>
      </c>
      <c r="E479" s="5" t="s">
        <v>162</v>
      </c>
      <c r="F479" s="5" t="s">
        <v>209</v>
      </c>
      <c r="G479" s="5" t="s">
        <v>211</v>
      </c>
      <c r="H479" s="5" t="s">
        <v>212</v>
      </c>
      <c r="I479" s="5" t="s">
        <v>218</v>
      </c>
      <c r="J479" s="5">
        <v>97.05</v>
      </c>
      <c r="K479" s="5">
        <v>6</v>
      </c>
      <c r="L479" s="5">
        <v>14</v>
      </c>
      <c r="M479" s="5">
        <v>1.1093</v>
      </c>
      <c r="N479" s="5">
        <v>1.1469</v>
      </c>
      <c r="O479" s="5" t="s">
        <v>214</v>
      </c>
      <c r="P479" s="5" t="s">
        <v>213</v>
      </c>
      <c r="Q479" s="5" t="s">
        <v>215</v>
      </c>
      <c r="AC479" s="5" t="e">
        <f>INDEX(任务单!O:O,MATCH(D479&amp;MID($C479,1,6),任务单!$R:$R,0),1)</f>
        <v>#N/A</v>
      </c>
      <c r="AD479" s="5" t="e">
        <f>INDEX(任务单!P:P,MATCH(D479&amp;MID($C479,1,6),任务单!$R:$R,0),1)</f>
        <v>#N/A</v>
      </c>
    </row>
    <row r="480" spans="1:30" hidden="1" outlineLevel="1" x14ac:dyDescent="0.15">
      <c r="A480" s="5" t="s">
        <v>146</v>
      </c>
      <c r="B480" s="5" t="s">
        <v>167</v>
      </c>
      <c r="C480" s="5" t="s">
        <v>148</v>
      </c>
      <c r="D480" s="5" t="s">
        <v>168</v>
      </c>
      <c r="E480" s="5" t="s">
        <v>162</v>
      </c>
      <c r="F480" s="5" t="s">
        <v>209</v>
      </c>
      <c r="G480" s="5" t="s">
        <v>211</v>
      </c>
      <c r="H480" s="5" t="s">
        <v>212</v>
      </c>
      <c r="I480" s="5" t="s">
        <v>219</v>
      </c>
      <c r="J480" s="5">
        <v>82.39</v>
      </c>
      <c r="K480" s="5">
        <v>6</v>
      </c>
      <c r="L480" s="5">
        <v>14</v>
      </c>
      <c r="M480" s="5">
        <v>1.3487</v>
      </c>
      <c r="N480" s="5">
        <v>1.3532</v>
      </c>
      <c r="O480" s="5" t="s">
        <v>214</v>
      </c>
      <c r="P480" s="5" t="s">
        <v>213</v>
      </c>
      <c r="Q480" s="5" t="s">
        <v>393</v>
      </c>
      <c r="AC480" s="5" t="e">
        <f>INDEX(任务单!O:O,MATCH(D480&amp;MID($C480,1,6),任务单!$R:$R,0),1)</f>
        <v>#N/A</v>
      </c>
      <c r="AD480" s="5" t="e">
        <f>INDEX(任务单!P:P,MATCH(D480&amp;MID($C480,1,6),任务单!$R:$R,0),1)</f>
        <v>#N/A</v>
      </c>
    </row>
    <row r="481" spans="1:30" hidden="1" outlineLevel="1" x14ac:dyDescent="0.15">
      <c r="A481" s="5" t="s">
        <v>146</v>
      </c>
      <c r="B481" s="5" t="s">
        <v>167</v>
      </c>
      <c r="C481" s="5" t="s">
        <v>148</v>
      </c>
      <c r="D481" s="5" t="s">
        <v>168</v>
      </c>
      <c r="E481" s="5" t="s">
        <v>162</v>
      </c>
      <c r="F481" s="5" t="s">
        <v>209</v>
      </c>
      <c r="G481" s="5" t="s">
        <v>211</v>
      </c>
      <c r="H481" s="5" t="s">
        <v>212</v>
      </c>
      <c r="I481" s="5" t="s">
        <v>220</v>
      </c>
      <c r="J481" s="5">
        <v>157.87</v>
      </c>
      <c r="K481" s="5">
        <v>6</v>
      </c>
      <c r="L481" s="5">
        <v>14</v>
      </c>
      <c r="M481" s="5">
        <v>0.97719999999999996</v>
      </c>
      <c r="N481" s="5">
        <v>0.98760000000000003</v>
      </c>
      <c r="O481" s="5" t="s">
        <v>214</v>
      </c>
      <c r="P481" s="5" t="s">
        <v>213</v>
      </c>
      <c r="Q481" s="5" t="s">
        <v>215</v>
      </c>
      <c r="AC481" s="5" t="e">
        <f>INDEX(任务单!O:O,MATCH(D481&amp;MID($C481,1,6),任务单!$R:$R,0),1)</f>
        <v>#N/A</v>
      </c>
      <c r="AD481" s="5" t="e">
        <f>INDEX(任务单!P:P,MATCH(D481&amp;MID($C481,1,6),任务单!$R:$R,0),1)</f>
        <v>#N/A</v>
      </c>
    </row>
    <row r="482" spans="1:30" hidden="1" outlineLevel="1" x14ac:dyDescent="0.15">
      <c r="A482" s="5" t="s">
        <v>146</v>
      </c>
      <c r="B482" s="5" t="s">
        <v>167</v>
      </c>
      <c r="C482" s="5" t="s">
        <v>148</v>
      </c>
      <c r="D482" s="5" t="s">
        <v>168</v>
      </c>
      <c r="E482" s="5" t="s">
        <v>162</v>
      </c>
      <c r="F482" s="5" t="s">
        <v>209</v>
      </c>
      <c r="G482" s="5" t="s">
        <v>211</v>
      </c>
      <c r="H482" s="5" t="s">
        <v>212</v>
      </c>
      <c r="I482" s="5" t="s">
        <v>221</v>
      </c>
      <c r="J482" s="5">
        <v>222.72</v>
      </c>
      <c r="K482" s="5">
        <v>6</v>
      </c>
      <c r="L482" s="5">
        <v>14</v>
      </c>
      <c r="M482" s="5">
        <v>1.0795999999999999</v>
      </c>
      <c r="N482" s="5">
        <v>1.0619000000000001</v>
      </c>
      <c r="O482" s="5" t="s">
        <v>214</v>
      </c>
      <c r="P482" s="5" t="s">
        <v>213</v>
      </c>
      <c r="Q482" s="5" t="s">
        <v>215</v>
      </c>
      <c r="AC482" s="5" t="e">
        <f>INDEX(任务单!O:O,MATCH(D482&amp;MID($C482,1,6),任务单!$R:$R,0),1)</f>
        <v>#N/A</v>
      </c>
      <c r="AD482" s="5" t="e">
        <f>INDEX(任务单!P:P,MATCH(D482&amp;MID($C482,1,6),任务单!$R:$R,0),1)</f>
        <v>#N/A</v>
      </c>
    </row>
    <row r="483" spans="1:30" hidden="1" outlineLevel="1" x14ac:dyDescent="0.15">
      <c r="A483" s="5" t="s">
        <v>146</v>
      </c>
      <c r="B483" s="5" t="s">
        <v>167</v>
      </c>
      <c r="C483" s="5" t="s">
        <v>148</v>
      </c>
      <c r="D483" s="5" t="s">
        <v>168</v>
      </c>
      <c r="E483" s="5" t="s">
        <v>162</v>
      </c>
      <c r="F483" s="5" t="s">
        <v>209</v>
      </c>
      <c r="G483" s="5" t="s">
        <v>211</v>
      </c>
      <c r="H483" s="5" t="s">
        <v>212</v>
      </c>
      <c r="I483" s="5" t="s">
        <v>222</v>
      </c>
      <c r="J483" s="5">
        <v>117.84</v>
      </c>
      <c r="K483" s="5">
        <v>6</v>
      </c>
      <c r="L483" s="5">
        <v>14</v>
      </c>
      <c r="M483" s="5">
        <v>0.82920000000000005</v>
      </c>
      <c r="N483" s="5">
        <v>0.80489999999999995</v>
      </c>
      <c r="O483" s="5" t="s">
        <v>214</v>
      </c>
      <c r="P483" s="5" t="s">
        <v>213</v>
      </c>
      <c r="Q483" s="5" t="s">
        <v>215</v>
      </c>
      <c r="AC483" s="5" t="e">
        <f>INDEX(任务单!O:O,MATCH(D483&amp;MID($C483,1,6),任务单!$R:$R,0),1)</f>
        <v>#N/A</v>
      </c>
      <c r="AD483" s="5" t="e">
        <f>INDEX(任务单!P:P,MATCH(D483&amp;MID($C483,1,6),任务单!$R:$R,0),1)</f>
        <v>#N/A</v>
      </c>
    </row>
    <row r="484" spans="1:30" hidden="1" outlineLevel="1" x14ac:dyDescent="0.15">
      <c r="A484" s="5" t="s">
        <v>146</v>
      </c>
      <c r="B484" s="5" t="s">
        <v>167</v>
      </c>
      <c r="C484" s="5" t="s">
        <v>148</v>
      </c>
      <c r="D484" s="5" t="s">
        <v>168</v>
      </c>
      <c r="E484" s="5" t="s">
        <v>162</v>
      </c>
      <c r="F484" s="5" t="s">
        <v>209</v>
      </c>
      <c r="G484" s="5" t="s">
        <v>211</v>
      </c>
      <c r="H484" s="5" t="s">
        <v>212</v>
      </c>
      <c r="I484" s="5" t="s">
        <v>223</v>
      </c>
      <c r="J484" s="5">
        <v>145.18</v>
      </c>
      <c r="K484" s="5">
        <v>6</v>
      </c>
      <c r="L484" s="5">
        <v>14</v>
      </c>
      <c r="M484" s="5">
        <v>0.86329999999999996</v>
      </c>
      <c r="N484" s="5">
        <v>0.83750000000000002</v>
      </c>
      <c r="O484" s="5" t="s">
        <v>214</v>
      </c>
      <c r="P484" s="5" t="s">
        <v>213</v>
      </c>
      <c r="Q484" s="5" t="s">
        <v>215</v>
      </c>
      <c r="AC484" s="5" t="e">
        <f>INDEX(任务单!O:O,MATCH(D484&amp;MID($C484,1,6),任务单!$R:$R,0),1)</f>
        <v>#N/A</v>
      </c>
      <c r="AD484" s="5" t="e">
        <f>INDEX(任务单!P:P,MATCH(D484&amp;MID($C484,1,6),任务单!$R:$R,0),1)</f>
        <v>#N/A</v>
      </c>
    </row>
    <row r="485" spans="1:30" hidden="1" outlineLevel="1" x14ac:dyDescent="0.15">
      <c r="A485" s="5" t="s">
        <v>146</v>
      </c>
      <c r="B485" s="5" t="s">
        <v>167</v>
      </c>
      <c r="C485" s="5" t="s">
        <v>148</v>
      </c>
      <c r="D485" s="5" t="s">
        <v>168</v>
      </c>
      <c r="E485" s="5" t="s">
        <v>162</v>
      </c>
      <c r="F485" s="5" t="s">
        <v>209</v>
      </c>
      <c r="G485" s="5" t="s">
        <v>211</v>
      </c>
      <c r="H485" s="5" t="s">
        <v>212</v>
      </c>
      <c r="I485" s="5" t="s">
        <v>224</v>
      </c>
      <c r="J485" s="5">
        <v>160</v>
      </c>
      <c r="K485" s="5">
        <v>6</v>
      </c>
      <c r="L485" s="5">
        <v>14</v>
      </c>
      <c r="M485" s="5">
        <v>1.1904999999999999</v>
      </c>
      <c r="N485" s="5">
        <v>1.1801999999999999</v>
      </c>
      <c r="O485" s="5" t="s">
        <v>214</v>
      </c>
      <c r="P485" s="5" t="s">
        <v>213</v>
      </c>
      <c r="Q485" s="5" t="s">
        <v>215</v>
      </c>
      <c r="AC485" s="5" t="e">
        <f>INDEX(任务单!O:O,MATCH(D485&amp;MID($C485,1,6),任务单!$R:$R,0),1)</f>
        <v>#N/A</v>
      </c>
      <c r="AD485" s="5" t="e">
        <f>INDEX(任务单!P:P,MATCH(D485&amp;MID($C485,1,6),任务单!$R:$R,0),1)</f>
        <v>#N/A</v>
      </c>
    </row>
    <row r="486" spans="1:30" hidden="1" outlineLevel="1" x14ac:dyDescent="0.15">
      <c r="A486" s="5" t="s">
        <v>146</v>
      </c>
      <c r="B486" s="5" t="s">
        <v>167</v>
      </c>
      <c r="C486" s="5" t="s">
        <v>148</v>
      </c>
      <c r="D486" s="5" t="s">
        <v>168</v>
      </c>
      <c r="E486" s="5" t="s">
        <v>162</v>
      </c>
      <c r="F486" s="5" t="s">
        <v>209</v>
      </c>
      <c r="G486" s="5" t="s">
        <v>211</v>
      </c>
      <c r="H486" s="5" t="s">
        <v>212</v>
      </c>
      <c r="I486" s="5" t="s">
        <v>225</v>
      </c>
      <c r="J486" s="5">
        <v>121.99</v>
      </c>
      <c r="K486" s="5">
        <v>6</v>
      </c>
      <c r="L486" s="5">
        <v>14</v>
      </c>
      <c r="M486" s="5">
        <v>1.0622</v>
      </c>
      <c r="N486" s="5">
        <v>1.0637000000000001</v>
      </c>
      <c r="O486" s="5" t="s">
        <v>214</v>
      </c>
      <c r="P486" s="5" t="s">
        <v>213</v>
      </c>
      <c r="Q486" s="5" t="s">
        <v>215</v>
      </c>
      <c r="AC486" s="5" t="e">
        <f>INDEX(任务单!O:O,MATCH(D486&amp;MID($C486,1,6),任务单!$R:$R,0),1)</f>
        <v>#N/A</v>
      </c>
      <c r="AD486" s="5" t="e">
        <f>INDEX(任务单!P:P,MATCH(D486&amp;MID($C486,1,6),任务单!$R:$R,0),1)</f>
        <v>#N/A</v>
      </c>
    </row>
    <row r="487" spans="1:30" hidden="1" outlineLevel="1" x14ac:dyDescent="0.15">
      <c r="A487" s="5" t="s">
        <v>146</v>
      </c>
      <c r="B487" s="5" t="s">
        <v>167</v>
      </c>
      <c r="C487" s="5" t="s">
        <v>148</v>
      </c>
      <c r="D487" s="5" t="s">
        <v>168</v>
      </c>
      <c r="E487" s="5" t="s">
        <v>162</v>
      </c>
      <c r="F487" s="5" t="s">
        <v>209</v>
      </c>
      <c r="G487" s="5" t="s">
        <v>211</v>
      </c>
      <c r="H487" s="5" t="s">
        <v>212</v>
      </c>
      <c r="I487" s="5" t="s">
        <v>226</v>
      </c>
      <c r="J487" s="5">
        <v>123.64</v>
      </c>
      <c r="K487" s="5">
        <v>6</v>
      </c>
      <c r="L487" s="5">
        <v>14</v>
      </c>
      <c r="M487" s="5">
        <v>0.9194</v>
      </c>
      <c r="N487" s="5">
        <v>0.90690000000000004</v>
      </c>
      <c r="O487" s="5" t="s">
        <v>214</v>
      </c>
      <c r="P487" s="5" t="s">
        <v>213</v>
      </c>
      <c r="Q487" s="5" t="s">
        <v>215</v>
      </c>
      <c r="AC487" s="5" t="e">
        <f>INDEX(任务单!O:O,MATCH(D487&amp;MID($C487,1,6),任务单!$R:$R,0),1)</f>
        <v>#N/A</v>
      </c>
      <c r="AD487" s="5" t="e">
        <f>INDEX(任务单!P:P,MATCH(D487&amp;MID($C487,1,6),任务单!$R:$R,0),1)</f>
        <v>#N/A</v>
      </c>
    </row>
    <row r="488" spans="1:30" hidden="1" outlineLevel="1" x14ac:dyDescent="0.15">
      <c r="A488" s="5" t="s">
        <v>146</v>
      </c>
      <c r="B488" s="5" t="s">
        <v>167</v>
      </c>
      <c r="C488" s="5" t="s">
        <v>148</v>
      </c>
      <c r="D488" s="5" t="s">
        <v>168</v>
      </c>
      <c r="E488" s="5" t="s">
        <v>162</v>
      </c>
      <c r="F488" s="5" t="s">
        <v>209</v>
      </c>
      <c r="G488" s="5" t="s">
        <v>211</v>
      </c>
      <c r="H488" s="5" t="s">
        <v>212</v>
      </c>
      <c r="I488" s="5" t="s">
        <v>227</v>
      </c>
      <c r="J488" s="5">
        <v>115.67</v>
      </c>
      <c r="K488" s="5">
        <v>6</v>
      </c>
      <c r="L488" s="5">
        <v>14</v>
      </c>
      <c r="M488" s="5">
        <v>0.84919999999999995</v>
      </c>
      <c r="N488" s="5">
        <v>0.86450000000000005</v>
      </c>
      <c r="O488" s="5" t="s">
        <v>214</v>
      </c>
      <c r="P488" s="5" t="s">
        <v>213</v>
      </c>
      <c r="Q488" s="5" t="s">
        <v>215</v>
      </c>
      <c r="AC488" s="5" t="e">
        <f>INDEX(任务单!O:O,MATCH(D488&amp;MID($C488,1,6),任务单!$R:$R,0),1)</f>
        <v>#N/A</v>
      </c>
      <c r="AD488" s="5" t="e">
        <f>INDEX(任务单!P:P,MATCH(D488&amp;MID($C488,1,6),任务单!$R:$R,0),1)</f>
        <v>#N/A</v>
      </c>
    </row>
    <row r="489" spans="1:30" hidden="1" outlineLevel="1" x14ac:dyDescent="0.15">
      <c r="A489" s="5" t="s">
        <v>146</v>
      </c>
      <c r="B489" s="5" t="s">
        <v>167</v>
      </c>
      <c r="C489" s="5" t="s">
        <v>148</v>
      </c>
      <c r="D489" s="5" t="s">
        <v>168</v>
      </c>
      <c r="E489" s="5" t="s">
        <v>162</v>
      </c>
      <c r="F489" s="5" t="s">
        <v>209</v>
      </c>
      <c r="G489" s="5" t="s">
        <v>211</v>
      </c>
      <c r="H489" s="5" t="s">
        <v>212</v>
      </c>
      <c r="I489" s="5" t="s">
        <v>228</v>
      </c>
      <c r="J489" s="5">
        <v>122.19</v>
      </c>
      <c r="K489" s="5">
        <v>6</v>
      </c>
      <c r="L489" s="5">
        <v>14</v>
      </c>
      <c r="M489" s="5">
        <v>0.85099999999999998</v>
      </c>
      <c r="N489" s="5">
        <v>0.82079999999999997</v>
      </c>
      <c r="O489" s="5" t="s">
        <v>214</v>
      </c>
      <c r="P489" s="5" t="s">
        <v>213</v>
      </c>
      <c r="Q489" s="5" t="s">
        <v>215</v>
      </c>
      <c r="AC489" s="5" t="e">
        <f>INDEX(任务单!O:O,MATCH(D489&amp;MID($C489,1,6),任务单!$R:$R,0),1)</f>
        <v>#N/A</v>
      </c>
      <c r="AD489" s="5" t="e">
        <f>INDEX(任务单!P:P,MATCH(D489&amp;MID($C489,1,6),任务单!$R:$R,0),1)</f>
        <v>#N/A</v>
      </c>
    </row>
    <row r="490" spans="1:30" hidden="1" outlineLevel="1" x14ac:dyDescent="0.15">
      <c r="A490" s="5" t="s">
        <v>146</v>
      </c>
      <c r="B490" s="5" t="s">
        <v>167</v>
      </c>
      <c r="C490" s="5" t="s">
        <v>148</v>
      </c>
      <c r="D490" s="5" t="s">
        <v>168</v>
      </c>
      <c r="E490" s="5" t="s">
        <v>162</v>
      </c>
      <c r="F490" s="5" t="s">
        <v>209</v>
      </c>
      <c r="G490" s="5" t="s">
        <v>211</v>
      </c>
      <c r="H490" s="5" t="s">
        <v>212</v>
      </c>
      <c r="I490" s="5" t="s">
        <v>229</v>
      </c>
      <c r="J490" s="5">
        <v>123.01</v>
      </c>
      <c r="K490" s="5">
        <v>6</v>
      </c>
      <c r="L490" s="5">
        <v>14</v>
      </c>
      <c r="M490" s="5">
        <v>1.1679999999999999</v>
      </c>
      <c r="N490" s="5">
        <v>1.169</v>
      </c>
      <c r="O490" s="5" t="s">
        <v>214</v>
      </c>
      <c r="P490" s="5" t="s">
        <v>213</v>
      </c>
      <c r="Q490" s="5" t="s">
        <v>215</v>
      </c>
      <c r="AC490" s="5" t="e">
        <f>INDEX(任务单!O:O,MATCH(D490&amp;MID($C490,1,6),任务单!$R:$R,0),1)</f>
        <v>#N/A</v>
      </c>
      <c r="AD490" s="5" t="e">
        <f>INDEX(任务单!P:P,MATCH(D490&amp;MID($C490,1,6),任务单!$R:$R,0),1)</f>
        <v>#N/A</v>
      </c>
    </row>
    <row r="491" spans="1:30" hidden="1" outlineLevel="1" x14ac:dyDescent="0.15">
      <c r="A491" s="5" t="s">
        <v>146</v>
      </c>
      <c r="B491" s="5" t="s">
        <v>167</v>
      </c>
      <c r="C491" s="5" t="s">
        <v>148</v>
      </c>
      <c r="D491" s="5" t="s">
        <v>168</v>
      </c>
      <c r="E491" s="5" t="s">
        <v>162</v>
      </c>
      <c r="F491" s="5" t="s">
        <v>209</v>
      </c>
      <c r="G491" s="5" t="s">
        <v>211</v>
      </c>
      <c r="H491" s="5" t="s">
        <v>212</v>
      </c>
      <c r="I491" s="5" t="s">
        <v>230</v>
      </c>
      <c r="J491" s="5">
        <v>144.5</v>
      </c>
      <c r="K491" s="5">
        <v>6</v>
      </c>
      <c r="L491" s="5">
        <v>14</v>
      </c>
      <c r="M491" s="5">
        <v>1.0004999999999999</v>
      </c>
      <c r="N491" s="5">
        <v>1.0083</v>
      </c>
      <c r="O491" s="5" t="s">
        <v>214</v>
      </c>
      <c r="P491" s="5" t="s">
        <v>213</v>
      </c>
      <c r="Q491" s="5" t="s">
        <v>215</v>
      </c>
      <c r="AC491" s="5" t="e">
        <f>INDEX(任务单!O:O,MATCH(D491&amp;MID($C491,1,6),任务单!$R:$R,0),1)</f>
        <v>#N/A</v>
      </c>
      <c r="AD491" s="5" t="e">
        <f>INDEX(任务单!P:P,MATCH(D491&amp;MID($C491,1,6),任务单!$R:$R,0),1)</f>
        <v>#N/A</v>
      </c>
    </row>
    <row r="492" spans="1:30" hidden="1" outlineLevel="1" x14ac:dyDescent="0.15">
      <c r="A492" s="5" t="s">
        <v>146</v>
      </c>
      <c r="B492" s="5" t="s">
        <v>167</v>
      </c>
      <c r="C492" s="5" t="s">
        <v>148</v>
      </c>
      <c r="D492" s="5" t="s">
        <v>168</v>
      </c>
      <c r="E492" s="5" t="s">
        <v>162</v>
      </c>
      <c r="F492" s="5" t="s">
        <v>209</v>
      </c>
      <c r="G492" s="5" t="s">
        <v>211</v>
      </c>
      <c r="H492" s="5" t="s">
        <v>212</v>
      </c>
      <c r="I492" s="5" t="s">
        <v>231</v>
      </c>
      <c r="J492" s="5">
        <v>155.37</v>
      </c>
      <c r="K492" s="5">
        <v>6</v>
      </c>
      <c r="L492" s="5">
        <v>14</v>
      </c>
      <c r="M492" s="5">
        <v>0.94040000000000001</v>
      </c>
      <c r="N492" s="5">
        <v>0.93730000000000002</v>
      </c>
      <c r="O492" s="5" t="s">
        <v>214</v>
      </c>
      <c r="P492" s="5" t="s">
        <v>213</v>
      </c>
      <c r="Q492" s="5" t="s">
        <v>215</v>
      </c>
      <c r="AC492" s="5" t="e">
        <f>INDEX(任务单!O:O,MATCH(D492&amp;MID($C492,1,6),任务单!$R:$R,0),1)</f>
        <v>#N/A</v>
      </c>
      <c r="AD492" s="5" t="e">
        <f>INDEX(任务单!P:P,MATCH(D492&amp;MID($C492,1,6),任务单!$R:$R,0),1)</f>
        <v>#N/A</v>
      </c>
    </row>
    <row r="493" spans="1:30" hidden="1" outlineLevel="1" x14ac:dyDescent="0.15">
      <c r="A493" s="5" t="s">
        <v>146</v>
      </c>
      <c r="B493" s="5" t="s">
        <v>167</v>
      </c>
      <c r="C493" s="5" t="s">
        <v>148</v>
      </c>
      <c r="D493" s="5" t="s">
        <v>168</v>
      </c>
      <c r="E493" s="5" t="s">
        <v>162</v>
      </c>
      <c r="F493" s="5" t="s">
        <v>209</v>
      </c>
      <c r="G493" s="5" t="s">
        <v>211</v>
      </c>
      <c r="H493" s="5" t="s">
        <v>212</v>
      </c>
      <c r="I493" s="5" t="s">
        <v>232</v>
      </c>
      <c r="J493" s="5">
        <v>140.94</v>
      </c>
      <c r="K493" s="5">
        <v>6</v>
      </c>
      <c r="L493" s="5">
        <v>14</v>
      </c>
      <c r="M493" s="5">
        <v>0.93869999999999998</v>
      </c>
      <c r="N493" s="5">
        <v>0.92459999999999998</v>
      </c>
      <c r="O493" s="5" t="s">
        <v>214</v>
      </c>
      <c r="P493" s="5" t="s">
        <v>213</v>
      </c>
      <c r="Q493" s="5" t="s">
        <v>215</v>
      </c>
      <c r="AC493" s="5" t="e">
        <f>INDEX(任务单!O:O,MATCH(D493&amp;MID($C493,1,6),任务单!$R:$R,0),1)</f>
        <v>#N/A</v>
      </c>
      <c r="AD493" s="5" t="e">
        <f>INDEX(任务单!P:P,MATCH(D493&amp;MID($C493,1,6),任务单!$R:$R,0),1)</f>
        <v>#N/A</v>
      </c>
    </row>
    <row r="494" spans="1:30" hidden="1" outlineLevel="1" x14ac:dyDescent="0.15">
      <c r="A494" s="5" t="s">
        <v>146</v>
      </c>
      <c r="B494" s="5" t="s">
        <v>167</v>
      </c>
      <c r="C494" s="5" t="s">
        <v>148</v>
      </c>
      <c r="D494" s="5" t="s">
        <v>168</v>
      </c>
      <c r="E494" s="5" t="s">
        <v>162</v>
      </c>
      <c r="F494" s="5" t="s">
        <v>209</v>
      </c>
      <c r="G494" s="5" t="s">
        <v>211</v>
      </c>
      <c r="H494" s="5" t="s">
        <v>212</v>
      </c>
      <c r="I494" s="5" t="s">
        <v>233</v>
      </c>
      <c r="J494" s="5">
        <v>142.88</v>
      </c>
      <c r="K494" s="5">
        <v>6</v>
      </c>
      <c r="L494" s="5">
        <v>14</v>
      </c>
      <c r="M494" s="5">
        <v>1.2072000000000001</v>
      </c>
      <c r="N494" s="5">
        <v>1.2296</v>
      </c>
      <c r="O494" s="5" t="s">
        <v>214</v>
      </c>
      <c r="P494" s="5" t="s">
        <v>213</v>
      </c>
      <c r="Q494" s="5" t="s">
        <v>215</v>
      </c>
      <c r="AC494" s="5" t="e">
        <f>INDEX(任务单!O:O,MATCH(D494&amp;MID($C494,1,6),任务单!$R:$R,0),1)</f>
        <v>#N/A</v>
      </c>
      <c r="AD494" s="5" t="e">
        <f>INDEX(任务单!P:P,MATCH(D494&amp;MID($C494,1,6),任务单!$R:$R,0),1)</f>
        <v>#N/A</v>
      </c>
    </row>
    <row r="495" spans="1:30" hidden="1" outlineLevel="1" x14ac:dyDescent="0.15">
      <c r="A495" s="5" t="s">
        <v>146</v>
      </c>
      <c r="B495" s="5" t="s">
        <v>167</v>
      </c>
      <c r="C495" s="5" t="s">
        <v>148</v>
      </c>
      <c r="D495" s="5" t="s">
        <v>168</v>
      </c>
      <c r="E495" s="5" t="s">
        <v>162</v>
      </c>
      <c r="F495" s="5" t="s">
        <v>209</v>
      </c>
      <c r="G495" s="5" t="s">
        <v>211</v>
      </c>
      <c r="H495" s="5" t="s">
        <v>212</v>
      </c>
      <c r="I495" s="5" t="s">
        <v>234</v>
      </c>
      <c r="J495" s="5">
        <v>175.12</v>
      </c>
      <c r="K495" s="5">
        <v>6</v>
      </c>
      <c r="L495" s="5">
        <v>14</v>
      </c>
      <c r="M495" s="5">
        <v>0.99529999999999996</v>
      </c>
      <c r="N495" s="5">
        <v>0.99450000000000005</v>
      </c>
      <c r="O495" s="5" t="s">
        <v>214</v>
      </c>
      <c r="P495" s="5" t="s">
        <v>213</v>
      </c>
      <c r="Q495" s="5" t="s">
        <v>215</v>
      </c>
      <c r="AC495" s="5" t="e">
        <f>INDEX(任务单!O:O,MATCH(D495&amp;MID($C495,1,6),任务单!$R:$R,0),1)</f>
        <v>#N/A</v>
      </c>
      <c r="AD495" s="5" t="e">
        <f>INDEX(任务单!P:P,MATCH(D495&amp;MID($C495,1,6),任务单!$R:$R,0),1)</f>
        <v>#N/A</v>
      </c>
    </row>
    <row r="496" spans="1:30" hidden="1" outlineLevel="1" x14ac:dyDescent="0.15">
      <c r="A496" s="5" t="s">
        <v>146</v>
      </c>
      <c r="B496" s="5" t="s">
        <v>167</v>
      </c>
      <c r="C496" s="5" t="s">
        <v>148</v>
      </c>
      <c r="D496" s="5" t="s">
        <v>168</v>
      </c>
      <c r="E496" s="5" t="s">
        <v>162</v>
      </c>
      <c r="F496" s="5" t="s">
        <v>209</v>
      </c>
      <c r="G496" s="5" t="s">
        <v>211</v>
      </c>
      <c r="H496" s="5" t="s">
        <v>212</v>
      </c>
      <c r="I496" s="5" t="s">
        <v>235</v>
      </c>
      <c r="J496" s="5">
        <v>149</v>
      </c>
      <c r="K496" s="5">
        <v>6</v>
      </c>
      <c r="L496" s="5">
        <v>14</v>
      </c>
      <c r="M496" s="5">
        <v>1.1066</v>
      </c>
      <c r="N496" s="5">
        <v>1.1234</v>
      </c>
      <c r="O496" s="5" t="s">
        <v>214</v>
      </c>
      <c r="P496" s="5" t="s">
        <v>213</v>
      </c>
      <c r="Q496" s="5" t="s">
        <v>215</v>
      </c>
      <c r="AC496" s="5" t="e">
        <f>INDEX(任务单!O:O,MATCH(D496&amp;MID($C496,1,6),任务单!$R:$R,0),1)</f>
        <v>#N/A</v>
      </c>
      <c r="AD496" s="5" t="e">
        <f>INDEX(任务单!P:P,MATCH(D496&amp;MID($C496,1,6),任务单!$R:$R,0),1)</f>
        <v>#N/A</v>
      </c>
    </row>
    <row r="497" spans="1:30" hidden="1" outlineLevel="1" x14ac:dyDescent="0.15">
      <c r="A497" s="5" t="s">
        <v>146</v>
      </c>
      <c r="B497" s="5" t="s">
        <v>167</v>
      </c>
      <c r="C497" s="5" t="s">
        <v>148</v>
      </c>
      <c r="D497" s="5" t="s">
        <v>168</v>
      </c>
      <c r="E497" s="5" t="s">
        <v>162</v>
      </c>
      <c r="F497" s="5" t="s">
        <v>209</v>
      </c>
      <c r="G497" s="5" t="s">
        <v>211</v>
      </c>
      <c r="H497" s="5" t="s">
        <v>212</v>
      </c>
      <c r="I497" s="5" t="s">
        <v>236</v>
      </c>
      <c r="J497" s="5">
        <v>191.35</v>
      </c>
      <c r="K497" s="5">
        <v>6</v>
      </c>
      <c r="L497" s="5">
        <v>14</v>
      </c>
      <c r="M497" s="5">
        <v>1.2270000000000001</v>
      </c>
      <c r="N497" s="5">
        <v>1.2410000000000001</v>
      </c>
      <c r="O497" s="5" t="s">
        <v>214</v>
      </c>
      <c r="P497" s="5" t="s">
        <v>213</v>
      </c>
      <c r="Q497" s="5" t="s">
        <v>215</v>
      </c>
      <c r="AC497" s="5" t="e">
        <f>INDEX(任务单!O:O,MATCH(D497&amp;MID($C497,1,6),任务单!$R:$R,0),1)</f>
        <v>#N/A</v>
      </c>
      <c r="AD497" s="5" t="e">
        <f>INDEX(任务单!P:P,MATCH(D497&amp;MID($C497,1,6),任务单!$R:$R,0),1)</f>
        <v>#N/A</v>
      </c>
    </row>
    <row r="498" spans="1:30" hidden="1" outlineLevel="1" x14ac:dyDescent="0.15">
      <c r="A498" s="5" t="s">
        <v>146</v>
      </c>
      <c r="B498" s="5" t="s">
        <v>167</v>
      </c>
      <c r="C498" s="5" t="s">
        <v>148</v>
      </c>
      <c r="D498" s="5" t="s">
        <v>168</v>
      </c>
      <c r="E498" s="5" t="s">
        <v>162</v>
      </c>
      <c r="F498" s="5" t="s">
        <v>209</v>
      </c>
      <c r="G498" s="5" t="s">
        <v>211</v>
      </c>
      <c r="H498" s="5" t="s">
        <v>212</v>
      </c>
      <c r="I498" s="5" t="s">
        <v>237</v>
      </c>
      <c r="J498" s="5">
        <v>164.83</v>
      </c>
      <c r="K498" s="5">
        <v>6</v>
      </c>
      <c r="L498" s="5">
        <v>14</v>
      </c>
      <c r="M498" s="5">
        <v>0.95930000000000004</v>
      </c>
      <c r="N498" s="5">
        <v>0.95389999999999997</v>
      </c>
      <c r="O498" s="5" t="s">
        <v>214</v>
      </c>
      <c r="P498" s="5" t="s">
        <v>213</v>
      </c>
      <c r="Q498" s="5" t="s">
        <v>215</v>
      </c>
      <c r="AC498" s="5" t="e">
        <f>INDEX(任务单!O:O,MATCH(D498&amp;MID($C498,1,6),任务单!$R:$R,0),1)</f>
        <v>#N/A</v>
      </c>
      <c r="AD498" s="5" t="e">
        <f>INDEX(任务单!P:P,MATCH(D498&amp;MID($C498,1,6),任务单!$R:$R,0),1)</f>
        <v>#N/A</v>
      </c>
    </row>
    <row r="499" spans="1:30" hidden="1" outlineLevel="1" x14ac:dyDescent="0.15">
      <c r="A499" s="5" t="s">
        <v>146</v>
      </c>
      <c r="B499" s="5" t="s">
        <v>167</v>
      </c>
      <c r="C499" s="5" t="s">
        <v>148</v>
      </c>
      <c r="D499" s="5" t="s">
        <v>168</v>
      </c>
      <c r="E499" s="5" t="s">
        <v>162</v>
      </c>
      <c r="F499" s="5" t="s">
        <v>209</v>
      </c>
      <c r="G499" s="5" t="s">
        <v>211</v>
      </c>
      <c r="H499" s="5" t="s">
        <v>212</v>
      </c>
      <c r="I499" s="5" t="s">
        <v>238</v>
      </c>
      <c r="J499" s="5">
        <v>102.96</v>
      </c>
      <c r="K499" s="5">
        <v>6</v>
      </c>
      <c r="L499" s="5">
        <v>14</v>
      </c>
      <c r="M499" s="5">
        <v>0.92749999999999999</v>
      </c>
      <c r="N499" s="5">
        <v>0.94330000000000003</v>
      </c>
      <c r="O499" s="5" t="s">
        <v>214</v>
      </c>
      <c r="P499" s="5" t="s">
        <v>213</v>
      </c>
      <c r="Q499" s="5" t="s">
        <v>215</v>
      </c>
      <c r="AC499" s="5" t="e">
        <f>INDEX(任务单!O:O,MATCH(D499&amp;MID($C499,1,6),任务单!$R:$R,0),1)</f>
        <v>#N/A</v>
      </c>
      <c r="AD499" s="5" t="e">
        <f>INDEX(任务单!P:P,MATCH(D499&amp;MID($C499,1,6),任务单!$R:$R,0),1)</f>
        <v>#N/A</v>
      </c>
    </row>
    <row r="500" spans="1:30" hidden="1" outlineLevel="1" x14ac:dyDescent="0.15">
      <c r="A500" s="5" t="s">
        <v>146</v>
      </c>
      <c r="B500" s="5" t="s">
        <v>167</v>
      </c>
      <c r="C500" s="5" t="s">
        <v>148</v>
      </c>
      <c r="D500" s="5" t="s">
        <v>168</v>
      </c>
      <c r="E500" s="5" t="s">
        <v>162</v>
      </c>
      <c r="F500" s="5" t="s">
        <v>209</v>
      </c>
      <c r="G500" s="5" t="s">
        <v>211</v>
      </c>
      <c r="H500" s="5" t="s">
        <v>212</v>
      </c>
      <c r="I500" s="5" t="s">
        <v>239</v>
      </c>
      <c r="J500" s="5">
        <v>160.55000000000001</v>
      </c>
      <c r="K500" s="5">
        <v>6</v>
      </c>
      <c r="L500" s="5">
        <v>14</v>
      </c>
      <c r="M500" s="5">
        <v>0.92730000000000001</v>
      </c>
      <c r="N500" s="5">
        <v>0.92510000000000003</v>
      </c>
      <c r="O500" s="5" t="s">
        <v>214</v>
      </c>
      <c r="P500" s="5" t="s">
        <v>213</v>
      </c>
      <c r="Q500" s="5" t="s">
        <v>215</v>
      </c>
      <c r="AC500" s="5" t="e">
        <f>INDEX(任务单!O:O,MATCH(D500&amp;MID($C500,1,6),任务单!$R:$R,0),1)</f>
        <v>#N/A</v>
      </c>
      <c r="AD500" s="5" t="e">
        <f>INDEX(任务单!P:P,MATCH(D500&amp;MID($C500,1,6),任务单!$R:$R,0),1)</f>
        <v>#N/A</v>
      </c>
    </row>
    <row r="501" spans="1:30" hidden="1" outlineLevel="1" x14ac:dyDescent="0.15">
      <c r="A501" s="5" t="s">
        <v>146</v>
      </c>
      <c r="B501" s="5" t="s">
        <v>167</v>
      </c>
      <c r="C501" s="5" t="s">
        <v>148</v>
      </c>
      <c r="D501" s="5" t="s">
        <v>168</v>
      </c>
      <c r="E501" s="5" t="s">
        <v>162</v>
      </c>
      <c r="F501" s="5" t="s">
        <v>209</v>
      </c>
      <c r="G501" s="5" t="s">
        <v>211</v>
      </c>
      <c r="H501" s="5" t="s">
        <v>212</v>
      </c>
      <c r="I501" s="5" t="s">
        <v>240</v>
      </c>
      <c r="J501" s="5">
        <v>88.29</v>
      </c>
      <c r="K501" s="5">
        <v>6</v>
      </c>
      <c r="L501" s="5">
        <v>14</v>
      </c>
      <c r="M501" s="5">
        <v>0.96079999999999999</v>
      </c>
      <c r="N501" s="5">
        <v>0.99519999999999997</v>
      </c>
      <c r="O501" s="5" t="s">
        <v>214</v>
      </c>
      <c r="P501" s="5" t="s">
        <v>213</v>
      </c>
      <c r="Q501" s="5" t="s">
        <v>215</v>
      </c>
      <c r="AC501" s="5" t="e">
        <f>INDEX(任务单!O:O,MATCH(D501&amp;MID($C501,1,6),任务单!$R:$R,0),1)</f>
        <v>#N/A</v>
      </c>
      <c r="AD501" s="5" t="e">
        <f>INDEX(任务单!P:P,MATCH(D501&amp;MID($C501,1,6),任务单!$R:$R,0),1)</f>
        <v>#N/A</v>
      </c>
    </row>
    <row r="502" spans="1:30" hidden="1" outlineLevel="1" x14ac:dyDescent="0.15">
      <c r="A502" s="5" t="s">
        <v>146</v>
      </c>
      <c r="B502" s="5" t="s">
        <v>167</v>
      </c>
      <c r="C502" s="5" t="s">
        <v>148</v>
      </c>
      <c r="D502" s="5" t="s">
        <v>168</v>
      </c>
      <c r="E502" s="5" t="s">
        <v>162</v>
      </c>
      <c r="F502" s="5" t="s">
        <v>209</v>
      </c>
      <c r="G502" s="5" t="s">
        <v>211</v>
      </c>
      <c r="H502" s="5" t="s">
        <v>212</v>
      </c>
      <c r="I502" s="5" t="s">
        <v>241</v>
      </c>
      <c r="J502" s="5">
        <v>153.74</v>
      </c>
      <c r="K502" s="5">
        <v>6</v>
      </c>
      <c r="L502" s="5">
        <v>14</v>
      </c>
      <c r="M502" s="5">
        <v>0.8528</v>
      </c>
      <c r="N502" s="5">
        <v>0.81850000000000001</v>
      </c>
      <c r="O502" s="5" t="s">
        <v>214</v>
      </c>
      <c r="P502" s="5" t="s">
        <v>213</v>
      </c>
      <c r="Q502" s="5" t="s">
        <v>215</v>
      </c>
      <c r="AC502" s="5" t="e">
        <f>INDEX(任务单!O:O,MATCH(D502&amp;MID($C502,1,6),任务单!$R:$R,0),1)</f>
        <v>#N/A</v>
      </c>
      <c r="AD502" s="5" t="e">
        <f>INDEX(任务单!P:P,MATCH(D502&amp;MID($C502,1,6),任务单!$R:$R,0),1)</f>
        <v>#N/A</v>
      </c>
    </row>
    <row r="503" spans="1:30" hidden="1" outlineLevel="1" x14ac:dyDescent="0.15">
      <c r="A503" s="5" t="s">
        <v>146</v>
      </c>
      <c r="B503" s="5" t="s">
        <v>167</v>
      </c>
      <c r="C503" s="5" t="s">
        <v>148</v>
      </c>
      <c r="D503" s="5" t="s">
        <v>168</v>
      </c>
      <c r="E503" s="5" t="s">
        <v>162</v>
      </c>
      <c r="F503" s="5" t="s">
        <v>209</v>
      </c>
      <c r="G503" s="5" t="s">
        <v>211</v>
      </c>
      <c r="H503" s="5" t="s">
        <v>212</v>
      </c>
      <c r="I503" s="5" t="s">
        <v>242</v>
      </c>
      <c r="J503" s="5">
        <v>80.05</v>
      </c>
      <c r="K503" s="5">
        <v>6</v>
      </c>
      <c r="L503" s="5">
        <v>14</v>
      </c>
      <c r="M503" s="5">
        <v>0.65969999999999995</v>
      </c>
      <c r="N503" s="5">
        <v>0.64059999999999995</v>
      </c>
      <c r="O503" s="5" t="s">
        <v>214</v>
      </c>
      <c r="P503" s="5" t="s">
        <v>213</v>
      </c>
      <c r="Q503" s="5" t="s">
        <v>347</v>
      </c>
      <c r="AC503" s="5" t="e">
        <f>INDEX(任务单!O:O,MATCH(D503&amp;MID($C503,1,6),任务单!$R:$R,0),1)</f>
        <v>#N/A</v>
      </c>
      <c r="AD503" s="5" t="e">
        <f>INDEX(任务单!P:P,MATCH(D503&amp;MID($C503,1,6),任务单!$R:$R,0),1)</f>
        <v>#N/A</v>
      </c>
    </row>
    <row r="504" spans="1:30" hidden="1" outlineLevel="1" x14ac:dyDescent="0.15">
      <c r="A504" s="5" t="s">
        <v>146</v>
      </c>
      <c r="B504" s="5" t="s">
        <v>167</v>
      </c>
      <c r="C504" s="5" t="s">
        <v>148</v>
      </c>
      <c r="D504" s="5" t="s">
        <v>168</v>
      </c>
      <c r="E504" s="5" t="s">
        <v>162</v>
      </c>
      <c r="F504" s="5" t="s">
        <v>209</v>
      </c>
      <c r="G504" s="5" t="s">
        <v>211</v>
      </c>
      <c r="H504" s="5" t="s">
        <v>212</v>
      </c>
      <c r="I504" s="5" t="s">
        <v>243</v>
      </c>
      <c r="J504" s="5">
        <v>154.09</v>
      </c>
      <c r="K504" s="5">
        <v>6</v>
      </c>
      <c r="L504" s="5">
        <v>14</v>
      </c>
      <c r="M504" s="5">
        <v>0.97689999999999999</v>
      </c>
      <c r="N504" s="5">
        <v>0.99170000000000003</v>
      </c>
      <c r="O504" s="5" t="s">
        <v>214</v>
      </c>
      <c r="P504" s="5" t="s">
        <v>213</v>
      </c>
      <c r="Q504" s="5" t="s">
        <v>215</v>
      </c>
      <c r="AC504" s="5" t="e">
        <f>INDEX(任务单!O:O,MATCH(D504&amp;MID($C504,1,6),任务单!$R:$R,0),1)</f>
        <v>#N/A</v>
      </c>
      <c r="AD504" s="5" t="e">
        <f>INDEX(任务单!P:P,MATCH(D504&amp;MID($C504,1,6),任务单!$R:$R,0),1)</f>
        <v>#N/A</v>
      </c>
    </row>
    <row r="505" spans="1:30" hidden="1" outlineLevel="1" x14ac:dyDescent="0.15">
      <c r="A505" s="5" t="s">
        <v>146</v>
      </c>
      <c r="B505" s="5" t="s">
        <v>167</v>
      </c>
      <c r="C505" s="5" t="s">
        <v>148</v>
      </c>
      <c r="D505" s="5" t="s">
        <v>168</v>
      </c>
      <c r="E505" s="5" t="s">
        <v>162</v>
      </c>
      <c r="F505" s="5" t="s">
        <v>209</v>
      </c>
      <c r="G505" s="5" t="s">
        <v>211</v>
      </c>
      <c r="H505" s="5" t="s">
        <v>212</v>
      </c>
      <c r="I505" s="5" t="s">
        <v>244</v>
      </c>
      <c r="J505" s="5">
        <v>163.43</v>
      </c>
      <c r="K505" s="5">
        <v>6</v>
      </c>
      <c r="L505" s="5">
        <v>14</v>
      </c>
      <c r="M505" s="5">
        <v>0.9677</v>
      </c>
      <c r="N505" s="5">
        <v>1.0016</v>
      </c>
      <c r="O505" s="5" t="s">
        <v>214</v>
      </c>
      <c r="P505" s="5" t="s">
        <v>213</v>
      </c>
      <c r="Q505" s="5" t="s">
        <v>215</v>
      </c>
      <c r="AC505" s="5" t="e">
        <f>INDEX(任务单!O:O,MATCH(D505&amp;MID($C505,1,6),任务单!$R:$R,0),1)</f>
        <v>#N/A</v>
      </c>
      <c r="AD505" s="5" t="e">
        <f>INDEX(任务单!P:P,MATCH(D505&amp;MID($C505,1,6),任务单!$R:$R,0),1)</f>
        <v>#N/A</v>
      </c>
    </row>
    <row r="506" spans="1:30" hidden="1" outlineLevel="1" x14ac:dyDescent="0.15">
      <c r="A506" s="5" t="s">
        <v>146</v>
      </c>
      <c r="B506" s="5" t="s">
        <v>167</v>
      </c>
      <c r="C506" s="5" t="s">
        <v>148</v>
      </c>
      <c r="D506" s="5" t="s">
        <v>168</v>
      </c>
      <c r="E506" s="5" t="s">
        <v>162</v>
      </c>
      <c r="F506" s="5" t="s">
        <v>209</v>
      </c>
      <c r="G506" s="5" t="s">
        <v>211</v>
      </c>
      <c r="H506" s="5" t="s">
        <v>212</v>
      </c>
      <c r="I506" s="5" t="s">
        <v>245</v>
      </c>
      <c r="J506" s="5">
        <v>104.54</v>
      </c>
      <c r="K506" s="5">
        <v>6</v>
      </c>
      <c r="L506" s="5">
        <v>14</v>
      </c>
      <c r="M506" s="5">
        <v>1.07</v>
      </c>
      <c r="N506" s="5">
        <v>1.0561</v>
      </c>
      <c r="O506" s="5" t="s">
        <v>214</v>
      </c>
      <c r="P506" s="5" t="s">
        <v>213</v>
      </c>
      <c r="Q506" s="5" t="s">
        <v>215</v>
      </c>
      <c r="AC506" s="5" t="e">
        <f>INDEX(任务单!O:O,MATCH(D506&amp;MID($C506,1,6),任务单!$R:$R,0),1)</f>
        <v>#N/A</v>
      </c>
      <c r="AD506" s="5" t="e">
        <f>INDEX(任务单!P:P,MATCH(D506&amp;MID($C506,1,6),任务单!$R:$R,0),1)</f>
        <v>#N/A</v>
      </c>
    </row>
    <row r="507" spans="1:30" hidden="1" outlineLevel="1" x14ac:dyDescent="0.15">
      <c r="A507" s="5" t="s">
        <v>146</v>
      </c>
      <c r="B507" s="5" t="s">
        <v>167</v>
      </c>
      <c r="C507" s="5" t="s">
        <v>148</v>
      </c>
      <c r="D507" s="5" t="s">
        <v>168</v>
      </c>
      <c r="E507" s="5" t="s">
        <v>162</v>
      </c>
      <c r="F507" s="5" t="s">
        <v>209</v>
      </c>
      <c r="G507" s="5" t="s">
        <v>211</v>
      </c>
      <c r="H507" s="5" t="s">
        <v>212</v>
      </c>
      <c r="I507" s="5" t="s">
        <v>246</v>
      </c>
      <c r="J507" s="5">
        <v>134.81</v>
      </c>
      <c r="K507" s="5">
        <v>6</v>
      </c>
      <c r="L507" s="5">
        <v>14</v>
      </c>
      <c r="M507" s="5">
        <v>0.95379999999999998</v>
      </c>
      <c r="N507" s="5">
        <v>0.98250000000000004</v>
      </c>
      <c r="O507" s="5" t="s">
        <v>214</v>
      </c>
      <c r="P507" s="5" t="s">
        <v>213</v>
      </c>
      <c r="Q507" s="5" t="s">
        <v>215</v>
      </c>
      <c r="AC507" s="5" t="e">
        <f>INDEX(任务单!O:O,MATCH(D507&amp;MID($C507,1,6),任务单!$R:$R,0),1)</f>
        <v>#N/A</v>
      </c>
      <c r="AD507" s="5" t="e">
        <f>INDEX(任务单!P:P,MATCH(D507&amp;MID($C507,1,6),任务单!$R:$R,0),1)</f>
        <v>#N/A</v>
      </c>
    </row>
    <row r="508" spans="1:30" hidden="1" outlineLevel="1" x14ac:dyDescent="0.15">
      <c r="A508" s="5" t="s">
        <v>146</v>
      </c>
      <c r="B508" s="5" t="s">
        <v>167</v>
      </c>
      <c r="C508" s="5" t="s">
        <v>148</v>
      </c>
      <c r="D508" s="5" t="s">
        <v>168</v>
      </c>
      <c r="E508" s="5" t="s">
        <v>162</v>
      </c>
      <c r="F508" s="5" t="s">
        <v>209</v>
      </c>
      <c r="G508" s="5" t="s">
        <v>211</v>
      </c>
      <c r="H508" s="5" t="s">
        <v>212</v>
      </c>
      <c r="I508" s="5" t="s">
        <v>247</v>
      </c>
      <c r="J508" s="5">
        <v>104.96</v>
      </c>
      <c r="K508" s="5">
        <v>6</v>
      </c>
      <c r="L508" s="5">
        <v>14</v>
      </c>
      <c r="M508" s="5">
        <v>1.0094000000000001</v>
      </c>
      <c r="N508" s="5">
        <v>1.0076000000000001</v>
      </c>
      <c r="O508" s="5" t="s">
        <v>214</v>
      </c>
      <c r="P508" s="5" t="s">
        <v>213</v>
      </c>
      <c r="Q508" s="5" t="s">
        <v>215</v>
      </c>
      <c r="AC508" s="5" t="e">
        <f>INDEX(任务单!O:O,MATCH(D508&amp;MID($C508,1,6),任务单!$R:$R,0),1)</f>
        <v>#N/A</v>
      </c>
      <c r="AD508" s="5" t="e">
        <f>INDEX(任务单!P:P,MATCH(D508&amp;MID($C508,1,6),任务单!$R:$R,0),1)</f>
        <v>#N/A</v>
      </c>
    </row>
    <row r="509" spans="1:30" hidden="1" outlineLevel="1" x14ac:dyDescent="0.15">
      <c r="A509" s="5" t="s">
        <v>146</v>
      </c>
      <c r="B509" s="5" t="s">
        <v>167</v>
      </c>
      <c r="C509" s="5" t="s">
        <v>148</v>
      </c>
      <c r="D509" s="5" t="s">
        <v>168</v>
      </c>
      <c r="E509" s="5" t="s">
        <v>162</v>
      </c>
      <c r="F509" s="5" t="s">
        <v>209</v>
      </c>
      <c r="G509" s="5" t="s">
        <v>211</v>
      </c>
      <c r="H509" s="5" t="s">
        <v>212</v>
      </c>
      <c r="I509" s="5" t="s">
        <v>248</v>
      </c>
      <c r="J509" s="5">
        <v>107.84</v>
      </c>
      <c r="K509" s="5">
        <v>6</v>
      </c>
      <c r="L509" s="5">
        <v>14</v>
      </c>
      <c r="M509" s="5">
        <v>0.88349999999999995</v>
      </c>
      <c r="N509" s="5">
        <v>0.87429999999999997</v>
      </c>
      <c r="O509" s="5" t="s">
        <v>214</v>
      </c>
      <c r="P509" s="5" t="s">
        <v>213</v>
      </c>
      <c r="Q509" s="5" t="s">
        <v>215</v>
      </c>
      <c r="AC509" s="5" t="e">
        <f>INDEX(任务单!O:O,MATCH(D509&amp;MID($C509,1,6),任务单!$R:$R,0),1)</f>
        <v>#N/A</v>
      </c>
      <c r="AD509" s="5" t="e">
        <f>INDEX(任务单!P:P,MATCH(D509&amp;MID($C509,1,6),任务单!$R:$R,0),1)</f>
        <v>#N/A</v>
      </c>
    </row>
    <row r="510" spans="1:30" hidden="1" outlineLevel="1" x14ac:dyDescent="0.15">
      <c r="A510" s="5" t="s">
        <v>146</v>
      </c>
      <c r="B510" s="5" t="s">
        <v>167</v>
      </c>
      <c r="C510" s="5" t="s">
        <v>148</v>
      </c>
      <c r="D510" s="5" t="s">
        <v>168</v>
      </c>
      <c r="E510" s="5" t="s">
        <v>162</v>
      </c>
      <c r="F510" s="5" t="s">
        <v>209</v>
      </c>
      <c r="G510" s="5" t="s">
        <v>211</v>
      </c>
      <c r="H510" s="5" t="s">
        <v>212</v>
      </c>
      <c r="I510" s="5" t="s">
        <v>249</v>
      </c>
      <c r="J510" s="5">
        <v>153.35</v>
      </c>
      <c r="K510" s="5">
        <v>6</v>
      </c>
      <c r="L510" s="5">
        <v>14</v>
      </c>
      <c r="M510" s="5">
        <v>0.8881</v>
      </c>
      <c r="N510" s="5">
        <v>0.8911</v>
      </c>
      <c r="O510" s="5" t="s">
        <v>214</v>
      </c>
      <c r="P510" s="5" t="s">
        <v>213</v>
      </c>
      <c r="Q510" s="5" t="s">
        <v>215</v>
      </c>
      <c r="AC510" s="5" t="e">
        <f>INDEX(任务单!O:O,MATCH(D510&amp;MID($C510,1,6),任务单!$R:$R,0),1)</f>
        <v>#N/A</v>
      </c>
      <c r="AD510" s="5" t="e">
        <f>INDEX(任务单!P:P,MATCH(D510&amp;MID($C510,1,6),任务单!$R:$R,0),1)</f>
        <v>#N/A</v>
      </c>
    </row>
    <row r="511" spans="1:30" hidden="1" outlineLevel="1" x14ac:dyDescent="0.15">
      <c r="A511" s="5" t="s">
        <v>146</v>
      </c>
      <c r="B511" s="5" t="s">
        <v>167</v>
      </c>
      <c r="C511" s="5" t="s">
        <v>148</v>
      </c>
      <c r="D511" s="5" t="s">
        <v>168</v>
      </c>
      <c r="E511" s="5" t="s">
        <v>162</v>
      </c>
      <c r="F511" s="5" t="s">
        <v>209</v>
      </c>
      <c r="G511" s="5" t="s">
        <v>211</v>
      </c>
      <c r="H511" s="5" t="s">
        <v>212</v>
      </c>
      <c r="I511" s="5" t="s">
        <v>250</v>
      </c>
      <c r="J511" s="5">
        <v>121.36</v>
      </c>
      <c r="K511" s="5">
        <v>6</v>
      </c>
      <c r="L511" s="5">
        <v>14</v>
      </c>
      <c r="M511" s="5">
        <v>0.9143</v>
      </c>
      <c r="N511" s="5">
        <v>0.91539999999999999</v>
      </c>
      <c r="O511" s="5" t="s">
        <v>214</v>
      </c>
      <c r="P511" s="5" t="s">
        <v>213</v>
      </c>
      <c r="Q511" s="5" t="s">
        <v>215</v>
      </c>
      <c r="AC511" s="5" t="e">
        <f>INDEX(任务单!O:O,MATCH(D511&amp;MID($C511,1,6),任务单!$R:$R,0),1)</f>
        <v>#N/A</v>
      </c>
      <c r="AD511" s="5" t="e">
        <f>INDEX(任务单!P:P,MATCH(D511&amp;MID($C511,1,6),任务单!$R:$R,0),1)</f>
        <v>#N/A</v>
      </c>
    </row>
    <row r="512" spans="1:30" hidden="1" outlineLevel="1" x14ac:dyDescent="0.15">
      <c r="A512" s="5" t="s">
        <v>146</v>
      </c>
      <c r="B512" s="5" t="s">
        <v>167</v>
      </c>
      <c r="C512" s="5" t="s">
        <v>148</v>
      </c>
      <c r="D512" s="5" t="s">
        <v>168</v>
      </c>
      <c r="E512" s="5" t="s">
        <v>162</v>
      </c>
      <c r="F512" s="5" t="s">
        <v>209</v>
      </c>
      <c r="G512" s="5" t="s">
        <v>211</v>
      </c>
      <c r="H512" s="5" t="s">
        <v>212</v>
      </c>
      <c r="I512" s="5" t="s">
        <v>251</v>
      </c>
      <c r="J512" s="5">
        <v>158.51</v>
      </c>
      <c r="K512" s="5">
        <v>6</v>
      </c>
      <c r="L512" s="5">
        <v>14</v>
      </c>
      <c r="M512" s="5">
        <v>1.1134999999999999</v>
      </c>
      <c r="N512" s="5">
        <v>1.0785</v>
      </c>
      <c r="O512" s="5" t="s">
        <v>214</v>
      </c>
      <c r="P512" s="5" t="s">
        <v>213</v>
      </c>
      <c r="Q512" s="5" t="s">
        <v>215</v>
      </c>
      <c r="AC512" s="5" t="e">
        <f>INDEX(任务单!O:O,MATCH(D512&amp;MID($C512,1,6),任务单!$R:$R,0),1)</f>
        <v>#N/A</v>
      </c>
      <c r="AD512" s="5" t="e">
        <f>INDEX(任务单!P:P,MATCH(D512&amp;MID($C512,1,6),任务单!$R:$R,0),1)</f>
        <v>#N/A</v>
      </c>
    </row>
    <row r="513" spans="1:30" hidden="1" outlineLevel="1" x14ac:dyDescent="0.15">
      <c r="A513" s="5" t="s">
        <v>146</v>
      </c>
      <c r="B513" s="5" t="s">
        <v>167</v>
      </c>
      <c r="C513" s="5" t="s">
        <v>148</v>
      </c>
      <c r="D513" s="5" t="s">
        <v>168</v>
      </c>
      <c r="E513" s="5" t="s">
        <v>162</v>
      </c>
      <c r="F513" s="5" t="s">
        <v>209</v>
      </c>
      <c r="G513" s="5" t="s">
        <v>211</v>
      </c>
      <c r="H513" s="5" t="s">
        <v>212</v>
      </c>
      <c r="I513" s="5" t="s">
        <v>252</v>
      </c>
      <c r="J513" s="5">
        <v>79.98</v>
      </c>
      <c r="K513" s="5">
        <v>6</v>
      </c>
      <c r="L513" s="5">
        <v>14</v>
      </c>
      <c r="M513" s="5">
        <v>0.68179999999999996</v>
      </c>
      <c r="N513" s="5">
        <v>0.68820000000000003</v>
      </c>
      <c r="O513" s="5" t="s">
        <v>214</v>
      </c>
      <c r="P513" s="5" t="s">
        <v>213</v>
      </c>
      <c r="Q513" s="5" t="s">
        <v>394</v>
      </c>
      <c r="AC513" s="5" t="e">
        <f>INDEX(任务单!O:O,MATCH(D513&amp;MID($C513,1,6),任务单!$R:$R,0),1)</f>
        <v>#N/A</v>
      </c>
      <c r="AD513" s="5" t="e">
        <f>INDEX(任务单!P:P,MATCH(D513&amp;MID($C513,1,6),任务单!$R:$R,0),1)</f>
        <v>#N/A</v>
      </c>
    </row>
    <row r="514" spans="1:30" hidden="1" outlineLevel="1" x14ac:dyDescent="0.15">
      <c r="A514" s="5" t="s">
        <v>146</v>
      </c>
      <c r="B514" s="5" t="s">
        <v>167</v>
      </c>
      <c r="C514" s="5" t="s">
        <v>148</v>
      </c>
      <c r="D514" s="5" t="s">
        <v>168</v>
      </c>
      <c r="E514" s="5" t="s">
        <v>162</v>
      </c>
      <c r="F514" s="5" t="s">
        <v>209</v>
      </c>
      <c r="G514" s="5" t="s">
        <v>211</v>
      </c>
      <c r="H514" s="5" t="s">
        <v>212</v>
      </c>
      <c r="I514" s="5" t="s">
        <v>253</v>
      </c>
      <c r="J514" s="5">
        <v>85.5</v>
      </c>
      <c r="K514" s="5">
        <v>6</v>
      </c>
      <c r="L514" s="5">
        <v>14</v>
      </c>
      <c r="M514" s="5">
        <v>0.85099999999999998</v>
      </c>
      <c r="N514" s="5">
        <v>0.82789999999999997</v>
      </c>
      <c r="O514" s="5" t="s">
        <v>214</v>
      </c>
      <c r="P514" s="5" t="s">
        <v>213</v>
      </c>
      <c r="Q514" s="5" t="s">
        <v>215</v>
      </c>
      <c r="AC514" s="5" t="e">
        <f>INDEX(任务单!O:O,MATCH(D514&amp;MID($C514,1,6),任务单!$R:$R,0),1)</f>
        <v>#N/A</v>
      </c>
      <c r="AD514" s="5" t="e">
        <f>INDEX(任务单!P:P,MATCH(D514&amp;MID($C514,1,6),任务单!$R:$R,0),1)</f>
        <v>#N/A</v>
      </c>
    </row>
    <row r="515" spans="1:30" hidden="1" outlineLevel="1" x14ac:dyDescent="0.15">
      <c r="A515" s="5" t="s">
        <v>146</v>
      </c>
      <c r="B515" s="5" t="s">
        <v>167</v>
      </c>
      <c r="C515" s="5" t="s">
        <v>148</v>
      </c>
      <c r="D515" s="5" t="s">
        <v>168</v>
      </c>
      <c r="E515" s="5" t="s">
        <v>162</v>
      </c>
      <c r="F515" s="5" t="s">
        <v>209</v>
      </c>
      <c r="G515" s="5" t="s">
        <v>211</v>
      </c>
      <c r="H515" s="5" t="s">
        <v>212</v>
      </c>
      <c r="I515" s="5" t="s">
        <v>254</v>
      </c>
      <c r="J515" s="5">
        <v>107.05</v>
      </c>
      <c r="K515" s="5">
        <v>6</v>
      </c>
      <c r="L515" s="5">
        <v>14</v>
      </c>
      <c r="M515" s="5">
        <v>0.83069999999999999</v>
      </c>
      <c r="N515" s="5">
        <v>0.82669999999999999</v>
      </c>
      <c r="O515" s="5" t="s">
        <v>214</v>
      </c>
      <c r="P515" s="5" t="s">
        <v>213</v>
      </c>
      <c r="Q515" s="5" t="s">
        <v>215</v>
      </c>
      <c r="AC515" s="5" t="e">
        <f>INDEX(任务单!O:O,MATCH(D515&amp;MID($C515,1,6),任务单!$R:$R,0),1)</f>
        <v>#N/A</v>
      </c>
      <c r="AD515" s="5" t="e">
        <f>INDEX(任务单!P:P,MATCH(D515&amp;MID($C515,1,6),任务单!$R:$R,0),1)</f>
        <v>#N/A</v>
      </c>
    </row>
    <row r="516" spans="1:30" hidden="1" outlineLevel="1" x14ac:dyDescent="0.15">
      <c r="A516" s="5" t="s">
        <v>146</v>
      </c>
      <c r="B516" s="5" t="s">
        <v>167</v>
      </c>
      <c r="C516" s="5" t="s">
        <v>148</v>
      </c>
      <c r="D516" s="5" t="s">
        <v>168</v>
      </c>
      <c r="E516" s="5" t="s">
        <v>162</v>
      </c>
      <c r="F516" s="5" t="s">
        <v>209</v>
      </c>
      <c r="G516" s="5" t="s">
        <v>211</v>
      </c>
      <c r="H516" s="5" t="s">
        <v>212</v>
      </c>
      <c r="I516" s="5" t="s">
        <v>255</v>
      </c>
      <c r="J516" s="5">
        <v>119.37</v>
      </c>
      <c r="K516" s="5">
        <v>6</v>
      </c>
      <c r="L516" s="5">
        <v>14</v>
      </c>
      <c r="M516" s="5">
        <v>0.88170000000000004</v>
      </c>
      <c r="N516" s="5">
        <v>0.88949999999999996</v>
      </c>
      <c r="O516" s="5" t="s">
        <v>214</v>
      </c>
      <c r="P516" s="5" t="s">
        <v>213</v>
      </c>
      <c r="Q516" s="5" t="s">
        <v>215</v>
      </c>
      <c r="AC516" s="5" t="e">
        <f>INDEX(任务单!O:O,MATCH(D516&amp;MID($C516,1,6),任务单!$R:$R,0),1)</f>
        <v>#N/A</v>
      </c>
      <c r="AD516" s="5" t="e">
        <f>INDEX(任务单!P:P,MATCH(D516&amp;MID($C516,1,6),任务单!$R:$R,0),1)</f>
        <v>#N/A</v>
      </c>
    </row>
    <row r="517" spans="1:30" hidden="1" outlineLevel="1" x14ac:dyDescent="0.15">
      <c r="A517" s="5" t="s">
        <v>146</v>
      </c>
      <c r="B517" s="5" t="s">
        <v>167</v>
      </c>
      <c r="C517" s="5" t="s">
        <v>148</v>
      </c>
      <c r="D517" s="5" t="s">
        <v>168</v>
      </c>
      <c r="E517" s="5" t="s">
        <v>162</v>
      </c>
      <c r="F517" s="5" t="s">
        <v>209</v>
      </c>
      <c r="G517" s="5" t="s">
        <v>211</v>
      </c>
      <c r="H517" s="5" t="s">
        <v>212</v>
      </c>
      <c r="I517" s="5" t="s">
        <v>256</v>
      </c>
      <c r="J517" s="5">
        <v>133.18</v>
      </c>
      <c r="K517" s="5">
        <v>6</v>
      </c>
      <c r="L517" s="5">
        <v>14</v>
      </c>
      <c r="M517" s="5">
        <v>0.86370000000000002</v>
      </c>
      <c r="N517" s="5">
        <v>0.82340000000000002</v>
      </c>
      <c r="O517" s="5" t="s">
        <v>214</v>
      </c>
      <c r="P517" s="5" t="s">
        <v>213</v>
      </c>
      <c r="Q517" s="5" t="s">
        <v>215</v>
      </c>
      <c r="AC517" s="5" t="e">
        <f>INDEX(任务单!O:O,MATCH(D517&amp;MID($C517,1,6),任务单!$R:$R,0),1)</f>
        <v>#N/A</v>
      </c>
      <c r="AD517" s="5" t="e">
        <f>INDEX(任务单!P:P,MATCH(D517&amp;MID($C517,1,6),任务单!$R:$R,0),1)</f>
        <v>#N/A</v>
      </c>
    </row>
    <row r="518" spans="1:30" hidden="1" outlineLevel="1" x14ac:dyDescent="0.15">
      <c r="A518" s="5" t="s">
        <v>146</v>
      </c>
      <c r="B518" s="5" t="s">
        <v>167</v>
      </c>
      <c r="C518" s="5" t="s">
        <v>148</v>
      </c>
      <c r="D518" s="5" t="s">
        <v>168</v>
      </c>
      <c r="E518" s="5" t="s">
        <v>162</v>
      </c>
      <c r="F518" s="5" t="s">
        <v>209</v>
      </c>
      <c r="G518" s="5" t="s">
        <v>211</v>
      </c>
      <c r="H518" s="5" t="s">
        <v>212</v>
      </c>
      <c r="I518" s="5" t="s">
        <v>257</v>
      </c>
      <c r="J518" s="5">
        <v>133.84</v>
      </c>
      <c r="K518" s="5">
        <v>6</v>
      </c>
      <c r="L518" s="5">
        <v>14</v>
      </c>
      <c r="M518" s="5">
        <v>1.1874</v>
      </c>
      <c r="N518" s="5">
        <v>1.2283999999999999</v>
      </c>
      <c r="O518" s="5" t="s">
        <v>214</v>
      </c>
      <c r="P518" s="5" t="s">
        <v>213</v>
      </c>
      <c r="Q518" s="5" t="s">
        <v>215</v>
      </c>
      <c r="AC518" s="5" t="e">
        <f>INDEX(任务单!O:O,MATCH(D518&amp;MID($C518,1,6),任务单!$R:$R,0),1)</f>
        <v>#N/A</v>
      </c>
      <c r="AD518" s="5" t="e">
        <f>INDEX(任务单!P:P,MATCH(D518&amp;MID($C518,1,6),任务单!$R:$R,0),1)</f>
        <v>#N/A</v>
      </c>
    </row>
    <row r="519" spans="1:30" hidden="1" outlineLevel="1" x14ac:dyDescent="0.15">
      <c r="A519" s="5" t="s">
        <v>146</v>
      </c>
      <c r="B519" s="5" t="s">
        <v>167</v>
      </c>
      <c r="C519" s="5" t="s">
        <v>148</v>
      </c>
      <c r="D519" s="5" t="s">
        <v>168</v>
      </c>
      <c r="E519" s="5" t="s">
        <v>162</v>
      </c>
      <c r="F519" s="5" t="s">
        <v>209</v>
      </c>
      <c r="G519" s="5" t="s">
        <v>211</v>
      </c>
      <c r="H519" s="5" t="s">
        <v>212</v>
      </c>
      <c r="I519" s="5" t="s">
        <v>258</v>
      </c>
      <c r="J519" s="5">
        <v>152.28</v>
      </c>
      <c r="K519" s="5">
        <v>6</v>
      </c>
      <c r="L519" s="5">
        <v>14</v>
      </c>
      <c r="M519" s="5">
        <v>0.99529999999999996</v>
      </c>
      <c r="N519" s="5">
        <v>0.99770000000000003</v>
      </c>
      <c r="O519" s="5" t="s">
        <v>214</v>
      </c>
      <c r="P519" s="5" t="s">
        <v>213</v>
      </c>
      <c r="Q519" s="5" t="s">
        <v>215</v>
      </c>
      <c r="AC519" s="5" t="e">
        <f>INDEX(任务单!O:O,MATCH(D519&amp;MID($C519,1,6),任务单!$R:$R,0),1)</f>
        <v>#N/A</v>
      </c>
      <c r="AD519" s="5" t="e">
        <f>INDEX(任务单!P:P,MATCH(D519&amp;MID($C519,1,6),任务单!$R:$R,0),1)</f>
        <v>#N/A</v>
      </c>
    </row>
    <row r="520" spans="1:30" hidden="1" outlineLevel="1" x14ac:dyDescent="0.15">
      <c r="A520" s="5" t="s">
        <v>146</v>
      </c>
      <c r="B520" s="5" t="s">
        <v>167</v>
      </c>
      <c r="C520" s="5" t="s">
        <v>148</v>
      </c>
      <c r="D520" s="5" t="s">
        <v>168</v>
      </c>
      <c r="E520" s="5" t="s">
        <v>162</v>
      </c>
      <c r="F520" s="5" t="s">
        <v>209</v>
      </c>
      <c r="G520" s="5" t="s">
        <v>211</v>
      </c>
      <c r="H520" s="5" t="s">
        <v>212</v>
      </c>
      <c r="I520" s="5" t="s">
        <v>259</v>
      </c>
      <c r="J520" s="5">
        <v>193.29</v>
      </c>
      <c r="K520" s="5">
        <v>6</v>
      </c>
      <c r="L520" s="5">
        <v>14</v>
      </c>
      <c r="M520" s="5">
        <v>1.1115999999999999</v>
      </c>
      <c r="N520" s="5">
        <v>1.0820000000000001</v>
      </c>
      <c r="O520" s="5" t="s">
        <v>214</v>
      </c>
      <c r="P520" s="5" t="s">
        <v>213</v>
      </c>
      <c r="Q520" s="5" t="s">
        <v>215</v>
      </c>
      <c r="AC520" s="5" t="e">
        <f>INDEX(任务单!O:O,MATCH(D520&amp;MID($C520,1,6),任务单!$R:$R,0),1)</f>
        <v>#N/A</v>
      </c>
      <c r="AD520" s="5" t="e">
        <f>INDEX(任务单!P:P,MATCH(D520&amp;MID($C520,1,6),任务单!$R:$R,0),1)</f>
        <v>#N/A</v>
      </c>
    </row>
    <row r="521" spans="1:30" hidden="1" outlineLevel="1" x14ac:dyDescent="0.15">
      <c r="A521" s="5" t="s">
        <v>146</v>
      </c>
      <c r="B521" s="5" t="s">
        <v>167</v>
      </c>
      <c r="C521" s="5" t="s">
        <v>148</v>
      </c>
      <c r="D521" s="5" t="s">
        <v>168</v>
      </c>
      <c r="E521" s="5" t="s">
        <v>162</v>
      </c>
      <c r="F521" s="5" t="s">
        <v>209</v>
      </c>
      <c r="G521" s="5" t="s">
        <v>211</v>
      </c>
      <c r="H521" s="5" t="s">
        <v>212</v>
      </c>
      <c r="I521" s="5" t="s">
        <v>260</v>
      </c>
      <c r="J521" s="5">
        <v>103.11</v>
      </c>
      <c r="K521" s="5">
        <v>6</v>
      </c>
      <c r="L521" s="5">
        <v>14</v>
      </c>
      <c r="M521" s="5">
        <v>0.85970000000000002</v>
      </c>
      <c r="N521" s="5">
        <v>0.87949999999999995</v>
      </c>
      <c r="O521" s="5" t="s">
        <v>214</v>
      </c>
      <c r="P521" s="5" t="s">
        <v>213</v>
      </c>
      <c r="Q521" s="5" t="s">
        <v>215</v>
      </c>
      <c r="AC521" s="5" t="e">
        <f>INDEX(任务单!O:O,MATCH(D521&amp;MID($C521,1,6),任务单!$R:$R,0),1)</f>
        <v>#N/A</v>
      </c>
      <c r="AD521" s="5" t="e">
        <f>INDEX(任务单!P:P,MATCH(D521&amp;MID($C521,1,6),任务单!$R:$R,0),1)</f>
        <v>#N/A</v>
      </c>
    </row>
    <row r="522" spans="1:30" hidden="1" outlineLevel="1" x14ac:dyDescent="0.15">
      <c r="A522" s="5" t="s">
        <v>146</v>
      </c>
      <c r="B522" s="5" t="s">
        <v>167</v>
      </c>
      <c r="C522" s="5" t="s">
        <v>148</v>
      </c>
      <c r="D522" s="5" t="s">
        <v>168</v>
      </c>
      <c r="E522" s="5" t="s">
        <v>162</v>
      </c>
      <c r="F522" s="5" t="s">
        <v>209</v>
      </c>
      <c r="G522" s="5" t="s">
        <v>211</v>
      </c>
      <c r="H522" s="5" t="s">
        <v>212</v>
      </c>
      <c r="I522" s="5" t="s">
        <v>261</v>
      </c>
      <c r="J522" s="5">
        <v>179.75</v>
      </c>
      <c r="K522" s="5">
        <v>6</v>
      </c>
      <c r="L522" s="5">
        <v>14</v>
      </c>
      <c r="M522" s="5">
        <v>1.0482</v>
      </c>
      <c r="N522" s="5">
        <v>1.0569999999999999</v>
      </c>
      <c r="O522" s="5" t="s">
        <v>214</v>
      </c>
      <c r="P522" s="5" t="s">
        <v>213</v>
      </c>
      <c r="Q522" s="5" t="s">
        <v>215</v>
      </c>
      <c r="AC522" s="5" t="e">
        <f>INDEX(任务单!O:O,MATCH(D522&amp;MID($C522,1,6),任务单!$R:$R,0),1)</f>
        <v>#N/A</v>
      </c>
      <c r="AD522" s="5" t="e">
        <f>INDEX(任务单!P:P,MATCH(D522&amp;MID($C522,1,6),任务单!$R:$R,0),1)</f>
        <v>#N/A</v>
      </c>
    </row>
    <row r="523" spans="1:30" hidden="1" outlineLevel="1" x14ac:dyDescent="0.15">
      <c r="A523" s="5" t="s">
        <v>146</v>
      </c>
      <c r="B523" s="5" t="s">
        <v>167</v>
      </c>
      <c r="C523" s="5" t="s">
        <v>148</v>
      </c>
      <c r="D523" s="5" t="s">
        <v>168</v>
      </c>
      <c r="E523" s="5" t="s">
        <v>162</v>
      </c>
      <c r="F523" s="5" t="s">
        <v>209</v>
      </c>
      <c r="G523" s="5" t="s">
        <v>211</v>
      </c>
      <c r="H523" s="5" t="s">
        <v>212</v>
      </c>
      <c r="I523" s="5" t="s">
        <v>262</v>
      </c>
      <c r="J523" s="5">
        <v>131.16999999999999</v>
      </c>
      <c r="K523" s="5">
        <v>6</v>
      </c>
      <c r="L523" s="5">
        <v>14</v>
      </c>
      <c r="M523" s="5">
        <v>0.87939999999999996</v>
      </c>
      <c r="N523" s="5">
        <v>0.8448</v>
      </c>
      <c r="O523" s="5" t="s">
        <v>214</v>
      </c>
      <c r="P523" s="5" t="s">
        <v>213</v>
      </c>
      <c r="Q523" s="5" t="s">
        <v>215</v>
      </c>
      <c r="AC523" s="5" t="e">
        <f>INDEX(任务单!O:O,MATCH(D523&amp;MID($C523,1,6),任务单!$R:$R,0),1)</f>
        <v>#N/A</v>
      </c>
      <c r="AD523" s="5" t="e">
        <f>INDEX(任务单!P:P,MATCH(D523&amp;MID($C523,1,6),任务单!$R:$R,0),1)</f>
        <v>#N/A</v>
      </c>
    </row>
    <row r="524" spans="1:30" hidden="1" outlineLevel="1" x14ac:dyDescent="0.15">
      <c r="A524" s="5" t="s">
        <v>146</v>
      </c>
      <c r="B524" s="5" t="s">
        <v>167</v>
      </c>
      <c r="C524" s="5" t="s">
        <v>148</v>
      </c>
      <c r="D524" s="5" t="s">
        <v>168</v>
      </c>
      <c r="E524" s="5" t="s">
        <v>162</v>
      </c>
      <c r="F524" s="5" t="s">
        <v>209</v>
      </c>
      <c r="G524" s="5" t="s">
        <v>211</v>
      </c>
      <c r="H524" s="5" t="s">
        <v>212</v>
      </c>
      <c r="I524" s="5" t="s">
        <v>263</v>
      </c>
      <c r="J524" s="5">
        <v>140.25</v>
      </c>
      <c r="K524" s="5">
        <v>6</v>
      </c>
      <c r="L524" s="5">
        <v>14</v>
      </c>
      <c r="M524" s="5">
        <v>1.054</v>
      </c>
      <c r="N524" s="5">
        <v>1.0347</v>
      </c>
      <c r="O524" s="5" t="s">
        <v>214</v>
      </c>
      <c r="P524" s="5" t="s">
        <v>213</v>
      </c>
      <c r="Q524" s="5" t="s">
        <v>215</v>
      </c>
      <c r="AC524" s="5" t="e">
        <f>INDEX(任务单!O:O,MATCH(D524&amp;MID($C524,1,6),任务单!$R:$R,0),1)</f>
        <v>#N/A</v>
      </c>
      <c r="AD524" s="5" t="e">
        <f>INDEX(任务单!P:P,MATCH(D524&amp;MID($C524,1,6),任务单!$R:$R,0),1)</f>
        <v>#N/A</v>
      </c>
    </row>
    <row r="525" spans="1:30" hidden="1" outlineLevel="1" x14ac:dyDescent="0.15">
      <c r="A525" s="5" t="s">
        <v>146</v>
      </c>
      <c r="B525" s="5" t="s">
        <v>167</v>
      </c>
      <c r="C525" s="5" t="s">
        <v>148</v>
      </c>
      <c r="D525" s="5" t="s">
        <v>168</v>
      </c>
      <c r="E525" s="5" t="s">
        <v>162</v>
      </c>
      <c r="F525" s="5" t="s">
        <v>209</v>
      </c>
      <c r="G525" s="5" t="s">
        <v>211</v>
      </c>
      <c r="H525" s="5" t="s">
        <v>212</v>
      </c>
      <c r="I525" s="5" t="s">
        <v>264</v>
      </c>
      <c r="J525" s="5">
        <v>141.32</v>
      </c>
      <c r="K525" s="5">
        <v>6</v>
      </c>
      <c r="L525" s="5">
        <v>14</v>
      </c>
      <c r="M525" s="5">
        <v>0.92249999999999999</v>
      </c>
      <c r="N525" s="5">
        <v>0.90049999999999997</v>
      </c>
      <c r="O525" s="5" t="s">
        <v>214</v>
      </c>
      <c r="P525" s="5" t="s">
        <v>213</v>
      </c>
      <c r="Q525" s="5" t="s">
        <v>215</v>
      </c>
      <c r="AC525" s="5" t="e">
        <f>INDEX(任务单!O:O,MATCH(D525&amp;MID($C525,1,6),任务单!$R:$R,0),1)</f>
        <v>#N/A</v>
      </c>
      <c r="AD525" s="5" t="e">
        <f>INDEX(任务单!P:P,MATCH(D525&amp;MID($C525,1,6),任务单!$R:$R,0),1)</f>
        <v>#N/A</v>
      </c>
    </row>
    <row r="526" spans="1:30" hidden="1" outlineLevel="1" x14ac:dyDescent="0.15">
      <c r="A526" s="5" t="s">
        <v>146</v>
      </c>
      <c r="B526" s="5" t="s">
        <v>167</v>
      </c>
      <c r="C526" s="5" t="s">
        <v>148</v>
      </c>
      <c r="D526" s="5" t="s">
        <v>168</v>
      </c>
      <c r="E526" s="5" t="s">
        <v>162</v>
      </c>
      <c r="F526" s="5" t="s">
        <v>209</v>
      </c>
      <c r="G526" s="5" t="s">
        <v>211</v>
      </c>
      <c r="H526" s="5" t="s">
        <v>212</v>
      </c>
      <c r="I526" s="5" t="s">
        <v>265</v>
      </c>
      <c r="J526" s="5">
        <v>143.93</v>
      </c>
      <c r="K526" s="5">
        <v>6</v>
      </c>
      <c r="L526" s="5">
        <v>14</v>
      </c>
      <c r="M526" s="5">
        <v>1.0278</v>
      </c>
      <c r="N526" s="5">
        <v>1.0178</v>
      </c>
      <c r="O526" s="5" t="s">
        <v>214</v>
      </c>
      <c r="P526" s="5" t="s">
        <v>213</v>
      </c>
      <c r="Q526" s="5" t="s">
        <v>215</v>
      </c>
      <c r="AC526" s="5" t="e">
        <f>INDEX(任务单!O:O,MATCH(D526&amp;MID($C526,1,6),任务单!$R:$R,0),1)</f>
        <v>#N/A</v>
      </c>
      <c r="AD526" s="5" t="e">
        <f>INDEX(任务单!P:P,MATCH(D526&amp;MID($C526,1,6),任务单!$R:$R,0),1)</f>
        <v>#N/A</v>
      </c>
    </row>
    <row r="527" spans="1:30" hidden="1" outlineLevel="1" x14ac:dyDescent="0.15">
      <c r="A527" s="5" t="s">
        <v>146</v>
      </c>
      <c r="B527" s="5" t="s">
        <v>167</v>
      </c>
      <c r="C527" s="5" t="s">
        <v>148</v>
      </c>
      <c r="D527" s="5" t="s">
        <v>168</v>
      </c>
      <c r="E527" s="5" t="s">
        <v>162</v>
      </c>
      <c r="F527" s="5" t="s">
        <v>209</v>
      </c>
      <c r="G527" s="5" t="s">
        <v>211</v>
      </c>
      <c r="H527" s="5" t="s">
        <v>212</v>
      </c>
      <c r="I527" s="5" t="s">
        <v>266</v>
      </c>
      <c r="J527" s="5">
        <v>135.30000000000001</v>
      </c>
      <c r="K527" s="5">
        <v>6</v>
      </c>
      <c r="L527" s="5">
        <v>14</v>
      </c>
      <c r="M527" s="5">
        <v>1.1437999999999999</v>
      </c>
      <c r="N527" s="5">
        <v>1.1520999999999999</v>
      </c>
      <c r="O527" s="5" t="s">
        <v>214</v>
      </c>
      <c r="P527" s="5" t="s">
        <v>213</v>
      </c>
      <c r="Q527" s="5" t="s">
        <v>215</v>
      </c>
      <c r="AC527" s="5" t="e">
        <f>INDEX(任务单!O:O,MATCH(D527&amp;MID($C527,1,6),任务单!$R:$R,0),1)</f>
        <v>#N/A</v>
      </c>
      <c r="AD527" s="5" t="e">
        <f>INDEX(任务单!P:P,MATCH(D527&amp;MID($C527,1,6),任务单!$R:$R,0),1)</f>
        <v>#N/A</v>
      </c>
    </row>
    <row r="528" spans="1:30" hidden="1" outlineLevel="1" x14ac:dyDescent="0.15">
      <c r="A528" s="5" t="s">
        <v>146</v>
      </c>
      <c r="B528" s="5" t="s">
        <v>167</v>
      </c>
      <c r="C528" s="5" t="s">
        <v>148</v>
      </c>
      <c r="D528" s="5" t="s">
        <v>168</v>
      </c>
      <c r="E528" s="5" t="s">
        <v>162</v>
      </c>
      <c r="F528" s="5" t="s">
        <v>209</v>
      </c>
      <c r="G528" s="5" t="s">
        <v>211</v>
      </c>
      <c r="H528" s="5" t="s">
        <v>212</v>
      </c>
      <c r="I528" s="5" t="s">
        <v>267</v>
      </c>
      <c r="J528" s="5">
        <v>144.69999999999999</v>
      </c>
      <c r="K528" s="5">
        <v>6</v>
      </c>
      <c r="L528" s="5">
        <v>14</v>
      </c>
      <c r="M528" s="5">
        <v>1.0341</v>
      </c>
      <c r="N528" s="5">
        <v>1.0321</v>
      </c>
      <c r="O528" s="5" t="s">
        <v>214</v>
      </c>
      <c r="P528" s="5" t="s">
        <v>213</v>
      </c>
      <c r="Q528" s="5" t="s">
        <v>215</v>
      </c>
      <c r="AC528" s="5" t="e">
        <f>INDEX(任务单!O:O,MATCH(D528&amp;MID($C528,1,6),任务单!$R:$R,0),1)</f>
        <v>#N/A</v>
      </c>
      <c r="AD528" s="5" t="e">
        <f>INDEX(任务单!P:P,MATCH(D528&amp;MID($C528,1,6),任务单!$R:$R,0),1)</f>
        <v>#N/A</v>
      </c>
    </row>
    <row r="529" spans="1:30" hidden="1" outlineLevel="1" x14ac:dyDescent="0.15">
      <c r="A529" s="5" t="s">
        <v>146</v>
      </c>
      <c r="B529" s="5" t="s">
        <v>167</v>
      </c>
      <c r="C529" s="5" t="s">
        <v>148</v>
      </c>
      <c r="D529" s="5" t="s">
        <v>168</v>
      </c>
      <c r="E529" s="5" t="s">
        <v>162</v>
      </c>
      <c r="F529" s="5" t="s">
        <v>209</v>
      </c>
      <c r="G529" s="5" t="s">
        <v>211</v>
      </c>
      <c r="H529" s="5" t="s">
        <v>212</v>
      </c>
      <c r="I529" s="5" t="s">
        <v>268</v>
      </c>
      <c r="J529" s="5">
        <v>130.13</v>
      </c>
      <c r="K529" s="5">
        <v>6</v>
      </c>
      <c r="L529" s="5">
        <v>14</v>
      </c>
      <c r="M529" s="5">
        <v>0.95269999999999999</v>
      </c>
      <c r="N529" s="5">
        <v>0.99519999999999997</v>
      </c>
      <c r="O529" s="5" t="s">
        <v>214</v>
      </c>
      <c r="P529" s="5" t="s">
        <v>213</v>
      </c>
      <c r="Q529" s="5" t="s">
        <v>215</v>
      </c>
      <c r="AC529" s="5" t="e">
        <f>INDEX(任务单!O:O,MATCH(D529&amp;MID($C529,1,6),任务单!$R:$R,0),1)</f>
        <v>#N/A</v>
      </c>
      <c r="AD529" s="5" t="e">
        <f>INDEX(任务单!P:P,MATCH(D529&amp;MID($C529,1,6),任务单!$R:$R,0),1)</f>
        <v>#N/A</v>
      </c>
    </row>
    <row r="530" spans="1:30" hidden="1" outlineLevel="1" x14ac:dyDescent="0.15">
      <c r="A530" s="5" t="s">
        <v>146</v>
      </c>
      <c r="B530" s="5" t="s">
        <v>167</v>
      </c>
      <c r="C530" s="5" t="s">
        <v>148</v>
      </c>
      <c r="D530" s="5" t="s">
        <v>168</v>
      </c>
      <c r="E530" s="5" t="s">
        <v>162</v>
      </c>
      <c r="F530" s="5" t="s">
        <v>209</v>
      </c>
      <c r="G530" s="5" t="s">
        <v>211</v>
      </c>
      <c r="H530" s="5" t="s">
        <v>212</v>
      </c>
      <c r="I530" s="5" t="s">
        <v>269</v>
      </c>
      <c r="J530" s="5">
        <v>163.69</v>
      </c>
      <c r="K530" s="5">
        <v>6</v>
      </c>
      <c r="L530" s="5">
        <v>14</v>
      </c>
      <c r="M530" s="5">
        <v>0.88690000000000002</v>
      </c>
      <c r="N530" s="5">
        <v>0.89359999999999995</v>
      </c>
      <c r="O530" s="5" t="s">
        <v>214</v>
      </c>
      <c r="P530" s="5" t="s">
        <v>213</v>
      </c>
      <c r="Q530" s="5" t="s">
        <v>215</v>
      </c>
      <c r="AC530" s="5" t="e">
        <f>INDEX(任务单!O:O,MATCH(D530&amp;MID($C530,1,6),任务单!$R:$R,0),1)</f>
        <v>#N/A</v>
      </c>
      <c r="AD530" s="5" t="e">
        <f>INDEX(任务单!P:P,MATCH(D530&amp;MID($C530,1,6),任务单!$R:$R,0),1)</f>
        <v>#N/A</v>
      </c>
    </row>
    <row r="531" spans="1:30" hidden="1" outlineLevel="1" x14ac:dyDescent="0.15">
      <c r="A531" s="5" t="s">
        <v>146</v>
      </c>
      <c r="B531" s="5" t="s">
        <v>167</v>
      </c>
      <c r="C531" s="5" t="s">
        <v>148</v>
      </c>
      <c r="D531" s="5" t="s">
        <v>168</v>
      </c>
      <c r="E531" s="5" t="s">
        <v>162</v>
      </c>
      <c r="F531" s="5" t="s">
        <v>209</v>
      </c>
      <c r="G531" s="5" t="s">
        <v>211</v>
      </c>
      <c r="H531" s="5" t="s">
        <v>212</v>
      </c>
      <c r="I531" s="5" t="s">
        <v>270</v>
      </c>
      <c r="J531" s="5">
        <v>177.28</v>
      </c>
      <c r="K531" s="5">
        <v>6</v>
      </c>
      <c r="L531" s="5">
        <v>14</v>
      </c>
      <c r="M531" s="5">
        <v>1.0757000000000001</v>
      </c>
      <c r="N531" s="5">
        <v>1.0454000000000001</v>
      </c>
      <c r="O531" s="5" t="s">
        <v>214</v>
      </c>
      <c r="P531" s="5" t="s">
        <v>213</v>
      </c>
      <c r="Q531" s="5" t="s">
        <v>215</v>
      </c>
      <c r="AC531" s="5" t="e">
        <f>INDEX(任务单!O:O,MATCH(D531&amp;MID($C531,1,6),任务单!$R:$R,0),1)</f>
        <v>#N/A</v>
      </c>
      <c r="AD531" s="5" t="e">
        <f>INDEX(任务单!P:P,MATCH(D531&amp;MID($C531,1,6),任务单!$R:$R,0),1)</f>
        <v>#N/A</v>
      </c>
    </row>
    <row r="532" spans="1:30" hidden="1" outlineLevel="1" x14ac:dyDescent="0.15">
      <c r="A532" s="5" t="s">
        <v>146</v>
      </c>
      <c r="B532" s="5" t="s">
        <v>167</v>
      </c>
      <c r="C532" s="5" t="s">
        <v>148</v>
      </c>
      <c r="D532" s="5" t="s">
        <v>168</v>
      </c>
      <c r="E532" s="5" t="s">
        <v>162</v>
      </c>
      <c r="F532" s="5" t="s">
        <v>209</v>
      </c>
      <c r="G532" s="5" t="s">
        <v>211</v>
      </c>
      <c r="H532" s="5" t="s">
        <v>212</v>
      </c>
      <c r="I532" s="5" t="s">
        <v>271</v>
      </c>
      <c r="J532" s="5">
        <v>178.79</v>
      </c>
      <c r="K532" s="5">
        <v>6</v>
      </c>
      <c r="L532" s="5">
        <v>14</v>
      </c>
      <c r="M532" s="5">
        <v>0.96279999999999999</v>
      </c>
      <c r="N532" s="5">
        <v>0.98099999999999998</v>
      </c>
      <c r="O532" s="5" t="s">
        <v>214</v>
      </c>
      <c r="P532" s="5" t="s">
        <v>213</v>
      </c>
      <c r="Q532" s="5" t="s">
        <v>215</v>
      </c>
      <c r="AC532" s="5" t="e">
        <f>INDEX(任务单!O:O,MATCH(D532&amp;MID($C532,1,6),任务单!$R:$R,0),1)</f>
        <v>#N/A</v>
      </c>
      <c r="AD532" s="5" t="e">
        <f>INDEX(任务单!P:P,MATCH(D532&amp;MID($C532,1,6),任务单!$R:$R,0),1)</f>
        <v>#N/A</v>
      </c>
    </row>
    <row r="533" spans="1:30" hidden="1" outlineLevel="1" x14ac:dyDescent="0.15">
      <c r="A533" s="5" t="s">
        <v>146</v>
      </c>
      <c r="B533" s="5" t="s">
        <v>167</v>
      </c>
      <c r="C533" s="5" t="s">
        <v>148</v>
      </c>
      <c r="D533" s="5" t="s">
        <v>168</v>
      </c>
      <c r="E533" s="5" t="s">
        <v>162</v>
      </c>
      <c r="F533" s="5" t="s">
        <v>209</v>
      </c>
      <c r="G533" s="5" t="s">
        <v>211</v>
      </c>
      <c r="H533" s="5" t="s">
        <v>212</v>
      </c>
      <c r="I533" s="5" t="s">
        <v>272</v>
      </c>
      <c r="J533" s="5">
        <v>180.55</v>
      </c>
      <c r="K533" s="5">
        <v>6</v>
      </c>
      <c r="L533" s="5">
        <v>14</v>
      </c>
      <c r="M533" s="5">
        <v>1.0762</v>
      </c>
      <c r="N533" s="5">
        <v>1.0543</v>
      </c>
      <c r="O533" s="5" t="s">
        <v>214</v>
      </c>
      <c r="P533" s="5" t="s">
        <v>213</v>
      </c>
      <c r="Q533" s="5" t="s">
        <v>215</v>
      </c>
      <c r="AC533" s="5" t="e">
        <f>INDEX(任务单!O:O,MATCH(D533&amp;MID($C533,1,6),任务单!$R:$R,0),1)</f>
        <v>#N/A</v>
      </c>
      <c r="AD533" s="5" t="e">
        <f>INDEX(任务单!P:P,MATCH(D533&amp;MID($C533,1,6),任务单!$R:$R,0),1)</f>
        <v>#N/A</v>
      </c>
    </row>
    <row r="534" spans="1:30" hidden="1" outlineLevel="1" x14ac:dyDescent="0.15">
      <c r="A534" s="5" t="s">
        <v>146</v>
      </c>
      <c r="B534" s="5" t="s">
        <v>167</v>
      </c>
      <c r="C534" s="5" t="s">
        <v>148</v>
      </c>
      <c r="D534" s="5" t="s">
        <v>168</v>
      </c>
      <c r="E534" s="5" t="s">
        <v>162</v>
      </c>
      <c r="F534" s="5" t="s">
        <v>209</v>
      </c>
      <c r="G534" s="5" t="s">
        <v>211</v>
      </c>
      <c r="H534" s="5" t="s">
        <v>212</v>
      </c>
      <c r="I534" s="5" t="s">
        <v>273</v>
      </c>
      <c r="J534" s="5">
        <v>203.32</v>
      </c>
      <c r="K534" s="5">
        <v>6</v>
      </c>
      <c r="L534" s="5">
        <v>14</v>
      </c>
      <c r="M534" s="5">
        <v>1.0518000000000001</v>
      </c>
      <c r="N534" s="5">
        <v>1.0553999999999999</v>
      </c>
      <c r="O534" s="5" t="s">
        <v>214</v>
      </c>
      <c r="P534" s="5" t="s">
        <v>213</v>
      </c>
      <c r="Q534" s="5" t="s">
        <v>215</v>
      </c>
      <c r="AC534" s="5" t="e">
        <f>INDEX(任务单!O:O,MATCH(D534&amp;MID($C534,1,6),任务单!$R:$R,0),1)</f>
        <v>#N/A</v>
      </c>
      <c r="AD534" s="5" t="e">
        <f>INDEX(任务单!P:P,MATCH(D534&amp;MID($C534,1,6),任务单!$R:$R,0),1)</f>
        <v>#N/A</v>
      </c>
    </row>
    <row r="535" spans="1:30" hidden="1" outlineLevel="1" x14ac:dyDescent="0.15">
      <c r="A535" s="5" t="s">
        <v>146</v>
      </c>
      <c r="B535" s="5" t="s">
        <v>167</v>
      </c>
      <c r="C535" s="5" t="s">
        <v>148</v>
      </c>
      <c r="D535" s="5" t="s">
        <v>168</v>
      </c>
      <c r="E535" s="5" t="s">
        <v>162</v>
      </c>
      <c r="F535" s="5" t="s">
        <v>209</v>
      </c>
      <c r="G535" s="5" t="s">
        <v>211</v>
      </c>
      <c r="H535" s="5" t="s">
        <v>212</v>
      </c>
      <c r="I535" s="5" t="s">
        <v>274</v>
      </c>
      <c r="J535" s="5">
        <v>161.43</v>
      </c>
      <c r="K535" s="5">
        <v>6</v>
      </c>
      <c r="L535" s="5">
        <v>14</v>
      </c>
      <c r="M535" s="5">
        <v>1.0029999999999999</v>
      </c>
      <c r="N535" s="5">
        <v>1.0156000000000001</v>
      </c>
      <c r="O535" s="5" t="s">
        <v>214</v>
      </c>
      <c r="P535" s="5" t="s">
        <v>213</v>
      </c>
      <c r="Q535" s="5" t="s">
        <v>215</v>
      </c>
      <c r="AC535" s="5" t="e">
        <f>INDEX(任务单!O:O,MATCH(D535&amp;MID($C535,1,6),任务单!$R:$R,0),1)</f>
        <v>#N/A</v>
      </c>
      <c r="AD535" s="5" t="e">
        <f>INDEX(任务单!P:P,MATCH(D535&amp;MID($C535,1,6),任务单!$R:$R,0),1)</f>
        <v>#N/A</v>
      </c>
    </row>
    <row r="536" spans="1:30" hidden="1" outlineLevel="1" x14ac:dyDescent="0.15">
      <c r="A536" s="5" t="s">
        <v>146</v>
      </c>
      <c r="B536" s="5" t="s">
        <v>167</v>
      </c>
      <c r="C536" s="5" t="s">
        <v>148</v>
      </c>
      <c r="D536" s="5" t="s">
        <v>168</v>
      </c>
      <c r="E536" s="5" t="s">
        <v>162</v>
      </c>
      <c r="F536" s="5" t="s">
        <v>209</v>
      </c>
      <c r="G536" s="5" t="s">
        <v>211</v>
      </c>
      <c r="H536" s="5" t="s">
        <v>212</v>
      </c>
      <c r="I536" s="5" t="s">
        <v>275</v>
      </c>
      <c r="J536" s="5">
        <v>120.08</v>
      </c>
      <c r="K536" s="5">
        <v>6</v>
      </c>
      <c r="L536" s="5">
        <v>14</v>
      </c>
      <c r="M536" s="5">
        <v>1.1206</v>
      </c>
      <c r="N536" s="5">
        <v>1.1778</v>
      </c>
      <c r="O536" s="5" t="s">
        <v>214</v>
      </c>
      <c r="P536" s="5" t="s">
        <v>213</v>
      </c>
      <c r="Q536" s="5" t="s">
        <v>215</v>
      </c>
      <c r="AC536" s="5" t="e">
        <f>INDEX(任务单!O:O,MATCH(D536&amp;MID($C536,1,6),任务单!$R:$R,0),1)</f>
        <v>#N/A</v>
      </c>
      <c r="AD536" s="5" t="e">
        <f>INDEX(任务单!P:P,MATCH(D536&amp;MID($C536,1,6),任务单!$R:$R,0),1)</f>
        <v>#N/A</v>
      </c>
    </row>
    <row r="537" spans="1:30" hidden="1" outlineLevel="1" x14ac:dyDescent="0.15">
      <c r="A537" s="5" t="s">
        <v>146</v>
      </c>
      <c r="B537" s="5" t="s">
        <v>167</v>
      </c>
      <c r="C537" s="5" t="s">
        <v>148</v>
      </c>
      <c r="D537" s="5" t="s">
        <v>168</v>
      </c>
      <c r="E537" s="5" t="s">
        <v>162</v>
      </c>
      <c r="F537" s="5" t="s">
        <v>209</v>
      </c>
      <c r="G537" s="5" t="s">
        <v>211</v>
      </c>
      <c r="H537" s="5" t="s">
        <v>212</v>
      </c>
      <c r="I537" s="5" t="s">
        <v>276</v>
      </c>
      <c r="J537" s="5">
        <v>158.88999999999999</v>
      </c>
      <c r="K537" s="5">
        <v>6</v>
      </c>
      <c r="L537" s="5">
        <v>14</v>
      </c>
      <c r="M537" s="5">
        <v>1.1857</v>
      </c>
      <c r="N537" s="5">
        <v>1.2059</v>
      </c>
      <c r="O537" s="5" t="s">
        <v>214</v>
      </c>
      <c r="P537" s="5" t="s">
        <v>213</v>
      </c>
      <c r="Q537" s="5" t="s">
        <v>215</v>
      </c>
      <c r="AC537" s="5" t="e">
        <f>INDEX(任务单!O:O,MATCH(D537&amp;MID($C537,1,6),任务单!$R:$R,0),1)</f>
        <v>#N/A</v>
      </c>
      <c r="AD537" s="5" t="e">
        <f>INDEX(任务单!P:P,MATCH(D537&amp;MID($C537,1,6),任务单!$R:$R,0),1)</f>
        <v>#N/A</v>
      </c>
    </row>
    <row r="538" spans="1:30" hidden="1" outlineLevel="1" x14ac:dyDescent="0.15">
      <c r="A538" s="5" t="s">
        <v>146</v>
      </c>
      <c r="B538" s="5" t="s">
        <v>167</v>
      </c>
      <c r="C538" s="5" t="s">
        <v>148</v>
      </c>
      <c r="D538" s="5" t="s">
        <v>168</v>
      </c>
      <c r="E538" s="5" t="s">
        <v>162</v>
      </c>
      <c r="F538" s="5" t="s">
        <v>209</v>
      </c>
      <c r="G538" s="5" t="s">
        <v>211</v>
      </c>
      <c r="H538" s="5" t="s">
        <v>212</v>
      </c>
      <c r="I538" s="5" t="s">
        <v>277</v>
      </c>
      <c r="J538" s="5">
        <v>158.08000000000001</v>
      </c>
      <c r="K538" s="5">
        <v>6</v>
      </c>
      <c r="L538" s="5">
        <v>14</v>
      </c>
      <c r="M538" s="5">
        <v>1.1194999999999999</v>
      </c>
      <c r="N538" s="5">
        <v>1.1427</v>
      </c>
      <c r="O538" s="5" t="s">
        <v>214</v>
      </c>
      <c r="P538" s="5" t="s">
        <v>213</v>
      </c>
      <c r="Q538" s="5" t="s">
        <v>215</v>
      </c>
      <c r="AC538" s="5" t="e">
        <f>INDEX(任务单!O:O,MATCH(D538&amp;MID($C538,1,6),任务单!$R:$R,0),1)</f>
        <v>#N/A</v>
      </c>
      <c r="AD538" s="5" t="e">
        <f>INDEX(任务单!P:P,MATCH(D538&amp;MID($C538,1,6),任务单!$R:$R,0),1)</f>
        <v>#N/A</v>
      </c>
    </row>
    <row r="539" spans="1:30" hidden="1" outlineLevel="1" x14ac:dyDescent="0.15">
      <c r="A539" s="5" t="s">
        <v>146</v>
      </c>
      <c r="B539" s="5" t="s">
        <v>167</v>
      </c>
      <c r="C539" s="5" t="s">
        <v>148</v>
      </c>
      <c r="D539" s="5" t="s">
        <v>168</v>
      </c>
      <c r="E539" s="5" t="s">
        <v>162</v>
      </c>
      <c r="F539" s="5" t="s">
        <v>209</v>
      </c>
      <c r="G539" s="5" t="s">
        <v>211</v>
      </c>
      <c r="H539" s="5" t="s">
        <v>212</v>
      </c>
      <c r="I539" s="5" t="s">
        <v>278</v>
      </c>
      <c r="J539" s="5">
        <v>152.07</v>
      </c>
      <c r="K539" s="5">
        <v>6</v>
      </c>
      <c r="L539" s="5">
        <v>14</v>
      </c>
      <c r="M539" s="5">
        <v>1.1964999999999999</v>
      </c>
      <c r="N539" s="5">
        <v>1.1959</v>
      </c>
      <c r="O539" s="5" t="s">
        <v>214</v>
      </c>
      <c r="P539" s="5" t="s">
        <v>213</v>
      </c>
      <c r="Q539" s="5" t="s">
        <v>215</v>
      </c>
      <c r="AC539" s="5" t="e">
        <f>INDEX(任务单!O:O,MATCH(D539&amp;MID($C539,1,6),任务单!$R:$R,0),1)</f>
        <v>#N/A</v>
      </c>
      <c r="AD539" s="5" t="e">
        <f>INDEX(任务单!P:P,MATCH(D539&amp;MID($C539,1,6),任务单!$R:$R,0),1)</f>
        <v>#N/A</v>
      </c>
    </row>
    <row r="540" spans="1:30" hidden="1" outlineLevel="1" x14ac:dyDescent="0.15">
      <c r="A540" s="5" t="s">
        <v>146</v>
      </c>
      <c r="B540" s="5" t="s">
        <v>167</v>
      </c>
      <c r="C540" s="5" t="s">
        <v>148</v>
      </c>
      <c r="D540" s="5" t="s">
        <v>168</v>
      </c>
      <c r="E540" s="5" t="s">
        <v>162</v>
      </c>
      <c r="F540" s="5" t="s">
        <v>209</v>
      </c>
      <c r="G540" s="5" t="s">
        <v>211</v>
      </c>
      <c r="H540" s="5" t="s">
        <v>212</v>
      </c>
      <c r="I540" s="5" t="s">
        <v>279</v>
      </c>
      <c r="J540" s="5">
        <v>183.23</v>
      </c>
      <c r="K540" s="5">
        <v>6</v>
      </c>
      <c r="L540" s="5">
        <v>14</v>
      </c>
      <c r="M540" s="5">
        <v>1.0338000000000001</v>
      </c>
      <c r="N540" s="5">
        <v>1.0578000000000001</v>
      </c>
      <c r="O540" s="5" t="s">
        <v>214</v>
      </c>
      <c r="P540" s="5" t="s">
        <v>213</v>
      </c>
      <c r="Q540" s="5" t="s">
        <v>215</v>
      </c>
      <c r="AC540" s="5" t="e">
        <f>INDEX(任务单!O:O,MATCH(D540&amp;MID($C540,1,6),任务单!$R:$R,0),1)</f>
        <v>#N/A</v>
      </c>
      <c r="AD540" s="5" t="e">
        <f>INDEX(任务单!P:P,MATCH(D540&amp;MID($C540,1,6),任务单!$R:$R,0),1)</f>
        <v>#N/A</v>
      </c>
    </row>
    <row r="541" spans="1:30" hidden="1" outlineLevel="1" x14ac:dyDescent="0.15">
      <c r="A541" s="5" t="s">
        <v>146</v>
      </c>
      <c r="B541" s="5" t="s">
        <v>167</v>
      </c>
      <c r="C541" s="5" t="s">
        <v>148</v>
      </c>
      <c r="D541" s="5" t="s">
        <v>168</v>
      </c>
      <c r="E541" s="5" t="s">
        <v>162</v>
      </c>
      <c r="F541" s="5" t="s">
        <v>209</v>
      </c>
      <c r="G541" s="5" t="s">
        <v>211</v>
      </c>
      <c r="H541" s="5" t="s">
        <v>212</v>
      </c>
      <c r="I541" s="5" t="s">
        <v>280</v>
      </c>
      <c r="J541" s="5">
        <v>111.34</v>
      </c>
      <c r="K541" s="5">
        <v>6</v>
      </c>
      <c r="L541" s="5">
        <v>14</v>
      </c>
      <c r="M541" s="5">
        <v>0.81230000000000002</v>
      </c>
      <c r="N541" s="5">
        <v>0.81859999999999999</v>
      </c>
      <c r="O541" s="5" t="s">
        <v>214</v>
      </c>
      <c r="P541" s="5" t="s">
        <v>213</v>
      </c>
      <c r="Q541" s="5" t="s">
        <v>215</v>
      </c>
      <c r="AC541" s="5" t="e">
        <f>INDEX(任务单!O:O,MATCH(D541&amp;MID($C541,1,6),任务单!$R:$R,0),1)</f>
        <v>#N/A</v>
      </c>
      <c r="AD541" s="5" t="e">
        <f>INDEX(任务单!P:P,MATCH(D541&amp;MID($C541,1,6),任务单!$R:$R,0),1)</f>
        <v>#N/A</v>
      </c>
    </row>
    <row r="542" spans="1:30" hidden="1" outlineLevel="1" x14ac:dyDescent="0.15">
      <c r="A542" s="5" t="s">
        <v>146</v>
      </c>
      <c r="B542" s="5" t="s">
        <v>167</v>
      </c>
      <c r="C542" s="5" t="s">
        <v>148</v>
      </c>
      <c r="D542" s="5" t="s">
        <v>168</v>
      </c>
      <c r="E542" s="5" t="s">
        <v>162</v>
      </c>
      <c r="F542" s="5" t="s">
        <v>209</v>
      </c>
      <c r="G542" s="5" t="s">
        <v>211</v>
      </c>
      <c r="H542" s="5" t="s">
        <v>212</v>
      </c>
      <c r="I542" s="5" t="s">
        <v>281</v>
      </c>
      <c r="J542" s="5">
        <v>151.06</v>
      </c>
      <c r="K542" s="5">
        <v>6</v>
      </c>
      <c r="L542" s="5">
        <v>14</v>
      </c>
      <c r="M542" s="5">
        <v>1.0041</v>
      </c>
      <c r="N542" s="5">
        <v>0.99719999999999998</v>
      </c>
      <c r="O542" s="5" t="s">
        <v>214</v>
      </c>
      <c r="P542" s="5" t="s">
        <v>213</v>
      </c>
      <c r="Q542" s="5" t="s">
        <v>215</v>
      </c>
      <c r="AC542" s="5" t="e">
        <f>INDEX(任务单!O:O,MATCH(D542&amp;MID($C542,1,6),任务单!$R:$R,0),1)</f>
        <v>#N/A</v>
      </c>
      <c r="AD542" s="5" t="e">
        <f>INDEX(任务单!P:P,MATCH(D542&amp;MID($C542,1,6),任务单!$R:$R,0),1)</f>
        <v>#N/A</v>
      </c>
    </row>
    <row r="543" spans="1:30" hidden="1" outlineLevel="1" x14ac:dyDescent="0.15">
      <c r="A543" s="5" t="s">
        <v>146</v>
      </c>
      <c r="B543" s="5" t="s">
        <v>167</v>
      </c>
      <c r="C543" s="5" t="s">
        <v>148</v>
      </c>
      <c r="D543" s="5" t="s">
        <v>168</v>
      </c>
      <c r="E543" s="5" t="s">
        <v>162</v>
      </c>
      <c r="F543" s="5" t="s">
        <v>209</v>
      </c>
      <c r="G543" s="5" t="s">
        <v>211</v>
      </c>
      <c r="H543" s="5" t="s">
        <v>212</v>
      </c>
      <c r="I543" s="5" t="s">
        <v>282</v>
      </c>
      <c r="J543" s="5">
        <v>168.08</v>
      </c>
      <c r="K543" s="5">
        <v>6</v>
      </c>
      <c r="L543" s="5">
        <v>14</v>
      </c>
      <c r="M543" s="5">
        <v>1.0743</v>
      </c>
      <c r="N543" s="5">
        <v>1.0943000000000001</v>
      </c>
      <c r="O543" s="5" t="s">
        <v>214</v>
      </c>
      <c r="P543" s="5" t="s">
        <v>213</v>
      </c>
      <c r="Q543" s="5" t="s">
        <v>215</v>
      </c>
      <c r="AC543" s="5" t="e">
        <f>INDEX(任务单!O:O,MATCH(D543&amp;MID($C543,1,6),任务单!$R:$R,0),1)</f>
        <v>#N/A</v>
      </c>
      <c r="AD543" s="5" t="e">
        <f>INDEX(任务单!P:P,MATCH(D543&amp;MID($C543,1,6),任务单!$R:$R,0),1)</f>
        <v>#N/A</v>
      </c>
    </row>
    <row r="544" spans="1:30" hidden="1" outlineLevel="1" x14ac:dyDescent="0.15">
      <c r="A544" s="5" t="s">
        <v>146</v>
      </c>
      <c r="B544" s="5" t="s">
        <v>167</v>
      </c>
      <c r="C544" s="5" t="s">
        <v>148</v>
      </c>
      <c r="D544" s="5" t="s">
        <v>168</v>
      </c>
      <c r="E544" s="5" t="s">
        <v>162</v>
      </c>
      <c r="F544" s="5" t="s">
        <v>209</v>
      </c>
      <c r="G544" s="5" t="s">
        <v>211</v>
      </c>
      <c r="H544" s="5" t="s">
        <v>212</v>
      </c>
      <c r="I544" s="5" t="s">
        <v>283</v>
      </c>
      <c r="J544" s="5">
        <v>118.2</v>
      </c>
      <c r="K544" s="5">
        <v>6</v>
      </c>
      <c r="L544" s="5">
        <v>14</v>
      </c>
      <c r="M544" s="5">
        <v>0.95079999999999998</v>
      </c>
      <c r="N544" s="5">
        <v>0.96860000000000002</v>
      </c>
      <c r="O544" s="5" t="s">
        <v>214</v>
      </c>
      <c r="P544" s="5" t="s">
        <v>213</v>
      </c>
      <c r="Q544" s="5" t="s">
        <v>215</v>
      </c>
      <c r="AC544" s="5" t="e">
        <f>INDEX(任务单!O:O,MATCH(D544&amp;MID($C544,1,6),任务单!$R:$R,0),1)</f>
        <v>#N/A</v>
      </c>
      <c r="AD544" s="5" t="e">
        <f>INDEX(任务单!P:P,MATCH(D544&amp;MID($C544,1,6),任务单!$R:$R,0),1)</f>
        <v>#N/A</v>
      </c>
    </row>
    <row r="545" spans="1:30" hidden="1" outlineLevel="1" x14ac:dyDescent="0.15">
      <c r="A545" s="5" t="s">
        <v>146</v>
      </c>
      <c r="B545" s="5" t="s">
        <v>167</v>
      </c>
      <c r="C545" s="5" t="s">
        <v>148</v>
      </c>
      <c r="D545" s="5" t="s">
        <v>168</v>
      </c>
      <c r="E545" s="5" t="s">
        <v>162</v>
      </c>
      <c r="F545" s="5" t="s">
        <v>209</v>
      </c>
      <c r="G545" s="5" t="s">
        <v>211</v>
      </c>
      <c r="H545" s="5" t="s">
        <v>212</v>
      </c>
      <c r="I545" s="5" t="s">
        <v>284</v>
      </c>
      <c r="J545" s="5">
        <v>195.14</v>
      </c>
      <c r="K545" s="5">
        <v>6</v>
      </c>
      <c r="L545" s="5">
        <v>14</v>
      </c>
      <c r="M545" s="5">
        <v>1.0505</v>
      </c>
      <c r="N545" s="5">
        <v>1.0668</v>
      </c>
      <c r="O545" s="5" t="s">
        <v>214</v>
      </c>
      <c r="P545" s="5" t="s">
        <v>213</v>
      </c>
      <c r="Q545" s="5" t="s">
        <v>215</v>
      </c>
      <c r="AC545" s="5" t="e">
        <f>INDEX(任务单!O:O,MATCH(D545&amp;MID($C545,1,6),任务单!$R:$R,0),1)</f>
        <v>#N/A</v>
      </c>
      <c r="AD545" s="5" t="e">
        <f>INDEX(任务单!P:P,MATCH(D545&amp;MID($C545,1,6),任务单!$R:$R,0),1)</f>
        <v>#N/A</v>
      </c>
    </row>
    <row r="546" spans="1:30" hidden="1" outlineLevel="1" x14ac:dyDescent="0.15">
      <c r="A546" s="5" t="s">
        <v>146</v>
      </c>
      <c r="B546" s="5" t="s">
        <v>167</v>
      </c>
      <c r="C546" s="5" t="s">
        <v>148</v>
      </c>
      <c r="D546" s="5" t="s">
        <v>168</v>
      </c>
      <c r="E546" s="5" t="s">
        <v>162</v>
      </c>
      <c r="F546" s="5" t="s">
        <v>209</v>
      </c>
      <c r="G546" s="5" t="s">
        <v>211</v>
      </c>
      <c r="H546" s="5" t="s">
        <v>212</v>
      </c>
      <c r="I546" s="5" t="s">
        <v>285</v>
      </c>
      <c r="J546" s="5">
        <v>126.58</v>
      </c>
      <c r="K546" s="5">
        <v>6</v>
      </c>
      <c r="L546" s="5">
        <v>14</v>
      </c>
      <c r="M546" s="5">
        <v>1.1727000000000001</v>
      </c>
      <c r="N546" s="5">
        <v>1.163</v>
      </c>
      <c r="O546" s="5" t="s">
        <v>214</v>
      </c>
      <c r="P546" s="5" t="s">
        <v>213</v>
      </c>
      <c r="Q546" s="5" t="s">
        <v>215</v>
      </c>
      <c r="AC546" s="5" t="e">
        <f>INDEX(任务单!O:O,MATCH(D546&amp;MID($C546,1,6),任务单!$R:$R,0),1)</f>
        <v>#N/A</v>
      </c>
      <c r="AD546" s="5" t="e">
        <f>INDEX(任务单!P:P,MATCH(D546&amp;MID($C546,1,6),任务单!$R:$R,0),1)</f>
        <v>#N/A</v>
      </c>
    </row>
    <row r="547" spans="1:30" hidden="1" outlineLevel="1" x14ac:dyDescent="0.15">
      <c r="A547" s="5" t="s">
        <v>146</v>
      </c>
      <c r="B547" s="5" t="s">
        <v>167</v>
      </c>
      <c r="C547" s="5" t="s">
        <v>148</v>
      </c>
      <c r="D547" s="5" t="s">
        <v>168</v>
      </c>
      <c r="E547" s="5" t="s">
        <v>162</v>
      </c>
      <c r="F547" s="5" t="s">
        <v>209</v>
      </c>
      <c r="G547" s="5" t="s">
        <v>211</v>
      </c>
      <c r="H547" s="5" t="s">
        <v>212</v>
      </c>
      <c r="I547" s="5" t="s">
        <v>286</v>
      </c>
      <c r="J547" s="5">
        <v>151.66999999999999</v>
      </c>
      <c r="K547" s="5">
        <v>6</v>
      </c>
      <c r="L547" s="5">
        <v>14</v>
      </c>
      <c r="M547" s="5">
        <v>1.1505000000000001</v>
      </c>
      <c r="N547" s="5">
        <v>1.1939</v>
      </c>
      <c r="O547" s="5" t="s">
        <v>214</v>
      </c>
      <c r="P547" s="5" t="s">
        <v>213</v>
      </c>
      <c r="Q547" s="5" t="s">
        <v>215</v>
      </c>
      <c r="AC547" s="5" t="e">
        <f>INDEX(任务单!O:O,MATCH(D547&amp;MID($C547,1,6),任务单!$R:$R,0),1)</f>
        <v>#N/A</v>
      </c>
      <c r="AD547" s="5" t="e">
        <f>INDEX(任务单!P:P,MATCH(D547&amp;MID($C547,1,6),任务单!$R:$R,0),1)</f>
        <v>#N/A</v>
      </c>
    </row>
    <row r="548" spans="1:30" hidden="1" outlineLevel="1" x14ac:dyDescent="0.15">
      <c r="A548" s="5" t="s">
        <v>146</v>
      </c>
      <c r="B548" s="5" t="s">
        <v>167</v>
      </c>
      <c r="C548" s="5" t="s">
        <v>148</v>
      </c>
      <c r="D548" s="5" t="s">
        <v>168</v>
      </c>
      <c r="E548" s="5" t="s">
        <v>162</v>
      </c>
      <c r="F548" s="5" t="s">
        <v>209</v>
      </c>
      <c r="G548" s="5" t="s">
        <v>211</v>
      </c>
      <c r="H548" s="5" t="s">
        <v>212</v>
      </c>
      <c r="I548" s="5" t="s">
        <v>287</v>
      </c>
      <c r="J548" s="5">
        <v>102.6</v>
      </c>
      <c r="K548" s="5">
        <v>6</v>
      </c>
      <c r="L548" s="5">
        <v>14</v>
      </c>
      <c r="M548" s="5">
        <v>0.93959999999999999</v>
      </c>
      <c r="N548" s="5">
        <v>0.92020000000000002</v>
      </c>
      <c r="O548" s="5" t="s">
        <v>214</v>
      </c>
      <c r="P548" s="5" t="s">
        <v>213</v>
      </c>
      <c r="Q548" s="5" t="s">
        <v>215</v>
      </c>
      <c r="AC548" s="5" t="e">
        <f>INDEX(任务单!O:O,MATCH(D548&amp;MID($C548,1,6),任务单!$R:$R,0),1)</f>
        <v>#N/A</v>
      </c>
      <c r="AD548" s="5" t="e">
        <f>INDEX(任务单!P:P,MATCH(D548&amp;MID($C548,1,6),任务单!$R:$R,0),1)</f>
        <v>#N/A</v>
      </c>
    </row>
    <row r="549" spans="1:30" hidden="1" outlineLevel="1" x14ac:dyDescent="0.15">
      <c r="A549" s="5" t="s">
        <v>146</v>
      </c>
      <c r="B549" s="5" t="s">
        <v>167</v>
      </c>
      <c r="C549" s="5" t="s">
        <v>148</v>
      </c>
      <c r="D549" s="5" t="s">
        <v>168</v>
      </c>
      <c r="E549" s="5" t="s">
        <v>162</v>
      </c>
      <c r="F549" s="5" t="s">
        <v>209</v>
      </c>
      <c r="G549" s="5" t="s">
        <v>211</v>
      </c>
      <c r="H549" s="5" t="s">
        <v>212</v>
      </c>
      <c r="I549" s="5" t="s">
        <v>288</v>
      </c>
      <c r="J549" s="5">
        <v>136.24</v>
      </c>
      <c r="K549" s="5">
        <v>6</v>
      </c>
      <c r="L549" s="5">
        <v>14</v>
      </c>
      <c r="M549" s="5">
        <v>0.81669999999999998</v>
      </c>
      <c r="N549" s="5">
        <v>0.79690000000000005</v>
      </c>
      <c r="O549" s="5" t="s">
        <v>214</v>
      </c>
      <c r="P549" s="5" t="s">
        <v>213</v>
      </c>
      <c r="Q549" s="5" t="s">
        <v>215</v>
      </c>
      <c r="AC549" s="5" t="e">
        <f>INDEX(任务单!O:O,MATCH(D549&amp;MID($C549,1,6),任务单!$R:$R,0),1)</f>
        <v>#N/A</v>
      </c>
      <c r="AD549" s="5" t="e">
        <f>INDEX(任务单!P:P,MATCH(D549&amp;MID($C549,1,6),任务单!$R:$R,0),1)</f>
        <v>#N/A</v>
      </c>
    </row>
    <row r="550" spans="1:30" hidden="1" outlineLevel="1" x14ac:dyDescent="0.15">
      <c r="A550" s="5" t="s">
        <v>146</v>
      </c>
      <c r="B550" s="5" t="s">
        <v>167</v>
      </c>
      <c r="C550" s="5" t="s">
        <v>148</v>
      </c>
      <c r="D550" s="5" t="s">
        <v>168</v>
      </c>
      <c r="E550" s="5" t="s">
        <v>162</v>
      </c>
      <c r="F550" s="5" t="s">
        <v>209</v>
      </c>
      <c r="G550" s="5" t="s">
        <v>211</v>
      </c>
      <c r="H550" s="5" t="s">
        <v>212</v>
      </c>
      <c r="I550" s="5" t="s">
        <v>289</v>
      </c>
      <c r="J550" s="5">
        <v>136.38999999999999</v>
      </c>
      <c r="K550" s="5">
        <v>6</v>
      </c>
      <c r="L550" s="5">
        <v>14</v>
      </c>
      <c r="M550" s="5">
        <v>0.9143</v>
      </c>
      <c r="N550" s="5">
        <v>0.94940000000000002</v>
      </c>
      <c r="O550" s="5" t="s">
        <v>214</v>
      </c>
      <c r="P550" s="5" t="s">
        <v>213</v>
      </c>
      <c r="Q550" s="5" t="s">
        <v>215</v>
      </c>
      <c r="AC550" s="5" t="e">
        <f>INDEX(任务单!O:O,MATCH(D550&amp;MID($C550,1,6),任务单!$R:$R,0),1)</f>
        <v>#N/A</v>
      </c>
      <c r="AD550" s="5" t="e">
        <f>INDEX(任务单!P:P,MATCH(D550&amp;MID($C550,1,6),任务单!$R:$R,0),1)</f>
        <v>#N/A</v>
      </c>
    </row>
    <row r="551" spans="1:30" hidden="1" outlineLevel="1" x14ac:dyDescent="0.15">
      <c r="A551" s="5" t="s">
        <v>146</v>
      </c>
      <c r="B551" s="5" t="s">
        <v>167</v>
      </c>
      <c r="C551" s="5" t="s">
        <v>148</v>
      </c>
      <c r="D551" s="5" t="s">
        <v>168</v>
      </c>
      <c r="E551" s="5" t="s">
        <v>162</v>
      </c>
      <c r="F551" s="5" t="s">
        <v>209</v>
      </c>
      <c r="G551" s="5" t="s">
        <v>211</v>
      </c>
      <c r="H551" s="5" t="s">
        <v>212</v>
      </c>
      <c r="I551" s="5" t="s">
        <v>290</v>
      </c>
      <c r="J551" s="5">
        <v>174.54</v>
      </c>
      <c r="K551" s="5">
        <v>6</v>
      </c>
      <c r="L551" s="5">
        <v>14</v>
      </c>
      <c r="M551" s="5">
        <v>1.0226999999999999</v>
      </c>
      <c r="N551" s="5">
        <v>1.0109999999999999</v>
      </c>
      <c r="O551" s="5" t="s">
        <v>214</v>
      </c>
      <c r="P551" s="5" t="s">
        <v>213</v>
      </c>
      <c r="Q551" s="5" t="s">
        <v>215</v>
      </c>
      <c r="AC551" s="5" t="e">
        <f>INDEX(任务单!O:O,MATCH(D551&amp;MID($C551,1,6),任务单!$R:$R,0),1)</f>
        <v>#N/A</v>
      </c>
      <c r="AD551" s="5" t="e">
        <f>INDEX(任务单!P:P,MATCH(D551&amp;MID($C551,1,6),任务单!$R:$R,0),1)</f>
        <v>#N/A</v>
      </c>
    </row>
    <row r="552" spans="1:30" hidden="1" outlineLevel="1" x14ac:dyDescent="0.15">
      <c r="A552" s="5" t="s">
        <v>146</v>
      </c>
      <c r="B552" s="5" t="s">
        <v>167</v>
      </c>
      <c r="C552" s="5" t="s">
        <v>148</v>
      </c>
      <c r="D552" s="5" t="s">
        <v>168</v>
      </c>
      <c r="E552" s="5" t="s">
        <v>162</v>
      </c>
      <c r="F552" s="5" t="s">
        <v>209</v>
      </c>
      <c r="G552" s="5" t="s">
        <v>211</v>
      </c>
      <c r="H552" s="5" t="s">
        <v>212</v>
      </c>
      <c r="I552" s="5" t="s">
        <v>291</v>
      </c>
      <c r="J552" s="5">
        <v>132.41</v>
      </c>
      <c r="K552" s="5">
        <v>6</v>
      </c>
      <c r="L552" s="5">
        <v>14</v>
      </c>
      <c r="M552" s="5">
        <v>1.1397999999999999</v>
      </c>
      <c r="N552" s="5">
        <v>1.0812999999999999</v>
      </c>
      <c r="O552" s="5" t="s">
        <v>214</v>
      </c>
      <c r="P552" s="5" t="s">
        <v>213</v>
      </c>
      <c r="Q552" s="5" t="s">
        <v>215</v>
      </c>
      <c r="AC552" s="5" t="e">
        <f>INDEX(任务单!O:O,MATCH(D552&amp;MID($C552,1,6),任务单!$R:$R,0),1)</f>
        <v>#N/A</v>
      </c>
      <c r="AD552" s="5" t="e">
        <f>INDEX(任务单!P:P,MATCH(D552&amp;MID($C552,1,6),任务单!$R:$R,0),1)</f>
        <v>#N/A</v>
      </c>
    </row>
    <row r="553" spans="1:30" hidden="1" outlineLevel="1" x14ac:dyDescent="0.15">
      <c r="A553" s="5" t="s">
        <v>146</v>
      </c>
      <c r="B553" s="5" t="s">
        <v>167</v>
      </c>
      <c r="C553" s="5" t="s">
        <v>148</v>
      </c>
      <c r="D553" s="5" t="s">
        <v>168</v>
      </c>
      <c r="E553" s="5" t="s">
        <v>162</v>
      </c>
      <c r="F553" s="5" t="s">
        <v>209</v>
      </c>
      <c r="G553" s="5" t="s">
        <v>211</v>
      </c>
      <c r="H553" s="5" t="s">
        <v>212</v>
      </c>
      <c r="I553" s="5" t="s">
        <v>292</v>
      </c>
      <c r="J553" s="5">
        <v>98.67</v>
      </c>
      <c r="K553" s="5">
        <v>6</v>
      </c>
      <c r="L553" s="5">
        <v>14</v>
      </c>
      <c r="M553" s="5">
        <v>1.1251</v>
      </c>
      <c r="N553" s="5">
        <v>1.1076999999999999</v>
      </c>
      <c r="O553" s="5" t="s">
        <v>214</v>
      </c>
      <c r="P553" s="5" t="s">
        <v>213</v>
      </c>
      <c r="Q553" s="5" t="s">
        <v>215</v>
      </c>
      <c r="AC553" s="5" t="e">
        <f>INDEX(任务单!O:O,MATCH(D553&amp;MID($C553,1,6),任务单!$R:$R,0),1)</f>
        <v>#N/A</v>
      </c>
      <c r="AD553" s="5" t="e">
        <f>INDEX(任务单!P:P,MATCH(D553&amp;MID($C553,1,6),任务单!$R:$R,0),1)</f>
        <v>#N/A</v>
      </c>
    </row>
    <row r="554" spans="1:30" hidden="1" outlineLevel="1" x14ac:dyDescent="0.15">
      <c r="A554" s="5" t="s">
        <v>146</v>
      </c>
      <c r="B554" s="5" t="s">
        <v>167</v>
      </c>
      <c r="C554" s="5" t="s">
        <v>148</v>
      </c>
      <c r="D554" s="5" t="s">
        <v>168</v>
      </c>
      <c r="E554" s="5" t="s">
        <v>162</v>
      </c>
      <c r="F554" s="5" t="s">
        <v>209</v>
      </c>
      <c r="G554" s="5" t="s">
        <v>211</v>
      </c>
      <c r="H554" s="5" t="s">
        <v>212</v>
      </c>
      <c r="I554" s="5" t="s">
        <v>293</v>
      </c>
      <c r="J554" s="5">
        <v>103.69</v>
      </c>
      <c r="K554" s="5">
        <v>6</v>
      </c>
      <c r="L554" s="5">
        <v>14</v>
      </c>
      <c r="M554" s="5">
        <v>0.96589999999999998</v>
      </c>
      <c r="N554" s="5">
        <v>1.0006999999999999</v>
      </c>
      <c r="O554" s="5" t="s">
        <v>214</v>
      </c>
      <c r="P554" s="5" t="s">
        <v>213</v>
      </c>
      <c r="Q554" s="5" t="s">
        <v>215</v>
      </c>
      <c r="AC554" s="5" t="e">
        <f>INDEX(任务单!O:O,MATCH(D554&amp;MID($C554,1,6),任务单!$R:$R,0),1)</f>
        <v>#N/A</v>
      </c>
      <c r="AD554" s="5" t="e">
        <f>INDEX(任务单!P:P,MATCH(D554&amp;MID($C554,1,6),任务单!$R:$R,0),1)</f>
        <v>#N/A</v>
      </c>
    </row>
    <row r="555" spans="1:30" hidden="1" outlineLevel="1" x14ac:dyDescent="0.15">
      <c r="A555" s="5" t="s">
        <v>146</v>
      </c>
      <c r="B555" s="5" t="s">
        <v>169</v>
      </c>
      <c r="C555" s="5" t="s">
        <v>148</v>
      </c>
      <c r="D555" s="5" t="s">
        <v>170</v>
      </c>
      <c r="E555" s="5" t="s">
        <v>150</v>
      </c>
      <c r="F555" s="5" t="s">
        <v>209</v>
      </c>
      <c r="G555" s="5" t="s">
        <v>211</v>
      </c>
      <c r="H555" s="5" t="s">
        <v>212</v>
      </c>
      <c r="I555" s="5" t="s">
        <v>210</v>
      </c>
      <c r="J555" s="5">
        <v>291.75</v>
      </c>
      <c r="K555" s="5">
        <v>20</v>
      </c>
      <c r="L555" s="5">
        <v>20</v>
      </c>
      <c r="M555" s="5">
        <v>0.99390000000000001</v>
      </c>
      <c r="N555" s="5">
        <v>0.9788</v>
      </c>
      <c r="O555" s="5" t="s">
        <v>214</v>
      </c>
      <c r="P555" s="5" t="s">
        <v>213</v>
      </c>
      <c r="Q555" s="5" t="s">
        <v>215</v>
      </c>
      <c r="AC555" s="5" t="e">
        <f>INDEX(任务单!O:O,MATCH(D555&amp;MID($C555,1,6),任务单!$R:$R,0),1)</f>
        <v>#N/A</v>
      </c>
      <c r="AD555" s="5" t="e">
        <f>INDEX(任务单!P:P,MATCH(D555&amp;MID($C555,1,6),任务单!$R:$R,0),1)</f>
        <v>#N/A</v>
      </c>
    </row>
    <row r="556" spans="1:30" hidden="1" outlineLevel="1" x14ac:dyDescent="0.15">
      <c r="A556" s="5" t="s">
        <v>146</v>
      </c>
      <c r="B556" s="5" t="s">
        <v>169</v>
      </c>
      <c r="C556" s="5" t="s">
        <v>148</v>
      </c>
      <c r="D556" s="5" t="s">
        <v>170</v>
      </c>
      <c r="E556" s="5" t="s">
        <v>150</v>
      </c>
      <c r="F556" s="5" t="s">
        <v>209</v>
      </c>
      <c r="G556" s="5" t="s">
        <v>211</v>
      </c>
      <c r="H556" s="5" t="s">
        <v>212</v>
      </c>
      <c r="I556" s="5" t="s">
        <v>216</v>
      </c>
      <c r="J556" s="5">
        <v>148.49</v>
      </c>
      <c r="K556" s="5">
        <v>20</v>
      </c>
      <c r="L556" s="5">
        <v>20</v>
      </c>
      <c r="M556" s="5">
        <v>1.0589999999999999</v>
      </c>
      <c r="N556" s="5">
        <v>1.0634999999999999</v>
      </c>
      <c r="O556" s="5" t="s">
        <v>214</v>
      </c>
      <c r="P556" s="5" t="s">
        <v>213</v>
      </c>
      <c r="Q556" s="5" t="s">
        <v>215</v>
      </c>
      <c r="AC556" s="5" t="e">
        <f>INDEX(任务单!O:O,MATCH(D556&amp;MID($C556,1,6),任务单!$R:$R,0),1)</f>
        <v>#N/A</v>
      </c>
      <c r="AD556" s="5" t="e">
        <f>INDEX(任务单!P:P,MATCH(D556&amp;MID($C556,1,6),任务单!$R:$R,0),1)</f>
        <v>#N/A</v>
      </c>
    </row>
    <row r="557" spans="1:30" hidden="1" outlineLevel="1" x14ac:dyDescent="0.15">
      <c r="A557" s="5" t="s">
        <v>146</v>
      </c>
      <c r="B557" s="5" t="s">
        <v>169</v>
      </c>
      <c r="C557" s="5" t="s">
        <v>148</v>
      </c>
      <c r="D557" s="5" t="s">
        <v>170</v>
      </c>
      <c r="E557" s="5" t="s">
        <v>150</v>
      </c>
      <c r="F557" s="5" t="s">
        <v>209</v>
      </c>
      <c r="G557" s="5" t="s">
        <v>211</v>
      </c>
      <c r="H557" s="5" t="s">
        <v>212</v>
      </c>
      <c r="I557" s="5" t="s">
        <v>217</v>
      </c>
      <c r="J557" s="5">
        <v>247.43</v>
      </c>
      <c r="K557" s="5">
        <v>20</v>
      </c>
      <c r="L557" s="5">
        <v>20</v>
      </c>
      <c r="M557" s="5">
        <v>0.96340000000000003</v>
      </c>
      <c r="N557" s="5">
        <v>0.96879999999999999</v>
      </c>
      <c r="O557" s="5" t="s">
        <v>214</v>
      </c>
      <c r="P557" s="5" t="s">
        <v>213</v>
      </c>
      <c r="Q557" s="5" t="s">
        <v>215</v>
      </c>
      <c r="AC557" s="5" t="e">
        <f>INDEX(任务单!O:O,MATCH(D557&amp;MID($C557,1,6),任务单!$R:$R,0),1)</f>
        <v>#N/A</v>
      </c>
      <c r="AD557" s="5" t="e">
        <f>INDEX(任务单!P:P,MATCH(D557&amp;MID($C557,1,6),任务单!$R:$R,0),1)</f>
        <v>#N/A</v>
      </c>
    </row>
    <row r="558" spans="1:30" hidden="1" outlineLevel="1" x14ac:dyDescent="0.15">
      <c r="A558" s="5" t="s">
        <v>146</v>
      </c>
      <c r="B558" s="5" t="s">
        <v>169</v>
      </c>
      <c r="C558" s="5" t="s">
        <v>148</v>
      </c>
      <c r="D558" s="5" t="s">
        <v>170</v>
      </c>
      <c r="E558" s="5" t="s">
        <v>150</v>
      </c>
      <c r="F558" s="5" t="s">
        <v>209</v>
      </c>
      <c r="G558" s="5" t="s">
        <v>211</v>
      </c>
      <c r="H558" s="5" t="s">
        <v>212</v>
      </c>
      <c r="I558" s="5" t="s">
        <v>218</v>
      </c>
      <c r="J558" s="5">
        <v>184.44</v>
      </c>
      <c r="K558" s="5">
        <v>20</v>
      </c>
      <c r="L558" s="5">
        <v>20</v>
      </c>
      <c r="M558" s="5">
        <v>1.1786000000000001</v>
      </c>
      <c r="N558" s="5">
        <v>1.2035</v>
      </c>
      <c r="O558" s="5" t="s">
        <v>214</v>
      </c>
      <c r="P558" s="5" t="s">
        <v>213</v>
      </c>
      <c r="Q558" s="5" t="s">
        <v>215</v>
      </c>
      <c r="AC558" s="5" t="e">
        <f>INDEX(任务单!O:O,MATCH(D558&amp;MID($C558,1,6),任务单!$R:$R,0),1)</f>
        <v>#N/A</v>
      </c>
      <c r="AD558" s="5" t="e">
        <f>INDEX(任务单!P:P,MATCH(D558&amp;MID($C558,1,6),任务单!$R:$R,0),1)</f>
        <v>#N/A</v>
      </c>
    </row>
    <row r="559" spans="1:30" hidden="1" outlineLevel="1" x14ac:dyDescent="0.15">
      <c r="A559" s="5" t="s">
        <v>146</v>
      </c>
      <c r="B559" s="5" t="s">
        <v>169</v>
      </c>
      <c r="C559" s="5" t="s">
        <v>148</v>
      </c>
      <c r="D559" s="5" t="s">
        <v>170</v>
      </c>
      <c r="E559" s="5" t="s">
        <v>150</v>
      </c>
      <c r="F559" s="5" t="s">
        <v>209</v>
      </c>
      <c r="G559" s="5" t="s">
        <v>211</v>
      </c>
      <c r="H559" s="5" t="s">
        <v>212</v>
      </c>
      <c r="I559" s="5" t="s">
        <v>219</v>
      </c>
      <c r="J559" s="5">
        <v>171.02</v>
      </c>
      <c r="K559" s="5">
        <v>20</v>
      </c>
      <c r="L559" s="5">
        <v>20</v>
      </c>
      <c r="M559" s="5">
        <v>1.1476</v>
      </c>
      <c r="N559" s="5">
        <v>1.1479999999999999</v>
      </c>
      <c r="O559" s="5" t="s">
        <v>214</v>
      </c>
      <c r="P559" s="5" t="s">
        <v>213</v>
      </c>
      <c r="Q559" s="5" t="s">
        <v>215</v>
      </c>
      <c r="AC559" s="5" t="e">
        <f>INDEX(任务单!O:O,MATCH(D559&amp;MID($C559,1,6),任务单!$R:$R,0),1)</f>
        <v>#N/A</v>
      </c>
      <c r="AD559" s="5" t="e">
        <f>INDEX(任务单!P:P,MATCH(D559&amp;MID($C559,1,6),任务单!$R:$R,0),1)</f>
        <v>#N/A</v>
      </c>
    </row>
    <row r="560" spans="1:30" hidden="1" outlineLevel="1" x14ac:dyDescent="0.15">
      <c r="A560" s="5" t="s">
        <v>146</v>
      </c>
      <c r="B560" s="5" t="s">
        <v>169</v>
      </c>
      <c r="C560" s="5" t="s">
        <v>148</v>
      </c>
      <c r="D560" s="5" t="s">
        <v>170</v>
      </c>
      <c r="E560" s="5" t="s">
        <v>150</v>
      </c>
      <c r="F560" s="5" t="s">
        <v>209</v>
      </c>
      <c r="G560" s="5" t="s">
        <v>211</v>
      </c>
      <c r="H560" s="5" t="s">
        <v>212</v>
      </c>
      <c r="I560" s="5" t="s">
        <v>220</v>
      </c>
      <c r="J560" s="5">
        <v>267.05</v>
      </c>
      <c r="K560" s="5">
        <v>20</v>
      </c>
      <c r="L560" s="5">
        <v>20</v>
      </c>
      <c r="M560" s="5">
        <v>0.94640000000000002</v>
      </c>
      <c r="N560" s="5">
        <v>0.97350000000000003</v>
      </c>
      <c r="O560" s="5" t="s">
        <v>214</v>
      </c>
      <c r="P560" s="5" t="s">
        <v>213</v>
      </c>
      <c r="Q560" s="5" t="s">
        <v>215</v>
      </c>
      <c r="AC560" s="5" t="e">
        <f>INDEX(任务单!O:O,MATCH(D560&amp;MID($C560,1,6),任务单!$R:$R,0),1)</f>
        <v>#N/A</v>
      </c>
      <c r="AD560" s="5" t="e">
        <f>INDEX(任务单!P:P,MATCH(D560&amp;MID($C560,1,6),任务单!$R:$R,0),1)</f>
        <v>#N/A</v>
      </c>
    </row>
    <row r="561" spans="1:30" hidden="1" outlineLevel="1" x14ac:dyDescent="0.15">
      <c r="A561" s="5" t="s">
        <v>146</v>
      </c>
      <c r="B561" s="5" t="s">
        <v>169</v>
      </c>
      <c r="C561" s="5" t="s">
        <v>148</v>
      </c>
      <c r="D561" s="5" t="s">
        <v>170</v>
      </c>
      <c r="E561" s="5" t="s">
        <v>150</v>
      </c>
      <c r="F561" s="5" t="s">
        <v>209</v>
      </c>
      <c r="G561" s="5" t="s">
        <v>211</v>
      </c>
      <c r="H561" s="5" t="s">
        <v>212</v>
      </c>
      <c r="I561" s="5" t="s">
        <v>221</v>
      </c>
      <c r="J561" s="5">
        <v>345.53</v>
      </c>
      <c r="K561" s="5">
        <v>20</v>
      </c>
      <c r="L561" s="5">
        <v>20</v>
      </c>
      <c r="M561" s="5">
        <v>1.0016</v>
      </c>
      <c r="N561" s="5">
        <v>1.0016</v>
      </c>
      <c r="O561" s="5" t="s">
        <v>214</v>
      </c>
      <c r="P561" s="5" t="s">
        <v>213</v>
      </c>
      <c r="Q561" s="5" t="s">
        <v>215</v>
      </c>
      <c r="AC561" s="5" t="e">
        <f>INDEX(任务单!O:O,MATCH(D561&amp;MID($C561,1,6),任务单!$R:$R,0),1)</f>
        <v>#N/A</v>
      </c>
      <c r="AD561" s="5" t="e">
        <f>INDEX(任务单!P:P,MATCH(D561&amp;MID($C561,1,6),任务单!$R:$R,0),1)</f>
        <v>#N/A</v>
      </c>
    </row>
    <row r="562" spans="1:30" hidden="1" outlineLevel="1" x14ac:dyDescent="0.15">
      <c r="A562" s="5" t="s">
        <v>146</v>
      </c>
      <c r="B562" s="5" t="s">
        <v>169</v>
      </c>
      <c r="C562" s="5" t="s">
        <v>148</v>
      </c>
      <c r="D562" s="5" t="s">
        <v>170</v>
      </c>
      <c r="E562" s="5" t="s">
        <v>150</v>
      </c>
      <c r="F562" s="5" t="s">
        <v>209</v>
      </c>
      <c r="G562" s="5" t="s">
        <v>211</v>
      </c>
      <c r="H562" s="5" t="s">
        <v>212</v>
      </c>
      <c r="I562" s="5" t="s">
        <v>222</v>
      </c>
      <c r="J562" s="5">
        <v>268.01</v>
      </c>
      <c r="K562" s="5">
        <v>20</v>
      </c>
      <c r="L562" s="5">
        <v>20</v>
      </c>
      <c r="M562" s="5">
        <v>0.9839</v>
      </c>
      <c r="N562" s="5">
        <v>0.997</v>
      </c>
      <c r="O562" s="5" t="s">
        <v>214</v>
      </c>
      <c r="P562" s="5" t="s">
        <v>213</v>
      </c>
      <c r="Q562" s="5" t="s">
        <v>215</v>
      </c>
      <c r="AC562" s="5" t="e">
        <f>INDEX(任务单!O:O,MATCH(D562&amp;MID($C562,1,6),任务单!$R:$R,0),1)</f>
        <v>#N/A</v>
      </c>
      <c r="AD562" s="5" t="e">
        <f>INDEX(任务单!P:P,MATCH(D562&amp;MID($C562,1,6),任务单!$R:$R,0),1)</f>
        <v>#N/A</v>
      </c>
    </row>
    <row r="563" spans="1:30" hidden="1" outlineLevel="1" x14ac:dyDescent="0.15">
      <c r="A563" s="5" t="s">
        <v>146</v>
      </c>
      <c r="B563" s="5" t="s">
        <v>169</v>
      </c>
      <c r="C563" s="5" t="s">
        <v>148</v>
      </c>
      <c r="D563" s="5" t="s">
        <v>170</v>
      </c>
      <c r="E563" s="5" t="s">
        <v>150</v>
      </c>
      <c r="F563" s="5" t="s">
        <v>209</v>
      </c>
      <c r="G563" s="5" t="s">
        <v>211</v>
      </c>
      <c r="H563" s="5" t="s">
        <v>212</v>
      </c>
      <c r="I563" s="5" t="s">
        <v>223</v>
      </c>
      <c r="J563" s="5">
        <v>254.75</v>
      </c>
      <c r="K563" s="5">
        <v>20</v>
      </c>
      <c r="L563" s="5">
        <v>20</v>
      </c>
      <c r="M563" s="5">
        <v>0.99060000000000004</v>
      </c>
      <c r="N563" s="5">
        <v>0.99929999999999997</v>
      </c>
      <c r="O563" s="5" t="s">
        <v>214</v>
      </c>
      <c r="P563" s="5" t="s">
        <v>213</v>
      </c>
      <c r="Q563" s="5" t="s">
        <v>215</v>
      </c>
      <c r="AC563" s="5" t="e">
        <f>INDEX(任务单!O:O,MATCH(D563&amp;MID($C563,1,6),任务单!$R:$R,0),1)</f>
        <v>#N/A</v>
      </c>
      <c r="AD563" s="5" t="e">
        <f>INDEX(任务单!P:P,MATCH(D563&amp;MID($C563,1,6),任务单!$R:$R,0),1)</f>
        <v>#N/A</v>
      </c>
    </row>
    <row r="564" spans="1:30" hidden="1" outlineLevel="1" x14ac:dyDescent="0.15">
      <c r="A564" s="5" t="s">
        <v>146</v>
      </c>
      <c r="B564" s="5" t="s">
        <v>169</v>
      </c>
      <c r="C564" s="5" t="s">
        <v>148</v>
      </c>
      <c r="D564" s="5" t="s">
        <v>170</v>
      </c>
      <c r="E564" s="5" t="s">
        <v>150</v>
      </c>
      <c r="F564" s="5" t="s">
        <v>209</v>
      </c>
      <c r="G564" s="5" t="s">
        <v>211</v>
      </c>
      <c r="H564" s="5" t="s">
        <v>212</v>
      </c>
      <c r="I564" s="5" t="s">
        <v>224</v>
      </c>
      <c r="J564" s="5">
        <v>273.61</v>
      </c>
      <c r="K564" s="5">
        <v>20</v>
      </c>
      <c r="L564" s="5">
        <v>20</v>
      </c>
      <c r="M564" s="5">
        <v>1.1763999999999999</v>
      </c>
      <c r="N564" s="5">
        <v>1.2097</v>
      </c>
      <c r="O564" s="5" t="s">
        <v>214</v>
      </c>
      <c r="P564" s="5" t="s">
        <v>213</v>
      </c>
      <c r="Q564" s="5" t="s">
        <v>215</v>
      </c>
      <c r="AC564" s="5" t="e">
        <f>INDEX(任务单!O:O,MATCH(D564&amp;MID($C564,1,6),任务单!$R:$R,0),1)</f>
        <v>#N/A</v>
      </c>
      <c r="AD564" s="5" t="e">
        <f>INDEX(任务单!P:P,MATCH(D564&amp;MID($C564,1,6),任务单!$R:$R,0),1)</f>
        <v>#N/A</v>
      </c>
    </row>
    <row r="565" spans="1:30" hidden="1" outlineLevel="1" x14ac:dyDescent="0.15">
      <c r="A565" s="5" t="s">
        <v>146</v>
      </c>
      <c r="B565" s="5" t="s">
        <v>169</v>
      </c>
      <c r="C565" s="5" t="s">
        <v>148</v>
      </c>
      <c r="D565" s="5" t="s">
        <v>170</v>
      </c>
      <c r="E565" s="5" t="s">
        <v>150</v>
      </c>
      <c r="F565" s="5" t="s">
        <v>209</v>
      </c>
      <c r="G565" s="5" t="s">
        <v>211</v>
      </c>
      <c r="H565" s="5" t="s">
        <v>212</v>
      </c>
      <c r="I565" s="5" t="s">
        <v>225</v>
      </c>
      <c r="J565" s="5">
        <v>214.44</v>
      </c>
      <c r="K565" s="5">
        <v>20</v>
      </c>
      <c r="L565" s="5">
        <v>20</v>
      </c>
      <c r="M565" s="5">
        <v>0.97629999999999995</v>
      </c>
      <c r="N565" s="5">
        <v>0.99109999999999998</v>
      </c>
      <c r="O565" s="5" t="s">
        <v>214</v>
      </c>
      <c r="P565" s="5" t="s">
        <v>213</v>
      </c>
      <c r="Q565" s="5" t="s">
        <v>215</v>
      </c>
      <c r="AC565" s="5" t="e">
        <f>INDEX(任务单!O:O,MATCH(D565&amp;MID($C565,1,6),任务单!$R:$R,0),1)</f>
        <v>#N/A</v>
      </c>
      <c r="AD565" s="5" t="e">
        <f>INDEX(任务单!P:P,MATCH(D565&amp;MID($C565,1,6),任务单!$R:$R,0),1)</f>
        <v>#N/A</v>
      </c>
    </row>
    <row r="566" spans="1:30" hidden="1" outlineLevel="1" x14ac:dyDescent="0.15">
      <c r="A566" s="5" t="s">
        <v>146</v>
      </c>
      <c r="B566" s="5" t="s">
        <v>169</v>
      </c>
      <c r="C566" s="5" t="s">
        <v>148</v>
      </c>
      <c r="D566" s="5" t="s">
        <v>170</v>
      </c>
      <c r="E566" s="5" t="s">
        <v>150</v>
      </c>
      <c r="F566" s="5" t="s">
        <v>209</v>
      </c>
      <c r="G566" s="5" t="s">
        <v>211</v>
      </c>
      <c r="H566" s="5" t="s">
        <v>212</v>
      </c>
      <c r="I566" s="5" t="s">
        <v>226</v>
      </c>
      <c r="J566" s="5">
        <v>236.8</v>
      </c>
      <c r="K566" s="5">
        <v>20</v>
      </c>
      <c r="L566" s="5">
        <v>20</v>
      </c>
      <c r="M566" s="5">
        <v>0.95860000000000001</v>
      </c>
      <c r="N566" s="5">
        <v>0.97889999999999999</v>
      </c>
      <c r="O566" s="5" t="s">
        <v>214</v>
      </c>
      <c r="P566" s="5" t="s">
        <v>213</v>
      </c>
      <c r="Q566" s="5" t="s">
        <v>215</v>
      </c>
      <c r="AC566" s="5" t="e">
        <f>INDEX(任务单!O:O,MATCH(D566&amp;MID($C566,1,6),任务单!$R:$R,0),1)</f>
        <v>#N/A</v>
      </c>
      <c r="AD566" s="5" t="e">
        <f>INDEX(任务单!P:P,MATCH(D566&amp;MID($C566,1,6),任务单!$R:$R,0),1)</f>
        <v>#N/A</v>
      </c>
    </row>
    <row r="567" spans="1:30" hidden="1" outlineLevel="1" x14ac:dyDescent="0.15">
      <c r="A567" s="5" t="s">
        <v>146</v>
      </c>
      <c r="B567" s="5" t="s">
        <v>169</v>
      </c>
      <c r="C567" s="5" t="s">
        <v>148</v>
      </c>
      <c r="D567" s="5" t="s">
        <v>170</v>
      </c>
      <c r="E567" s="5" t="s">
        <v>150</v>
      </c>
      <c r="F567" s="5" t="s">
        <v>209</v>
      </c>
      <c r="G567" s="5" t="s">
        <v>211</v>
      </c>
      <c r="H567" s="5" t="s">
        <v>212</v>
      </c>
      <c r="I567" s="5" t="s">
        <v>227</v>
      </c>
      <c r="J567" s="5">
        <v>263.32</v>
      </c>
      <c r="K567" s="5">
        <v>20</v>
      </c>
      <c r="L567" s="5">
        <v>20</v>
      </c>
      <c r="M567" s="5">
        <v>1.0305</v>
      </c>
      <c r="N567" s="5">
        <v>1.0766</v>
      </c>
      <c r="O567" s="5" t="s">
        <v>214</v>
      </c>
      <c r="P567" s="5" t="s">
        <v>213</v>
      </c>
      <c r="Q567" s="5" t="s">
        <v>215</v>
      </c>
      <c r="AC567" s="5" t="e">
        <f>INDEX(任务单!O:O,MATCH(D567&amp;MID($C567,1,6),任务单!$R:$R,0),1)</f>
        <v>#N/A</v>
      </c>
      <c r="AD567" s="5" t="e">
        <f>INDEX(任务单!P:P,MATCH(D567&amp;MID($C567,1,6),任务单!$R:$R,0),1)</f>
        <v>#N/A</v>
      </c>
    </row>
    <row r="568" spans="1:30" hidden="1" outlineLevel="1" x14ac:dyDescent="0.15">
      <c r="A568" s="5" t="s">
        <v>146</v>
      </c>
      <c r="B568" s="5" t="s">
        <v>169</v>
      </c>
      <c r="C568" s="5" t="s">
        <v>148</v>
      </c>
      <c r="D568" s="5" t="s">
        <v>170</v>
      </c>
      <c r="E568" s="5" t="s">
        <v>150</v>
      </c>
      <c r="F568" s="5" t="s">
        <v>209</v>
      </c>
      <c r="G568" s="5" t="s">
        <v>211</v>
      </c>
      <c r="H568" s="5" t="s">
        <v>212</v>
      </c>
      <c r="I568" s="5" t="s">
        <v>228</v>
      </c>
      <c r="J568" s="5">
        <v>247.82</v>
      </c>
      <c r="K568" s="5">
        <v>20</v>
      </c>
      <c r="L568" s="5">
        <v>20</v>
      </c>
      <c r="M568" s="5">
        <v>1.0005999999999999</v>
      </c>
      <c r="N568" s="5">
        <v>0.99970000000000003</v>
      </c>
      <c r="O568" s="5" t="s">
        <v>214</v>
      </c>
      <c r="P568" s="5" t="s">
        <v>213</v>
      </c>
      <c r="Q568" s="5" t="s">
        <v>215</v>
      </c>
      <c r="AC568" s="5" t="e">
        <f>INDEX(任务单!O:O,MATCH(D568&amp;MID($C568,1,6),任务单!$R:$R,0),1)</f>
        <v>#N/A</v>
      </c>
      <c r="AD568" s="5" t="e">
        <f>INDEX(任务单!P:P,MATCH(D568&amp;MID($C568,1,6),任务单!$R:$R,0),1)</f>
        <v>#N/A</v>
      </c>
    </row>
    <row r="569" spans="1:30" hidden="1" outlineLevel="1" x14ac:dyDescent="0.15">
      <c r="A569" s="5" t="s">
        <v>146</v>
      </c>
      <c r="B569" s="5" t="s">
        <v>169</v>
      </c>
      <c r="C569" s="5" t="s">
        <v>148</v>
      </c>
      <c r="D569" s="5" t="s">
        <v>170</v>
      </c>
      <c r="E569" s="5" t="s">
        <v>150</v>
      </c>
      <c r="F569" s="5" t="s">
        <v>209</v>
      </c>
      <c r="G569" s="5" t="s">
        <v>211</v>
      </c>
      <c r="H569" s="5" t="s">
        <v>212</v>
      </c>
      <c r="I569" s="5" t="s">
        <v>229</v>
      </c>
      <c r="J569" s="5">
        <v>235.42</v>
      </c>
      <c r="K569" s="5">
        <v>20</v>
      </c>
      <c r="L569" s="5">
        <v>20</v>
      </c>
      <c r="M569" s="5">
        <v>1.1601999999999999</v>
      </c>
      <c r="N569" s="5">
        <v>1.1558999999999999</v>
      </c>
      <c r="O569" s="5" t="s">
        <v>214</v>
      </c>
      <c r="P569" s="5" t="s">
        <v>213</v>
      </c>
      <c r="Q569" s="5" t="s">
        <v>215</v>
      </c>
      <c r="AC569" s="5" t="e">
        <f>INDEX(任务单!O:O,MATCH(D569&amp;MID($C569,1,6),任务单!$R:$R,0),1)</f>
        <v>#N/A</v>
      </c>
      <c r="AD569" s="5" t="e">
        <f>INDEX(任务单!P:P,MATCH(D569&amp;MID($C569,1,6),任务单!$R:$R,0),1)</f>
        <v>#N/A</v>
      </c>
    </row>
    <row r="570" spans="1:30" hidden="1" outlineLevel="1" x14ac:dyDescent="0.15">
      <c r="A570" s="5" t="s">
        <v>146</v>
      </c>
      <c r="B570" s="5" t="s">
        <v>169</v>
      </c>
      <c r="C570" s="5" t="s">
        <v>148</v>
      </c>
      <c r="D570" s="5" t="s">
        <v>170</v>
      </c>
      <c r="E570" s="5" t="s">
        <v>150</v>
      </c>
      <c r="F570" s="5" t="s">
        <v>209</v>
      </c>
      <c r="G570" s="5" t="s">
        <v>211</v>
      </c>
      <c r="H570" s="5" t="s">
        <v>212</v>
      </c>
      <c r="I570" s="5" t="s">
        <v>230</v>
      </c>
      <c r="J570" s="5">
        <v>274.32</v>
      </c>
      <c r="K570" s="5">
        <v>20</v>
      </c>
      <c r="L570" s="5">
        <v>20</v>
      </c>
      <c r="M570" s="5">
        <v>0.98819999999999997</v>
      </c>
      <c r="N570" s="5">
        <v>0.97919999999999996</v>
      </c>
      <c r="O570" s="5" t="s">
        <v>214</v>
      </c>
      <c r="P570" s="5" t="s">
        <v>213</v>
      </c>
      <c r="Q570" s="5" t="s">
        <v>215</v>
      </c>
      <c r="AC570" s="5" t="e">
        <f>INDEX(任务单!O:O,MATCH(D570&amp;MID($C570,1,6),任务单!$R:$R,0),1)</f>
        <v>#N/A</v>
      </c>
      <c r="AD570" s="5" t="e">
        <f>INDEX(任务单!P:P,MATCH(D570&amp;MID($C570,1,6),任务单!$R:$R,0),1)</f>
        <v>#N/A</v>
      </c>
    </row>
    <row r="571" spans="1:30" hidden="1" outlineLevel="1" x14ac:dyDescent="0.15">
      <c r="A571" s="5" t="s">
        <v>146</v>
      </c>
      <c r="B571" s="5" t="s">
        <v>169</v>
      </c>
      <c r="C571" s="5" t="s">
        <v>148</v>
      </c>
      <c r="D571" s="5" t="s">
        <v>170</v>
      </c>
      <c r="E571" s="5" t="s">
        <v>150</v>
      </c>
      <c r="F571" s="5" t="s">
        <v>209</v>
      </c>
      <c r="G571" s="5" t="s">
        <v>211</v>
      </c>
      <c r="H571" s="5" t="s">
        <v>212</v>
      </c>
      <c r="I571" s="5" t="s">
        <v>231</v>
      </c>
      <c r="J571" s="5">
        <v>279.79000000000002</v>
      </c>
      <c r="K571" s="5">
        <v>20</v>
      </c>
      <c r="L571" s="5">
        <v>20</v>
      </c>
      <c r="M571" s="5">
        <v>0.94410000000000005</v>
      </c>
      <c r="N571" s="5">
        <v>0.95250000000000001</v>
      </c>
      <c r="O571" s="5" t="s">
        <v>214</v>
      </c>
      <c r="P571" s="5" t="s">
        <v>213</v>
      </c>
      <c r="Q571" s="5" t="s">
        <v>215</v>
      </c>
      <c r="AC571" s="5" t="e">
        <f>INDEX(任务单!O:O,MATCH(D571&amp;MID($C571,1,6),任务单!$R:$R,0),1)</f>
        <v>#N/A</v>
      </c>
      <c r="AD571" s="5" t="e">
        <f>INDEX(任务单!P:P,MATCH(D571&amp;MID($C571,1,6),任务单!$R:$R,0),1)</f>
        <v>#N/A</v>
      </c>
    </row>
    <row r="572" spans="1:30" hidden="1" outlineLevel="1" x14ac:dyDescent="0.15">
      <c r="A572" s="5" t="s">
        <v>146</v>
      </c>
      <c r="B572" s="5" t="s">
        <v>169</v>
      </c>
      <c r="C572" s="5" t="s">
        <v>148</v>
      </c>
      <c r="D572" s="5" t="s">
        <v>170</v>
      </c>
      <c r="E572" s="5" t="s">
        <v>150</v>
      </c>
      <c r="F572" s="5" t="s">
        <v>209</v>
      </c>
      <c r="G572" s="5" t="s">
        <v>211</v>
      </c>
      <c r="H572" s="5" t="s">
        <v>212</v>
      </c>
      <c r="I572" s="5" t="s">
        <v>232</v>
      </c>
      <c r="J572" s="5">
        <v>283.17</v>
      </c>
      <c r="K572" s="5">
        <v>20</v>
      </c>
      <c r="L572" s="5">
        <v>20</v>
      </c>
      <c r="M572" s="5">
        <v>1.0150999999999999</v>
      </c>
      <c r="N572" s="5">
        <v>1.0259</v>
      </c>
      <c r="O572" s="5" t="s">
        <v>214</v>
      </c>
      <c r="P572" s="5" t="s">
        <v>213</v>
      </c>
      <c r="Q572" s="5" t="s">
        <v>215</v>
      </c>
      <c r="AC572" s="5" t="e">
        <f>INDEX(任务单!O:O,MATCH(D572&amp;MID($C572,1,6),任务单!$R:$R,0),1)</f>
        <v>#N/A</v>
      </c>
      <c r="AD572" s="5" t="e">
        <f>INDEX(任务单!P:P,MATCH(D572&amp;MID($C572,1,6),任务单!$R:$R,0),1)</f>
        <v>#N/A</v>
      </c>
    </row>
    <row r="573" spans="1:30" hidden="1" outlineLevel="1" x14ac:dyDescent="0.15">
      <c r="A573" s="5" t="s">
        <v>146</v>
      </c>
      <c r="B573" s="5" t="s">
        <v>169</v>
      </c>
      <c r="C573" s="5" t="s">
        <v>148</v>
      </c>
      <c r="D573" s="5" t="s">
        <v>170</v>
      </c>
      <c r="E573" s="5" t="s">
        <v>150</v>
      </c>
      <c r="F573" s="5" t="s">
        <v>209</v>
      </c>
      <c r="G573" s="5" t="s">
        <v>211</v>
      </c>
      <c r="H573" s="5" t="s">
        <v>212</v>
      </c>
      <c r="I573" s="5" t="s">
        <v>233</v>
      </c>
      <c r="J573" s="5">
        <v>227.75</v>
      </c>
      <c r="K573" s="5">
        <v>20</v>
      </c>
      <c r="L573" s="5">
        <v>20</v>
      </c>
      <c r="M573" s="5">
        <v>1.0381</v>
      </c>
      <c r="N573" s="5">
        <v>1.0150999999999999</v>
      </c>
      <c r="O573" s="5" t="s">
        <v>214</v>
      </c>
      <c r="P573" s="5" t="s">
        <v>213</v>
      </c>
      <c r="Q573" s="5" t="s">
        <v>215</v>
      </c>
      <c r="AC573" s="5" t="e">
        <f>INDEX(任务单!O:O,MATCH(D573&amp;MID($C573,1,6),任务单!$R:$R,0),1)</f>
        <v>#N/A</v>
      </c>
      <c r="AD573" s="5" t="e">
        <f>INDEX(任务单!P:P,MATCH(D573&amp;MID($C573,1,6),任务单!$R:$R,0),1)</f>
        <v>#N/A</v>
      </c>
    </row>
    <row r="574" spans="1:30" hidden="1" outlineLevel="1" x14ac:dyDescent="0.15">
      <c r="A574" s="5" t="s">
        <v>146</v>
      </c>
      <c r="B574" s="5" t="s">
        <v>169</v>
      </c>
      <c r="C574" s="5" t="s">
        <v>148</v>
      </c>
      <c r="D574" s="5" t="s">
        <v>170</v>
      </c>
      <c r="E574" s="5" t="s">
        <v>150</v>
      </c>
      <c r="F574" s="5" t="s">
        <v>209</v>
      </c>
      <c r="G574" s="5" t="s">
        <v>211</v>
      </c>
      <c r="H574" s="5" t="s">
        <v>212</v>
      </c>
      <c r="I574" s="5" t="s">
        <v>234</v>
      </c>
      <c r="J574" s="5">
        <v>298.33</v>
      </c>
      <c r="K574" s="5">
        <v>20</v>
      </c>
      <c r="L574" s="5">
        <v>20</v>
      </c>
      <c r="M574" s="5">
        <v>1.0285</v>
      </c>
      <c r="N574" s="5">
        <v>1.0217000000000001</v>
      </c>
      <c r="O574" s="5" t="s">
        <v>214</v>
      </c>
      <c r="P574" s="5" t="s">
        <v>213</v>
      </c>
      <c r="Q574" s="5" t="s">
        <v>215</v>
      </c>
      <c r="AC574" s="5" t="e">
        <f>INDEX(任务单!O:O,MATCH(D574&amp;MID($C574,1,6),任务单!$R:$R,0),1)</f>
        <v>#N/A</v>
      </c>
      <c r="AD574" s="5" t="e">
        <f>INDEX(任务单!P:P,MATCH(D574&amp;MID($C574,1,6),任务单!$R:$R,0),1)</f>
        <v>#N/A</v>
      </c>
    </row>
    <row r="575" spans="1:30" hidden="1" outlineLevel="1" x14ac:dyDescent="0.15">
      <c r="A575" s="5" t="s">
        <v>146</v>
      </c>
      <c r="B575" s="5" t="s">
        <v>169</v>
      </c>
      <c r="C575" s="5" t="s">
        <v>148</v>
      </c>
      <c r="D575" s="5" t="s">
        <v>170</v>
      </c>
      <c r="E575" s="5" t="s">
        <v>150</v>
      </c>
      <c r="F575" s="5" t="s">
        <v>209</v>
      </c>
      <c r="G575" s="5" t="s">
        <v>211</v>
      </c>
      <c r="H575" s="5" t="s">
        <v>212</v>
      </c>
      <c r="I575" s="5" t="s">
        <v>235</v>
      </c>
      <c r="J575" s="5">
        <v>239.43</v>
      </c>
      <c r="K575" s="5">
        <v>20</v>
      </c>
      <c r="L575" s="5">
        <v>20</v>
      </c>
      <c r="M575" s="5">
        <v>1.1355</v>
      </c>
      <c r="N575" s="5">
        <v>1.1516999999999999</v>
      </c>
      <c r="O575" s="5" t="s">
        <v>214</v>
      </c>
      <c r="P575" s="5" t="s">
        <v>213</v>
      </c>
      <c r="Q575" s="5" t="s">
        <v>215</v>
      </c>
      <c r="AC575" s="5" t="e">
        <f>INDEX(任务单!O:O,MATCH(D575&amp;MID($C575,1,6),任务单!$R:$R,0),1)</f>
        <v>#N/A</v>
      </c>
      <c r="AD575" s="5" t="e">
        <f>INDEX(任务单!P:P,MATCH(D575&amp;MID($C575,1,6),任务单!$R:$R,0),1)</f>
        <v>#N/A</v>
      </c>
    </row>
    <row r="576" spans="1:30" hidden="1" outlineLevel="1" x14ac:dyDescent="0.15">
      <c r="A576" s="5" t="s">
        <v>146</v>
      </c>
      <c r="B576" s="5" t="s">
        <v>169</v>
      </c>
      <c r="C576" s="5" t="s">
        <v>148</v>
      </c>
      <c r="D576" s="5" t="s">
        <v>170</v>
      </c>
      <c r="E576" s="5" t="s">
        <v>150</v>
      </c>
      <c r="F576" s="5" t="s">
        <v>209</v>
      </c>
      <c r="G576" s="5" t="s">
        <v>211</v>
      </c>
      <c r="H576" s="5" t="s">
        <v>212</v>
      </c>
      <c r="I576" s="5" t="s">
        <v>236</v>
      </c>
      <c r="J576" s="5">
        <v>290.31</v>
      </c>
      <c r="K576" s="5">
        <v>20</v>
      </c>
      <c r="L576" s="5">
        <v>20</v>
      </c>
      <c r="M576" s="5">
        <v>1.0411999999999999</v>
      </c>
      <c r="N576" s="5">
        <v>1.052</v>
      </c>
      <c r="O576" s="5" t="s">
        <v>214</v>
      </c>
      <c r="P576" s="5" t="s">
        <v>213</v>
      </c>
      <c r="Q576" s="5" t="s">
        <v>215</v>
      </c>
      <c r="AC576" s="5" t="e">
        <f>INDEX(任务单!O:O,MATCH(D576&amp;MID($C576,1,6),任务单!$R:$R,0),1)</f>
        <v>#N/A</v>
      </c>
      <c r="AD576" s="5" t="e">
        <f>INDEX(任务单!P:P,MATCH(D576&amp;MID($C576,1,6),任务单!$R:$R,0),1)</f>
        <v>#N/A</v>
      </c>
    </row>
    <row r="577" spans="1:30" hidden="1" outlineLevel="1" x14ac:dyDescent="0.15">
      <c r="A577" s="5" t="s">
        <v>146</v>
      </c>
      <c r="B577" s="5" t="s">
        <v>169</v>
      </c>
      <c r="C577" s="5" t="s">
        <v>148</v>
      </c>
      <c r="D577" s="5" t="s">
        <v>170</v>
      </c>
      <c r="E577" s="5" t="s">
        <v>150</v>
      </c>
      <c r="F577" s="5" t="s">
        <v>209</v>
      </c>
      <c r="G577" s="5" t="s">
        <v>211</v>
      </c>
      <c r="H577" s="5" t="s">
        <v>212</v>
      </c>
      <c r="I577" s="5" t="s">
        <v>237</v>
      </c>
      <c r="J577" s="5">
        <v>318.26</v>
      </c>
      <c r="K577" s="5">
        <v>20</v>
      </c>
      <c r="L577" s="5">
        <v>20</v>
      </c>
      <c r="M577" s="5">
        <v>1.1188</v>
      </c>
      <c r="N577" s="5">
        <v>1.0960000000000001</v>
      </c>
      <c r="O577" s="5" t="s">
        <v>214</v>
      </c>
      <c r="P577" s="5" t="s">
        <v>213</v>
      </c>
      <c r="Q577" s="5" t="s">
        <v>215</v>
      </c>
      <c r="AC577" s="5" t="e">
        <f>INDEX(任务单!O:O,MATCH(D577&amp;MID($C577,1,6),任务单!$R:$R,0),1)</f>
        <v>#N/A</v>
      </c>
      <c r="AD577" s="5" t="e">
        <f>INDEX(任务单!P:P,MATCH(D577&amp;MID($C577,1,6),任务单!$R:$R,0),1)</f>
        <v>#N/A</v>
      </c>
    </row>
    <row r="578" spans="1:30" hidden="1" outlineLevel="1" x14ac:dyDescent="0.15">
      <c r="A578" s="5" t="s">
        <v>146</v>
      </c>
      <c r="B578" s="5" t="s">
        <v>169</v>
      </c>
      <c r="C578" s="5" t="s">
        <v>148</v>
      </c>
      <c r="D578" s="5" t="s">
        <v>170</v>
      </c>
      <c r="E578" s="5" t="s">
        <v>150</v>
      </c>
      <c r="F578" s="5" t="s">
        <v>209</v>
      </c>
      <c r="G578" s="5" t="s">
        <v>211</v>
      </c>
      <c r="H578" s="5" t="s">
        <v>212</v>
      </c>
      <c r="I578" s="5" t="s">
        <v>238</v>
      </c>
      <c r="J578" s="5">
        <v>206.56</v>
      </c>
      <c r="K578" s="5">
        <v>20</v>
      </c>
      <c r="L578" s="5">
        <v>20</v>
      </c>
      <c r="M578" s="5">
        <v>1.0606</v>
      </c>
      <c r="N578" s="5">
        <v>1.0749</v>
      </c>
      <c r="O578" s="5" t="s">
        <v>214</v>
      </c>
      <c r="P578" s="5" t="s">
        <v>213</v>
      </c>
      <c r="Q578" s="5" t="s">
        <v>215</v>
      </c>
      <c r="AC578" s="5" t="e">
        <f>INDEX(任务单!O:O,MATCH(D578&amp;MID($C578,1,6),任务单!$R:$R,0),1)</f>
        <v>#N/A</v>
      </c>
      <c r="AD578" s="5" t="e">
        <f>INDEX(任务单!P:P,MATCH(D578&amp;MID($C578,1,6),任务单!$R:$R,0),1)</f>
        <v>#N/A</v>
      </c>
    </row>
    <row r="579" spans="1:30" hidden="1" outlineLevel="1" x14ac:dyDescent="0.15">
      <c r="A579" s="5" t="s">
        <v>146</v>
      </c>
      <c r="B579" s="5" t="s">
        <v>169</v>
      </c>
      <c r="C579" s="5" t="s">
        <v>148</v>
      </c>
      <c r="D579" s="5" t="s">
        <v>170</v>
      </c>
      <c r="E579" s="5" t="s">
        <v>150</v>
      </c>
      <c r="F579" s="5" t="s">
        <v>209</v>
      </c>
      <c r="G579" s="5" t="s">
        <v>211</v>
      </c>
      <c r="H579" s="5" t="s">
        <v>212</v>
      </c>
      <c r="I579" s="5" t="s">
        <v>239</v>
      </c>
      <c r="J579" s="5">
        <v>284.81</v>
      </c>
      <c r="K579" s="5">
        <v>20</v>
      </c>
      <c r="L579" s="5">
        <v>20</v>
      </c>
      <c r="M579" s="5">
        <v>1.0150999999999999</v>
      </c>
      <c r="N579" s="5">
        <v>1.0175000000000001</v>
      </c>
      <c r="O579" s="5" t="s">
        <v>214</v>
      </c>
      <c r="P579" s="5" t="s">
        <v>213</v>
      </c>
      <c r="Q579" s="5" t="s">
        <v>215</v>
      </c>
      <c r="AC579" s="5" t="e">
        <f>INDEX(任务单!O:O,MATCH(D579&amp;MID($C579,1,6),任务单!$R:$R,0),1)</f>
        <v>#N/A</v>
      </c>
      <c r="AD579" s="5" t="e">
        <f>INDEX(任务单!P:P,MATCH(D579&amp;MID($C579,1,6),任务单!$R:$R,0),1)</f>
        <v>#N/A</v>
      </c>
    </row>
    <row r="580" spans="1:30" hidden="1" outlineLevel="1" x14ac:dyDescent="0.15">
      <c r="A580" s="5" t="s">
        <v>146</v>
      </c>
      <c r="B580" s="5" t="s">
        <v>169</v>
      </c>
      <c r="C580" s="5" t="s">
        <v>148</v>
      </c>
      <c r="D580" s="5" t="s">
        <v>170</v>
      </c>
      <c r="E580" s="5" t="s">
        <v>150</v>
      </c>
      <c r="F580" s="5" t="s">
        <v>209</v>
      </c>
      <c r="G580" s="5" t="s">
        <v>211</v>
      </c>
      <c r="H580" s="5" t="s">
        <v>212</v>
      </c>
      <c r="I580" s="5" t="s">
        <v>240</v>
      </c>
      <c r="J580" s="5">
        <v>160.6</v>
      </c>
      <c r="K580" s="5">
        <v>20</v>
      </c>
      <c r="L580" s="5">
        <v>20</v>
      </c>
      <c r="M580" s="5">
        <v>0.96889999999999998</v>
      </c>
      <c r="N580" s="5">
        <v>0.96870000000000001</v>
      </c>
      <c r="O580" s="5" t="s">
        <v>214</v>
      </c>
      <c r="P580" s="5" t="s">
        <v>213</v>
      </c>
      <c r="Q580" s="5" t="s">
        <v>215</v>
      </c>
      <c r="AC580" s="5" t="e">
        <f>INDEX(任务单!O:O,MATCH(D580&amp;MID($C580,1,6),任务单!$R:$R,0),1)</f>
        <v>#N/A</v>
      </c>
      <c r="AD580" s="5" t="e">
        <f>INDEX(任务单!P:P,MATCH(D580&amp;MID($C580,1,6),任务单!$R:$R,0),1)</f>
        <v>#N/A</v>
      </c>
    </row>
    <row r="581" spans="1:30" hidden="1" outlineLevel="1" x14ac:dyDescent="0.15">
      <c r="A581" s="5" t="s">
        <v>146</v>
      </c>
      <c r="B581" s="5" t="s">
        <v>169</v>
      </c>
      <c r="C581" s="5" t="s">
        <v>148</v>
      </c>
      <c r="D581" s="5" t="s">
        <v>170</v>
      </c>
      <c r="E581" s="5" t="s">
        <v>150</v>
      </c>
      <c r="F581" s="5" t="s">
        <v>209</v>
      </c>
      <c r="G581" s="5" t="s">
        <v>211</v>
      </c>
      <c r="H581" s="5" t="s">
        <v>212</v>
      </c>
      <c r="I581" s="5" t="s">
        <v>241</v>
      </c>
      <c r="J581" s="5">
        <v>304.93</v>
      </c>
      <c r="K581" s="5">
        <v>20</v>
      </c>
      <c r="L581" s="5">
        <v>20</v>
      </c>
      <c r="M581" s="5">
        <v>0.97970000000000002</v>
      </c>
      <c r="N581" s="5">
        <v>0.98599999999999999</v>
      </c>
      <c r="O581" s="5" t="s">
        <v>214</v>
      </c>
      <c r="P581" s="5" t="s">
        <v>213</v>
      </c>
      <c r="Q581" s="5" t="s">
        <v>215</v>
      </c>
      <c r="AC581" s="5" t="e">
        <f>INDEX(任务单!O:O,MATCH(D581&amp;MID($C581,1,6),任务单!$R:$R,0),1)</f>
        <v>#N/A</v>
      </c>
      <c r="AD581" s="5" t="e">
        <f>INDEX(任务单!P:P,MATCH(D581&amp;MID($C581,1,6),任务单!$R:$R,0),1)</f>
        <v>#N/A</v>
      </c>
    </row>
    <row r="582" spans="1:30" hidden="1" outlineLevel="1" x14ac:dyDescent="0.15">
      <c r="A582" s="5" t="s">
        <v>146</v>
      </c>
      <c r="B582" s="5" t="s">
        <v>169</v>
      </c>
      <c r="C582" s="5" t="s">
        <v>148</v>
      </c>
      <c r="D582" s="5" t="s">
        <v>170</v>
      </c>
      <c r="E582" s="5" t="s">
        <v>150</v>
      </c>
      <c r="F582" s="5" t="s">
        <v>209</v>
      </c>
      <c r="G582" s="5" t="s">
        <v>211</v>
      </c>
      <c r="H582" s="5" t="s">
        <v>212</v>
      </c>
      <c r="I582" s="5" t="s">
        <v>242</v>
      </c>
      <c r="J582" s="5">
        <v>190.56</v>
      </c>
      <c r="K582" s="5">
        <v>20</v>
      </c>
      <c r="L582" s="5">
        <v>20</v>
      </c>
      <c r="M582" s="5">
        <v>0.85440000000000005</v>
      </c>
      <c r="N582" s="5">
        <v>0.83799999999999997</v>
      </c>
      <c r="O582" s="5" t="s">
        <v>214</v>
      </c>
      <c r="P582" s="5" t="s">
        <v>213</v>
      </c>
      <c r="Q582" s="5" t="s">
        <v>215</v>
      </c>
      <c r="AC582" s="5" t="e">
        <f>INDEX(任务单!O:O,MATCH(D582&amp;MID($C582,1,6),任务单!$R:$R,0),1)</f>
        <v>#N/A</v>
      </c>
      <c r="AD582" s="5" t="e">
        <f>INDEX(任务单!P:P,MATCH(D582&amp;MID($C582,1,6),任务单!$R:$R,0),1)</f>
        <v>#N/A</v>
      </c>
    </row>
    <row r="583" spans="1:30" hidden="1" outlineLevel="1" x14ac:dyDescent="0.15">
      <c r="A583" s="5" t="s">
        <v>146</v>
      </c>
      <c r="B583" s="5" t="s">
        <v>169</v>
      </c>
      <c r="C583" s="5" t="s">
        <v>148</v>
      </c>
      <c r="D583" s="5" t="s">
        <v>170</v>
      </c>
      <c r="E583" s="5" t="s">
        <v>150</v>
      </c>
      <c r="F583" s="5" t="s">
        <v>209</v>
      </c>
      <c r="G583" s="5" t="s">
        <v>211</v>
      </c>
      <c r="H583" s="5" t="s">
        <v>212</v>
      </c>
      <c r="I583" s="5" t="s">
        <v>243</v>
      </c>
      <c r="J583" s="5">
        <v>256.33999999999997</v>
      </c>
      <c r="K583" s="5">
        <v>20</v>
      </c>
      <c r="L583" s="5">
        <v>20</v>
      </c>
      <c r="M583" s="5">
        <v>1.0244</v>
      </c>
      <c r="N583" s="5">
        <v>1.0316000000000001</v>
      </c>
      <c r="O583" s="5" t="s">
        <v>214</v>
      </c>
      <c r="P583" s="5" t="s">
        <v>213</v>
      </c>
      <c r="Q583" s="5" t="s">
        <v>215</v>
      </c>
      <c r="AC583" s="5" t="e">
        <f>INDEX(任务单!O:O,MATCH(D583&amp;MID($C583,1,6),任务单!$R:$R,0),1)</f>
        <v>#N/A</v>
      </c>
      <c r="AD583" s="5" t="e">
        <f>INDEX(任务单!P:P,MATCH(D583&amp;MID($C583,1,6),任务单!$R:$R,0),1)</f>
        <v>#N/A</v>
      </c>
    </row>
    <row r="584" spans="1:30" hidden="1" outlineLevel="1" x14ac:dyDescent="0.15">
      <c r="A584" s="5" t="s">
        <v>146</v>
      </c>
      <c r="B584" s="5" t="s">
        <v>169</v>
      </c>
      <c r="C584" s="5" t="s">
        <v>148</v>
      </c>
      <c r="D584" s="5" t="s">
        <v>170</v>
      </c>
      <c r="E584" s="5" t="s">
        <v>150</v>
      </c>
      <c r="F584" s="5" t="s">
        <v>209</v>
      </c>
      <c r="G584" s="5" t="s">
        <v>211</v>
      </c>
      <c r="H584" s="5" t="s">
        <v>212</v>
      </c>
      <c r="I584" s="5" t="s">
        <v>244</v>
      </c>
      <c r="J584" s="5">
        <v>275.66000000000003</v>
      </c>
      <c r="K584" s="5">
        <v>20</v>
      </c>
      <c r="L584" s="5">
        <v>20</v>
      </c>
      <c r="M584" s="5">
        <v>0.98599999999999999</v>
      </c>
      <c r="N584" s="5">
        <v>0.99809999999999999</v>
      </c>
      <c r="O584" s="5" t="s">
        <v>214</v>
      </c>
      <c r="P584" s="5" t="s">
        <v>213</v>
      </c>
      <c r="Q584" s="5" t="s">
        <v>215</v>
      </c>
      <c r="AC584" s="5" t="e">
        <f>INDEX(任务单!O:O,MATCH(D584&amp;MID($C584,1,6),任务单!$R:$R,0),1)</f>
        <v>#N/A</v>
      </c>
      <c r="AD584" s="5" t="e">
        <f>INDEX(任务单!P:P,MATCH(D584&amp;MID($C584,1,6),任务单!$R:$R,0),1)</f>
        <v>#N/A</v>
      </c>
    </row>
    <row r="585" spans="1:30" hidden="1" outlineLevel="1" x14ac:dyDescent="0.15">
      <c r="A585" s="5" t="s">
        <v>146</v>
      </c>
      <c r="B585" s="5" t="s">
        <v>169</v>
      </c>
      <c r="C585" s="5" t="s">
        <v>148</v>
      </c>
      <c r="D585" s="5" t="s">
        <v>170</v>
      </c>
      <c r="E585" s="5" t="s">
        <v>150</v>
      </c>
      <c r="F585" s="5" t="s">
        <v>209</v>
      </c>
      <c r="G585" s="5" t="s">
        <v>211</v>
      </c>
      <c r="H585" s="5" t="s">
        <v>212</v>
      </c>
      <c r="I585" s="5" t="s">
        <v>245</v>
      </c>
      <c r="J585" s="5">
        <v>186.5</v>
      </c>
      <c r="K585" s="5">
        <v>20</v>
      </c>
      <c r="L585" s="5">
        <v>20</v>
      </c>
      <c r="M585" s="5">
        <v>1.0625</v>
      </c>
      <c r="N585" s="5">
        <v>1.0596000000000001</v>
      </c>
      <c r="O585" s="5" t="s">
        <v>214</v>
      </c>
      <c r="P585" s="5" t="s">
        <v>213</v>
      </c>
      <c r="Q585" s="5" t="s">
        <v>215</v>
      </c>
      <c r="AC585" s="5" t="e">
        <f>INDEX(任务单!O:O,MATCH(D585&amp;MID($C585,1,6),任务单!$R:$R,0),1)</f>
        <v>#N/A</v>
      </c>
      <c r="AD585" s="5" t="e">
        <f>INDEX(任务单!P:P,MATCH(D585&amp;MID($C585,1,6),任务单!$R:$R,0),1)</f>
        <v>#N/A</v>
      </c>
    </row>
    <row r="586" spans="1:30" hidden="1" outlineLevel="1" x14ac:dyDescent="0.15">
      <c r="A586" s="5" t="s">
        <v>146</v>
      </c>
      <c r="B586" s="5" t="s">
        <v>169</v>
      </c>
      <c r="C586" s="5" t="s">
        <v>148</v>
      </c>
      <c r="D586" s="5" t="s">
        <v>170</v>
      </c>
      <c r="E586" s="5" t="s">
        <v>150</v>
      </c>
      <c r="F586" s="5" t="s">
        <v>209</v>
      </c>
      <c r="G586" s="5" t="s">
        <v>211</v>
      </c>
      <c r="H586" s="5" t="s">
        <v>212</v>
      </c>
      <c r="I586" s="5" t="s">
        <v>246</v>
      </c>
      <c r="J586" s="5">
        <v>269.31</v>
      </c>
      <c r="K586" s="5">
        <v>20</v>
      </c>
      <c r="L586" s="5">
        <v>20</v>
      </c>
      <c r="M586" s="5">
        <v>0.93210000000000004</v>
      </c>
      <c r="N586" s="5">
        <v>0.93010000000000004</v>
      </c>
      <c r="O586" s="5" t="s">
        <v>214</v>
      </c>
      <c r="P586" s="5" t="s">
        <v>213</v>
      </c>
      <c r="Q586" s="5" t="s">
        <v>215</v>
      </c>
      <c r="AC586" s="5" t="e">
        <f>INDEX(任务单!O:O,MATCH(D586&amp;MID($C586,1,6),任务单!$R:$R,0),1)</f>
        <v>#N/A</v>
      </c>
      <c r="AD586" s="5" t="e">
        <f>INDEX(任务单!P:P,MATCH(D586&amp;MID($C586,1,6),任务单!$R:$R,0),1)</f>
        <v>#N/A</v>
      </c>
    </row>
    <row r="587" spans="1:30" hidden="1" outlineLevel="1" x14ac:dyDescent="0.15">
      <c r="A587" s="5" t="s">
        <v>146</v>
      </c>
      <c r="B587" s="5" t="s">
        <v>169</v>
      </c>
      <c r="C587" s="5" t="s">
        <v>148</v>
      </c>
      <c r="D587" s="5" t="s">
        <v>170</v>
      </c>
      <c r="E587" s="5" t="s">
        <v>150</v>
      </c>
      <c r="F587" s="5" t="s">
        <v>209</v>
      </c>
      <c r="G587" s="5" t="s">
        <v>211</v>
      </c>
      <c r="H587" s="5" t="s">
        <v>212</v>
      </c>
      <c r="I587" s="5" t="s">
        <v>247</v>
      </c>
      <c r="J587" s="5">
        <v>218.89</v>
      </c>
      <c r="K587" s="5">
        <v>20</v>
      </c>
      <c r="L587" s="5">
        <v>20</v>
      </c>
      <c r="M587" s="5">
        <v>0.9798</v>
      </c>
      <c r="N587" s="5">
        <v>0.97699999999999998</v>
      </c>
      <c r="O587" s="5" t="s">
        <v>214</v>
      </c>
      <c r="P587" s="5" t="s">
        <v>213</v>
      </c>
      <c r="Q587" s="5" t="s">
        <v>215</v>
      </c>
      <c r="AC587" s="5" t="e">
        <f>INDEX(任务单!O:O,MATCH(D587&amp;MID($C587,1,6),任务单!$R:$R,0),1)</f>
        <v>#N/A</v>
      </c>
      <c r="AD587" s="5" t="e">
        <f>INDEX(任务单!P:P,MATCH(D587&amp;MID($C587,1,6),任务单!$R:$R,0),1)</f>
        <v>#N/A</v>
      </c>
    </row>
    <row r="588" spans="1:30" hidden="1" outlineLevel="1" x14ac:dyDescent="0.15">
      <c r="A588" s="5" t="s">
        <v>146</v>
      </c>
      <c r="B588" s="5" t="s">
        <v>169</v>
      </c>
      <c r="C588" s="5" t="s">
        <v>148</v>
      </c>
      <c r="D588" s="5" t="s">
        <v>170</v>
      </c>
      <c r="E588" s="5" t="s">
        <v>150</v>
      </c>
      <c r="F588" s="5" t="s">
        <v>209</v>
      </c>
      <c r="G588" s="5" t="s">
        <v>211</v>
      </c>
      <c r="H588" s="5" t="s">
        <v>212</v>
      </c>
      <c r="I588" s="5" t="s">
        <v>248</v>
      </c>
      <c r="J588" s="5">
        <v>237.24</v>
      </c>
      <c r="K588" s="5">
        <v>20</v>
      </c>
      <c r="L588" s="5">
        <v>20</v>
      </c>
      <c r="M588" s="5">
        <v>0.9466</v>
      </c>
      <c r="N588" s="5">
        <v>0.97509999999999997</v>
      </c>
      <c r="O588" s="5" t="s">
        <v>214</v>
      </c>
      <c r="P588" s="5" t="s">
        <v>213</v>
      </c>
      <c r="Q588" s="5" t="s">
        <v>215</v>
      </c>
      <c r="AC588" s="5" t="e">
        <f>INDEX(任务单!O:O,MATCH(D588&amp;MID($C588,1,6),任务单!$R:$R,0),1)</f>
        <v>#N/A</v>
      </c>
      <c r="AD588" s="5" t="e">
        <f>INDEX(任务单!P:P,MATCH(D588&amp;MID($C588,1,6),任务单!$R:$R,0),1)</f>
        <v>#N/A</v>
      </c>
    </row>
    <row r="589" spans="1:30" hidden="1" outlineLevel="1" x14ac:dyDescent="0.15">
      <c r="A589" s="5" t="s">
        <v>146</v>
      </c>
      <c r="B589" s="5" t="s">
        <v>169</v>
      </c>
      <c r="C589" s="5" t="s">
        <v>148</v>
      </c>
      <c r="D589" s="5" t="s">
        <v>170</v>
      </c>
      <c r="E589" s="5" t="s">
        <v>150</v>
      </c>
      <c r="F589" s="5" t="s">
        <v>209</v>
      </c>
      <c r="G589" s="5" t="s">
        <v>211</v>
      </c>
      <c r="H589" s="5" t="s">
        <v>212</v>
      </c>
      <c r="I589" s="5" t="s">
        <v>249</v>
      </c>
      <c r="J589" s="5">
        <v>314.41000000000003</v>
      </c>
      <c r="K589" s="5">
        <v>20</v>
      </c>
      <c r="L589" s="5">
        <v>20</v>
      </c>
      <c r="M589" s="5">
        <v>0.99639999999999995</v>
      </c>
      <c r="N589" s="5">
        <v>1.016</v>
      </c>
      <c r="O589" s="5" t="s">
        <v>214</v>
      </c>
      <c r="P589" s="5" t="s">
        <v>213</v>
      </c>
      <c r="Q589" s="5" t="s">
        <v>215</v>
      </c>
      <c r="AC589" s="5" t="e">
        <f>INDEX(任务单!O:O,MATCH(D589&amp;MID($C589,1,6),任务单!$R:$R,0),1)</f>
        <v>#N/A</v>
      </c>
      <c r="AD589" s="5" t="e">
        <f>INDEX(任务单!P:P,MATCH(D589&amp;MID($C589,1,6),任务单!$R:$R,0),1)</f>
        <v>#N/A</v>
      </c>
    </row>
    <row r="590" spans="1:30" hidden="1" outlineLevel="1" x14ac:dyDescent="0.15">
      <c r="A590" s="5" t="s">
        <v>146</v>
      </c>
      <c r="B590" s="5" t="s">
        <v>169</v>
      </c>
      <c r="C590" s="5" t="s">
        <v>148</v>
      </c>
      <c r="D590" s="5" t="s">
        <v>170</v>
      </c>
      <c r="E590" s="5" t="s">
        <v>150</v>
      </c>
      <c r="F590" s="5" t="s">
        <v>209</v>
      </c>
      <c r="G590" s="5" t="s">
        <v>211</v>
      </c>
      <c r="H590" s="5" t="s">
        <v>212</v>
      </c>
      <c r="I590" s="5" t="s">
        <v>250</v>
      </c>
      <c r="J590" s="5">
        <v>235.89</v>
      </c>
      <c r="K590" s="5">
        <v>20</v>
      </c>
      <c r="L590" s="5">
        <v>20</v>
      </c>
      <c r="M590" s="5">
        <v>0.9254</v>
      </c>
      <c r="N590" s="5">
        <v>0.91090000000000004</v>
      </c>
      <c r="O590" s="5" t="s">
        <v>214</v>
      </c>
      <c r="P590" s="5" t="s">
        <v>213</v>
      </c>
      <c r="Q590" s="5" t="s">
        <v>215</v>
      </c>
      <c r="AC590" s="5" t="e">
        <f>INDEX(任务单!O:O,MATCH(D590&amp;MID($C590,1,6),任务单!$R:$R,0),1)</f>
        <v>#N/A</v>
      </c>
      <c r="AD590" s="5" t="e">
        <f>INDEX(任务单!P:P,MATCH(D590&amp;MID($C590,1,6),任务单!$R:$R,0),1)</f>
        <v>#N/A</v>
      </c>
    </row>
    <row r="591" spans="1:30" hidden="1" outlineLevel="1" x14ac:dyDescent="0.15">
      <c r="A591" s="5" t="s">
        <v>146</v>
      </c>
      <c r="B591" s="5" t="s">
        <v>169</v>
      </c>
      <c r="C591" s="5" t="s">
        <v>148</v>
      </c>
      <c r="D591" s="5" t="s">
        <v>170</v>
      </c>
      <c r="E591" s="5" t="s">
        <v>150</v>
      </c>
      <c r="F591" s="5" t="s">
        <v>209</v>
      </c>
      <c r="G591" s="5" t="s">
        <v>211</v>
      </c>
      <c r="H591" s="5" t="s">
        <v>212</v>
      </c>
      <c r="I591" s="5" t="s">
        <v>251</v>
      </c>
      <c r="J591" s="5">
        <v>283.49</v>
      </c>
      <c r="K591" s="5">
        <v>20</v>
      </c>
      <c r="L591" s="5">
        <v>20</v>
      </c>
      <c r="M591" s="5">
        <v>1.0327999999999999</v>
      </c>
      <c r="N591" s="5">
        <v>1.0145</v>
      </c>
      <c r="O591" s="5" t="s">
        <v>214</v>
      </c>
      <c r="P591" s="5" t="s">
        <v>213</v>
      </c>
      <c r="Q591" s="5" t="s">
        <v>215</v>
      </c>
      <c r="AC591" s="5" t="e">
        <f>INDEX(任务单!O:O,MATCH(D591&amp;MID($C591,1,6),任务单!$R:$R,0),1)</f>
        <v>#N/A</v>
      </c>
      <c r="AD591" s="5" t="e">
        <f>INDEX(任务单!P:P,MATCH(D591&amp;MID($C591,1,6),任务单!$R:$R,0),1)</f>
        <v>#N/A</v>
      </c>
    </row>
    <row r="592" spans="1:30" hidden="1" outlineLevel="1" x14ac:dyDescent="0.15">
      <c r="A592" s="5" t="s">
        <v>146</v>
      </c>
      <c r="B592" s="5" t="s">
        <v>169</v>
      </c>
      <c r="C592" s="5" t="s">
        <v>148</v>
      </c>
      <c r="D592" s="5" t="s">
        <v>170</v>
      </c>
      <c r="E592" s="5" t="s">
        <v>150</v>
      </c>
      <c r="F592" s="5" t="s">
        <v>209</v>
      </c>
      <c r="G592" s="5" t="s">
        <v>211</v>
      </c>
      <c r="H592" s="5" t="s">
        <v>212</v>
      </c>
      <c r="I592" s="5" t="s">
        <v>252</v>
      </c>
      <c r="J592" s="5">
        <v>193.52</v>
      </c>
      <c r="K592" s="5">
        <v>20</v>
      </c>
      <c r="L592" s="5">
        <v>20</v>
      </c>
      <c r="M592" s="5">
        <v>0.92720000000000002</v>
      </c>
      <c r="N592" s="5">
        <v>0.90500000000000003</v>
      </c>
      <c r="O592" s="5" t="s">
        <v>214</v>
      </c>
      <c r="P592" s="5" t="s">
        <v>213</v>
      </c>
      <c r="Q592" s="5" t="s">
        <v>215</v>
      </c>
      <c r="AC592" s="5" t="e">
        <f>INDEX(任务单!O:O,MATCH(D592&amp;MID($C592,1,6),任务单!$R:$R,0),1)</f>
        <v>#N/A</v>
      </c>
      <c r="AD592" s="5" t="e">
        <f>INDEX(任务单!P:P,MATCH(D592&amp;MID($C592,1,6),任务单!$R:$R,0),1)</f>
        <v>#N/A</v>
      </c>
    </row>
    <row r="593" spans="1:30" hidden="1" outlineLevel="1" x14ac:dyDescent="0.15">
      <c r="A593" s="5" t="s">
        <v>146</v>
      </c>
      <c r="B593" s="5" t="s">
        <v>169</v>
      </c>
      <c r="C593" s="5" t="s">
        <v>148</v>
      </c>
      <c r="D593" s="5" t="s">
        <v>170</v>
      </c>
      <c r="E593" s="5" t="s">
        <v>150</v>
      </c>
      <c r="F593" s="5" t="s">
        <v>209</v>
      </c>
      <c r="G593" s="5" t="s">
        <v>211</v>
      </c>
      <c r="H593" s="5" t="s">
        <v>212</v>
      </c>
      <c r="I593" s="5" t="s">
        <v>253</v>
      </c>
      <c r="J593" s="5">
        <v>181.16</v>
      </c>
      <c r="K593" s="5">
        <v>20</v>
      </c>
      <c r="L593" s="5">
        <v>20</v>
      </c>
      <c r="M593" s="5">
        <v>0.96609999999999996</v>
      </c>
      <c r="N593" s="5">
        <v>0.94910000000000005</v>
      </c>
      <c r="O593" s="5" t="s">
        <v>214</v>
      </c>
      <c r="P593" s="5" t="s">
        <v>213</v>
      </c>
      <c r="Q593" s="5" t="s">
        <v>215</v>
      </c>
      <c r="AC593" s="5" t="e">
        <f>INDEX(任务单!O:O,MATCH(D593&amp;MID($C593,1,6),任务单!$R:$R,0),1)</f>
        <v>#N/A</v>
      </c>
      <c r="AD593" s="5" t="e">
        <f>INDEX(任务单!P:P,MATCH(D593&amp;MID($C593,1,6),任务单!$R:$R,0),1)</f>
        <v>#N/A</v>
      </c>
    </row>
    <row r="594" spans="1:30" hidden="1" outlineLevel="1" x14ac:dyDescent="0.15">
      <c r="A594" s="5" t="s">
        <v>146</v>
      </c>
      <c r="B594" s="5" t="s">
        <v>169</v>
      </c>
      <c r="C594" s="5" t="s">
        <v>148</v>
      </c>
      <c r="D594" s="5" t="s">
        <v>170</v>
      </c>
      <c r="E594" s="5" t="s">
        <v>150</v>
      </c>
      <c r="F594" s="5" t="s">
        <v>209</v>
      </c>
      <c r="G594" s="5" t="s">
        <v>211</v>
      </c>
      <c r="H594" s="5" t="s">
        <v>212</v>
      </c>
      <c r="I594" s="5" t="s">
        <v>254</v>
      </c>
      <c r="J594" s="5">
        <v>228.32</v>
      </c>
      <c r="K594" s="5">
        <v>20</v>
      </c>
      <c r="L594" s="5">
        <v>20</v>
      </c>
      <c r="M594" s="5">
        <v>0.89629999999999999</v>
      </c>
      <c r="N594" s="5">
        <v>0.88660000000000005</v>
      </c>
      <c r="O594" s="5" t="s">
        <v>214</v>
      </c>
      <c r="P594" s="5" t="s">
        <v>213</v>
      </c>
      <c r="Q594" s="5" t="s">
        <v>215</v>
      </c>
      <c r="AC594" s="5" t="e">
        <f>INDEX(任务单!O:O,MATCH(D594&amp;MID($C594,1,6),任务单!$R:$R,0),1)</f>
        <v>#N/A</v>
      </c>
      <c r="AD594" s="5" t="e">
        <f>INDEX(任务单!P:P,MATCH(D594&amp;MID($C594,1,6),任务单!$R:$R,0),1)</f>
        <v>#N/A</v>
      </c>
    </row>
    <row r="595" spans="1:30" hidden="1" outlineLevel="1" x14ac:dyDescent="0.15">
      <c r="A595" s="5" t="s">
        <v>146</v>
      </c>
      <c r="B595" s="5" t="s">
        <v>169</v>
      </c>
      <c r="C595" s="5" t="s">
        <v>148</v>
      </c>
      <c r="D595" s="5" t="s">
        <v>170</v>
      </c>
      <c r="E595" s="5" t="s">
        <v>150</v>
      </c>
      <c r="F595" s="5" t="s">
        <v>209</v>
      </c>
      <c r="G595" s="5" t="s">
        <v>211</v>
      </c>
      <c r="H595" s="5" t="s">
        <v>212</v>
      </c>
      <c r="I595" s="5" t="s">
        <v>255</v>
      </c>
      <c r="J595" s="5">
        <v>196.99</v>
      </c>
      <c r="K595" s="5">
        <v>20</v>
      </c>
      <c r="L595" s="5">
        <v>20</v>
      </c>
      <c r="M595" s="5">
        <v>0.98499999999999999</v>
      </c>
      <c r="N595" s="5">
        <v>0.99409999999999998</v>
      </c>
      <c r="O595" s="5" t="s">
        <v>214</v>
      </c>
      <c r="P595" s="5" t="s">
        <v>213</v>
      </c>
      <c r="Q595" s="5" t="s">
        <v>215</v>
      </c>
      <c r="AC595" s="5" t="e">
        <f>INDEX(任务单!O:O,MATCH(D595&amp;MID($C595,1,6),任务单!$R:$R,0),1)</f>
        <v>#N/A</v>
      </c>
      <c r="AD595" s="5" t="e">
        <f>INDEX(任务单!P:P,MATCH(D595&amp;MID($C595,1,6),任务单!$R:$R,0),1)</f>
        <v>#N/A</v>
      </c>
    </row>
    <row r="596" spans="1:30" hidden="1" outlineLevel="1" x14ac:dyDescent="0.15">
      <c r="A596" s="5" t="s">
        <v>146</v>
      </c>
      <c r="B596" s="5" t="s">
        <v>169</v>
      </c>
      <c r="C596" s="5" t="s">
        <v>148</v>
      </c>
      <c r="D596" s="5" t="s">
        <v>170</v>
      </c>
      <c r="E596" s="5" t="s">
        <v>150</v>
      </c>
      <c r="F596" s="5" t="s">
        <v>209</v>
      </c>
      <c r="G596" s="5" t="s">
        <v>211</v>
      </c>
      <c r="H596" s="5" t="s">
        <v>212</v>
      </c>
      <c r="I596" s="5" t="s">
        <v>256</v>
      </c>
      <c r="J596" s="5">
        <v>231.94</v>
      </c>
      <c r="K596" s="5">
        <v>20</v>
      </c>
      <c r="L596" s="5">
        <v>20</v>
      </c>
      <c r="M596" s="5">
        <v>0.89639999999999997</v>
      </c>
      <c r="N596" s="5">
        <v>0.88439999999999996</v>
      </c>
      <c r="O596" s="5" t="s">
        <v>214</v>
      </c>
      <c r="P596" s="5" t="s">
        <v>213</v>
      </c>
      <c r="Q596" s="5" t="s">
        <v>215</v>
      </c>
      <c r="AC596" s="5" t="e">
        <f>INDEX(任务单!O:O,MATCH(D596&amp;MID($C596,1,6),任务单!$R:$R,0),1)</f>
        <v>#N/A</v>
      </c>
      <c r="AD596" s="5" t="e">
        <f>INDEX(任务单!P:P,MATCH(D596&amp;MID($C596,1,6),任务单!$R:$R,0),1)</f>
        <v>#N/A</v>
      </c>
    </row>
    <row r="597" spans="1:30" hidden="1" outlineLevel="1" x14ac:dyDescent="0.15">
      <c r="A597" s="5" t="s">
        <v>146</v>
      </c>
      <c r="B597" s="5" t="s">
        <v>169</v>
      </c>
      <c r="C597" s="5" t="s">
        <v>148</v>
      </c>
      <c r="D597" s="5" t="s">
        <v>170</v>
      </c>
      <c r="E597" s="5" t="s">
        <v>150</v>
      </c>
      <c r="F597" s="5" t="s">
        <v>209</v>
      </c>
      <c r="G597" s="5" t="s">
        <v>211</v>
      </c>
      <c r="H597" s="5" t="s">
        <v>212</v>
      </c>
      <c r="I597" s="5" t="s">
        <v>257</v>
      </c>
      <c r="J597" s="5">
        <v>260.45</v>
      </c>
      <c r="K597" s="5">
        <v>20</v>
      </c>
      <c r="L597" s="5">
        <v>20</v>
      </c>
      <c r="M597" s="5">
        <v>0.96150000000000002</v>
      </c>
      <c r="N597" s="5">
        <v>0.95899999999999996</v>
      </c>
      <c r="O597" s="5" t="s">
        <v>214</v>
      </c>
      <c r="P597" s="5" t="s">
        <v>213</v>
      </c>
      <c r="Q597" s="5" t="s">
        <v>215</v>
      </c>
      <c r="AC597" s="5" t="e">
        <f>INDEX(任务单!O:O,MATCH(D597&amp;MID($C597,1,6),任务单!$R:$R,0),1)</f>
        <v>#N/A</v>
      </c>
      <c r="AD597" s="5" t="e">
        <f>INDEX(任务单!P:P,MATCH(D597&amp;MID($C597,1,6),任务单!$R:$R,0),1)</f>
        <v>#N/A</v>
      </c>
    </row>
    <row r="598" spans="1:30" hidden="1" outlineLevel="1" x14ac:dyDescent="0.15">
      <c r="A598" s="5" t="s">
        <v>146</v>
      </c>
      <c r="B598" s="5" t="s">
        <v>169</v>
      </c>
      <c r="C598" s="5" t="s">
        <v>148</v>
      </c>
      <c r="D598" s="5" t="s">
        <v>170</v>
      </c>
      <c r="E598" s="5" t="s">
        <v>150</v>
      </c>
      <c r="F598" s="5" t="s">
        <v>209</v>
      </c>
      <c r="G598" s="5" t="s">
        <v>211</v>
      </c>
      <c r="H598" s="5" t="s">
        <v>212</v>
      </c>
      <c r="I598" s="5" t="s">
        <v>258</v>
      </c>
      <c r="J598" s="5">
        <v>287.08</v>
      </c>
      <c r="K598" s="5">
        <v>20</v>
      </c>
      <c r="L598" s="5">
        <v>20</v>
      </c>
      <c r="M598" s="5">
        <v>1.0234000000000001</v>
      </c>
      <c r="N598" s="5">
        <v>1.0215000000000001</v>
      </c>
      <c r="O598" s="5" t="s">
        <v>214</v>
      </c>
      <c r="P598" s="5" t="s">
        <v>213</v>
      </c>
      <c r="Q598" s="5" t="s">
        <v>215</v>
      </c>
      <c r="AC598" s="5" t="e">
        <f>INDEX(任务单!O:O,MATCH(D598&amp;MID($C598,1,6),任务单!$R:$R,0),1)</f>
        <v>#N/A</v>
      </c>
      <c r="AD598" s="5" t="e">
        <f>INDEX(任务单!P:P,MATCH(D598&amp;MID($C598,1,6),任务单!$R:$R,0),1)</f>
        <v>#N/A</v>
      </c>
    </row>
    <row r="599" spans="1:30" hidden="1" outlineLevel="1" x14ac:dyDescent="0.15">
      <c r="A599" s="5" t="s">
        <v>146</v>
      </c>
      <c r="B599" s="5" t="s">
        <v>169</v>
      </c>
      <c r="C599" s="5" t="s">
        <v>148</v>
      </c>
      <c r="D599" s="5" t="s">
        <v>170</v>
      </c>
      <c r="E599" s="5" t="s">
        <v>150</v>
      </c>
      <c r="F599" s="5" t="s">
        <v>209</v>
      </c>
      <c r="G599" s="5" t="s">
        <v>211</v>
      </c>
      <c r="H599" s="5" t="s">
        <v>212</v>
      </c>
      <c r="I599" s="5" t="s">
        <v>259</v>
      </c>
      <c r="J599" s="5">
        <v>324.37</v>
      </c>
      <c r="K599" s="5">
        <v>20</v>
      </c>
      <c r="L599" s="5">
        <v>20</v>
      </c>
      <c r="M599" s="5">
        <v>1.0114000000000001</v>
      </c>
      <c r="N599" s="5">
        <v>1.0037</v>
      </c>
      <c r="O599" s="5" t="s">
        <v>214</v>
      </c>
      <c r="P599" s="5" t="s">
        <v>213</v>
      </c>
      <c r="Q599" s="5" t="s">
        <v>215</v>
      </c>
      <c r="AC599" s="5" t="e">
        <f>INDEX(任务单!O:O,MATCH(D599&amp;MID($C599,1,6),任务单!$R:$R,0),1)</f>
        <v>#N/A</v>
      </c>
      <c r="AD599" s="5" t="e">
        <f>INDEX(任务单!P:P,MATCH(D599&amp;MID($C599,1,6),任务单!$R:$R,0),1)</f>
        <v>#N/A</v>
      </c>
    </row>
    <row r="600" spans="1:30" hidden="1" outlineLevel="1" x14ac:dyDescent="0.15">
      <c r="A600" s="5" t="s">
        <v>146</v>
      </c>
      <c r="B600" s="5" t="s">
        <v>169</v>
      </c>
      <c r="C600" s="5" t="s">
        <v>148</v>
      </c>
      <c r="D600" s="5" t="s">
        <v>170</v>
      </c>
      <c r="E600" s="5" t="s">
        <v>150</v>
      </c>
      <c r="F600" s="5" t="s">
        <v>209</v>
      </c>
      <c r="G600" s="5" t="s">
        <v>211</v>
      </c>
      <c r="H600" s="5" t="s">
        <v>212</v>
      </c>
      <c r="I600" s="5" t="s">
        <v>260</v>
      </c>
      <c r="J600" s="5">
        <v>207.69</v>
      </c>
      <c r="K600" s="5">
        <v>20</v>
      </c>
      <c r="L600" s="5">
        <v>20</v>
      </c>
      <c r="M600" s="5">
        <v>0.92620000000000002</v>
      </c>
      <c r="N600" s="5">
        <v>0.91700000000000004</v>
      </c>
      <c r="O600" s="5" t="s">
        <v>214</v>
      </c>
      <c r="P600" s="5" t="s">
        <v>213</v>
      </c>
      <c r="Q600" s="5" t="s">
        <v>215</v>
      </c>
      <c r="AC600" s="5" t="e">
        <f>INDEX(任务单!O:O,MATCH(D600&amp;MID($C600,1,6),任务单!$R:$R,0),1)</f>
        <v>#N/A</v>
      </c>
      <c r="AD600" s="5" t="e">
        <f>INDEX(任务单!P:P,MATCH(D600&amp;MID($C600,1,6),任务单!$R:$R,0),1)</f>
        <v>#N/A</v>
      </c>
    </row>
    <row r="601" spans="1:30" hidden="1" outlineLevel="1" x14ac:dyDescent="0.15">
      <c r="A601" s="5" t="s">
        <v>146</v>
      </c>
      <c r="B601" s="5" t="s">
        <v>169</v>
      </c>
      <c r="C601" s="5" t="s">
        <v>148</v>
      </c>
      <c r="D601" s="5" t="s">
        <v>170</v>
      </c>
      <c r="E601" s="5" t="s">
        <v>150</v>
      </c>
      <c r="F601" s="5" t="s">
        <v>209</v>
      </c>
      <c r="G601" s="5" t="s">
        <v>211</v>
      </c>
      <c r="H601" s="5" t="s">
        <v>212</v>
      </c>
      <c r="I601" s="5" t="s">
        <v>261</v>
      </c>
      <c r="J601" s="5">
        <v>284.25</v>
      </c>
      <c r="K601" s="5">
        <v>20</v>
      </c>
      <c r="L601" s="5">
        <v>20</v>
      </c>
      <c r="M601" s="5">
        <v>0.99299999999999999</v>
      </c>
      <c r="N601" s="5">
        <v>0.98440000000000005</v>
      </c>
      <c r="O601" s="5" t="s">
        <v>214</v>
      </c>
      <c r="P601" s="5" t="s">
        <v>213</v>
      </c>
      <c r="Q601" s="5" t="s">
        <v>215</v>
      </c>
      <c r="AC601" s="5" t="e">
        <f>INDEX(任务单!O:O,MATCH(D601&amp;MID($C601,1,6),任务单!$R:$R,0),1)</f>
        <v>#N/A</v>
      </c>
      <c r="AD601" s="5" t="e">
        <f>INDEX(任务单!P:P,MATCH(D601&amp;MID($C601,1,6),任务单!$R:$R,0),1)</f>
        <v>#N/A</v>
      </c>
    </row>
    <row r="602" spans="1:30" hidden="1" outlineLevel="1" x14ac:dyDescent="0.15">
      <c r="A602" s="5" t="s">
        <v>146</v>
      </c>
      <c r="B602" s="5" t="s">
        <v>169</v>
      </c>
      <c r="C602" s="5" t="s">
        <v>148</v>
      </c>
      <c r="D602" s="5" t="s">
        <v>170</v>
      </c>
      <c r="E602" s="5" t="s">
        <v>150</v>
      </c>
      <c r="F602" s="5" t="s">
        <v>209</v>
      </c>
      <c r="G602" s="5" t="s">
        <v>211</v>
      </c>
      <c r="H602" s="5" t="s">
        <v>212</v>
      </c>
      <c r="I602" s="5" t="s">
        <v>262</v>
      </c>
      <c r="J602" s="5">
        <v>256.08</v>
      </c>
      <c r="K602" s="5">
        <v>20</v>
      </c>
      <c r="L602" s="5">
        <v>20</v>
      </c>
      <c r="M602" s="5">
        <v>1.0407999999999999</v>
      </c>
      <c r="N602" s="5">
        <v>1.0436000000000001</v>
      </c>
      <c r="O602" s="5" t="s">
        <v>214</v>
      </c>
      <c r="P602" s="5" t="s">
        <v>213</v>
      </c>
      <c r="Q602" s="5" t="s">
        <v>215</v>
      </c>
      <c r="AC602" s="5" t="e">
        <f>INDEX(任务单!O:O,MATCH(D602&amp;MID($C602,1,6),任务单!$R:$R,0),1)</f>
        <v>#N/A</v>
      </c>
      <c r="AD602" s="5" t="e">
        <f>INDEX(任务单!P:P,MATCH(D602&amp;MID($C602,1,6),任务单!$R:$R,0),1)</f>
        <v>#N/A</v>
      </c>
    </row>
    <row r="603" spans="1:30" hidden="1" outlineLevel="1" x14ac:dyDescent="0.15">
      <c r="A603" s="5" t="s">
        <v>146</v>
      </c>
      <c r="B603" s="5" t="s">
        <v>169</v>
      </c>
      <c r="C603" s="5" t="s">
        <v>148</v>
      </c>
      <c r="D603" s="5" t="s">
        <v>170</v>
      </c>
      <c r="E603" s="5" t="s">
        <v>150</v>
      </c>
      <c r="F603" s="5" t="s">
        <v>209</v>
      </c>
      <c r="G603" s="5" t="s">
        <v>211</v>
      </c>
      <c r="H603" s="5" t="s">
        <v>212</v>
      </c>
      <c r="I603" s="5" t="s">
        <v>263</v>
      </c>
      <c r="J603" s="5">
        <v>225.17</v>
      </c>
      <c r="K603" s="5">
        <v>20</v>
      </c>
      <c r="L603" s="5">
        <v>20</v>
      </c>
      <c r="M603" s="5">
        <v>1.0248999999999999</v>
      </c>
      <c r="N603" s="5">
        <v>1.0382</v>
      </c>
      <c r="O603" s="5" t="s">
        <v>214</v>
      </c>
      <c r="P603" s="5" t="s">
        <v>213</v>
      </c>
      <c r="Q603" s="5" t="s">
        <v>215</v>
      </c>
      <c r="AC603" s="5" t="e">
        <f>INDEX(任务单!O:O,MATCH(D603&amp;MID($C603,1,6),任务单!$R:$R,0),1)</f>
        <v>#N/A</v>
      </c>
      <c r="AD603" s="5" t="e">
        <f>INDEX(任务单!P:P,MATCH(D603&amp;MID($C603,1,6),任务单!$R:$R,0),1)</f>
        <v>#N/A</v>
      </c>
    </row>
    <row r="604" spans="1:30" hidden="1" outlineLevel="1" x14ac:dyDescent="0.15">
      <c r="A604" s="5" t="s">
        <v>146</v>
      </c>
      <c r="B604" s="5" t="s">
        <v>169</v>
      </c>
      <c r="C604" s="5" t="s">
        <v>148</v>
      </c>
      <c r="D604" s="5" t="s">
        <v>170</v>
      </c>
      <c r="E604" s="5" t="s">
        <v>150</v>
      </c>
      <c r="F604" s="5" t="s">
        <v>209</v>
      </c>
      <c r="G604" s="5" t="s">
        <v>211</v>
      </c>
      <c r="H604" s="5" t="s">
        <v>212</v>
      </c>
      <c r="I604" s="5" t="s">
        <v>264</v>
      </c>
      <c r="J604" s="5">
        <v>262.3</v>
      </c>
      <c r="K604" s="5">
        <v>20</v>
      </c>
      <c r="L604" s="5">
        <v>20</v>
      </c>
      <c r="M604" s="5">
        <v>0.99939999999999996</v>
      </c>
      <c r="N604" s="5">
        <v>1.0022</v>
      </c>
      <c r="O604" s="5" t="s">
        <v>214</v>
      </c>
      <c r="P604" s="5" t="s">
        <v>213</v>
      </c>
      <c r="Q604" s="5" t="s">
        <v>215</v>
      </c>
      <c r="AC604" s="5" t="e">
        <f>INDEX(任务单!O:O,MATCH(D604&amp;MID($C604,1,6),任务单!$R:$R,0),1)</f>
        <v>#N/A</v>
      </c>
      <c r="AD604" s="5" t="e">
        <f>INDEX(任务单!P:P,MATCH(D604&amp;MID($C604,1,6),任务单!$R:$R,0),1)</f>
        <v>#N/A</v>
      </c>
    </row>
    <row r="605" spans="1:30" hidden="1" outlineLevel="1" x14ac:dyDescent="0.15">
      <c r="A605" s="5" t="s">
        <v>146</v>
      </c>
      <c r="B605" s="5" t="s">
        <v>169</v>
      </c>
      <c r="C605" s="5" t="s">
        <v>148</v>
      </c>
      <c r="D605" s="5" t="s">
        <v>170</v>
      </c>
      <c r="E605" s="5" t="s">
        <v>150</v>
      </c>
      <c r="F605" s="5" t="s">
        <v>209</v>
      </c>
      <c r="G605" s="5" t="s">
        <v>211</v>
      </c>
      <c r="H605" s="5" t="s">
        <v>212</v>
      </c>
      <c r="I605" s="5" t="s">
        <v>265</v>
      </c>
      <c r="J605" s="5">
        <v>220.13</v>
      </c>
      <c r="K605" s="5">
        <v>20</v>
      </c>
      <c r="L605" s="5">
        <v>20</v>
      </c>
      <c r="M605" s="5">
        <v>0.81899999999999995</v>
      </c>
      <c r="N605" s="5">
        <v>0.80469999999999997</v>
      </c>
      <c r="O605" s="5" t="s">
        <v>214</v>
      </c>
      <c r="P605" s="5" t="s">
        <v>213</v>
      </c>
      <c r="Q605" s="5" t="s">
        <v>215</v>
      </c>
      <c r="AC605" s="5" t="e">
        <f>INDEX(任务单!O:O,MATCH(D605&amp;MID($C605,1,6),任务单!$R:$R,0),1)</f>
        <v>#N/A</v>
      </c>
      <c r="AD605" s="5" t="e">
        <f>INDEX(任务单!P:P,MATCH(D605&amp;MID($C605,1,6),任务单!$R:$R,0),1)</f>
        <v>#N/A</v>
      </c>
    </row>
    <row r="606" spans="1:30" hidden="1" outlineLevel="1" x14ac:dyDescent="0.15">
      <c r="A606" s="5" t="s">
        <v>146</v>
      </c>
      <c r="B606" s="5" t="s">
        <v>169</v>
      </c>
      <c r="C606" s="5" t="s">
        <v>148</v>
      </c>
      <c r="D606" s="5" t="s">
        <v>170</v>
      </c>
      <c r="E606" s="5" t="s">
        <v>150</v>
      </c>
      <c r="F606" s="5" t="s">
        <v>209</v>
      </c>
      <c r="G606" s="5" t="s">
        <v>211</v>
      </c>
      <c r="H606" s="5" t="s">
        <v>212</v>
      </c>
      <c r="I606" s="5" t="s">
        <v>266</v>
      </c>
      <c r="J606" s="5">
        <v>250.69</v>
      </c>
      <c r="K606" s="5">
        <v>20</v>
      </c>
      <c r="L606" s="5">
        <v>20</v>
      </c>
      <c r="M606" s="5">
        <v>1.0395000000000001</v>
      </c>
      <c r="N606" s="5">
        <v>1.0310999999999999</v>
      </c>
      <c r="O606" s="5" t="s">
        <v>214</v>
      </c>
      <c r="P606" s="5" t="s">
        <v>213</v>
      </c>
      <c r="Q606" s="5" t="s">
        <v>215</v>
      </c>
      <c r="AC606" s="5" t="e">
        <f>INDEX(任务单!O:O,MATCH(D606&amp;MID($C606,1,6),任务单!$R:$R,0),1)</f>
        <v>#N/A</v>
      </c>
      <c r="AD606" s="5" t="e">
        <f>INDEX(任务单!P:P,MATCH(D606&amp;MID($C606,1,6),任务单!$R:$R,0),1)</f>
        <v>#N/A</v>
      </c>
    </row>
    <row r="607" spans="1:30" hidden="1" outlineLevel="1" x14ac:dyDescent="0.15">
      <c r="A607" s="5" t="s">
        <v>146</v>
      </c>
      <c r="B607" s="5" t="s">
        <v>169</v>
      </c>
      <c r="C607" s="5" t="s">
        <v>148</v>
      </c>
      <c r="D607" s="5" t="s">
        <v>170</v>
      </c>
      <c r="E607" s="5" t="s">
        <v>150</v>
      </c>
      <c r="F607" s="5" t="s">
        <v>209</v>
      </c>
      <c r="G607" s="5" t="s">
        <v>211</v>
      </c>
      <c r="H607" s="5" t="s">
        <v>212</v>
      </c>
      <c r="I607" s="5" t="s">
        <v>267</v>
      </c>
      <c r="J607" s="5">
        <v>250.74</v>
      </c>
      <c r="K607" s="5">
        <v>20</v>
      </c>
      <c r="L607" s="5">
        <v>20</v>
      </c>
      <c r="M607" s="5">
        <v>1.0465</v>
      </c>
      <c r="N607" s="5">
        <v>1.0438000000000001</v>
      </c>
      <c r="O607" s="5" t="s">
        <v>214</v>
      </c>
      <c r="P607" s="5" t="s">
        <v>213</v>
      </c>
      <c r="Q607" s="5" t="s">
        <v>215</v>
      </c>
      <c r="AC607" s="5" t="e">
        <f>INDEX(任务单!O:O,MATCH(D607&amp;MID($C607,1,6),任务单!$R:$R,0),1)</f>
        <v>#N/A</v>
      </c>
      <c r="AD607" s="5" t="e">
        <f>INDEX(任务单!P:P,MATCH(D607&amp;MID($C607,1,6),任务单!$R:$R,0),1)</f>
        <v>#N/A</v>
      </c>
    </row>
    <row r="608" spans="1:30" hidden="1" outlineLevel="1" x14ac:dyDescent="0.15">
      <c r="A608" s="5" t="s">
        <v>146</v>
      </c>
      <c r="B608" s="5" t="s">
        <v>169</v>
      </c>
      <c r="C608" s="5" t="s">
        <v>148</v>
      </c>
      <c r="D608" s="5" t="s">
        <v>170</v>
      </c>
      <c r="E608" s="5" t="s">
        <v>150</v>
      </c>
      <c r="F608" s="5" t="s">
        <v>209</v>
      </c>
      <c r="G608" s="5" t="s">
        <v>211</v>
      </c>
      <c r="H608" s="5" t="s">
        <v>212</v>
      </c>
      <c r="I608" s="5" t="s">
        <v>268</v>
      </c>
      <c r="J608" s="5">
        <v>248.43</v>
      </c>
      <c r="K608" s="5">
        <v>20</v>
      </c>
      <c r="L608" s="5">
        <v>20</v>
      </c>
      <c r="M608" s="5">
        <v>1.0580000000000001</v>
      </c>
      <c r="N608" s="5">
        <v>1.0606</v>
      </c>
      <c r="O608" s="5" t="s">
        <v>214</v>
      </c>
      <c r="P608" s="5" t="s">
        <v>213</v>
      </c>
      <c r="Q608" s="5" t="s">
        <v>215</v>
      </c>
      <c r="AC608" s="5" t="e">
        <f>INDEX(任务单!O:O,MATCH(D608&amp;MID($C608,1,6),任务单!$R:$R,0),1)</f>
        <v>#N/A</v>
      </c>
      <c r="AD608" s="5" t="e">
        <f>INDEX(任务单!P:P,MATCH(D608&amp;MID($C608,1,6),任务单!$R:$R,0),1)</f>
        <v>#N/A</v>
      </c>
    </row>
    <row r="609" spans="1:30" hidden="1" outlineLevel="1" x14ac:dyDescent="0.15">
      <c r="A609" s="5" t="s">
        <v>146</v>
      </c>
      <c r="B609" s="5" t="s">
        <v>169</v>
      </c>
      <c r="C609" s="5" t="s">
        <v>148</v>
      </c>
      <c r="D609" s="5" t="s">
        <v>170</v>
      </c>
      <c r="E609" s="5" t="s">
        <v>150</v>
      </c>
      <c r="F609" s="5" t="s">
        <v>209</v>
      </c>
      <c r="G609" s="5" t="s">
        <v>211</v>
      </c>
      <c r="H609" s="5" t="s">
        <v>212</v>
      </c>
      <c r="I609" s="5" t="s">
        <v>269</v>
      </c>
      <c r="J609" s="5">
        <v>311.39999999999998</v>
      </c>
      <c r="K609" s="5">
        <v>20</v>
      </c>
      <c r="L609" s="5">
        <v>20</v>
      </c>
      <c r="M609" s="5">
        <v>1.0084</v>
      </c>
      <c r="N609" s="5">
        <v>1.006</v>
      </c>
      <c r="O609" s="5" t="s">
        <v>214</v>
      </c>
      <c r="P609" s="5" t="s">
        <v>213</v>
      </c>
      <c r="Q609" s="5" t="s">
        <v>215</v>
      </c>
      <c r="AC609" s="5" t="e">
        <f>INDEX(任务单!O:O,MATCH(D609&amp;MID($C609,1,6),任务单!$R:$R,0),1)</f>
        <v>#N/A</v>
      </c>
      <c r="AD609" s="5" t="e">
        <f>INDEX(任务单!P:P,MATCH(D609&amp;MID($C609,1,6),任务单!$R:$R,0),1)</f>
        <v>#N/A</v>
      </c>
    </row>
    <row r="610" spans="1:30" hidden="1" outlineLevel="1" x14ac:dyDescent="0.15">
      <c r="A610" s="5" t="s">
        <v>146</v>
      </c>
      <c r="B610" s="5" t="s">
        <v>169</v>
      </c>
      <c r="C610" s="5" t="s">
        <v>148</v>
      </c>
      <c r="D610" s="5" t="s">
        <v>170</v>
      </c>
      <c r="E610" s="5" t="s">
        <v>150</v>
      </c>
      <c r="F610" s="5" t="s">
        <v>209</v>
      </c>
      <c r="G610" s="5" t="s">
        <v>211</v>
      </c>
      <c r="H610" s="5" t="s">
        <v>212</v>
      </c>
      <c r="I610" s="5" t="s">
        <v>270</v>
      </c>
      <c r="J610" s="5">
        <v>281.44</v>
      </c>
      <c r="K610" s="5">
        <v>20</v>
      </c>
      <c r="L610" s="5">
        <v>20</v>
      </c>
      <c r="M610" s="5">
        <v>0.85270000000000001</v>
      </c>
      <c r="N610" s="5">
        <v>0.85960000000000003</v>
      </c>
      <c r="O610" s="5" t="s">
        <v>214</v>
      </c>
      <c r="P610" s="5" t="s">
        <v>213</v>
      </c>
      <c r="Q610" s="5" t="s">
        <v>215</v>
      </c>
      <c r="AC610" s="5" t="e">
        <f>INDEX(任务单!O:O,MATCH(D610&amp;MID($C610,1,6),任务单!$R:$R,0),1)</f>
        <v>#N/A</v>
      </c>
      <c r="AD610" s="5" t="e">
        <f>INDEX(任务单!P:P,MATCH(D610&amp;MID($C610,1,6),任务单!$R:$R,0),1)</f>
        <v>#N/A</v>
      </c>
    </row>
    <row r="611" spans="1:30" hidden="1" outlineLevel="1" x14ac:dyDescent="0.15">
      <c r="A611" s="5" t="s">
        <v>146</v>
      </c>
      <c r="B611" s="5" t="s">
        <v>169</v>
      </c>
      <c r="C611" s="5" t="s">
        <v>148</v>
      </c>
      <c r="D611" s="5" t="s">
        <v>170</v>
      </c>
      <c r="E611" s="5" t="s">
        <v>150</v>
      </c>
      <c r="F611" s="5" t="s">
        <v>209</v>
      </c>
      <c r="G611" s="5" t="s">
        <v>211</v>
      </c>
      <c r="H611" s="5" t="s">
        <v>212</v>
      </c>
      <c r="I611" s="5" t="s">
        <v>271</v>
      </c>
      <c r="J611" s="5">
        <v>292.27</v>
      </c>
      <c r="K611" s="5">
        <v>20</v>
      </c>
      <c r="L611" s="5">
        <v>20</v>
      </c>
      <c r="M611" s="5">
        <v>1.0821000000000001</v>
      </c>
      <c r="N611" s="5">
        <v>1.0832999999999999</v>
      </c>
      <c r="O611" s="5" t="s">
        <v>214</v>
      </c>
      <c r="P611" s="5" t="s">
        <v>213</v>
      </c>
      <c r="Q611" s="5" t="s">
        <v>215</v>
      </c>
      <c r="AC611" s="5" t="e">
        <f>INDEX(任务单!O:O,MATCH(D611&amp;MID($C611,1,6),任务单!$R:$R,0),1)</f>
        <v>#N/A</v>
      </c>
      <c r="AD611" s="5" t="e">
        <f>INDEX(任务单!P:P,MATCH(D611&amp;MID($C611,1,6),任务单!$R:$R,0),1)</f>
        <v>#N/A</v>
      </c>
    </row>
    <row r="612" spans="1:30" hidden="1" outlineLevel="1" x14ac:dyDescent="0.15">
      <c r="A612" s="5" t="s">
        <v>146</v>
      </c>
      <c r="B612" s="5" t="s">
        <v>169</v>
      </c>
      <c r="C612" s="5" t="s">
        <v>148</v>
      </c>
      <c r="D612" s="5" t="s">
        <v>170</v>
      </c>
      <c r="E612" s="5" t="s">
        <v>150</v>
      </c>
      <c r="F612" s="5" t="s">
        <v>209</v>
      </c>
      <c r="G612" s="5" t="s">
        <v>211</v>
      </c>
      <c r="H612" s="5" t="s">
        <v>212</v>
      </c>
      <c r="I612" s="5" t="s">
        <v>272</v>
      </c>
      <c r="J612" s="5">
        <v>319.39999999999998</v>
      </c>
      <c r="K612" s="5">
        <v>20</v>
      </c>
      <c r="L612" s="5">
        <v>20</v>
      </c>
      <c r="M612" s="5">
        <v>1.0006999999999999</v>
      </c>
      <c r="N612" s="5">
        <v>0.99929999999999997</v>
      </c>
      <c r="O612" s="5" t="s">
        <v>214</v>
      </c>
      <c r="P612" s="5" t="s">
        <v>213</v>
      </c>
      <c r="Q612" s="5" t="s">
        <v>215</v>
      </c>
      <c r="AC612" s="5" t="e">
        <f>INDEX(任务单!O:O,MATCH(D612&amp;MID($C612,1,6),任务单!$R:$R,0),1)</f>
        <v>#N/A</v>
      </c>
      <c r="AD612" s="5" t="e">
        <f>INDEX(任务单!P:P,MATCH(D612&amp;MID($C612,1,6),任务单!$R:$R,0),1)</f>
        <v>#N/A</v>
      </c>
    </row>
    <row r="613" spans="1:30" hidden="1" outlineLevel="1" x14ac:dyDescent="0.15">
      <c r="A613" s="5" t="s">
        <v>146</v>
      </c>
      <c r="B613" s="5" t="s">
        <v>169</v>
      </c>
      <c r="C613" s="5" t="s">
        <v>148</v>
      </c>
      <c r="D613" s="5" t="s">
        <v>170</v>
      </c>
      <c r="E613" s="5" t="s">
        <v>150</v>
      </c>
      <c r="F613" s="5" t="s">
        <v>209</v>
      </c>
      <c r="G613" s="5" t="s">
        <v>211</v>
      </c>
      <c r="H613" s="5" t="s">
        <v>212</v>
      </c>
      <c r="I613" s="5" t="s">
        <v>273</v>
      </c>
      <c r="J613" s="5">
        <v>321.33</v>
      </c>
      <c r="K613" s="5">
        <v>20</v>
      </c>
      <c r="L613" s="5">
        <v>20</v>
      </c>
      <c r="M613" s="5">
        <v>1.0351999999999999</v>
      </c>
      <c r="N613" s="5">
        <v>1.0472999999999999</v>
      </c>
      <c r="O613" s="5" t="s">
        <v>214</v>
      </c>
      <c r="P613" s="5" t="s">
        <v>213</v>
      </c>
      <c r="Q613" s="5" t="s">
        <v>215</v>
      </c>
      <c r="AC613" s="5" t="e">
        <f>INDEX(任务单!O:O,MATCH(D613&amp;MID($C613,1,6),任务单!$R:$R,0),1)</f>
        <v>#N/A</v>
      </c>
      <c r="AD613" s="5" t="e">
        <f>INDEX(任务单!P:P,MATCH(D613&amp;MID($C613,1,6),任务单!$R:$R,0),1)</f>
        <v>#N/A</v>
      </c>
    </row>
    <row r="614" spans="1:30" hidden="1" outlineLevel="1" x14ac:dyDescent="0.15">
      <c r="A614" s="5" t="s">
        <v>146</v>
      </c>
      <c r="B614" s="5" t="s">
        <v>169</v>
      </c>
      <c r="C614" s="5" t="s">
        <v>148</v>
      </c>
      <c r="D614" s="5" t="s">
        <v>170</v>
      </c>
      <c r="E614" s="5" t="s">
        <v>150</v>
      </c>
      <c r="F614" s="5" t="s">
        <v>209</v>
      </c>
      <c r="G614" s="5" t="s">
        <v>211</v>
      </c>
      <c r="H614" s="5" t="s">
        <v>212</v>
      </c>
      <c r="I614" s="5" t="s">
        <v>274</v>
      </c>
      <c r="J614" s="5">
        <v>269.14</v>
      </c>
      <c r="K614" s="5">
        <v>20</v>
      </c>
      <c r="L614" s="5">
        <v>20</v>
      </c>
      <c r="M614" s="5">
        <v>1.1014999999999999</v>
      </c>
      <c r="N614" s="5">
        <v>1.1051</v>
      </c>
      <c r="O614" s="5" t="s">
        <v>214</v>
      </c>
      <c r="P614" s="5" t="s">
        <v>213</v>
      </c>
      <c r="Q614" s="5" t="s">
        <v>215</v>
      </c>
      <c r="AC614" s="5" t="e">
        <f>INDEX(任务单!O:O,MATCH(D614&amp;MID($C614,1,6),任务单!$R:$R,0),1)</f>
        <v>#N/A</v>
      </c>
      <c r="AD614" s="5" t="e">
        <f>INDEX(任务单!P:P,MATCH(D614&amp;MID($C614,1,6),任务单!$R:$R,0),1)</f>
        <v>#N/A</v>
      </c>
    </row>
    <row r="615" spans="1:30" hidden="1" outlineLevel="1" x14ac:dyDescent="0.15">
      <c r="A615" s="5" t="s">
        <v>146</v>
      </c>
      <c r="B615" s="5" t="s">
        <v>169</v>
      </c>
      <c r="C615" s="5" t="s">
        <v>148</v>
      </c>
      <c r="D615" s="5" t="s">
        <v>170</v>
      </c>
      <c r="E615" s="5" t="s">
        <v>150</v>
      </c>
      <c r="F615" s="5" t="s">
        <v>209</v>
      </c>
      <c r="G615" s="5" t="s">
        <v>211</v>
      </c>
      <c r="H615" s="5" t="s">
        <v>212</v>
      </c>
      <c r="I615" s="5" t="s">
        <v>275</v>
      </c>
      <c r="J615" s="5">
        <v>204.78</v>
      </c>
      <c r="K615" s="5">
        <v>20</v>
      </c>
      <c r="L615" s="5">
        <v>20</v>
      </c>
      <c r="M615" s="5">
        <v>0.90349999999999997</v>
      </c>
      <c r="N615" s="5">
        <v>0.90959999999999996</v>
      </c>
      <c r="O615" s="5" t="s">
        <v>214</v>
      </c>
      <c r="P615" s="5" t="s">
        <v>213</v>
      </c>
      <c r="Q615" s="5" t="s">
        <v>215</v>
      </c>
      <c r="AC615" s="5" t="e">
        <f>INDEX(任务单!O:O,MATCH(D615&amp;MID($C615,1,6),任务单!$R:$R,0),1)</f>
        <v>#N/A</v>
      </c>
      <c r="AD615" s="5" t="e">
        <f>INDEX(任务单!P:P,MATCH(D615&amp;MID($C615,1,6),任务单!$R:$R,0),1)</f>
        <v>#N/A</v>
      </c>
    </row>
    <row r="616" spans="1:30" hidden="1" outlineLevel="1" x14ac:dyDescent="0.15">
      <c r="A616" s="5" t="s">
        <v>146</v>
      </c>
      <c r="B616" s="5" t="s">
        <v>169</v>
      </c>
      <c r="C616" s="5" t="s">
        <v>148</v>
      </c>
      <c r="D616" s="5" t="s">
        <v>170</v>
      </c>
      <c r="E616" s="5" t="s">
        <v>150</v>
      </c>
      <c r="F616" s="5" t="s">
        <v>209</v>
      </c>
      <c r="G616" s="5" t="s">
        <v>211</v>
      </c>
      <c r="H616" s="5" t="s">
        <v>212</v>
      </c>
      <c r="I616" s="5" t="s">
        <v>276</v>
      </c>
      <c r="J616" s="5">
        <v>243.1</v>
      </c>
      <c r="K616" s="5">
        <v>20</v>
      </c>
      <c r="L616" s="5">
        <v>20</v>
      </c>
      <c r="M616" s="5">
        <v>1.0694999999999999</v>
      </c>
      <c r="N616" s="5">
        <v>1.0744</v>
      </c>
      <c r="O616" s="5" t="s">
        <v>214</v>
      </c>
      <c r="P616" s="5" t="s">
        <v>213</v>
      </c>
      <c r="Q616" s="5" t="s">
        <v>215</v>
      </c>
      <c r="AC616" s="5" t="e">
        <f>INDEX(任务单!O:O,MATCH(D616&amp;MID($C616,1,6),任务单!$R:$R,0),1)</f>
        <v>#N/A</v>
      </c>
      <c r="AD616" s="5" t="e">
        <f>INDEX(任务单!P:P,MATCH(D616&amp;MID($C616,1,6),任务单!$R:$R,0),1)</f>
        <v>#N/A</v>
      </c>
    </row>
    <row r="617" spans="1:30" hidden="1" outlineLevel="1" x14ac:dyDescent="0.15">
      <c r="A617" s="5" t="s">
        <v>146</v>
      </c>
      <c r="B617" s="5" t="s">
        <v>169</v>
      </c>
      <c r="C617" s="5" t="s">
        <v>148</v>
      </c>
      <c r="D617" s="5" t="s">
        <v>170</v>
      </c>
      <c r="E617" s="5" t="s">
        <v>150</v>
      </c>
      <c r="F617" s="5" t="s">
        <v>209</v>
      </c>
      <c r="G617" s="5" t="s">
        <v>211</v>
      </c>
      <c r="H617" s="5" t="s">
        <v>212</v>
      </c>
      <c r="I617" s="5" t="s">
        <v>277</v>
      </c>
      <c r="J617" s="5">
        <v>245.65</v>
      </c>
      <c r="K617" s="5">
        <v>20</v>
      </c>
      <c r="L617" s="5">
        <v>20</v>
      </c>
      <c r="M617" s="5">
        <v>1.0491999999999999</v>
      </c>
      <c r="N617" s="5">
        <v>1.0518000000000001</v>
      </c>
      <c r="O617" s="5" t="s">
        <v>214</v>
      </c>
      <c r="P617" s="5" t="s">
        <v>213</v>
      </c>
      <c r="Q617" s="5" t="s">
        <v>215</v>
      </c>
      <c r="AC617" s="5" t="e">
        <f>INDEX(任务单!O:O,MATCH(D617&amp;MID($C617,1,6),任务单!$R:$R,0),1)</f>
        <v>#N/A</v>
      </c>
      <c r="AD617" s="5" t="e">
        <f>INDEX(任务单!P:P,MATCH(D617&amp;MID($C617,1,6),任务单!$R:$R,0),1)</f>
        <v>#N/A</v>
      </c>
    </row>
    <row r="618" spans="1:30" hidden="1" outlineLevel="1" x14ac:dyDescent="0.15">
      <c r="A618" s="5" t="s">
        <v>146</v>
      </c>
      <c r="B618" s="5" t="s">
        <v>169</v>
      </c>
      <c r="C618" s="5" t="s">
        <v>148</v>
      </c>
      <c r="D618" s="5" t="s">
        <v>170</v>
      </c>
      <c r="E618" s="5" t="s">
        <v>150</v>
      </c>
      <c r="F618" s="5" t="s">
        <v>209</v>
      </c>
      <c r="G618" s="5" t="s">
        <v>211</v>
      </c>
      <c r="H618" s="5" t="s">
        <v>212</v>
      </c>
      <c r="I618" s="5" t="s">
        <v>278</v>
      </c>
      <c r="J618" s="5">
        <v>231.16</v>
      </c>
      <c r="K618" s="5">
        <v>20</v>
      </c>
      <c r="L618" s="5">
        <v>20</v>
      </c>
      <c r="M618" s="5">
        <v>1.0390999999999999</v>
      </c>
      <c r="N618" s="5">
        <v>1.0310999999999999</v>
      </c>
      <c r="O618" s="5" t="s">
        <v>214</v>
      </c>
      <c r="P618" s="5" t="s">
        <v>213</v>
      </c>
      <c r="Q618" s="5" t="s">
        <v>215</v>
      </c>
      <c r="AC618" s="5" t="e">
        <f>INDEX(任务单!O:O,MATCH(D618&amp;MID($C618,1,6),任务单!$R:$R,0),1)</f>
        <v>#N/A</v>
      </c>
      <c r="AD618" s="5" t="e">
        <f>INDEX(任务单!P:P,MATCH(D618&amp;MID($C618,1,6),任务单!$R:$R,0),1)</f>
        <v>#N/A</v>
      </c>
    </row>
    <row r="619" spans="1:30" hidden="1" outlineLevel="1" x14ac:dyDescent="0.15">
      <c r="A619" s="5" t="s">
        <v>146</v>
      </c>
      <c r="B619" s="5" t="s">
        <v>169</v>
      </c>
      <c r="C619" s="5" t="s">
        <v>148</v>
      </c>
      <c r="D619" s="5" t="s">
        <v>170</v>
      </c>
      <c r="E619" s="5" t="s">
        <v>150</v>
      </c>
      <c r="F619" s="5" t="s">
        <v>209</v>
      </c>
      <c r="G619" s="5" t="s">
        <v>211</v>
      </c>
      <c r="H619" s="5" t="s">
        <v>212</v>
      </c>
      <c r="I619" s="5" t="s">
        <v>279</v>
      </c>
      <c r="J619" s="5">
        <v>280.14999999999998</v>
      </c>
      <c r="K619" s="5">
        <v>20</v>
      </c>
      <c r="L619" s="5">
        <v>20</v>
      </c>
      <c r="M619" s="5">
        <v>1.1086</v>
      </c>
      <c r="N619" s="5">
        <v>1.1167</v>
      </c>
      <c r="O619" s="5" t="s">
        <v>214</v>
      </c>
      <c r="P619" s="5" t="s">
        <v>213</v>
      </c>
      <c r="Q619" s="5" t="s">
        <v>215</v>
      </c>
      <c r="AC619" s="5" t="e">
        <f>INDEX(任务单!O:O,MATCH(D619&amp;MID($C619,1,6),任务单!$R:$R,0),1)</f>
        <v>#N/A</v>
      </c>
      <c r="AD619" s="5" t="e">
        <f>INDEX(任务单!P:P,MATCH(D619&amp;MID($C619,1,6),任务单!$R:$R,0),1)</f>
        <v>#N/A</v>
      </c>
    </row>
    <row r="620" spans="1:30" hidden="1" outlineLevel="1" x14ac:dyDescent="0.15">
      <c r="A620" s="5" t="s">
        <v>146</v>
      </c>
      <c r="B620" s="5" t="s">
        <v>169</v>
      </c>
      <c r="C620" s="5" t="s">
        <v>148</v>
      </c>
      <c r="D620" s="5" t="s">
        <v>170</v>
      </c>
      <c r="E620" s="5" t="s">
        <v>150</v>
      </c>
      <c r="F620" s="5" t="s">
        <v>209</v>
      </c>
      <c r="G620" s="5" t="s">
        <v>211</v>
      </c>
      <c r="H620" s="5" t="s">
        <v>212</v>
      </c>
      <c r="I620" s="5" t="s">
        <v>280</v>
      </c>
      <c r="J620" s="5">
        <v>228.26</v>
      </c>
      <c r="K620" s="5">
        <v>20</v>
      </c>
      <c r="L620" s="5">
        <v>20</v>
      </c>
      <c r="M620" s="5">
        <v>0.92249999999999999</v>
      </c>
      <c r="N620" s="5">
        <v>0.90759999999999996</v>
      </c>
      <c r="O620" s="5" t="s">
        <v>214</v>
      </c>
      <c r="P620" s="5" t="s">
        <v>213</v>
      </c>
      <c r="Q620" s="5" t="s">
        <v>215</v>
      </c>
      <c r="AC620" s="5" t="e">
        <f>INDEX(任务单!O:O,MATCH(D620&amp;MID($C620,1,6),任务单!$R:$R,0),1)</f>
        <v>#N/A</v>
      </c>
      <c r="AD620" s="5" t="e">
        <f>INDEX(任务单!P:P,MATCH(D620&amp;MID($C620,1,6),任务单!$R:$R,0),1)</f>
        <v>#N/A</v>
      </c>
    </row>
    <row r="621" spans="1:30" hidden="1" outlineLevel="1" x14ac:dyDescent="0.15">
      <c r="A621" s="5" t="s">
        <v>146</v>
      </c>
      <c r="B621" s="5" t="s">
        <v>169</v>
      </c>
      <c r="C621" s="5" t="s">
        <v>148</v>
      </c>
      <c r="D621" s="5" t="s">
        <v>170</v>
      </c>
      <c r="E621" s="5" t="s">
        <v>150</v>
      </c>
      <c r="F621" s="5" t="s">
        <v>209</v>
      </c>
      <c r="G621" s="5" t="s">
        <v>211</v>
      </c>
      <c r="H621" s="5" t="s">
        <v>212</v>
      </c>
      <c r="I621" s="5" t="s">
        <v>281</v>
      </c>
      <c r="J621" s="5">
        <v>257.69</v>
      </c>
      <c r="K621" s="5">
        <v>20</v>
      </c>
      <c r="L621" s="5">
        <v>20</v>
      </c>
      <c r="M621" s="5">
        <v>0.90410000000000001</v>
      </c>
      <c r="N621" s="5">
        <v>0.91830000000000001</v>
      </c>
      <c r="O621" s="5" t="s">
        <v>214</v>
      </c>
      <c r="P621" s="5" t="s">
        <v>213</v>
      </c>
      <c r="Q621" s="5" t="s">
        <v>215</v>
      </c>
      <c r="AC621" s="5" t="e">
        <f>INDEX(任务单!O:O,MATCH(D621&amp;MID($C621,1,6),任务单!$R:$R,0),1)</f>
        <v>#N/A</v>
      </c>
      <c r="AD621" s="5" t="e">
        <f>INDEX(任务单!P:P,MATCH(D621&amp;MID($C621,1,6),任务单!$R:$R,0),1)</f>
        <v>#N/A</v>
      </c>
    </row>
    <row r="622" spans="1:30" hidden="1" outlineLevel="1" x14ac:dyDescent="0.15">
      <c r="A622" s="5" t="s">
        <v>146</v>
      </c>
      <c r="B622" s="5" t="s">
        <v>169</v>
      </c>
      <c r="C622" s="5" t="s">
        <v>148</v>
      </c>
      <c r="D622" s="5" t="s">
        <v>170</v>
      </c>
      <c r="E622" s="5" t="s">
        <v>150</v>
      </c>
      <c r="F622" s="5" t="s">
        <v>209</v>
      </c>
      <c r="G622" s="5" t="s">
        <v>211</v>
      </c>
      <c r="H622" s="5" t="s">
        <v>212</v>
      </c>
      <c r="I622" s="5" t="s">
        <v>282</v>
      </c>
      <c r="J622" s="5">
        <v>254.76</v>
      </c>
      <c r="K622" s="5">
        <v>20</v>
      </c>
      <c r="L622" s="5">
        <v>20</v>
      </c>
      <c r="M622" s="5">
        <v>0.99990000000000001</v>
      </c>
      <c r="N622" s="5">
        <v>1.0061</v>
      </c>
      <c r="O622" s="5" t="s">
        <v>214</v>
      </c>
      <c r="P622" s="5" t="s">
        <v>213</v>
      </c>
      <c r="Q622" s="5" t="s">
        <v>215</v>
      </c>
      <c r="AC622" s="5" t="e">
        <f>INDEX(任务单!O:O,MATCH(D622&amp;MID($C622,1,6),任务单!$R:$R,0),1)</f>
        <v>#N/A</v>
      </c>
      <c r="AD622" s="5" t="e">
        <f>INDEX(任务单!P:P,MATCH(D622&amp;MID($C622,1,6),任务单!$R:$R,0),1)</f>
        <v>#N/A</v>
      </c>
    </row>
    <row r="623" spans="1:30" hidden="1" outlineLevel="1" x14ac:dyDescent="0.15">
      <c r="A623" s="5" t="s">
        <v>146</v>
      </c>
      <c r="B623" s="5" t="s">
        <v>169</v>
      </c>
      <c r="C623" s="5" t="s">
        <v>148</v>
      </c>
      <c r="D623" s="5" t="s">
        <v>170</v>
      </c>
      <c r="E623" s="5" t="s">
        <v>150</v>
      </c>
      <c r="F623" s="5" t="s">
        <v>209</v>
      </c>
      <c r="G623" s="5" t="s">
        <v>211</v>
      </c>
      <c r="H623" s="5" t="s">
        <v>212</v>
      </c>
      <c r="I623" s="5" t="s">
        <v>283</v>
      </c>
      <c r="J623" s="5">
        <v>213.62</v>
      </c>
      <c r="K623" s="5">
        <v>20</v>
      </c>
      <c r="L623" s="5">
        <v>20</v>
      </c>
      <c r="M623" s="5">
        <v>1.0125999999999999</v>
      </c>
      <c r="N623" s="5">
        <v>1.0111000000000001</v>
      </c>
      <c r="O623" s="5" t="s">
        <v>214</v>
      </c>
      <c r="P623" s="5" t="s">
        <v>213</v>
      </c>
      <c r="Q623" s="5" t="s">
        <v>215</v>
      </c>
      <c r="AC623" s="5" t="e">
        <f>INDEX(任务单!O:O,MATCH(D623&amp;MID($C623,1,6),任务单!$R:$R,0),1)</f>
        <v>#N/A</v>
      </c>
      <c r="AD623" s="5" t="e">
        <f>INDEX(任务单!P:P,MATCH(D623&amp;MID($C623,1,6),任务单!$R:$R,0),1)</f>
        <v>#N/A</v>
      </c>
    </row>
    <row r="624" spans="1:30" hidden="1" outlineLevel="1" x14ac:dyDescent="0.15">
      <c r="A624" s="5" t="s">
        <v>146</v>
      </c>
      <c r="B624" s="5" t="s">
        <v>169</v>
      </c>
      <c r="C624" s="5" t="s">
        <v>148</v>
      </c>
      <c r="D624" s="5" t="s">
        <v>170</v>
      </c>
      <c r="E624" s="5" t="s">
        <v>150</v>
      </c>
      <c r="F624" s="5" t="s">
        <v>209</v>
      </c>
      <c r="G624" s="5" t="s">
        <v>211</v>
      </c>
      <c r="H624" s="5" t="s">
        <v>212</v>
      </c>
      <c r="I624" s="5" t="s">
        <v>284</v>
      </c>
      <c r="J624" s="5">
        <v>336.7</v>
      </c>
      <c r="K624" s="5">
        <v>20</v>
      </c>
      <c r="L624" s="5">
        <v>20</v>
      </c>
      <c r="M624" s="5">
        <v>1.1346000000000001</v>
      </c>
      <c r="N624" s="5">
        <v>1.1438999999999999</v>
      </c>
      <c r="O624" s="5" t="s">
        <v>214</v>
      </c>
      <c r="P624" s="5" t="s">
        <v>213</v>
      </c>
      <c r="Q624" s="5" t="s">
        <v>215</v>
      </c>
      <c r="AC624" s="5" t="e">
        <f>INDEX(任务单!O:O,MATCH(D624&amp;MID($C624,1,6),任务单!$R:$R,0),1)</f>
        <v>#N/A</v>
      </c>
      <c r="AD624" s="5" t="e">
        <f>INDEX(任务单!P:P,MATCH(D624&amp;MID($C624,1,6),任务单!$R:$R,0),1)</f>
        <v>#N/A</v>
      </c>
    </row>
    <row r="625" spans="1:30" hidden="1" outlineLevel="1" x14ac:dyDescent="0.15">
      <c r="A625" s="5" t="s">
        <v>146</v>
      </c>
      <c r="B625" s="5" t="s">
        <v>169</v>
      </c>
      <c r="C625" s="5" t="s">
        <v>148</v>
      </c>
      <c r="D625" s="5" t="s">
        <v>170</v>
      </c>
      <c r="E625" s="5" t="s">
        <v>150</v>
      </c>
      <c r="F625" s="5" t="s">
        <v>209</v>
      </c>
      <c r="G625" s="5" t="s">
        <v>211</v>
      </c>
      <c r="H625" s="5" t="s">
        <v>212</v>
      </c>
      <c r="I625" s="5" t="s">
        <v>285</v>
      </c>
      <c r="J625" s="5">
        <v>228.97</v>
      </c>
      <c r="K625" s="5">
        <v>20</v>
      </c>
      <c r="L625" s="5">
        <v>20</v>
      </c>
      <c r="M625" s="5">
        <v>0.9405</v>
      </c>
      <c r="N625" s="5">
        <v>0.94330000000000003</v>
      </c>
      <c r="O625" s="5" t="s">
        <v>214</v>
      </c>
      <c r="P625" s="5" t="s">
        <v>213</v>
      </c>
      <c r="Q625" s="5" t="s">
        <v>215</v>
      </c>
      <c r="AC625" s="5" t="e">
        <f>INDEX(任务单!O:O,MATCH(D625&amp;MID($C625,1,6),任务单!$R:$R,0),1)</f>
        <v>#N/A</v>
      </c>
      <c r="AD625" s="5" t="e">
        <f>INDEX(任务单!P:P,MATCH(D625&amp;MID($C625,1,6),任务单!$R:$R,0),1)</f>
        <v>#N/A</v>
      </c>
    </row>
    <row r="626" spans="1:30" hidden="1" outlineLevel="1" x14ac:dyDescent="0.15">
      <c r="A626" s="5" t="s">
        <v>146</v>
      </c>
      <c r="B626" s="5" t="s">
        <v>169</v>
      </c>
      <c r="C626" s="5" t="s">
        <v>148</v>
      </c>
      <c r="D626" s="5" t="s">
        <v>170</v>
      </c>
      <c r="E626" s="5" t="s">
        <v>150</v>
      </c>
      <c r="F626" s="5" t="s">
        <v>209</v>
      </c>
      <c r="G626" s="5" t="s">
        <v>211</v>
      </c>
      <c r="H626" s="5" t="s">
        <v>212</v>
      </c>
      <c r="I626" s="5" t="s">
        <v>286</v>
      </c>
      <c r="J626" s="5">
        <v>256.01</v>
      </c>
      <c r="K626" s="5">
        <v>20</v>
      </c>
      <c r="L626" s="5">
        <v>20</v>
      </c>
      <c r="M626" s="5">
        <v>1.0515000000000001</v>
      </c>
      <c r="N626" s="5">
        <v>1.0462</v>
      </c>
      <c r="O626" s="5" t="s">
        <v>214</v>
      </c>
      <c r="P626" s="5" t="s">
        <v>213</v>
      </c>
      <c r="Q626" s="5" t="s">
        <v>215</v>
      </c>
      <c r="AC626" s="5" t="e">
        <f>INDEX(任务单!O:O,MATCH(D626&amp;MID($C626,1,6),任务单!$R:$R,0),1)</f>
        <v>#N/A</v>
      </c>
      <c r="AD626" s="5" t="e">
        <f>INDEX(任务单!P:P,MATCH(D626&amp;MID($C626,1,6),任务单!$R:$R,0),1)</f>
        <v>#N/A</v>
      </c>
    </row>
    <row r="627" spans="1:30" hidden="1" outlineLevel="1" x14ac:dyDescent="0.15">
      <c r="A627" s="5" t="s">
        <v>146</v>
      </c>
      <c r="B627" s="5" t="s">
        <v>169</v>
      </c>
      <c r="C627" s="5" t="s">
        <v>148</v>
      </c>
      <c r="D627" s="5" t="s">
        <v>170</v>
      </c>
      <c r="E627" s="5" t="s">
        <v>150</v>
      </c>
      <c r="F627" s="5" t="s">
        <v>209</v>
      </c>
      <c r="G627" s="5" t="s">
        <v>211</v>
      </c>
      <c r="H627" s="5" t="s">
        <v>212</v>
      </c>
      <c r="I627" s="5" t="s">
        <v>287</v>
      </c>
      <c r="J627" s="5">
        <v>207.52</v>
      </c>
      <c r="K627" s="5">
        <v>20</v>
      </c>
      <c r="L627" s="5">
        <v>20</v>
      </c>
      <c r="M627" s="5">
        <v>0.9123</v>
      </c>
      <c r="N627" s="5">
        <v>0.8972</v>
      </c>
      <c r="O627" s="5" t="s">
        <v>214</v>
      </c>
      <c r="P627" s="5" t="s">
        <v>213</v>
      </c>
      <c r="Q627" s="5" t="s">
        <v>215</v>
      </c>
      <c r="AC627" s="5" t="e">
        <f>INDEX(任务单!O:O,MATCH(D627&amp;MID($C627,1,6),任务单!$R:$R,0),1)</f>
        <v>#N/A</v>
      </c>
      <c r="AD627" s="5" t="e">
        <f>INDEX(任务单!P:P,MATCH(D627&amp;MID($C627,1,6),任务单!$R:$R,0),1)</f>
        <v>#N/A</v>
      </c>
    </row>
    <row r="628" spans="1:30" hidden="1" outlineLevel="1" x14ac:dyDescent="0.15">
      <c r="A628" s="5" t="s">
        <v>146</v>
      </c>
      <c r="B628" s="5" t="s">
        <v>169</v>
      </c>
      <c r="C628" s="5" t="s">
        <v>148</v>
      </c>
      <c r="D628" s="5" t="s">
        <v>170</v>
      </c>
      <c r="E628" s="5" t="s">
        <v>150</v>
      </c>
      <c r="F628" s="5" t="s">
        <v>209</v>
      </c>
      <c r="G628" s="5" t="s">
        <v>211</v>
      </c>
      <c r="H628" s="5" t="s">
        <v>212</v>
      </c>
      <c r="I628" s="5" t="s">
        <v>288</v>
      </c>
      <c r="J628" s="5">
        <v>269.49</v>
      </c>
      <c r="K628" s="5">
        <v>20</v>
      </c>
      <c r="L628" s="5">
        <v>20</v>
      </c>
      <c r="M628" s="5">
        <v>0.98519999999999996</v>
      </c>
      <c r="N628" s="5">
        <v>0.97289999999999999</v>
      </c>
      <c r="O628" s="5" t="s">
        <v>214</v>
      </c>
      <c r="P628" s="5" t="s">
        <v>213</v>
      </c>
      <c r="Q628" s="5" t="s">
        <v>215</v>
      </c>
      <c r="AC628" s="5" t="e">
        <f>INDEX(任务单!O:O,MATCH(D628&amp;MID($C628,1,6),任务单!$R:$R,0),1)</f>
        <v>#N/A</v>
      </c>
      <c r="AD628" s="5" t="e">
        <f>INDEX(任务单!P:P,MATCH(D628&amp;MID($C628,1,6),任务单!$R:$R,0),1)</f>
        <v>#N/A</v>
      </c>
    </row>
    <row r="629" spans="1:30" hidden="1" outlineLevel="1" x14ac:dyDescent="0.15">
      <c r="A629" s="5" t="s">
        <v>146</v>
      </c>
      <c r="B629" s="5" t="s">
        <v>169</v>
      </c>
      <c r="C629" s="5" t="s">
        <v>148</v>
      </c>
      <c r="D629" s="5" t="s">
        <v>170</v>
      </c>
      <c r="E629" s="5" t="s">
        <v>150</v>
      </c>
      <c r="F629" s="5" t="s">
        <v>209</v>
      </c>
      <c r="G629" s="5" t="s">
        <v>211</v>
      </c>
      <c r="H629" s="5" t="s">
        <v>212</v>
      </c>
      <c r="I629" s="5" t="s">
        <v>289</v>
      </c>
      <c r="J629" s="5">
        <v>226.23</v>
      </c>
      <c r="K629" s="5">
        <v>20</v>
      </c>
      <c r="L629" s="5">
        <v>20</v>
      </c>
      <c r="M629" s="5">
        <v>0.96389999999999998</v>
      </c>
      <c r="N629" s="5">
        <v>0.97189999999999999</v>
      </c>
      <c r="O629" s="5" t="s">
        <v>214</v>
      </c>
      <c r="P629" s="5" t="s">
        <v>213</v>
      </c>
      <c r="Q629" s="5" t="s">
        <v>215</v>
      </c>
      <c r="AC629" s="5" t="e">
        <f>INDEX(任务单!O:O,MATCH(D629&amp;MID($C629,1,6),任务单!$R:$R,0),1)</f>
        <v>#N/A</v>
      </c>
      <c r="AD629" s="5" t="e">
        <f>INDEX(任务单!P:P,MATCH(D629&amp;MID($C629,1,6),任务单!$R:$R,0),1)</f>
        <v>#N/A</v>
      </c>
    </row>
    <row r="630" spans="1:30" hidden="1" outlineLevel="1" x14ac:dyDescent="0.15">
      <c r="A630" s="5" t="s">
        <v>146</v>
      </c>
      <c r="B630" s="5" t="s">
        <v>169</v>
      </c>
      <c r="C630" s="5" t="s">
        <v>148</v>
      </c>
      <c r="D630" s="5" t="s">
        <v>170</v>
      </c>
      <c r="E630" s="5" t="s">
        <v>150</v>
      </c>
      <c r="F630" s="5" t="s">
        <v>209</v>
      </c>
      <c r="G630" s="5" t="s">
        <v>211</v>
      </c>
      <c r="H630" s="5" t="s">
        <v>212</v>
      </c>
      <c r="I630" s="5" t="s">
        <v>290</v>
      </c>
      <c r="J630" s="5">
        <v>265.32</v>
      </c>
      <c r="K630" s="5">
        <v>20</v>
      </c>
      <c r="L630" s="5">
        <v>20</v>
      </c>
      <c r="M630" s="5">
        <v>1.2275</v>
      </c>
      <c r="N630" s="5">
        <v>1.2790999999999999</v>
      </c>
      <c r="O630" s="5" t="s">
        <v>214</v>
      </c>
      <c r="P630" s="5" t="s">
        <v>213</v>
      </c>
      <c r="Q630" s="5" t="s">
        <v>215</v>
      </c>
      <c r="AC630" s="5" t="e">
        <f>INDEX(任务单!O:O,MATCH(D630&amp;MID($C630,1,6),任务单!$R:$R,0),1)</f>
        <v>#N/A</v>
      </c>
      <c r="AD630" s="5" t="e">
        <f>INDEX(任务单!P:P,MATCH(D630&amp;MID($C630,1,6),任务单!$R:$R,0),1)</f>
        <v>#N/A</v>
      </c>
    </row>
    <row r="631" spans="1:30" hidden="1" outlineLevel="1" x14ac:dyDescent="0.15">
      <c r="A631" s="5" t="s">
        <v>146</v>
      </c>
      <c r="B631" s="5" t="s">
        <v>169</v>
      </c>
      <c r="C631" s="5" t="s">
        <v>148</v>
      </c>
      <c r="D631" s="5" t="s">
        <v>170</v>
      </c>
      <c r="E631" s="5" t="s">
        <v>150</v>
      </c>
      <c r="F631" s="5" t="s">
        <v>209</v>
      </c>
      <c r="G631" s="5" t="s">
        <v>211</v>
      </c>
      <c r="H631" s="5" t="s">
        <v>212</v>
      </c>
      <c r="I631" s="5" t="s">
        <v>291</v>
      </c>
      <c r="J631" s="5">
        <v>215.6</v>
      </c>
      <c r="K631" s="5">
        <v>20</v>
      </c>
      <c r="L631" s="5">
        <v>20</v>
      </c>
      <c r="M631" s="5">
        <v>1.0564</v>
      </c>
      <c r="N631" s="5">
        <v>1.0498000000000001</v>
      </c>
      <c r="O631" s="5" t="s">
        <v>214</v>
      </c>
      <c r="P631" s="5" t="s">
        <v>213</v>
      </c>
      <c r="Q631" s="5" t="s">
        <v>215</v>
      </c>
      <c r="AC631" s="5" t="e">
        <f>INDEX(任务单!O:O,MATCH(D631&amp;MID($C631,1,6),任务单!$R:$R,0),1)</f>
        <v>#N/A</v>
      </c>
      <c r="AD631" s="5" t="e">
        <f>INDEX(任务单!P:P,MATCH(D631&amp;MID($C631,1,6),任务单!$R:$R,0),1)</f>
        <v>#N/A</v>
      </c>
    </row>
    <row r="632" spans="1:30" hidden="1" outlineLevel="1" x14ac:dyDescent="0.15">
      <c r="A632" s="5" t="s">
        <v>146</v>
      </c>
      <c r="B632" s="5" t="s">
        <v>169</v>
      </c>
      <c r="C632" s="5" t="s">
        <v>148</v>
      </c>
      <c r="D632" s="5" t="s">
        <v>170</v>
      </c>
      <c r="E632" s="5" t="s">
        <v>150</v>
      </c>
      <c r="F632" s="5" t="s">
        <v>209</v>
      </c>
      <c r="G632" s="5" t="s">
        <v>211</v>
      </c>
      <c r="H632" s="5" t="s">
        <v>212</v>
      </c>
      <c r="I632" s="5" t="s">
        <v>292</v>
      </c>
      <c r="J632" s="5">
        <v>136</v>
      </c>
      <c r="K632" s="5">
        <v>20</v>
      </c>
      <c r="L632" s="5">
        <v>20</v>
      </c>
      <c r="M632" s="5">
        <v>0.82110000000000005</v>
      </c>
      <c r="N632" s="5">
        <v>0.81569999999999998</v>
      </c>
      <c r="O632" s="5" t="s">
        <v>214</v>
      </c>
      <c r="P632" s="5" t="s">
        <v>213</v>
      </c>
      <c r="Q632" s="5" t="s">
        <v>215</v>
      </c>
      <c r="AC632" s="5" t="e">
        <f>INDEX(任务单!O:O,MATCH(D632&amp;MID($C632,1,6),任务单!$R:$R,0),1)</f>
        <v>#N/A</v>
      </c>
      <c r="AD632" s="5" t="e">
        <f>INDEX(任务单!P:P,MATCH(D632&amp;MID($C632,1,6),任务单!$R:$R,0),1)</f>
        <v>#N/A</v>
      </c>
    </row>
    <row r="633" spans="1:30" hidden="1" outlineLevel="1" x14ac:dyDescent="0.15">
      <c r="A633" s="5" t="s">
        <v>146</v>
      </c>
      <c r="B633" s="5" t="s">
        <v>169</v>
      </c>
      <c r="C633" s="5" t="s">
        <v>148</v>
      </c>
      <c r="D633" s="5" t="s">
        <v>170</v>
      </c>
      <c r="E633" s="5" t="s">
        <v>150</v>
      </c>
      <c r="F633" s="5" t="s">
        <v>209</v>
      </c>
      <c r="G633" s="5" t="s">
        <v>211</v>
      </c>
      <c r="H633" s="5" t="s">
        <v>212</v>
      </c>
      <c r="I633" s="5" t="s">
        <v>293</v>
      </c>
      <c r="J633" s="5">
        <v>191.15</v>
      </c>
      <c r="K633" s="5">
        <v>20</v>
      </c>
      <c r="L633" s="5">
        <v>20</v>
      </c>
      <c r="M633" s="5">
        <v>1.0311999999999999</v>
      </c>
      <c r="N633" s="5">
        <v>1.0109999999999999</v>
      </c>
      <c r="O633" s="5" t="s">
        <v>214</v>
      </c>
      <c r="P633" s="5" t="s">
        <v>213</v>
      </c>
      <c r="Q633" s="5" t="s">
        <v>215</v>
      </c>
      <c r="AC633" s="5" t="e">
        <f>INDEX(任务单!O:O,MATCH(D633&amp;MID($C633,1,6),任务单!$R:$R,0),1)</f>
        <v>#N/A</v>
      </c>
      <c r="AD633" s="5" t="e">
        <f>INDEX(任务单!P:P,MATCH(D633&amp;MID($C633,1,6),任务单!$R:$R,0),1)</f>
        <v>#N/A</v>
      </c>
    </row>
    <row r="634" spans="1:30" hidden="1" outlineLevel="1" x14ac:dyDescent="0.15">
      <c r="A634" s="5" t="s">
        <v>146</v>
      </c>
      <c r="B634" s="5" t="s">
        <v>171</v>
      </c>
      <c r="C634" s="5" t="s">
        <v>148</v>
      </c>
      <c r="D634" s="5" t="s">
        <v>172</v>
      </c>
      <c r="E634" s="5" t="s">
        <v>162</v>
      </c>
      <c r="F634" s="5" t="s">
        <v>209</v>
      </c>
      <c r="G634" s="5" t="s">
        <v>211</v>
      </c>
      <c r="H634" s="5" t="s">
        <v>212</v>
      </c>
      <c r="I634" s="5" t="s">
        <v>210</v>
      </c>
      <c r="J634" s="5">
        <v>141.4</v>
      </c>
      <c r="K634" s="5">
        <v>6</v>
      </c>
      <c r="L634" s="5">
        <v>11</v>
      </c>
      <c r="M634" s="5">
        <v>1.0723</v>
      </c>
      <c r="N634" s="5">
        <v>1.1263000000000001</v>
      </c>
      <c r="O634" s="5" t="s">
        <v>214</v>
      </c>
      <c r="P634" s="5" t="s">
        <v>213</v>
      </c>
      <c r="Q634" s="5" t="s">
        <v>215</v>
      </c>
      <c r="AC634" s="5" t="e">
        <f>INDEX(任务单!O:O,MATCH(D634&amp;MID($C634,1,6),任务单!$R:$R,0),1)</f>
        <v>#N/A</v>
      </c>
      <c r="AD634" s="5" t="e">
        <f>INDEX(任务单!P:P,MATCH(D634&amp;MID($C634,1,6),任务单!$R:$R,0),1)</f>
        <v>#N/A</v>
      </c>
    </row>
    <row r="635" spans="1:30" hidden="1" outlineLevel="1" x14ac:dyDescent="0.15">
      <c r="A635" s="5" t="s">
        <v>146</v>
      </c>
      <c r="B635" s="5" t="s">
        <v>171</v>
      </c>
      <c r="C635" s="5" t="s">
        <v>148</v>
      </c>
      <c r="D635" s="5" t="s">
        <v>172</v>
      </c>
      <c r="E635" s="5" t="s">
        <v>162</v>
      </c>
      <c r="F635" s="5" t="s">
        <v>209</v>
      </c>
      <c r="G635" s="5" t="s">
        <v>211</v>
      </c>
      <c r="H635" s="5" t="s">
        <v>212</v>
      </c>
      <c r="I635" s="5" t="s">
        <v>216</v>
      </c>
      <c r="J635" s="5">
        <v>69.400000000000006</v>
      </c>
      <c r="K635" s="5">
        <v>6</v>
      </c>
      <c r="L635" s="5">
        <v>11</v>
      </c>
      <c r="M635" s="5">
        <v>1.0274000000000001</v>
      </c>
      <c r="N635" s="5">
        <v>1.0844</v>
      </c>
      <c r="O635" s="5" t="s">
        <v>214</v>
      </c>
      <c r="P635" s="5" t="s">
        <v>213</v>
      </c>
      <c r="Q635" s="5" t="s">
        <v>215</v>
      </c>
      <c r="AC635" s="5" t="e">
        <f>INDEX(任务单!O:O,MATCH(D635&amp;MID($C635,1,6),任务单!$R:$R,0),1)</f>
        <v>#N/A</v>
      </c>
      <c r="AD635" s="5" t="e">
        <f>INDEX(任务单!P:P,MATCH(D635&amp;MID($C635,1,6),任务单!$R:$R,0),1)</f>
        <v>#N/A</v>
      </c>
    </row>
    <row r="636" spans="1:30" hidden="1" outlineLevel="1" x14ac:dyDescent="0.15">
      <c r="A636" s="5" t="s">
        <v>146</v>
      </c>
      <c r="B636" s="5" t="s">
        <v>171</v>
      </c>
      <c r="C636" s="5" t="s">
        <v>148</v>
      </c>
      <c r="D636" s="5" t="s">
        <v>172</v>
      </c>
      <c r="E636" s="5" t="s">
        <v>162</v>
      </c>
      <c r="F636" s="5" t="s">
        <v>209</v>
      </c>
      <c r="G636" s="5" t="s">
        <v>211</v>
      </c>
      <c r="H636" s="5" t="s">
        <v>212</v>
      </c>
      <c r="I636" s="5" t="s">
        <v>217</v>
      </c>
      <c r="J636" s="5">
        <v>105.11</v>
      </c>
      <c r="K636" s="5">
        <v>6</v>
      </c>
      <c r="L636" s="5">
        <v>11</v>
      </c>
      <c r="M636" s="5">
        <v>1.1033999999999999</v>
      </c>
      <c r="N636" s="5">
        <v>1.0770999999999999</v>
      </c>
      <c r="O636" s="5" t="s">
        <v>214</v>
      </c>
      <c r="P636" s="5" t="s">
        <v>213</v>
      </c>
      <c r="Q636" s="5" t="s">
        <v>215</v>
      </c>
      <c r="AC636" s="5" t="e">
        <f>INDEX(任务单!O:O,MATCH(D636&amp;MID($C636,1,6),任务单!$R:$R,0),1)</f>
        <v>#N/A</v>
      </c>
      <c r="AD636" s="5" t="e">
        <f>INDEX(任务单!P:P,MATCH(D636&amp;MID($C636,1,6),任务单!$R:$R,0),1)</f>
        <v>#N/A</v>
      </c>
    </row>
    <row r="637" spans="1:30" hidden="1" outlineLevel="1" x14ac:dyDescent="0.15">
      <c r="A637" s="5" t="s">
        <v>146</v>
      </c>
      <c r="B637" s="5" t="s">
        <v>171</v>
      </c>
      <c r="C637" s="5" t="s">
        <v>148</v>
      </c>
      <c r="D637" s="5" t="s">
        <v>172</v>
      </c>
      <c r="E637" s="5" t="s">
        <v>162</v>
      </c>
      <c r="F637" s="5" t="s">
        <v>209</v>
      </c>
      <c r="G637" s="5" t="s">
        <v>211</v>
      </c>
      <c r="H637" s="5" t="s">
        <v>212</v>
      </c>
      <c r="I637" s="5" t="s">
        <v>218</v>
      </c>
      <c r="J637" s="5">
        <v>66.37</v>
      </c>
      <c r="K637" s="5">
        <v>6</v>
      </c>
      <c r="L637" s="5">
        <v>11</v>
      </c>
      <c r="M637" s="5">
        <v>0.88339999999999996</v>
      </c>
      <c r="N637" s="5">
        <v>0.89810000000000001</v>
      </c>
      <c r="O637" s="5" t="s">
        <v>214</v>
      </c>
      <c r="P637" s="5" t="s">
        <v>213</v>
      </c>
      <c r="Q637" s="5" t="s">
        <v>215</v>
      </c>
      <c r="AC637" s="5" t="e">
        <f>INDEX(任务单!O:O,MATCH(D637&amp;MID($C637,1,6),任务单!$R:$R,0),1)</f>
        <v>#N/A</v>
      </c>
      <c r="AD637" s="5" t="e">
        <f>INDEX(任务单!P:P,MATCH(D637&amp;MID($C637,1,6),任务单!$R:$R,0),1)</f>
        <v>#N/A</v>
      </c>
    </row>
    <row r="638" spans="1:30" hidden="1" outlineLevel="1" x14ac:dyDescent="0.15">
      <c r="A638" s="5" t="s">
        <v>146</v>
      </c>
      <c r="B638" s="5" t="s">
        <v>171</v>
      </c>
      <c r="C638" s="5" t="s">
        <v>148</v>
      </c>
      <c r="D638" s="5" t="s">
        <v>172</v>
      </c>
      <c r="E638" s="5" t="s">
        <v>162</v>
      </c>
      <c r="F638" s="5" t="s">
        <v>209</v>
      </c>
      <c r="G638" s="5" t="s">
        <v>211</v>
      </c>
      <c r="H638" s="5" t="s">
        <v>212</v>
      </c>
      <c r="I638" s="5" t="s">
        <v>219</v>
      </c>
      <c r="J638" s="5">
        <v>90.04</v>
      </c>
      <c r="K638" s="5">
        <v>6</v>
      </c>
      <c r="L638" s="5">
        <v>11</v>
      </c>
      <c r="M638" s="5">
        <v>0.99709999999999999</v>
      </c>
      <c r="N638" s="5">
        <v>0.999</v>
      </c>
      <c r="O638" s="5" t="s">
        <v>214</v>
      </c>
      <c r="P638" s="5" t="s">
        <v>213</v>
      </c>
      <c r="Q638" s="5" t="s">
        <v>215</v>
      </c>
      <c r="AC638" s="5" t="e">
        <f>INDEX(任务单!O:O,MATCH(D638&amp;MID($C638,1,6),任务单!$R:$R,0),1)</f>
        <v>#N/A</v>
      </c>
      <c r="AD638" s="5" t="e">
        <f>INDEX(任务单!P:P,MATCH(D638&amp;MID($C638,1,6),任务单!$R:$R,0),1)</f>
        <v>#N/A</v>
      </c>
    </row>
    <row r="639" spans="1:30" hidden="1" outlineLevel="1" x14ac:dyDescent="0.15">
      <c r="A639" s="5" t="s">
        <v>146</v>
      </c>
      <c r="B639" s="5" t="s">
        <v>171</v>
      </c>
      <c r="C639" s="5" t="s">
        <v>148</v>
      </c>
      <c r="D639" s="5" t="s">
        <v>172</v>
      </c>
      <c r="E639" s="5" t="s">
        <v>162</v>
      </c>
      <c r="F639" s="5" t="s">
        <v>209</v>
      </c>
      <c r="G639" s="5" t="s">
        <v>211</v>
      </c>
      <c r="H639" s="5" t="s">
        <v>212</v>
      </c>
      <c r="I639" s="5" t="s">
        <v>220</v>
      </c>
      <c r="J639" s="5">
        <v>113.63</v>
      </c>
      <c r="K639" s="5">
        <v>6</v>
      </c>
      <c r="L639" s="5">
        <v>11</v>
      </c>
      <c r="M639" s="5">
        <v>1.0469999999999999</v>
      </c>
      <c r="N639" s="5">
        <v>1.0307999999999999</v>
      </c>
      <c r="O639" s="5" t="s">
        <v>214</v>
      </c>
      <c r="P639" s="5" t="s">
        <v>213</v>
      </c>
      <c r="Q639" s="5" t="s">
        <v>215</v>
      </c>
      <c r="AC639" s="5" t="e">
        <f>INDEX(任务单!O:O,MATCH(D639&amp;MID($C639,1,6),任务单!$R:$R,0),1)</f>
        <v>#N/A</v>
      </c>
      <c r="AD639" s="5" t="e">
        <f>INDEX(任务单!P:P,MATCH(D639&amp;MID($C639,1,6),任务单!$R:$R,0),1)</f>
        <v>#N/A</v>
      </c>
    </row>
    <row r="640" spans="1:30" hidden="1" outlineLevel="1" x14ac:dyDescent="0.15">
      <c r="A640" s="5" t="s">
        <v>146</v>
      </c>
      <c r="B640" s="5" t="s">
        <v>171</v>
      </c>
      <c r="C640" s="5" t="s">
        <v>148</v>
      </c>
      <c r="D640" s="5" t="s">
        <v>172</v>
      </c>
      <c r="E640" s="5" t="s">
        <v>162</v>
      </c>
      <c r="F640" s="5" t="s">
        <v>209</v>
      </c>
      <c r="G640" s="5" t="s">
        <v>211</v>
      </c>
      <c r="H640" s="5" t="s">
        <v>212</v>
      </c>
      <c r="I640" s="5" t="s">
        <v>221</v>
      </c>
      <c r="J640" s="5">
        <v>157.79</v>
      </c>
      <c r="K640" s="5">
        <v>6</v>
      </c>
      <c r="L640" s="5">
        <v>11</v>
      </c>
      <c r="M640" s="5">
        <v>1.0004999999999999</v>
      </c>
      <c r="N640" s="5">
        <v>0.99919999999999998</v>
      </c>
      <c r="O640" s="5" t="s">
        <v>214</v>
      </c>
      <c r="P640" s="5" t="s">
        <v>213</v>
      </c>
      <c r="Q640" s="5" t="s">
        <v>215</v>
      </c>
      <c r="AC640" s="5" t="e">
        <f>INDEX(任务单!O:O,MATCH(D640&amp;MID($C640,1,6),任务单!$R:$R,0),1)</f>
        <v>#N/A</v>
      </c>
      <c r="AD640" s="5" t="e">
        <f>INDEX(任务单!P:P,MATCH(D640&amp;MID($C640,1,6),任务单!$R:$R,0),1)</f>
        <v>#N/A</v>
      </c>
    </row>
    <row r="641" spans="1:30" hidden="1" outlineLevel="1" x14ac:dyDescent="0.15">
      <c r="A641" s="5" t="s">
        <v>146</v>
      </c>
      <c r="B641" s="5" t="s">
        <v>171</v>
      </c>
      <c r="C641" s="5" t="s">
        <v>148</v>
      </c>
      <c r="D641" s="5" t="s">
        <v>172</v>
      </c>
      <c r="E641" s="5" t="s">
        <v>162</v>
      </c>
      <c r="F641" s="5" t="s">
        <v>209</v>
      </c>
      <c r="G641" s="5" t="s">
        <v>211</v>
      </c>
      <c r="H641" s="5" t="s">
        <v>212</v>
      </c>
      <c r="I641" s="5" t="s">
        <v>222</v>
      </c>
      <c r="J641" s="5">
        <v>123.69</v>
      </c>
      <c r="K641" s="5">
        <v>6</v>
      </c>
      <c r="L641" s="5">
        <v>11</v>
      </c>
      <c r="M641" s="5">
        <v>1.1131</v>
      </c>
      <c r="N641" s="5">
        <v>1.0656000000000001</v>
      </c>
      <c r="O641" s="5" t="s">
        <v>214</v>
      </c>
      <c r="P641" s="5" t="s">
        <v>213</v>
      </c>
      <c r="Q641" s="5" t="s">
        <v>215</v>
      </c>
      <c r="AC641" s="5" t="e">
        <f>INDEX(任务单!O:O,MATCH(D641&amp;MID($C641,1,6),任务单!$R:$R,0),1)</f>
        <v>#N/A</v>
      </c>
      <c r="AD641" s="5" t="e">
        <f>INDEX(任务单!P:P,MATCH(D641&amp;MID($C641,1,6),任务单!$R:$R,0),1)</f>
        <v>#N/A</v>
      </c>
    </row>
    <row r="642" spans="1:30" hidden="1" outlineLevel="1" x14ac:dyDescent="0.15">
      <c r="A642" s="5" t="s">
        <v>146</v>
      </c>
      <c r="B642" s="5" t="s">
        <v>171</v>
      </c>
      <c r="C642" s="5" t="s">
        <v>148</v>
      </c>
      <c r="D642" s="5" t="s">
        <v>172</v>
      </c>
      <c r="E642" s="5" t="s">
        <v>162</v>
      </c>
      <c r="F642" s="5" t="s">
        <v>209</v>
      </c>
      <c r="G642" s="5" t="s">
        <v>211</v>
      </c>
      <c r="H642" s="5" t="s">
        <v>212</v>
      </c>
      <c r="I642" s="5" t="s">
        <v>223</v>
      </c>
      <c r="J642" s="5">
        <v>118.58</v>
      </c>
      <c r="K642" s="5">
        <v>6</v>
      </c>
      <c r="L642" s="5">
        <v>11</v>
      </c>
      <c r="M642" s="5">
        <v>1.1091</v>
      </c>
      <c r="N642" s="5">
        <v>1.0505</v>
      </c>
      <c r="O642" s="5" t="s">
        <v>214</v>
      </c>
      <c r="P642" s="5" t="s">
        <v>213</v>
      </c>
      <c r="Q642" s="5" t="s">
        <v>215</v>
      </c>
      <c r="AC642" s="5" t="e">
        <f>INDEX(任务单!O:O,MATCH(D642&amp;MID($C642,1,6),任务单!$R:$R,0),1)</f>
        <v>#N/A</v>
      </c>
      <c r="AD642" s="5" t="e">
        <f>INDEX(任务单!P:P,MATCH(D642&amp;MID($C642,1,6),任务单!$R:$R,0),1)</f>
        <v>#N/A</v>
      </c>
    </row>
    <row r="643" spans="1:30" hidden="1" outlineLevel="1" x14ac:dyDescent="0.15">
      <c r="A643" s="5" t="s">
        <v>146</v>
      </c>
      <c r="B643" s="5" t="s">
        <v>171</v>
      </c>
      <c r="C643" s="5" t="s">
        <v>148</v>
      </c>
      <c r="D643" s="5" t="s">
        <v>172</v>
      </c>
      <c r="E643" s="5" t="s">
        <v>162</v>
      </c>
      <c r="F643" s="5" t="s">
        <v>209</v>
      </c>
      <c r="G643" s="5" t="s">
        <v>211</v>
      </c>
      <c r="H643" s="5" t="s">
        <v>212</v>
      </c>
      <c r="I643" s="5" t="s">
        <v>224</v>
      </c>
      <c r="J643" s="5">
        <v>120.69</v>
      </c>
      <c r="K643" s="5">
        <v>6</v>
      </c>
      <c r="L643" s="5">
        <v>11</v>
      </c>
      <c r="M643" s="5">
        <v>1.0021</v>
      </c>
      <c r="N643" s="5">
        <v>1</v>
      </c>
      <c r="O643" s="5" t="s">
        <v>214</v>
      </c>
      <c r="P643" s="5" t="s">
        <v>213</v>
      </c>
      <c r="Q643" s="5" t="s">
        <v>215</v>
      </c>
      <c r="AC643" s="5" t="e">
        <f>INDEX(任务单!O:O,MATCH(D643&amp;MID($C643,1,6),任务单!$R:$R,0),1)</f>
        <v>#N/A</v>
      </c>
      <c r="AD643" s="5" t="e">
        <f>INDEX(任务单!P:P,MATCH(D643&amp;MID($C643,1,6),任务单!$R:$R,0),1)</f>
        <v>#N/A</v>
      </c>
    </row>
    <row r="644" spans="1:30" hidden="1" outlineLevel="1" x14ac:dyDescent="0.15">
      <c r="A644" s="5" t="s">
        <v>146</v>
      </c>
      <c r="B644" s="5" t="s">
        <v>171</v>
      </c>
      <c r="C644" s="5" t="s">
        <v>148</v>
      </c>
      <c r="D644" s="5" t="s">
        <v>172</v>
      </c>
      <c r="E644" s="5" t="s">
        <v>162</v>
      </c>
      <c r="F644" s="5" t="s">
        <v>209</v>
      </c>
      <c r="G644" s="5" t="s">
        <v>211</v>
      </c>
      <c r="H644" s="5" t="s">
        <v>212</v>
      </c>
      <c r="I644" s="5" t="s">
        <v>225</v>
      </c>
      <c r="J644" s="5">
        <v>105.15</v>
      </c>
      <c r="K644" s="5">
        <v>6</v>
      </c>
      <c r="L644" s="5">
        <v>11</v>
      </c>
      <c r="M644" s="5">
        <v>0.93830000000000002</v>
      </c>
      <c r="N644" s="5">
        <v>0.93759999999999999</v>
      </c>
      <c r="O644" s="5" t="s">
        <v>214</v>
      </c>
      <c r="P644" s="5" t="s">
        <v>213</v>
      </c>
      <c r="Q644" s="5" t="s">
        <v>215</v>
      </c>
      <c r="AC644" s="5" t="e">
        <f>INDEX(任务单!O:O,MATCH(D644&amp;MID($C644,1,6),任务单!$R:$R,0),1)</f>
        <v>#N/A</v>
      </c>
      <c r="AD644" s="5" t="e">
        <f>INDEX(任务单!P:P,MATCH(D644&amp;MID($C644,1,6),任务单!$R:$R,0),1)</f>
        <v>#N/A</v>
      </c>
    </row>
    <row r="645" spans="1:30" hidden="1" outlineLevel="1" x14ac:dyDescent="0.15">
      <c r="A645" s="5" t="s">
        <v>146</v>
      </c>
      <c r="B645" s="5" t="s">
        <v>171</v>
      </c>
      <c r="C645" s="5" t="s">
        <v>148</v>
      </c>
      <c r="D645" s="5" t="s">
        <v>172</v>
      </c>
      <c r="E645" s="5" t="s">
        <v>162</v>
      </c>
      <c r="F645" s="5" t="s">
        <v>209</v>
      </c>
      <c r="G645" s="5" t="s">
        <v>211</v>
      </c>
      <c r="H645" s="5" t="s">
        <v>212</v>
      </c>
      <c r="I645" s="5" t="s">
        <v>226</v>
      </c>
      <c r="J645" s="5">
        <v>139.41999999999999</v>
      </c>
      <c r="K645" s="5">
        <v>6</v>
      </c>
      <c r="L645" s="5">
        <v>11</v>
      </c>
      <c r="M645" s="5">
        <v>1.087</v>
      </c>
      <c r="N645" s="5">
        <v>1.0525</v>
      </c>
      <c r="O645" s="5" t="s">
        <v>214</v>
      </c>
      <c r="P645" s="5" t="s">
        <v>213</v>
      </c>
      <c r="Q645" s="5" t="s">
        <v>215</v>
      </c>
      <c r="AC645" s="5" t="e">
        <f>INDEX(任务单!O:O,MATCH(D645&amp;MID($C645,1,6),任务单!$R:$R,0),1)</f>
        <v>#N/A</v>
      </c>
      <c r="AD645" s="5" t="e">
        <f>INDEX(任务单!P:P,MATCH(D645&amp;MID($C645,1,6),任务单!$R:$R,0),1)</f>
        <v>#N/A</v>
      </c>
    </row>
    <row r="646" spans="1:30" hidden="1" outlineLevel="1" x14ac:dyDescent="0.15">
      <c r="A646" s="5" t="s">
        <v>146</v>
      </c>
      <c r="B646" s="5" t="s">
        <v>171</v>
      </c>
      <c r="C646" s="5" t="s">
        <v>148</v>
      </c>
      <c r="D646" s="5" t="s">
        <v>172</v>
      </c>
      <c r="E646" s="5" t="s">
        <v>162</v>
      </c>
      <c r="F646" s="5" t="s">
        <v>209</v>
      </c>
      <c r="G646" s="5" t="s">
        <v>211</v>
      </c>
      <c r="H646" s="5" t="s">
        <v>212</v>
      </c>
      <c r="I646" s="5" t="s">
        <v>227</v>
      </c>
      <c r="J646" s="5">
        <v>108.99</v>
      </c>
      <c r="K646" s="5">
        <v>6</v>
      </c>
      <c r="L646" s="5">
        <v>11</v>
      </c>
      <c r="M646" s="5">
        <v>1.0528999999999999</v>
      </c>
      <c r="N646" s="5">
        <v>1.0242</v>
      </c>
      <c r="O646" s="5" t="s">
        <v>214</v>
      </c>
      <c r="P646" s="5" t="s">
        <v>213</v>
      </c>
      <c r="Q646" s="5" t="s">
        <v>215</v>
      </c>
      <c r="AC646" s="5" t="e">
        <f>INDEX(任务单!O:O,MATCH(D646&amp;MID($C646,1,6),任务单!$R:$R,0),1)</f>
        <v>#N/A</v>
      </c>
      <c r="AD646" s="5" t="e">
        <f>INDEX(任务单!P:P,MATCH(D646&amp;MID($C646,1,6),任务单!$R:$R,0),1)</f>
        <v>#N/A</v>
      </c>
    </row>
    <row r="647" spans="1:30" hidden="1" outlineLevel="1" x14ac:dyDescent="0.15">
      <c r="A647" s="5" t="s">
        <v>146</v>
      </c>
      <c r="B647" s="5" t="s">
        <v>171</v>
      </c>
      <c r="C647" s="5" t="s">
        <v>148</v>
      </c>
      <c r="D647" s="5" t="s">
        <v>172</v>
      </c>
      <c r="E647" s="5" t="s">
        <v>162</v>
      </c>
      <c r="F647" s="5" t="s">
        <v>209</v>
      </c>
      <c r="G647" s="5" t="s">
        <v>211</v>
      </c>
      <c r="H647" s="5" t="s">
        <v>212</v>
      </c>
      <c r="I647" s="5" t="s">
        <v>228</v>
      </c>
      <c r="J647" s="5">
        <v>103.96</v>
      </c>
      <c r="K647" s="5">
        <v>6</v>
      </c>
      <c r="L647" s="5">
        <v>11</v>
      </c>
      <c r="M647" s="5">
        <v>0.95950000000000002</v>
      </c>
      <c r="N647" s="5">
        <v>0.93440000000000001</v>
      </c>
      <c r="O647" s="5" t="s">
        <v>214</v>
      </c>
      <c r="P647" s="5" t="s">
        <v>213</v>
      </c>
      <c r="Q647" s="5" t="s">
        <v>215</v>
      </c>
      <c r="AC647" s="5" t="e">
        <f>INDEX(任务单!O:O,MATCH(D647&amp;MID($C647,1,6),任务单!$R:$R,0),1)</f>
        <v>#N/A</v>
      </c>
      <c r="AD647" s="5" t="e">
        <f>INDEX(任务单!P:P,MATCH(D647&amp;MID($C647,1,6),任务单!$R:$R,0),1)</f>
        <v>#N/A</v>
      </c>
    </row>
    <row r="648" spans="1:30" hidden="1" outlineLevel="1" x14ac:dyDescent="0.15">
      <c r="A648" s="5" t="s">
        <v>146</v>
      </c>
      <c r="B648" s="5" t="s">
        <v>171</v>
      </c>
      <c r="C648" s="5" t="s">
        <v>148</v>
      </c>
      <c r="D648" s="5" t="s">
        <v>172</v>
      </c>
      <c r="E648" s="5" t="s">
        <v>162</v>
      </c>
      <c r="F648" s="5" t="s">
        <v>209</v>
      </c>
      <c r="G648" s="5" t="s">
        <v>211</v>
      </c>
      <c r="H648" s="5" t="s">
        <v>212</v>
      </c>
      <c r="I648" s="5" t="s">
        <v>229</v>
      </c>
      <c r="J648" s="5">
        <v>81.5</v>
      </c>
      <c r="K648" s="5">
        <v>6</v>
      </c>
      <c r="L648" s="5">
        <v>11</v>
      </c>
      <c r="M648" s="5">
        <v>0.71650000000000003</v>
      </c>
      <c r="N648" s="5">
        <v>0.72550000000000003</v>
      </c>
      <c r="O648" s="5" t="s">
        <v>214</v>
      </c>
      <c r="P648" s="5" t="s">
        <v>213</v>
      </c>
      <c r="Q648" s="5" t="s">
        <v>401</v>
      </c>
      <c r="AC648" s="5" t="e">
        <f>INDEX(任务单!O:O,MATCH(D648&amp;MID($C648,1,6),任务单!$R:$R,0),1)</f>
        <v>#N/A</v>
      </c>
      <c r="AD648" s="5" t="e">
        <f>INDEX(任务单!P:P,MATCH(D648&amp;MID($C648,1,6),任务单!$R:$R,0),1)</f>
        <v>#N/A</v>
      </c>
    </row>
    <row r="649" spans="1:30" hidden="1" outlineLevel="1" x14ac:dyDescent="0.15">
      <c r="A649" s="5" t="s">
        <v>146</v>
      </c>
      <c r="B649" s="5" t="s">
        <v>171</v>
      </c>
      <c r="C649" s="5" t="s">
        <v>148</v>
      </c>
      <c r="D649" s="5" t="s">
        <v>172</v>
      </c>
      <c r="E649" s="5" t="s">
        <v>162</v>
      </c>
      <c r="F649" s="5" t="s">
        <v>209</v>
      </c>
      <c r="G649" s="5" t="s">
        <v>211</v>
      </c>
      <c r="H649" s="5" t="s">
        <v>212</v>
      </c>
      <c r="I649" s="5" t="s">
        <v>230</v>
      </c>
      <c r="J649" s="5">
        <v>118.25</v>
      </c>
      <c r="K649" s="5">
        <v>6</v>
      </c>
      <c r="L649" s="5">
        <v>11</v>
      </c>
      <c r="M649" s="5">
        <v>0.95889999999999997</v>
      </c>
      <c r="N649" s="5">
        <v>0.96989999999999998</v>
      </c>
      <c r="O649" s="5" t="s">
        <v>214</v>
      </c>
      <c r="P649" s="5" t="s">
        <v>213</v>
      </c>
      <c r="Q649" s="5" t="s">
        <v>215</v>
      </c>
      <c r="AC649" s="5" t="e">
        <f>INDEX(任务单!O:O,MATCH(D649&amp;MID($C649,1,6),任务单!$R:$R,0),1)</f>
        <v>#N/A</v>
      </c>
      <c r="AD649" s="5" t="e">
        <f>INDEX(任务单!P:P,MATCH(D649&amp;MID($C649,1,6),任务单!$R:$R,0),1)</f>
        <v>#N/A</v>
      </c>
    </row>
    <row r="650" spans="1:30" hidden="1" outlineLevel="1" x14ac:dyDescent="0.15">
      <c r="A650" s="5" t="s">
        <v>146</v>
      </c>
      <c r="B650" s="5" t="s">
        <v>171</v>
      </c>
      <c r="C650" s="5" t="s">
        <v>148</v>
      </c>
      <c r="D650" s="5" t="s">
        <v>172</v>
      </c>
      <c r="E650" s="5" t="s">
        <v>162</v>
      </c>
      <c r="F650" s="5" t="s">
        <v>209</v>
      </c>
      <c r="G650" s="5" t="s">
        <v>211</v>
      </c>
      <c r="H650" s="5" t="s">
        <v>212</v>
      </c>
      <c r="I650" s="5" t="s">
        <v>231</v>
      </c>
      <c r="J650" s="5">
        <v>120.67</v>
      </c>
      <c r="K650" s="5">
        <v>6</v>
      </c>
      <c r="L650" s="5">
        <v>11</v>
      </c>
      <c r="M650" s="5">
        <v>1.0152000000000001</v>
      </c>
      <c r="N650" s="5">
        <v>1.0204</v>
      </c>
      <c r="O650" s="5" t="s">
        <v>214</v>
      </c>
      <c r="P650" s="5" t="s">
        <v>213</v>
      </c>
      <c r="Q650" s="5" t="s">
        <v>215</v>
      </c>
      <c r="AC650" s="5" t="e">
        <f>INDEX(任务单!O:O,MATCH(D650&amp;MID($C650,1,6),任务单!$R:$R,0),1)</f>
        <v>#N/A</v>
      </c>
      <c r="AD650" s="5" t="e">
        <f>INDEX(任务单!P:P,MATCH(D650&amp;MID($C650,1,6),任务单!$R:$R,0),1)</f>
        <v>#N/A</v>
      </c>
    </row>
    <row r="651" spans="1:30" hidden="1" outlineLevel="1" x14ac:dyDescent="0.15">
      <c r="A651" s="5" t="s">
        <v>146</v>
      </c>
      <c r="B651" s="5" t="s">
        <v>171</v>
      </c>
      <c r="C651" s="5" t="s">
        <v>148</v>
      </c>
      <c r="D651" s="5" t="s">
        <v>172</v>
      </c>
      <c r="E651" s="5" t="s">
        <v>162</v>
      </c>
      <c r="F651" s="5" t="s">
        <v>209</v>
      </c>
      <c r="G651" s="5" t="s">
        <v>211</v>
      </c>
      <c r="H651" s="5" t="s">
        <v>212</v>
      </c>
      <c r="I651" s="5" t="s">
        <v>232</v>
      </c>
      <c r="J651" s="5">
        <v>128.69999999999999</v>
      </c>
      <c r="K651" s="5">
        <v>6</v>
      </c>
      <c r="L651" s="5">
        <v>11</v>
      </c>
      <c r="M651" s="5">
        <v>0.96399999999999997</v>
      </c>
      <c r="N651" s="5">
        <v>0.93420000000000003</v>
      </c>
      <c r="O651" s="5" t="s">
        <v>214</v>
      </c>
      <c r="P651" s="5" t="s">
        <v>213</v>
      </c>
      <c r="Q651" s="5" t="s">
        <v>215</v>
      </c>
      <c r="AC651" s="5" t="e">
        <f>INDEX(任务单!O:O,MATCH(D651&amp;MID($C651,1,6),任务单!$R:$R,0),1)</f>
        <v>#N/A</v>
      </c>
      <c r="AD651" s="5" t="e">
        <f>INDEX(任务单!P:P,MATCH(D651&amp;MID($C651,1,6),任务单!$R:$R,0),1)</f>
        <v>#N/A</v>
      </c>
    </row>
    <row r="652" spans="1:30" hidden="1" outlineLevel="1" x14ac:dyDescent="0.15">
      <c r="A652" s="5" t="s">
        <v>146</v>
      </c>
      <c r="B652" s="5" t="s">
        <v>171</v>
      </c>
      <c r="C652" s="5" t="s">
        <v>148</v>
      </c>
      <c r="D652" s="5" t="s">
        <v>172</v>
      </c>
      <c r="E652" s="5" t="s">
        <v>162</v>
      </c>
      <c r="F652" s="5" t="s">
        <v>209</v>
      </c>
      <c r="G652" s="5" t="s">
        <v>211</v>
      </c>
      <c r="H652" s="5" t="s">
        <v>212</v>
      </c>
      <c r="I652" s="5" t="s">
        <v>233</v>
      </c>
      <c r="J652" s="5">
        <v>93.7</v>
      </c>
      <c r="K652" s="5">
        <v>6</v>
      </c>
      <c r="L652" s="5">
        <v>11</v>
      </c>
      <c r="M652" s="5">
        <v>0.99209999999999998</v>
      </c>
      <c r="N652" s="5">
        <v>1.0115000000000001</v>
      </c>
      <c r="O652" s="5" t="s">
        <v>214</v>
      </c>
      <c r="P652" s="5" t="s">
        <v>213</v>
      </c>
      <c r="Q652" s="5" t="s">
        <v>215</v>
      </c>
      <c r="AC652" s="5" t="e">
        <f>INDEX(任务单!O:O,MATCH(D652&amp;MID($C652,1,6),任务单!$R:$R,0),1)</f>
        <v>#N/A</v>
      </c>
      <c r="AD652" s="5" t="e">
        <f>INDEX(任务单!P:P,MATCH(D652&amp;MID($C652,1,6),任务单!$R:$R,0),1)</f>
        <v>#N/A</v>
      </c>
    </row>
    <row r="653" spans="1:30" hidden="1" outlineLevel="1" x14ac:dyDescent="0.15">
      <c r="A653" s="5" t="s">
        <v>146</v>
      </c>
      <c r="B653" s="5" t="s">
        <v>171</v>
      </c>
      <c r="C653" s="5" t="s">
        <v>148</v>
      </c>
      <c r="D653" s="5" t="s">
        <v>172</v>
      </c>
      <c r="E653" s="5" t="s">
        <v>162</v>
      </c>
      <c r="F653" s="5" t="s">
        <v>209</v>
      </c>
      <c r="G653" s="5" t="s">
        <v>211</v>
      </c>
      <c r="H653" s="5" t="s">
        <v>212</v>
      </c>
      <c r="I653" s="5" t="s">
        <v>234</v>
      </c>
      <c r="J653" s="5">
        <v>146.21</v>
      </c>
      <c r="K653" s="5">
        <v>6</v>
      </c>
      <c r="L653" s="5">
        <v>11</v>
      </c>
      <c r="M653" s="5">
        <v>1.0215000000000001</v>
      </c>
      <c r="N653" s="5">
        <v>1.0163</v>
      </c>
      <c r="O653" s="5" t="s">
        <v>214</v>
      </c>
      <c r="P653" s="5" t="s">
        <v>213</v>
      </c>
      <c r="Q653" s="5" t="s">
        <v>215</v>
      </c>
      <c r="AC653" s="5" t="e">
        <f>INDEX(任务单!O:O,MATCH(D653&amp;MID($C653,1,6),任务单!$R:$R,0),1)</f>
        <v>#N/A</v>
      </c>
      <c r="AD653" s="5" t="e">
        <f>INDEX(任务单!P:P,MATCH(D653&amp;MID($C653,1,6),任务单!$R:$R,0),1)</f>
        <v>#N/A</v>
      </c>
    </row>
    <row r="654" spans="1:30" hidden="1" outlineLevel="1" x14ac:dyDescent="0.15">
      <c r="A654" s="5" t="s">
        <v>146</v>
      </c>
      <c r="B654" s="5" t="s">
        <v>171</v>
      </c>
      <c r="C654" s="5" t="s">
        <v>148</v>
      </c>
      <c r="D654" s="5" t="s">
        <v>172</v>
      </c>
      <c r="E654" s="5" t="s">
        <v>162</v>
      </c>
      <c r="F654" s="5" t="s">
        <v>209</v>
      </c>
      <c r="G654" s="5" t="s">
        <v>211</v>
      </c>
      <c r="H654" s="5" t="s">
        <v>212</v>
      </c>
      <c r="I654" s="5" t="s">
        <v>235</v>
      </c>
      <c r="J654" s="5">
        <v>98.35</v>
      </c>
      <c r="K654" s="5">
        <v>6</v>
      </c>
      <c r="L654" s="5">
        <v>11</v>
      </c>
      <c r="M654" s="5">
        <v>0.94079999999999997</v>
      </c>
      <c r="N654" s="5">
        <v>0.95199999999999996</v>
      </c>
      <c r="O654" s="5" t="s">
        <v>214</v>
      </c>
      <c r="P654" s="5" t="s">
        <v>213</v>
      </c>
      <c r="Q654" s="5" t="s">
        <v>215</v>
      </c>
      <c r="AC654" s="5" t="e">
        <f>INDEX(任务单!O:O,MATCH(D654&amp;MID($C654,1,6),任务单!$R:$R,0),1)</f>
        <v>#N/A</v>
      </c>
      <c r="AD654" s="5" t="e">
        <f>INDEX(任务单!P:P,MATCH(D654&amp;MID($C654,1,6),任务单!$R:$R,0),1)</f>
        <v>#N/A</v>
      </c>
    </row>
    <row r="655" spans="1:30" hidden="1" outlineLevel="1" x14ac:dyDescent="0.15">
      <c r="A655" s="5" t="s">
        <v>146</v>
      </c>
      <c r="B655" s="5" t="s">
        <v>171</v>
      </c>
      <c r="C655" s="5" t="s">
        <v>148</v>
      </c>
      <c r="D655" s="5" t="s">
        <v>172</v>
      </c>
      <c r="E655" s="5" t="s">
        <v>162</v>
      </c>
      <c r="F655" s="5" t="s">
        <v>209</v>
      </c>
      <c r="G655" s="5" t="s">
        <v>211</v>
      </c>
      <c r="H655" s="5" t="s">
        <v>212</v>
      </c>
      <c r="I655" s="5" t="s">
        <v>236</v>
      </c>
      <c r="J655" s="5">
        <v>132.82</v>
      </c>
      <c r="K655" s="5">
        <v>6</v>
      </c>
      <c r="L655" s="5">
        <v>11</v>
      </c>
      <c r="M655" s="5">
        <v>1.0972</v>
      </c>
      <c r="N655" s="5">
        <v>1.1565000000000001</v>
      </c>
      <c r="O655" s="5" t="s">
        <v>214</v>
      </c>
      <c r="P655" s="5" t="s">
        <v>213</v>
      </c>
      <c r="Q655" s="5" t="s">
        <v>215</v>
      </c>
      <c r="AC655" s="5" t="e">
        <f>INDEX(任务单!O:O,MATCH(D655&amp;MID($C655,1,6),任务单!$R:$R,0),1)</f>
        <v>#N/A</v>
      </c>
      <c r="AD655" s="5" t="e">
        <f>INDEX(任务单!P:P,MATCH(D655&amp;MID($C655,1,6),任务单!$R:$R,0),1)</f>
        <v>#N/A</v>
      </c>
    </row>
    <row r="656" spans="1:30" hidden="1" outlineLevel="1" x14ac:dyDescent="0.15">
      <c r="A656" s="5" t="s">
        <v>146</v>
      </c>
      <c r="B656" s="5" t="s">
        <v>171</v>
      </c>
      <c r="C656" s="5" t="s">
        <v>148</v>
      </c>
      <c r="D656" s="5" t="s">
        <v>172</v>
      </c>
      <c r="E656" s="5" t="s">
        <v>162</v>
      </c>
      <c r="F656" s="5" t="s">
        <v>209</v>
      </c>
      <c r="G656" s="5" t="s">
        <v>211</v>
      </c>
      <c r="H656" s="5" t="s">
        <v>212</v>
      </c>
      <c r="I656" s="5" t="s">
        <v>237</v>
      </c>
      <c r="J656" s="5">
        <v>118.69</v>
      </c>
      <c r="K656" s="5">
        <v>6</v>
      </c>
      <c r="L656" s="5">
        <v>11</v>
      </c>
      <c r="M656" s="5">
        <v>1.0577000000000001</v>
      </c>
      <c r="N656" s="5">
        <v>1.0903</v>
      </c>
      <c r="O656" s="5" t="s">
        <v>214</v>
      </c>
      <c r="P656" s="5" t="s">
        <v>213</v>
      </c>
      <c r="Q656" s="5" t="s">
        <v>215</v>
      </c>
      <c r="AC656" s="5" t="e">
        <f>INDEX(任务单!O:O,MATCH(D656&amp;MID($C656,1,6),任务单!$R:$R,0),1)</f>
        <v>#N/A</v>
      </c>
      <c r="AD656" s="5" t="e">
        <f>INDEX(任务单!P:P,MATCH(D656&amp;MID($C656,1,6),任务单!$R:$R,0),1)</f>
        <v>#N/A</v>
      </c>
    </row>
    <row r="657" spans="1:30" hidden="1" outlineLevel="1" x14ac:dyDescent="0.15">
      <c r="A657" s="5" t="s">
        <v>146</v>
      </c>
      <c r="B657" s="5" t="s">
        <v>171</v>
      </c>
      <c r="C657" s="5" t="s">
        <v>148</v>
      </c>
      <c r="D657" s="5" t="s">
        <v>172</v>
      </c>
      <c r="E657" s="5" t="s">
        <v>162</v>
      </c>
      <c r="F657" s="5" t="s">
        <v>209</v>
      </c>
      <c r="G657" s="5" t="s">
        <v>211</v>
      </c>
      <c r="H657" s="5" t="s">
        <v>212</v>
      </c>
      <c r="I657" s="5" t="s">
        <v>238</v>
      </c>
      <c r="J657" s="5">
        <v>84.41</v>
      </c>
      <c r="K657" s="5">
        <v>6</v>
      </c>
      <c r="L657" s="5">
        <v>11</v>
      </c>
      <c r="M657" s="5">
        <v>0.94610000000000005</v>
      </c>
      <c r="N657" s="5">
        <v>0.97199999999999998</v>
      </c>
      <c r="O657" s="5" t="s">
        <v>214</v>
      </c>
      <c r="P657" s="5" t="s">
        <v>213</v>
      </c>
      <c r="Q657" s="5" t="s">
        <v>215</v>
      </c>
      <c r="AC657" s="5" t="e">
        <f>INDEX(任务单!O:O,MATCH(D657&amp;MID($C657,1,6),任务单!$R:$R,0),1)</f>
        <v>#N/A</v>
      </c>
      <c r="AD657" s="5" t="e">
        <f>INDEX(任务单!P:P,MATCH(D657&amp;MID($C657,1,6),任务单!$R:$R,0),1)</f>
        <v>#N/A</v>
      </c>
    </row>
    <row r="658" spans="1:30" hidden="1" outlineLevel="1" x14ac:dyDescent="0.15">
      <c r="A658" s="5" t="s">
        <v>146</v>
      </c>
      <c r="B658" s="5" t="s">
        <v>171</v>
      </c>
      <c r="C658" s="5" t="s">
        <v>148</v>
      </c>
      <c r="D658" s="5" t="s">
        <v>172</v>
      </c>
      <c r="E658" s="5" t="s">
        <v>162</v>
      </c>
      <c r="F658" s="5" t="s">
        <v>209</v>
      </c>
      <c r="G658" s="5" t="s">
        <v>211</v>
      </c>
      <c r="H658" s="5" t="s">
        <v>212</v>
      </c>
      <c r="I658" s="5" t="s">
        <v>239</v>
      </c>
      <c r="J658" s="5">
        <v>121.57</v>
      </c>
      <c r="K658" s="5">
        <v>6</v>
      </c>
      <c r="L658" s="5">
        <v>11</v>
      </c>
      <c r="M658" s="5">
        <v>0.94189999999999996</v>
      </c>
      <c r="N658" s="5">
        <v>0.94410000000000005</v>
      </c>
      <c r="O658" s="5" t="s">
        <v>214</v>
      </c>
      <c r="P658" s="5" t="s">
        <v>213</v>
      </c>
      <c r="Q658" s="5" t="s">
        <v>215</v>
      </c>
      <c r="AC658" s="5" t="e">
        <f>INDEX(任务单!O:O,MATCH(D658&amp;MID($C658,1,6),任务单!$R:$R,0),1)</f>
        <v>#N/A</v>
      </c>
      <c r="AD658" s="5" t="e">
        <f>INDEX(任务单!P:P,MATCH(D658&amp;MID($C658,1,6),任务单!$R:$R,0),1)</f>
        <v>#N/A</v>
      </c>
    </row>
    <row r="659" spans="1:30" hidden="1" outlineLevel="1" x14ac:dyDescent="0.15">
      <c r="A659" s="5" t="s">
        <v>146</v>
      </c>
      <c r="B659" s="5" t="s">
        <v>171</v>
      </c>
      <c r="C659" s="5" t="s">
        <v>148</v>
      </c>
      <c r="D659" s="5" t="s">
        <v>172</v>
      </c>
      <c r="E659" s="5" t="s">
        <v>162</v>
      </c>
      <c r="F659" s="5" t="s">
        <v>209</v>
      </c>
      <c r="G659" s="5" t="s">
        <v>211</v>
      </c>
      <c r="H659" s="5" t="s">
        <v>212</v>
      </c>
      <c r="I659" s="5" t="s">
        <v>240</v>
      </c>
      <c r="J659" s="5">
        <v>70.400000000000006</v>
      </c>
      <c r="K659" s="5">
        <v>6</v>
      </c>
      <c r="L659" s="5">
        <v>11</v>
      </c>
      <c r="M659" s="5">
        <v>1.0316000000000001</v>
      </c>
      <c r="N659" s="5">
        <v>1.0221</v>
      </c>
      <c r="O659" s="5" t="s">
        <v>214</v>
      </c>
      <c r="P659" s="5" t="s">
        <v>213</v>
      </c>
      <c r="Q659" s="5" t="s">
        <v>215</v>
      </c>
      <c r="AC659" s="5" t="e">
        <f>INDEX(任务单!O:O,MATCH(D659&amp;MID($C659,1,6),任务单!$R:$R,0),1)</f>
        <v>#N/A</v>
      </c>
      <c r="AD659" s="5" t="e">
        <f>INDEX(任务单!P:P,MATCH(D659&amp;MID($C659,1,6),任务单!$R:$R,0),1)</f>
        <v>#N/A</v>
      </c>
    </row>
    <row r="660" spans="1:30" hidden="1" outlineLevel="1" x14ac:dyDescent="0.15">
      <c r="A660" s="5" t="s">
        <v>146</v>
      </c>
      <c r="B660" s="5" t="s">
        <v>171</v>
      </c>
      <c r="C660" s="5" t="s">
        <v>148</v>
      </c>
      <c r="D660" s="5" t="s">
        <v>172</v>
      </c>
      <c r="E660" s="5" t="s">
        <v>162</v>
      </c>
      <c r="F660" s="5" t="s">
        <v>209</v>
      </c>
      <c r="G660" s="5" t="s">
        <v>211</v>
      </c>
      <c r="H660" s="5" t="s">
        <v>212</v>
      </c>
      <c r="I660" s="5" t="s">
        <v>241</v>
      </c>
      <c r="J660" s="5">
        <v>117.14</v>
      </c>
      <c r="K660" s="5">
        <v>6</v>
      </c>
      <c r="L660" s="5">
        <v>11</v>
      </c>
      <c r="M660" s="5">
        <v>1.0905</v>
      </c>
      <c r="N660" s="5">
        <v>1.0322</v>
      </c>
      <c r="O660" s="5" t="s">
        <v>214</v>
      </c>
      <c r="P660" s="5" t="s">
        <v>213</v>
      </c>
      <c r="Q660" s="5" t="s">
        <v>215</v>
      </c>
      <c r="AC660" s="5" t="e">
        <f>INDEX(任务单!O:O,MATCH(D660&amp;MID($C660,1,6),任务单!$R:$R,0),1)</f>
        <v>#N/A</v>
      </c>
      <c r="AD660" s="5" t="e">
        <f>INDEX(任务单!P:P,MATCH(D660&amp;MID($C660,1,6),任务单!$R:$R,0),1)</f>
        <v>#N/A</v>
      </c>
    </row>
    <row r="661" spans="1:30" hidden="1" outlineLevel="1" x14ac:dyDescent="0.15">
      <c r="A661" s="5" t="s">
        <v>146</v>
      </c>
      <c r="B661" s="5" t="s">
        <v>171</v>
      </c>
      <c r="C661" s="5" t="s">
        <v>148</v>
      </c>
      <c r="D661" s="5" t="s">
        <v>172</v>
      </c>
      <c r="E661" s="5" t="s">
        <v>162</v>
      </c>
      <c r="F661" s="5" t="s">
        <v>209</v>
      </c>
      <c r="G661" s="5" t="s">
        <v>211</v>
      </c>
      <c r="H661" s="5" t="s">
        <v>212</v>
      </c>
      <c r="I661" s="5" t="s">
        <v>242</v>
      </c>
      <c r="J661" s="5">
        <v>99.34</v>
      </c>
      <c r="K661" s="5">
        <v>6</v>
      </c>
      <c r="L661" s="5">
        <v>11</v>
      </c>
      <c r="M661" s="5">
        <v>1.0096000000000001</v>
      </c>
      <c r="N661" s="5">
        <v>1</v>
      </c>
      <c r="O661" s="5" t="s">
        <v>214</v>
      </c>
      <c r="P661" s="5" t="s">
        <v>213</v>
      </c>
      <c r="Q661" s="5" t="s">
        <v>215</v>
      </c>
      <c r="AC661" s="5" t="e">
        <f>INDEX(任务单!O:O,MATCH(D661&amp;MID($C661,1,6),任务单!$R:$R,0),1)</f>
        <v>#N/A</v>
      </c>
      <c r="AD661" s="5" t="e">
        <f>INDEX(任务单!P:P,MATCH(D661&amp;MID($C661,1,6),任务单!$R:$R,0),1)</f>
        <v>#N/A</v>
      </c>
    </row>
    <row r="662" spans="1:30" hidden="1" outlineLevel="1" x14ac:dyDescent="0.15">
      <c r="A662" s="5" t="s">
        <v>146</v>
      </c>
      <c r="B662" s="5" t="s">
        <v>171</v>
      </c>
      <c r="C662" s="5" t="s">
        <v>148</v>
      </c>
      <c r="D662" s="5" t="s">
        <v>172</v>
      </c>
      <c r="E662" s="5" t="s">
        <v>162</v>
      </c>
      <c r="F662" s="5" t="s">
        <v>209</v>
      </c>
      <c r="G662" s="5" t="s">
        <v>211</v>
      </c>
      <c r="H662" s="5" t="s">
        <v>212</v>
      </c>
      <c r="I662" s="5" t="s">
        <v>243</v>
      </c>
      <c r="J662" s="5">
        <v>114.28</v>
      </c>
      <c r="K662" s="5">
        <v>6</v>
      </c>
      <c r="L662" s="5">
        <v>11</v>
      </c>
      <c r="M662" s="5">
        <v>1.0327999999999999</v>
      </c>
      <c r="N662" s="5">
        <v>1.0497000000000001</v>
      </c>
      <c r="O662" s="5" t="s">
        <v>214</v>
      </c>
      <c r="P662" s="5" t="s">
        <v>213</v>
      </c>
      <c r="Q662" s="5" t="s">
        <v>215</v>
      </c>
      <c r="AC662" s="5" t="e">
        <f>INDEX(任务单!O:O,MATCH(D662&amp;MID($C662,1,6),任务单!$R:$R,0),1)</f>
        <v>#N/A</v>
      </c>
      <c r="AD662" s="5" t="e">
        <f>INDEX(任务单!P:P,MATCH(D662&amp;MID($C662,1,6),任务单!$R:$R,0),1)</f>
        <v>#N/A</v>
      </c>
    </row>
    <row r="663" spans="1:30" hidden="1" outlineLevel="1" x14ac:dyDescent="0.15">
      <c r="A663" s="5" t="s">
        <v>146</v>
      </c>
      <c r="B663" s="5" t="s">
        <v>171</v>
      </c>
      <c r="C663" s="5" t="s">
        <v>148</v>
      </c>
      <c r="D663" s="5" t="s">
        <v>172</v>
      </c>
      <c r="E663" s="5" t="s">
        <v>162</v>
      </c>
      <c r="F663" s="5" t="s">
        <v>209</v>
      </c>
      <c r="G663" s="5" t="s">
        <v>211</v>
      </c>
      <c r="H663" s="5" t="s">
        <v>212</v>
      </c>
      <c r="I663" s="5" t="s">
        <v>244</v>
      </c>
      <c r="J663" s="5">
        <v>122.91</v>
      </c>
      <c r="K663" s="5">
        <v>6</v>
      </c>
      <c r="L663" s="5">
        <v>11</v>
      </c>
      <c r="M663" s="5">
        <v>1.0989</v>
      </c>
      <c r="N663" s="5">
        <v>1.1476</v>
      </c>
      <c r="O663" s="5" t="s">
        <v>214</v>
      </c>
      <c r="P663" s="5" t="s">
        <v>213</v>
      </c>
      <c r="Q663" s="5" t="s">
        <v>215</v>
      </c>
      <c r="AC663" s="5" t="e">
        <f>INDEX(任务单!O:O,MATCH(D663&amp;MID($C663,1,6),任务单!$R:$R,0),1)</f>
        <v>#N/A</v>
      </c>
      <c r="AD663" s="5" t="e">
        <f>INDEX(任务单!P:P,MATCH(D663&amp;MID($C663,1,6),任务单!$R:$R,0),1)</f>
        <v>#N/A</v>
      </c>
    </row>
    <row r="664" spans="1:30" hidden="1" outlineLevel="1" x14ac:dyDescent="0.15">
      <c r="A664" s="5" t="s">
        <v>146</v>
      </c>
      <c r="B664" s="5" t="s">
        <v>171</v>
      </c>
      <c r="C664" s="5" t="s">
        <v>148</v>
      </c>
      <c r="D664" s="5" t="s">
        <v>172</v>
      </c>
      <c r="E664" s="5" t="s">
        <v>162</v>
      </c>
      <c r="F664" s="5" t="s">
        <v>209</v>
      </c>
      <c r="G664" s="5" t="s">
        <v>211</v>
      </c>
      <c r="H664" s="5" t="s">
        <v>212</v>
      </c>
      <c r="I664" s="5" t="s">
        <v>245</v>
      </c>
      <c r="J664" s="5">
        <v>73.099999999999994</v>
      </c>
      <c r="K664" s="5">
        <v>6</v>
      </c>
      <c r="L664" s="5">
        <v>11</v>
      </c>
      <c r="M664" s="5">
        <v>0.89410000000000001</v>
      </c>
      <c r="N664" s="5">
        <v>0.89590000000000003</v>
      </c>
      <c r="O664" s="5" t="s">
        <v>214</v>
      </c>
      <c r="P664" s="5" t="s">
        <v>213</v>
      </c>
      <c r="Q664" s="5" t="s">
        <v>215</v>
      </c>
      <c r="AC664" s="5" t="e">
        <f>INDEX(任务单!O:O,MATCH(D664&amp;MID($C664,1,6),任务单!$R:$R,0),1)</f>
        <v>#N/A</v>
      </c>
      <c r="AD664" s="5" t="e">
        <f>INDEX(任务单!P:P,MATCH(D664&amp;MID($C664,1,6),任务单!$R:$R,0),1)</f>
        <v>#N/A</v>
      </c>
    </row>
    <row r="665" spans="1:30" hidden="1" outlineLevel="1" x14ac:dyDescent="0.15">
      <c r="A665" s="5" t="s">
        <v>146</v>
      </c>
      <c r="B665" s="5" t="s">
        <v>171</v>
      </c>
      <c r="C665" s="5" t="s">
        <v>148</v>
      </c>
      <c r="D665" s="5" t="s">
        <v>172</v>
      </c>
      <c r="E665" s="5" t="s">
        <v>162</v>
      </c>
      <c r="F665" s="5" t="s">
        <v>209</v>
      </c>
      <c r="G665" s="5" t="s">
        <v>211</v>
      </c>
      <c r="H665" s="5" t="s">
        <v>212</v>
      </c>
      <c r="I665" s="5" t="s">
        <v>246</v>
      </c>
      <c r="J665" s="5">
        <v>131.69</v>
      </c>
      <c r="K665" s="5">
        <v>6</v>
      </c>
      <c r="L665" s="5">
        <v>11</v>
      </c>
      <c r="M665" s="5">
        <v>1.0802</v>
      </c>
      <c r="N665" s="5">
        <v>1.1140000000000001</v>
      </c>
      <c r="O665" s="5" t="s">
        <v>214</v>
      </c>
      <c r="P665" s="5" t="s">
        <v>213</v>
      </c>
      <c r="Q665" s="5" t="s">
        <v>215</v>
      </c>
      <c r="AC665" s="5" t="e">
        <f>INDEX(任务单!O:O,MATCH(D665&amp;MID($C665,1,6),任务单!$R:$R,0),1)</f>
        <v>#N/A</v>
      </c>
      <c r="AD665" s="5" t="e">
        <f>INDEX(任务单!P:P,MATCH(D665&amp;MID($C665,1,6),任务单!$R:$R,0),1)</f>
        <v>#N/A</v>
      </c>
    </row>
    <row r="666" spans="1:30" hidden="1" outlineLevel="1" x14ac:dyDescent="0.15">
      <c r="A666" s="5" t="s">
        <v>146</v>
      </c>
      <c r="B666" s="5" t="s">
        <v>171</v>
      </c>
      <c r="C666" s="5" t="s">
        <v>148</v>
      </c>
      <c r="D666" s="5" t="s">
        <v>172</v>
      </c>
      <c r="E666" s="5" t="s">
        <v>162</v>
      </c>
      <c r="F666" s="5" t="s">
        <v>209</v>
      </c>
      <c r="G666" s="5" t="s">
        <v>211</v>
      </c>
      <c r="H666" s="5" t="s">
        <v>212</v>
      </c>
      <c r="I666" s="5" t="s">
        <v>247</v>
      </c>
      <c r="J666" s="5">
        <v>109.62</v>
      </c>
      <c r="K666" s="5">
        <v>6</v>
      </c>
      <c r="L666" s="5">
        <v>11</v>
      </c>
      <c r="M666" s="5">
        <v>1.0686</v>
      </c>
      <c r="N666" s="5">
        <v>1.0672999999999999</v>
      </c>
      <c r="O666" s="5" t="s">
        <v>214</v>
      </c>
      <c r="P666" s="5" t="s">
        <v>213</v>
      </c>
      <c r="Q666" s="5" t="s">
        <v>215</v>
      </c>
      <c r="AC666" s="5" t="e">
        <f>INDEX(任务单!O:O,MATCH(D666&amp;MID($C666,1,6),任务单!$R:$R,0),1)</f>
        <v>#N/A</v>
      </c>
      <c r="AD666" s="5" t="e">
        <f>INDEX(任务单!P:P,MATCH(D666&amp;MID($C666,1,6),任务单!$R:$R,0),1)</f>
        <v>#N/A</v>
      </c>
    </row>
    <row r="667" spans="1:30" hidden="1" outlineLevel="1" x14ac:dyDescent="0.15">
      <c r="A667" s="5" t="s">
        <v>146</v>
      </c>
      <c r="B667" s="5" t="s">
        <v>171</v>
      </c>
      <c r="C667" s="5" t="s">
        <v>148</v>
      </c>
      <c r="D667" s="5" t="s">
        <v>172</v>
      </c>
      <c r="E667" s="5" t="s">
        <v>162</v>
      </c>
      <c r="F667" s="5" t="s">
        <v>209</v>
      </c>
      <c r="G667" s="5" t="s">
        <v>211</v>
      </c>
      <c r="H667" s="5" t="s">
        <v>212</v>
      </c>
      <c r="I667" s="5" t="s">
        <v>248</v>
      </c>
      <c r="J667" s="5">
        <v>105.3</v>
      </c>
      <c r="K667" s="5">
        <v>6</v>
      </c>
      <c r="L667" s="5">
        <v>11</v>
      </c>
      <c r="M667" s="5">
        <v>1.1129</v>
      </c>
      <c r="N667" s="5">
        <v>1.1097999999999999</v>
      </c>
      <c r="O667" s="5" t="s">
        <v>214</v>
      </c>
      <c r="P667" s="5" t="s">
        <v>213</v>
      </c>
      <c r="Q667" s="5" t="s">
        <v>215</v>
      </c>
      <c r="AC667" s="5" t="e">
        <f>INDEX(任务单!O:O,MATCH(D667&amp;MID($C667,1,6),任务单!$R:$R,0),1)</f>
        <v>#N/A</v>
      </c>
      <c r="AD667" s="5" t="e">
        <f>INDEX(任务单!P:P,MATCH(D667&amp;MID($C667,1,6),任务单!$R:$R,0),1)</f>
        <v>#N/A</v>
      </c>
    </row>
    <row r="668" spans="1:30" hidden="1" outlineLevel="1" x14ac:dyDescent="0.15">
      <c r="A668" s="5" t="s">
        <v>146</v>
      </c>
      <c r="B668" s="5" t="s">
        <v>171</v>
      </c>
      <c r="C668" s="5" t="s">
        <v>148</v>
      </c>
      <c r="D668" s="5" t="s">
        <v>172</v>
      </c>
      <c r="E668" s="5" t="s">
        <v>162</v>
      </c>
      <c r="F668" s="5" t="s">
        <v>209</v>
      </c>
      <c r="G668" s="5" t="s">
        <v>211</v>
      </c>
      <c r="H668" s="5" t="s">
        <v>212</v>
      </c>
      <c r="I668" s="5" t="s">
        <v>249</v>
      </c>
      <c r="J668" s="5">
        <v>107.93</v>
      </c>
      <c r="K668" s="5">
        <v>6</v>
      </c>
      <c r="L668" s="5">
        <v>11</v>
      </c>
      <c r="M668" s="5">
        <v>0.94040000000000001</v>
      </c>
      <c r="N668" s="5">
        <v>0.93159999999999998</v>
      </c>
      <c r="O668" s="5" t="s">
        <v>214</v>
      </c>
      <c r="P668" s="5" t="s">
        <v>213</v>
      </c>
      <c r="Q668" s="5" t="s">
        <v>215</v>
      </c>
      <c r="AC668" s="5" t="e">
        <f>INDEX(任务单!O:O,MATCH(D668&amp;MID($C668,1,6),任务单!$R:$R,0),1)</f>
        <v>#N/A</v>
      </c>
      <c r="AD668" s="5" t="e">
        <f>INDEX(任务单!P:P,MATCH(D668&amp;MID($C668,1,6),任务单!$R:$R,0),1)</f>
        <v>#N/A</v>
      </c>
    </row>
    <row r="669" spans="1:30" hidden="1" outlineLevel="1" x14ac:dyDescent="0.15">
      <c r="A669" s="5" t="s">
        <v>146</v>
      </c>
      <c r="B669" s="5" t="s">
        <v>171</v>
      </c>
      <c r="C669" s="5" t="s">
        <v>148</v>
      </c>
      <c r="D669" s="5" t="s">
        <v>172</v>
      </c>
      <c r="E669" s="5" t="s">
        <v>162</v>
      </c>
      <c r="F669" s="5" t="s">
        <v>209</v>
      </c>
      <c r="G669" s="5" t="s">
        <v>211</v>
      </c>
      <c r="H669" s="5" t="s">
        <v>212</v>
      </c>
      <c r="I669" s="5" t="s">
        <v>250</v>
      </c>
      <c r="J669" s="5">
        <v>148.85</v>
      </c>
      <c r="K669" s="5">
        <v>6</v>
      </c>
      <c r="L669" s="5">
        <v>11</v>
      </c>
      <c r="M669" s="5">
        <v>1.3943000000000001</v>
      </c>
      <c r="N669" s="5">
        <v>1.4140999999999999</v>
      </c>
      <c r="O669" s="5" t="s">
        <v>214</v>
      </c>
      <c r="P669" s="5" t="s">
        <v>213</v>
      </c>
      <c r="Q669" s="5" t="s">
        <v>402</v>
      </c>
      <c r="AC669" s="5" t="e">
        <f>INDEX(任务单!O:O,MATCH(D669&amp;MID($C669,1,6),任务单!$R:$R,0),1)</f>
        <v>#N/A</v>
      </c>
      <c r="AD669" s="5" t="e">
        <f>INDEX(任务单!P:P,MATCH(D669&amp;MID($C669,1,6),任务单!$R:$R,0),1)</f>
        <v>#N/A</v>
      </c>
    </row>
    <row r="670" spans="1:30" hidden="1" outlineLevel="1" x14ac:dyDescent="0.15">
      <c r="A670" s="5" t="s">
        <v>146</v>
      </c>
      <c r="B670" s="5" t="s">
        <v>171</v>
      </c>
      <c r="C670" s="5" t="s">
        <v>148</v>
      </c>
      <c r="D670" s="5" t="s">
        <v>172</v>
      </c>
      <c r="E670" s="5" t="s">
        <v>162</v>
      </c>
      <c r="F670" s="5" t="s">
        <v>209</v>
      </c>
      <c r="G670" s="5" t="s">
        <v>211</v>
      </c>
      <c r="H670" s="5" t="s">
        <v>212</v>
      </c>
      <c r="I670" s="5" t="s">
        <v>251</v>
      </c>
      <c r="J670" s="5">
        <v>117.87</v>
      </c>
      <c r="K670" s="5">
        <v>6</v>
      </c>
      <c r="L670" s="5">
        <v>11</v>
      </c>
      <c r="M670" s="5">
        <v>1.0289999999999999</v>
      </c>
      <c r="N670" s="5">
        <v>1</v>
      </c>
      <c r="O670" s="5" t="s">
        <v>214</v>
      </c>
      <c r="P670" s="5" t="s">
        <v>213</v>
      </c>
      <c r="Q670" s="5" t="s">
        <v>215</v>
      </c>
      <c r="AC670" s="5" t="e">
        <f>INDEX(任务单!O:O,MATCH(D670&amp;MID($C670,1,6),任务单!$R:$R,0),1)</f>
        <v>#N/A</v>
      </c>
      <c r="AD670" s="5" t="e">
        <f>INDEX(任务单!P:P,MATCH(D670&amp;MID($C670,1,6),任务单!$R:$R,0),1)</f>
        <v>#N/A</v>
      </c>
    </row>
    <row r="671" spans="1:30" hidden="1" outlineLevel="1" x14ac:dyDescent="0.15">
      <c r="A671" s="5" t="s">
        <v>146</v>
      </c>
      <c r="B671" s="5" t="s">
        <v>171</v>
      </c>
      <c r="C671" s="5" t="s">
        <v>148</v>
      </c>
      <c r="D671" s="5" t="s">
        <v>172</v>
      </c>
      <c r="E671" s="5" t="s">
        <v>162</v>
      </c>
      <c r="F671" s="5" t="s">
        <v>209</v>
      </c>
      <c r="G671" s="5" t="s">
        <v>211</v>
      </c>
      <c r="H671" s="5" t="s">
        <v>212</v>
      </c>
      <c r="I671" s="5" t="s">
        <v>252</v>
      </c>
      <c r="J671" s="5">
        <v>83.4</v>
      </c>
      <c r="K671" s="5">
        <v>6</v>
      </c>
      <c r="L671" s="5">
        <v>11</v>
      </c>
      <c r="M671" s="5">
        <v>0.93459999999999999</v>
      </c>
      <c r="N671" s="5">
        <v>0.92889999999999995</v>
      </c>
      <c r="O671" s="5" t="s">
        <v>214</v>
      </c>
      <c r="P671" s="5" t="s">
        <v>213</v>
      </c>
      <c r="Q671" s="5" t="s">
        <v>215</v>
      </c>
      <c r="AC671" s="5" t="e">
        <f>INDEX(任务单!O:O,MATCH(D671&amp;MID($C671,1,6),任务单!$R:$R,0),1)</f>
        <v>#N/A</v>
      </c>
      <c r="AD671" s="5" t="e">
        <f>INDEX(任务单!P:P,MATCH(D671&amp;MID($C671,1,6),任务单!$R:$R,0),1)</f>
        <v>#N/A</v>
      </c>
    </row>
    <row r="672" spans="1:30" hidden="1" outlineLevel="1" x14ac:dyDescent="0.15">
      <c r="A672" s="5" t="s">
        <v>146</v>
      </c>
      <c r="B672" s="5" t="s">
        <v>171</v>
      </c>
      <c r="C672" s="5" t="s">
        <v>148</v>
      </c>
      <c r="D672" s="5" t="s">
        <v>172</v>
      </c>
      <c r="E672" s="5" t="s">
        <v>162</v>
      </c>
      <c r="F672" s="5" t="s">
        <v>209</v>
      </c>
      <c r="G672" s="5" t="s">
        <v>211</v>
      </c>
      <c r="H672" s="5" t="s">
        <v>212</v>
      </c>
      <c r="I672" s="5" t="s">
        <v>253</v>
      </c>
      <c r="J672" s="5">
        <v>119.94</v>
      </c>
      <c r="K672" s="5">
        <v>6</v>
      </c>
      <c r="L672" s="5">
        <v>11</v>
      </c>
      <c r="M672" s="5">
        <v>1.0918000000000001</v>
      </c>
      <c r="N672" s="5">
        <v>1.0741000000000001</v>
      </c>
      <c r="O672" s="5" t="s">
        <v>214</v>
      </c>
      <c r="P672" s="5" t="s">
        <v>213</v>
      </c>
      <c r="Q672" s="5" t="s">
        <v>215</v>
      </c>
      <c r="AC672" s="5" t="e">
        <f>INDEX(任务单!O:O,MATCH(D672&amp;MID($C672,1,6),任务单!$R:$R,0),1)</f>
        <v>#N/A</v>
      </c>
      <c r="AD672" s="5" t="e">
        <f>INDEX(任务单!P:P,MATCH(D672&amp;MID($C672,1,6),任务单!$R:$R,0),1)</f>
        <v>#N/A</v>
      </c>
    </row>
    <row r="673" spans="1:30" hidden="1" outlineLevel="1" x14ac:dyDescent="0.15">
      <c r="A673" s="5" t="s">
        <v>146</v>
      </c>
      <c r="B673" s="5" t="s">
        <v>171</v>
      </c>
      <c r="C673" s="5" t="s">
        <v>148</v>
      </c>
      <c r="D673" s="5" t="s">
        <v>172</v>
      </c>
      <c r="E673" s="5" t="s">
        <v>162</v>
      </c>
      <c r="F673" s="5" t="s">
        <v>209</v>
      </c>
      <c r="G673" s="5" t="s">
        <v>211</v>
      </c>
      <c r="H673" s="5" t="s">
        <v>212</v>
      </c>
      <c r="I673" s="5" t="s">
        <v>254</v>
      </c>
      <c r="J673" s="5">
        <v>124.92</v>
      </c>
      <c r="K673" s="5">
        <v>6</v>
      </c>
      <c r="L673" s="5">
        <v>11</v>
      </c>
      <c r="M673" s="5">
        <v>1.0516000000000001</v>
      </c>
      <c r="N673" s="5">
        <v>1.0634999999999999</v>
      </c>
      <c r="O673" s="5" t="s">
        <v>214</v>
      </c>
      <c r="P673" s="5" t="s">
        <v>213</v>
      </c>
      <c r="Q673" s="5" t="s">
        <v>215</v>
      </c>
      <c r="AC673" s="5" t="e">
        <f>INDEX(任务单!O:O,MATCH(D673&amp;MID($C673,1,6),任务单!$R:$R,0),1)</f>
        <v>#N/A</v>
      </c>
      <c r="AD673" s="5" t="e">
        <f>INDEX(任务单!P:P,MATCH(D673&amp;MID($C673,1,6),任务单!$R:$R,0),1)</f>
        <v>#N/A</v>
      </c>
    </row>
    <row r="674" spans="1:30" hidden="1" outlineLevel="1" x14ac:dyDescent="0.15">
      <c r="A674" s="5" t="s">
        <v>146</v>
      </c>
      <c r="B674" s="5" t="s">
        <v>171</v>
      </c>
      <c r="C674" s="5" t="s">
        <v>148</v>
      </c>
      <c r="D674" s="5" t="s">
        <v>172</v>
      </c>
      <c r="E674" s="5" t="s">
        <v>162</v>
      </c>
      <c r="F674" s="5" t="s">
        <v>209</v>
      </c>
      <c r="G674" s="5" t="s">
        <v>211</v>
      </c>
      <c r="H674" s="5" t="s">
        <v>212</v>
      </c>
      <c r="I674" s="5" t="s">
        <v>255</v>
      </c>
      <c r="J674" s="5">
        <v>87.72</v>
      </c>
      <c r="K674" s="5">
        <v>6</v>
      </c>
      <c r="L674" s="5">
        <v>11</v>
      </c>
      <c r="M674" s="5">
        <v>1.0633999999999999</v>
      </c>
      <c r="N674" s="5">
        <v>1.0871</v>
      </c>
      <c r="O674" s="5" t="s">
        <v>214</v>
      </c>
      <c r="P674" s="5" t="s">
        <v>213</v>
      </c>
      <c r="Q674" s="5" t="s">
        <v>215</v>
      </c>
      <c r="AC674" s="5" t="e">
        <f>INDEX(任务单!O:O,MATCH(D674&amp;MID($C674,1,6),任务单!$R:$R,0),1)</f>
        <v>#N/A</v>
      </c>
      <c r="AD674" s="5" t="e">
        <f>INDEX(任务单!P:P,MATCH(D674&amp;MID($C674,1,6),任务单!$R:$R,0),1)</f>
        <v>#N/A</v>
      </c>
    </row>
    <row r="675" spans="1:30" hidden="1" outlineLevel="1" x14ac:dyDescent="0.15">
      <c r="A675" s="5" t="s">
        <v>146</v>
      </c>
      <c r="B675" s="5" t="s">
        <v>171</v>
      </c>
      <c r="C675" s="5" t="s">
        <v>148</v>
      </c>
      <c r="D675" s="5" t="s">
        <v>172</v>
      </c>
      <c r="E675" s="5" t="s">
        <v>162</v>
      </c>
      <c r="F675" s="5" t="s">
        <v>209</v>
      </c>
      <c r="G675" s="5" t="s">
        <v>211</v>
      </c>
      <c r="H675" s="5" t="s">
        <v>212</v>
      </c>
      <c r="I675" s="5" t="s">
        <v>256</v>
      </c>
      <c r="J675" s="5">
        <v>133.80000000000001</v>
      </c>
      <c r="K675" s="5">
        <v>6</v>
      </c>
      <c r="L675" s="5">
        <v>11</v>
      </c>
      <c r="M675" s="5">
        <v>1.0676000000000001</v>
      </c>
      <c r="N675" s="5">
        <v>1</v>
      </c>
      <c r="O675" s="5" t="s">
        <v>214</v>
      </c>
      <c r="P675" s="5" t="s">
        <v>213</v>
      </c>
      <c r="Q675" s="5" t="s">
        <v>215</v>
      </c>
      <c r="AC675" s="5" t="e">
        <f>INDEX(任务单!O:O,MATCH(D675&amp;MID($C675,1,6),任务单!$R:$R,0),1)</f>
        <v>#N/A</v>
      </c>
      <c r="AD675" s="5" t="e">
        <f>INDEX(任务单!P:P,MATCH(D675&amp;MID($C675,1,6),任务单!$R:$R,0),1)</f>
        <v>#N/A</v>
      </c>
    </row>
    <row r="676" spans="1:30" hidden="1" outlineLevel="1" x14ac:dyDescent="0.15">
      <c r="A676" s="5" t="s">
        <v>146</v>
      </c>
      <c r="B676" s="5" t="s">
        <v>171</v>
      </c>
      <c r="C676" s="5" t="s">
        <v>148</v>
      </c>
      <c r="D676" s="5" t="s">
        <v>172</v>
      </c>
      <c r="E676" s="5" t="s">
        <v>162</v>
      </c>
      <c r="F676" s="5" t="s">
        <v>209</v>
      </c>
      <c r="G676" s="5" t="s">
        <v>211</v>
      </c>
      <c r="H676" s="5" t="s">
        <v>212</v>
      </c>
      <c r="I676" s="5" t="s">
        <v>257</v>
      </c>
      <c r="J676" s="5">
        <v>96.11</v>
      </c>
      <c r="K676" s="5">
        <v>6</v>
      </c>
      <c r="L676" s="5">
        <v>11</v>
      </c>
      <c r="M676" s="5">
        <v>1.0449999999999999</v>
      </c>
      <c r="N676" s="5">
        <v>1.054</v>
      </c>
      <c r="O676" s="5" t="s">
        <v>214</v>
      </c>
      <c r="P676" s="5" t="s">
        <v>213</v>
      </c>
      <c r="Q676" s="5" t="s">
        <v>215</v>
      </c>
      <c r="AC676" s="5" t="e">
        <f>INDEX(任务单!O:O,MATCH(D676&amp;MID($C676,1,6),任务单!$R:$R,0),1)</f>
        <v>#N/A</v>
      </c>
      <c r="AD676" s="5" t="e">
        <f>INDEX(任务单!P:P,MATCH(D676&amp;MID($C676,1,6),任务单!$R:$R,0),1)</f>
        <v>#N/A</v>
      </c>
    </row>
    <row r="677" spans="1:30" hidden="1" outlineLevel="1" x14ac:dyDescent="0.15">
      <c r="A677" s="5" t="s">
        <v>146</v>
      </c>
      <c r="B677" s="5" t="s">
        <v>171</v>
      </c>
      <c r="C677" s="5" t="s">
        <v>148</v>
      </c>
      <c r="D677" s="5" t="s">
        <v>172</v>
      </c>
      <c r="E677" s="5" t="s">
        <v>162</v>
      </c>
      <c r="F677" s="5" t="s">
        <v>209</v>
      </c>
      <c r="G677" s="5" t="s">
        <v>211</v>
      </c>
      <c r="H677" s="5" t="s">
        <v>212</v>
      </c>
      <c r="I677" s="5" t="s">
        <v>258</v>
      </c>
      <c r="J677" s="5">
        <v>140.15</v>
      </c>
      <c r="K677" s="5">
        <v>6</v>
      </c>
      <c r="L677" s="5">
        <v>11</v>
      </c>
      <c r="M677" s="5">
        <v>1.2177</v>
      </c>
      <c r="N677" s="5">
        <v>1.2169000000000001</v>
      </c>
      <c r="O677" s="5" t="s">
        <v>214</v>
      </c>
      <c r="P677" s="5" t="s">
        <v>213</v>
      </c>
      <c r="Q677" s="5" t="s">
        <v>215</v>
      </c>
      <c r="AC677" s="5" t="e">
        <f>INDEX(任务单!O:O,MATCH(D677&amp;MID($C677,1,6),任务单!$R:$R,0),1)</f>
        <v>#N/A</v>
      </c>
      <c r="AD677" s="5" t="e">
        <f>INDEX(任务单!P:P,MATCH(D677&amp;MID($C677,1,6),任务单!$R:$R,0),1)</f>
        <v>#N/A</v>
      </c>
    </row>
    <row r="678" spans="1:30" hidden="1" outlineLevel="1" x14ac:dyDescent="0.15">
      <c r="A678" s="5" t="s">
        <v>146</v>
      </c>
      <c r="B678" s="5" t="s">
        <v>171</v>
      </c>
      <c r="C678" s="5" t="s">
        <v>148</v>
      </c>
      <c r="D678" s="5" t="s">
        <v>172</v>
      </c>
      <c r="E678" s="5" t="s">
        <v>162</v>
      </c>
      <c r="F678" s="5" t="s">
        <v>209</v>
      </c>
      <c r="G678" s="5" t="s">
        <v>211</v>
      </c>
      <c r="H678" s="5" t="s">
        <v>212</v>
      </c>
      <c r="I678" s="5" t="s">
        <v>259</v>
      </c>
      <c r="J678" s="5">
        <v>129.24</v>
      </c>
      <c r="K678" s="5">
        <v>6</v>
      </c>
      <c r="L678" s="5">
        <v>11</v>
      </c>
      <c r="M678" s="5">
        <v>1.0116000000000001</v>
      </c>
      <c r="N678" s="5">
        <v>1</v>
      </c>
      <c r="O678" s="5" t="s">
        <v>214</v>
      </c>
      <c r="P678" s="5" t="s">
        <v>213</v>
      </c>
      <c r="Q678" s="5" t="s">
        <v>215</v>
      </c>
      <c r="AC678" s="5" t="e">
        <f>INDEX(任务单!O:O,MATCH(D678&amp;MID($C678,1,6),任务单!$R:$R,0),1)</f>
        <v>#N/A</v>
      </c>
      <c r="AD678" s="5" t="e">
        <f>INDEX(任务单!P:P,MATCH(D678&amp;MID($C678,1,6),任务单!$R:$R,0),1)</f>
        <v>#N/A</v>
      </c>
    </row>
    <row r="679" spans="1:30" hidden="1" outlineLevel="1" x14ac:dyDescent="0.15">
      <c r="A679" s="5" t="s">
        <v>146</v>
      </c>
      <c r="B679" s="5" t="s">
        <v>171</v>
      </c>
      <c r="C679" s="5" t="s">
        <v>148</v>
      </c>
      <c r="D679" s="5" t="s">
        <v>172</v>
      </c>
      <c r="E679" s="5" t="s">
        <v>162</v>
      </c>
      <c r="F679" s="5" t="s">
        <v>209</v>
      </c>
      <c r="G679" s="5" t="s">
        <v>211</v>
      </c>
      <c r="H679" s="5" t="s">
        <v>212</v>
      </c>
      <c r="I679" s="5" t="s">
        <v>260</v>
      </c>
      <c r="J679" s="5">
        <v>89.97</v>
      </c>
      <c r="K679" s="5">
        <v>6</v>
      </c>
      <c r="L679" s="5">
        <v>11</v>
      </c>
      <c r="M679" s="5">
        <v>0.80569999999999997</v>
      </c>
      <c r="N679" s="5">
        <v>0.81069999999999998</v>
      </c>
      <c r="O679" s="5" t="s">
        <v>214</v>
      </c>
      <c r="P679" s="5" t="s">
        <v>213</v>
      </c>
      <c r="Q679" s="5" t="s">
        <v>215</v>
      </c>
      <c r="AC679" s="5" t="e">
        <f>INDEX(任务单!O:O,MATCH(D679&amp;MID($C679,1,6),任务单!$R:$R,0),1)</f>
        <v>#N/A</v>
      </c>
      <c r="AD679" s="5" t="e">
        <f>INDEX(任务单!P:P,MATCH(D679&amp;MID($C679,1,6),任务单!$R:$R,0),1)</f>
        <v>#N/A</v>
      </c>
    </row>
    <row r="680" spans="1:30" hidden="1" outlineLevel="1" x14ac:dyDescent="0.15">
      <c r="A680" s="5" t="s">
        <v>146</v>
      </c>
      <c r="B680" s="5" t="s">
        <v>171</v>
      </c>
      <c r="C680" s="5" t="s">
        <v>148</v>
      </c>
      <c r="D680" s="5" t="s">
        <v>172</v>
      </c>
      <c r="E680" s="5" t="s">
        <v>162</v>
      </c>
      <c r="F680" s="5" t="s">
        <v>209</v>
      </c>
      <c r="G680" s="5" t="s">
        <v>211</v>
      </c>
      <c r="H680" s="5" t="s">
        <v>212</v>
      </c>
      <c r="I680" s="5" t="s">
        <v>261</v>
      </c>
      <c r="J680" s="5">
        <v>118.34</v>
      </c>
      <c r="K680" s="5">
        <v>6</v>
      </c>
      <c r="L680" s="5">
        <v>11</v>
      </c>
      <c r="M680" s="5">
        <v>0.97799999999999998</v>
      </c>
      <c r="N680" s="5">
        <v>0.97799999999999998</v>
      </c>
      <c r="O680" s="5" t="s">
        <v>214</v>
      </c>
      <c r="P680" s="5" t="s">
        <v>213</v>
      </c>
      <c r="Q680" s="5" t="s">
        <v>215</v>
      </c>
      <c r="AC680" s="5" t="e">
        <f>INDEX(任务单!O:O,MATCH(D680&amp;MID($C680,1,6),任务单!$R:$R,0),1)</f>
        <v>#N/A</v>
      </c>
      <c r="AD680" s="5" t="e">
        <f>INDEX(任务单!P:P,MATCH(D680&amp;MID($C680,1,6),任务单!$R:$R,0),1)</f>
        <v>#N/A</v>
      </c>
    </row>
    <row r="681" spans="1:30" hidden="1" outlineLevel="1" x14ac:dyDescent="0.15">
      <c r="A681" s="5" t="s">
        <v>146</v>
      </c>
      <c r="B681" s="5" t="s">
        <v>171</v>
      </c>
      <c r="C681" s="5" t="s">
        <v>148</v>
      </c>
      <c r="D681" s="5" t="s">
        <v>172</v>
      </c>
      <c r="E681" s="5" t="s">
        <v>162</v>
      </c>
      <c r="F681" s="5" t="s">
        <v>209</v>
      </c>
      <c r="G681" s="5" t="s">
        <v>211</v>
      </c>
      <c r="H681" s="5" t="s">
        <v>212</v>
      </c>
      <c r="I681" s="5" t="s">
        <v>262</v>
      </c>
      <c r="J681" s="5">
        <v>123.97</v>
      </c>
      <c r="K681" s="5">
        <v>6</v>
      </c>
      <c r="L681" s="5">
        <v>11</v>
      </c>
      <c r="M681" s="5">
        <v>1.0452999999999999</v>
      </c>
      <c r="N681" s="5">
        <v>1.012</v>
      </c>
      <c r="O681" s="5" t="s">
        <v>214</v>
      </c>
      <c r="P681" s="5" t="s">
        <v>213</v>
      </c>
      <c r="Q681" s="5" t="s">
        <v>215</v>
      </c>
      <c r="AC681" s="5" t="e">
        <f>INDEX(任务单!O:O,MATCH(D681&amp;MID($C681,1,6),任务单!$R:$R,0),1)</f>
        <v>#N/A</v>
      </c>
      <c r="AD681" s="5" t="e">
        <f>INDEX(任务单!P:P,MATCH(D681&amp;MID($C681,1,6),任务单!$R:$R,0),1)</f>
        <v>#N/A</v>
      </c>
    </row>
    <row r="682" spans="1:30" hidden="1" outlineLevel="1" x14ac:dyDescent="0.15">
      <c r="A682" s="5" t="s">
        <v>146</v>
      </c>
      <c r="B682" s="5" t="s">
        <v>171</v>
      </c>
      <c r="C682" s="5" t="s">
        <v>148</v>
      </c>
      <c r="D682" s="5" t="s">
        <v>172</v>
      </c>
      <c r="E682" s="5" t="s">
        <v>162</v>
      </c>
      <c r="F682" s="5" t="s">
        <v>209</v>
      </c>
      <c r="G682" s="5" t="s">
        <v>211</v>
      </c>
      <c r="H682" s="5" t="s">
        <v>212</v>
      </c>
      <c r="I682" s="5" t="s">
        <v>263</v>
      </c>
      <c r="J682" s="5">
        <v>96.63</v>
      </c>
      <c r="K682" s="5">
        <v>6</v>
      </c>
      <c r="L682" s="5">
        <v>11</v>
      </c>
      <c r="M682" s="5">
        <v>1.0153000000000001</v>
      </c>
      <c r="N682" s="5">
        <v>1</v>
      </c>
      <c r="O682" s="5" t="s">
        <v>214</v>
      </c>
      <c r="P682" s="5" t="s">
        <v>213</v>
      </c>
      <c r="Q682" s="5" t="s">
        <v>215</v>
      </c>
      <c r="AC682" s="5" t="e">
        <f>INDEX(任务单!O:O,MATCH(D682&amp;MID($C682,1,6),任务单!$R:$R,0),1)</f>
        <v>#N/A</v>
      </c>
      <c r="AD682" s="5" t="e">
        <f>INDEX(任务单!P:P,MATCH(D682&amp;MID($C682,1,6),任务单!$R:$R,0),1)</f>
        <v>#N/A</v>
      </c>
    </row>
    <row r="683" spans="1:30" hidden="1" outlineLevel="1" x14ac:dyDescent="0.15">
      <c r="A683" s="5" t="s">
        <v>146</v>
      </c>
      <c r="B683" s="5" t="s">
        <v>171</v>
      </c>
      <c r="C683" s="5" t="s">
        <v>148</v>
      </c>
      <c r="D683" s="5" t="s">
        <v>172</v>
      </c>
      <c r="E683" s="5" t="s">
        <v>162</v>
      </c>
      <c r="F683" s="5" t="s">
        <v>209</v>
      </c>
      <c r="G683" s="5" t="s">
        <v>211</v>
      </c>
      <c r="H683" s="5" t="s">
        <v>212</v>
      </c>
      <c r="I683" s="5" t="s">
        <v>264</v>
      </c>
      <c r="J683" s="5">
        <v>126.31</v>
      </c>
      <c r="K683" s="5">
        <v>6</v>
      </c>
      <c r="L683" s="5">
        <v>11</v>
      </c>
      <c r="M683" s="5">
        <v>1.0872999999999999</v>
      </c>
      <c r="N683" s="5">
        <v>1.0719000000000001</v>
      </c>
      <c r="O683" s="5" t="s">
        <v>214</v>
      </c>
      <c r="P683" s="5" t="s">
        <v>213</v>
      </c>
      <c r="Q683" s="5" t="s">
        <v>215</v>
      </c>
      <c r="AC683" s="5" t="e">
        <f>INDEX(任务单!O:O,MATCH(D683&amp;MID($C683,1,6),任务单!$R:$R,0),1)</f>
        <v>#N/A</v>
      </c>
      <c r="AD683" s="5" t="e">
        <f>INDEX(任务单!P:P,MATCH(D683&amp;MID($C683,1,6),任务单!$R:$R,0),1)</f>
        <v>#N/A</v>
      </c>
    </row>
    <row r="684" spans="1:30" hidden="1" outlineLevel="1" x14ac:dyDescent="0.15">
      <c r="A684" s="5" t="s">
        <v>146</v>
      </c>
      <c r="B684" s="5" t="s">
        <v>171</v>
      </c>
      <c r="C684" s="5" t="s">
        <v>148</v>
      </c>
      <c r="D684" s="5" t="s">
        <v>172</v>
      </c>
      <c r="E684" s="5" t="s">
        <v>162</v>
      </c>
      <c r="F684" s="5" t="s">
        <v>209</v>
      </c>
      <c r="G684" s="5" t="s">
        <v>211</v>
      </c>
      <c r="H684" s="5" t="s">
        <v>212</v>
      </c>
      <c r="I684" s="5" t="s">
        <v>265</v>
      </c>
      <c r="J684" s="5">
        <v>105.65</v>
      </c>
      <c r="K684" s="5">
        <v>6</v>
      </c>
      <c r="L684" s="5">
        <v>11</v>
      </c>
      <c r="M684" s="5">
        <v>1.0401</v>
      </c>
      <c r="N684" s="5">
        <v>1.0343</v>
      </c>
      <c r="O684" s="5" t="s">
        <v>214</v>
      </c>
      <c r="P684" s="5" t="s">
        <v>213</v>
      </c>
      <c r="Q684" s="5" t="s">
        <v>215</v>
      </c>
      <c r="AC684" s="5" t="e">
        <f>INDEX(任务单!O:O,MATCH(D684&amp;MID($C684,1,6),任务单!$R:$R,0),1)</f>
        <v>#N/A</v>
      </c>
      <c r="AD684" s="5" t="e">
        <f>INDEX(任务单!P:P,MATCH(D684&amp;MID($C684,1,6),任务单!$R:$R,0),1)</f>
        <v>#N/A</v>
      </c>
    </row>
    <row r="685" spans="1:30" hidden="1" outlineLevel="1" x14ac:dyDescent="0.15">
      <c r="A685" s="5" t="s">
        <v>146</v>
      </c>
      <c r="B685" s="5" t="s">
        <v>171</v>
      </c>
      <c r="C685" s="5" t="s">
        <v>148</v>
      </c>
      <c r="D685" s="5" t="s">
        <v>172</v>
      </c>
      <c r="E685" s="5" t="s">
        <v>162</v>
      </c>
      <c r="F685" s="5" t="s">
        <v>209</v>
      </c>
      <c r="G685" s="5" t="s">
        <v>211</v>
      </c>
      <c r="H685" s="5" t="s">
        <v>212</v>
      </c>
      <c r="I685" s="5" t="s">
        <v>266</v>
      </c>
      <c r="J685" s="5">
        <v>99.29</v>
      </c>
      <c r="K685" s="5">
        <v>6</v>
      </c>
      <c r="L685" s="5">
        <v>11</v>
      </c>
      <c r="M685" s="5">
        <v>1.0258</v>
      </c>
      <c r="N685" s="5">
        <v>1.0230999999999999</v>
      </c>
      <c r="O685" s="5" t="s">
        <v>214</v>
      </c>
      <c r="P685" s="5" t="s">
        <v>213</v>
      </c>
      <c r="Q685" s="5" t="s">
        <v>215</v>
      </c>
      <c r="AC685" s="5" t="e">
        <f>INDEX(任务单!O:O,MATCH(D685&amp;MID($C685,1,6),任务单!$R:$R,0),1)</f>
        <v>#N/A</v>
      </c>
      <c r="AD685" s="5" t="e">
        <f>INDEX(任务单!P:P,MATCH(D685&amp;MID($C685,1,6),任务单!$R:$R,0),1)</f>
        <v>#N/A</v>
      </c>
    </row>
    <row r="686" spans="1:30" hidden="1" outlineLevel="1" x14ac:dyDescent="0.15">
      <c r="A686" s="5" t="s">
        <v>146</v>
      </c>
      <c r="B686" s="5" t="s">
        <v>171</v>
      </c>
      <c r="C686" s="5" t="s">
        <v>148</v>
      </c>
      <c r="D686" s="5" t="s">
        <v>172</v>
      </c>
      <c r="E686" s="5" t="s">
        <v>162</v>
      </c>
      <c r="F686" s="5" t="s">
        <v>209</v>
      </c>
      <c r="G686" s="5" t="s">
        <v>211</v>
      </c>
      <c r="H686" s="5" t="s">
        <v>212</v>
      </c>
      <c r="I686" s="5" t="s">
        <v>267</v>
      </c>
      <c r="J686" s="5">
        <v>104.58</v>
      </c>
      <c r="K686" s="5">
        <v>6</v>
      </c>
      <c r="L686" s="5">
        <v>11</v>
      </c>
      <c r="M686" s="5">
        <v>0.98099999999999998</v>
      </c>
      <c r="N686" s="5">
        <v>0.97440000000000004</v>
      </c>
      <c r="O686" s="5" t="s">
        <v>214</v>
      </c>
      <c r="P686" s="5" t="s">
        <v>213</v>
      </c>
      <c r="Q686" s="5" t="s">
        <v>215</v>
      </c>
      <c r="AC686" s="5" t="e">
        <f>INDEX(任务单!O:O,MATCH(D686&amp;MID($C686,1,6),任务单!$R:$R,0),1)</f>
        <v>#N/A</v>
      </c>
      <c r="AD686" s="5" t="e">
        <f>INDEX(任务单!P:P,MATCH(D686&amp;MID($C686,1,6),任务单!$R:$R,0),1)</f>
        <v>#N/A</v>
      </c>
    </row>
    <row r="687" spans="1:30" hidden="1" outlineLevel="1" x14ac:dyDescent="0.15">
      <c r="A687" s="5" t="s">
        <v>146</v>
      </c>
      <c r="B687" s="5" t="s">
        <v>171</v>
      </c>
      <c r="C687" s="5" t="s">
        <v>148</v>
      </c>
      <c r="D687" s="5" t="s">
        <v>172</v>
      </c>
      <c r="E687" s="5" t="s">
        <v>162</v>
      </c>
      <c r="F687" s="5" t="s">
        <v>209</v>
      </c>
      <c r="G687" s="5" t="s">
        <v>211</v>
      </c>
      <c r="H687" s="5" t="s">
        <v>212</v>
      </c>
      <c r="I687" s="5" t="s">
        <v>268</v>
      </c>
      <c r="J687" s="5">
        <v>83.88</v>
      </c>
      <c r="K687" s="5">
        <v>6</v>
      </c>
      <c r="L687" s="5">
        <v>11</v>
      </c>
      <c r="M687" s="5">
        <v>0.91379999999999995</v>
      </c>
      <c r="N687" s="5">
        <v>0.96460000000000001</v>
      </c>
      <c r="O687" s="5" t="s">
        <v>214</v>
      </c>
      <c r="P687" s="5" t="s">
        <v>213</v>
      </c>
      <c r="Q687" s="5" t="s">
        <v>215</v>
      </c>
      <c r="AC687" s="5" t="e">
        <f>INDEX(任务单!O:O,MATCH(D687&amp;MID($C687,1,6),任务单!$R:$R,0),1)</f>
        <v>#N/A</v>
      </c>
      <c r="AD687" s="5" t="e">
        <f>INDEX(任务单!P:P,MATCH(D687&amp;MID($C687,1,6),任务单!$R:$R,0),1)</f>
        <v>#N/A</v>
      </c>
    </row>
    <row r="688" spans="1:30" hidden="1" outlineLevel="1" x14ac:dyDescent="0.15">
      <c r="A688" s="5" t="s">
        <v>146</v>
      </c>
      <c r="B688" s="5" t="s">
        <v>171</v>
      </c>
      <c r="C688" s="5" t="s">
        <v>148</v>
      </c>
      <c r="D688" s="5" t="s">
        <v>172</v>
      </c>
      <c r="E688" s="5" t="s">
        <v>162</v>
      </c>
      <c r="F688" s="5" t="s">
        <v>209</v>
      </c>
      <c r="G688" s="5" t="s">
        <v>211</v>
      </c>
      <c r="H688" s="5" t="s">
        <v>212</v>
      </c>
      <c r="I688" s="5" t="s">
        <v>269</v>
      </c>
      <c r="J688" s="5">
        <v>127.61</v>
      </c>
      <c r="K688" s="5">
        <v>6</v>
      </c>
      <c r="L688" s="5">
        <v>11</v>
      </c>
      <c r="M688" s="5">
        <v>0.87080000000000002</v>
      </c>
      <c r="N688" s="5">
        <v>0.87250000000000005</v>
      </c>
      <c r="O688" s="5" t="s">
        <v>214</v>
      </c>
      <c r="P688" s="5" t="s">
        <v>213</v>
      </c>
      <c r="Q688" s="5" t="s">
        <v>215</v>
      </c>
      <c r="AC688" s="5" t="e">
        <f>INDEX(任务单!O:O,MATCH(D688&amp;MID($C688,1,6),任务单!$R:$R,0),1)</f>
        <v>#N/A</v>
      </c>
      <c r="AD688" s="5" t="e">
        <f>INDEX(任务单!P:P,MATCH(D688&amp;MID($C688,1,6),任务单!$R:$R,0),1)</f>
        <v>#N/A</v>
      </c>
    </row>
    <row r="689" spans="1:30" hidden="1" outlineLevel="1" x14ac:dyDescent="0.15">
      <c r="A689" s="5" t="s">
        <v>146</v>
      </c>
      <c r="B689" s="5" t="s">
        <v>171</v>
      </c>
      <c r="C689" s="5" t="s">
        <v>148</v>
      </c>
      <c r="D689" s="5" t="s">
        <v>172</v>
      </c>
      <c r="E689" s="5" t="s">
        <v>162</v>
      </c>
      <c r="F689" s="5" t="s">
        <v>209</v>
      </c>
      <c r="G689" s="5" t="s">
        <v>211</v>
      </c>
      <c r="H689" s="5" t="s">
        <v>212</v>
      </c>
      <c r="I689" s="5" t="s">
        <v>270</v>
      </c>
      <c r="J689" s="5">
        <v>111.22</v>
      </c>
      <c r="K689" s="5">
        <v>6</v>
      </c>
      <c r="L689" s="5">
        <v>11</v>
      </c>
      <c r="M689" s="5">
        <v>0.92259999999999998</v>
      </c>
      <c r="N689" s="5">
        <v>0.89859999999999995</v>
      </c>
      <c r="O689" s="5" t="s">
        <v>214</v>
      </c>
      <c r="P689" s="5" t="s">
        <v>213</v>
      </c>
      <c r="Q689" s="5" t="s">
        <v>215</v>
      </c>
      <c r="AC689" s="5" t="e">
        <f>INDEX(任务单!O:O,MATCH(D689&amp;MID($C689,1,6),任务单!$R:$R,0),1)</f>
        <v>#N/A</v>
      </c>
      <c r="AD689" s="5" t="e">
        <f>INDEX(任务单!P:P,MATCH(D689&amp;MID($C689,1,6),任务单!$R:$R,0),1)</f>
        <v>#N/A</v>
      </c>
    </row>
    <row r="690" spans="1:30" hidden="1" outlineLevel="1" x14ac:dyDescent="0.15">
      <c r="A690" s="5" t="s">
        <v>146</v>
      </c>
      <c r="B690" s="5" t="s">
        <v>171</v>
      </c>
      <c r="C690" s="5" t="s">
        <v>148</v>
      </c>
      <c r="D690" s="5" t="s">
        <v>172</v>
      </c>
      <c r="E690" s="5" t="s">
        <v>162</v>
      </c>
      <c r="F690" s="5" t="s">
        <v>209</v>
      </c>
      <c r="G690" s="5" t="s">
        <v>211</v>
      </c>
      <c r="H690" s="5" t="s">
        <v>212</v>
      </c>
      <c r="I690" s="5" t="s">
        <v>271</v>
      </c>
      <c r="J690" s="5">
        <v>108.39</v>
      </c>
      <c r="K690" s="5">
        <v>6</v>
      </c>
      <c r="L690" s="5">
        <v>11</v>
      </c>
      <c r="M690" s="5">
        <v>1.0761000000000001</v>
      </c>
      <c r="N690" s="5">
        <v>1.0992999999999999</v>
      </c>
      <c r="O690" s="5" t="s">
        <v>214</v>
      </c>
      <c r="P690" s="5" t="s">
        <v>213</v>
      </c>
      <c r="Q690" s="5" t="s">
        <v>215</v>
      </c>
      <c r="AC690" s="5" t="e">
        <f>INDEX(任务单!O:O,MATCH(D690&amp;MID($C690,1,6),任务单!$R:$R,0),1)</f>
        <v>#N/A</v>
      </c>
      <c r="AD690" s="5" t="e">
        <f>INDEX(任务单!P:P,MATCH(D690&amp;MID($C690,1,6),任务单!$R:$R,0),1)</f>
        <v>#N/A</v>
      </c>
    </row>
    <row r="691" spans="1:30" hidden="1" outlineLevel="1" x14ac:dyDescent="0.15">
      <c r="A691" s="5" t="s">
        <v>146</v>
      </c>
      <c r="B691" s="5" t="s">
        <v>171</v>
      </c>
      <c r="C691" s="5" t="s">
        <v>148</v>
      </c>
      <c r="D691" s="5" t="s">
        <v>172</v>
      </c>
      <c r="E691" s="5" t="s">
        <v>162</v>
      </c>
      <c r="F691" s="5" t="s">
        <v>209</v>
      </c>
      <c r="G691" s="5" t="s">
        <v>211</v>
      </c>
      <c r="H691" s="5" t="s">
        <v>212</v>
      </c>
      <c r="I691" s="5" t="s">
        <v>272</v>
      </c>
      <c r="J691" s="5">
        <v>148.99</v>
      </c>
      <c r="K691" s="5">
        <v>6</v>
      </c>
      <c r="L691" s="5">
        <v>11</v>
      </c>
      <c r="M691" s="5">
        <v>1.0747</v>
      </c>
      <c r="N691" s="5">
        <v>1.0371999999999999</v>
      </c>
      <c r="O691" s="5" t="s">
        <v>214</v>
      </c>
      <c r="P691" s="5" t="s">
        <v>213</v>
      </c>
      <c r="Q691" s="5" t="s">
        <v>215</v>
      </c>
      <c r="AC691" s="5" t="e">
        <f>INDEX(任务单!O:O,MATCH(D691&amp;MID($C691,1,6),任务单!$R:$R,0),1)</f>
        <v>#N/A</v>
      </c>
      <c r="AD691" s="5" t="e">
        <f>INDEX(任务单!P:P,MATCH(D691&amp;MID($C691,1,6),任务单!$R:$R,0),1)</f>
        <v>#N/A</v>
      </c>
    </row>
    <row r="692" spans="1:30" hidden="1" outlineLevel="1" x14ac:dyDescent="0.15">
      <c r="A692" s="5" t="s">
        <v>146</v>
      </c>
      <c r="B692" s="5" t="s">
        <v>171</v>
      </c>
      <c r="C692" s="5" t="s">
        <v>148</v>
      </c>
      <c r="D692" s="5" t="s">
        <v>172</v>
      </c>
      <c r="E692" s="5" t="s">
        <v>162</v>
      </c>
      <c r="F692" s="5" t="s">
        <v>209</v>
      </c>
      <c r="G692" s="5" t="s">
        <v>211</v>
      </c>
      <c r="H692" s="5" t="s">
        <v>212</v>
      </c>
      <c r="I692" s="5" t="s">
        <v>273</v>
      </c>
      <c r="J692" s="5">
        <v>135.63999999999999</v>
      </c>
      <c r="K692" s="5">
        <v>6</v>
      </c>
      <c r="L692" s="5">
        <v>11</v>
      </c>
      <c r="M692" s="5">
        <v>1.0363</v>
      </c>
      <c r="N692" s="5">
        <v>1.0418000000000001</v>
      </c>
      <c r="O692" s="5" t="s">
        <v>214</v>
      </c>
      <c r="P692" s="5" t="s">
        <v>213</v>
      </c>
      <c r="Q692" s="5" t="s">
        <v>215</v>
      </c>
      <c r="AC692" s="5" t="e">
        <f>INDEX(任务单!O:O,MATCH(D692&amp;MID($C692,1,6),任务单!$R:$R,0),1)</f>
        <v>#N/A</v>
      </c>
      <c r="AD692" s="5" t="e">
        <f>INDEX(任务单!P:P,MATCH(D692&amp;MID($C692,1,6),任务单!$R:$R,0),1)</f>
        <v>#N/A</v>
      </c>
    </row>
    <row r="693" spans="1:30" hidden="1" outlineLevel="1" x14ac:dyDescent="0.15">
      <c r="A693" s="5" t="s">
        <v>146</v>
      </c>
      <c r="B693" s="5" t="s">
        <v>171</v>
      </c>
      <c r="C693" s="5" t="s">
        <v>148</v>
      </c>
      <c r="D693" s="5" t="s">
        <v>172</v>
      </c>
      <c r="E693" s="5" t="s">
        <v>162</v>
      </c>
      <c r="F693" s="5" t="s">
        <v>209</v>
      </c>
      <c r="G693" s="5" t="s">
        <v>211</v>
      </c>
      <c r="H693" s="5" t="s">
        <v>212</v>
      </c>
      <c r="I693" s="5" t="s">
        <v>274</v>
      </c>
      <c r="J693" s="5">
        <v>120.11</v>
      </c>
      <c r="K693" s="5">
        <v>6</v>
      </c>
      <c r="L693" s="5">
        <v>11</v>
      </c>
      <c r="M693" s="5">
        <v>1.0495000000000001</v>
      </c>
      <c r="N693" s="5">
        <v>1.0557000000000001</v>
      </c>
      <c r="O693" s="5" t="s">
        <v>214</v>
      </c>
      <c r="P693" s="5" t="s">
        <v>213</v>
      </c>
      <c r="Q693" s="5" t="s">
        <v>215</v>
      </c>
      <c r="AC693" s="5" t="e">
        <f>INDEX(任务单!O:O,MATCH(D693&amp;MID($C693,1,6),任务单!$R:$R,0),1)</f>
        <v>#N/A</v>
      </c>
      <c r="AD693" s="5" t="e">
        <f>INDEX(任务单!P:P,MATCH(D693&amp;MID($C693,1,6),任务单!$R:$R,0),1)</f>
        <v>#N/A</v>
      </c>
    </row>
    <row r="694" spans="1:30" hidden="1" outlineLevel="1" x14ac:dyDescent="0.15">
      <c r="A694" s="5" t="s">
        <v>146</v>
      </c>
      <c r="B694" s="5" t="s">
        <v>171</v>
      </c>
      <c r="C694" s="5" t="s">
        <v>148</v>
      </c>
      <c r="D694" s="5" t="s">
        <v>172</v>
      </c>
      <c r="E694" s="5" t="s">
        <v>162</v>
      </c>
      <c r="F694" s="5" t="s">
        <v>209</v>
      </c>
      <c r="G694" s="5" t="s">
        <v>211</v>
      </c>
      <c r="H694" s="5" t="s">
        <v>212</v>
      </c>
      <c r="I694" s="5" t="s">
        <v>275</v>
      </c>
      <c r="J694" s="5">
        <v>70.11</v>
      </c>
      <c r="K694" s="5">
        <v>6</v>
      </c>
      <c r="L694" s="5">
        <v>11</v>
      </c>
      <c r="M694" s="5">
        <v>0.87590000000000001</v>
      </c>
      <c r="N694" s="5">
        <v>0.92910000000000004</v>
      </c>
      <c r="O694" s="5" t="s">
        <v>214</v>
      </c>
      <c r="P694" s="5" t="s">
        <v>213</v>
      </c>
      <c r="Q694" s="5" t="s">
        <v>215</v>
      </c>
      <c r="AC694" s="5" t="e">
        <f>INDEX(任务单!O:O,MATCH(D694&amp;MID($C694,1,6),任务单!$R:$R,0),1)</f>
        <v>#N/A</v>
      </c>
      <c r="AD694" s="5" t="e">
        <f>INDEX(任务单!P:P,MATCH(D694&amp;MID($C694,1,6),任务单!$R:$R,0),1)</f>
        <v>#N/A</v>
      </c>
    </row>
    <row r="695" spans="1:30" hidden="1" outlineLevel="1" x14ac:dyDescent="0.15">
      <c r="A695" s="5" t="s">
        <v>146</v>
      </c>
      <c r="B695" s="5" t="s">
        <v>171</v>
      </c>
      <c r="C695" s="5" t="s">
        <v>148</v>
      </c>
      <c r="D695" s="5" t="s">
        <v>172</v>
      </c>
      <c r="E695" s="5" t="s">
        <v>162</v>
      </c>
      <c r="F695" s="5" t="s">
        <v>209</v>
      </c>
      <c r="G695" s="5" t="s">
        <v>211</v>
      </c>
      <c r="H695" s="5" t="s">
        <v>212</v>
      </c>
      <c r="I695" s="5" t="s">
        <v>276</v>
      </c>
      <c r="J695" s="5">
        <v>94.76</v>
      </c>
      <c r="K695" s="5">
        <v>6</v>
      </c>
      <c r="L695" s="5">
        <v>11</v>
      </c>
      <c r="M695" s="5">
        <v>0.98780000000000001</v>
      </c>
      <c r="N695" s="5">
        <v>1</v>
      </c>
      <c r="O695" s="5" t="s">
        <v>214</v>
      </c>
      <c r="P695" s="5" t="s">
        <v>213</v>
      </c>
      <c r="Q695" s="5" t="s">
        <v>215</v>
      </c>
      <c r="AC695" s="5" t="e">
        <f>INDEX(任务单!O:O,MATCH(D695&amp;MID($C695,1,6),任务单!$R:$R,0),1)</f>
        <v>#N/A</v>
      </c>
      <c r="AD695" s="5" t="e">
        <f>INDEX(任务单!P:P,MATCH(D695&amp;MID($C695,1,6),任务单!$R:$R,0),1)</f>
        <v>#N/A</v>
      </c>
    </row>
    <row r="696" spans="1:30" hidden="1" outlineLevel="1" x14ac:dyDescent="0.15">
      <c r="A696" s="5" t="s">
        <v>146</v>
      </c>
      <c r="B696" s="5" t="s">
        <v>171</v>
      </c>
      <c r="C696" s="5" t="s">
        <v>148</v>
      </c>
      <c r="D696" s="5" t="s">
        <v>172</v>
      </c>
      <c r="E696" s="5" t="s">
        <v>162</v>
      </c>
      <c r="F696" s="5" t="s">
        <v>209</v>
      </c>
      <c r="G696" s="5" t="s">
        <v>211</v>
      </c>
      <c r="H696" s="5" t="s">
        <v>212</v>
      </c>
      <c r="I696" s="5" t="s">
        <v>277</v>
      </c>
      <c r="J696" s="5">
        <v>114.08</v>
      </c>
      <c r="K696" s="5">
        <v>6</v>
      </c>
      <c r="L696" s="5">
        <v>11</v>
      </c>
      <c r="M696" s="5">
        <v>1.2226999999999999</v>
      </c>
      <c r="N696" s="5">
        <v>1.1901999999999999</v>
      </c>
      <c r="O696" s="5" t="s">
        <v>214</v>
      </c>
      <c r="P696" s="5" t="s">
        <v>213</v>
      </c>
      <c r="Q696" s="5" t="s">
        <v>215</v>
      </c>
      <c r="AC696" s="5" t="e">
        <f>INDEX(任务单!O:O,MATCH(D696&amp;MID($C696,1,6),任务单!$R:$R,0),1)</f>
        <v>#N/A</v>
      </c>
      <c r="AD696" s="5" t="e">
        <f>INDEX(任务单!P:P,MATCH(D696&amp;MID($C696,1,6),任务单!$R:$R,0),1)</f>
        <v>#N/A</v>
      </c>
    </row>
    <row r="697" spans="1:30" hidden="1" outlineLevel="1" x14ac:dyDescent="0.15">
      <c r="A697" s="5" t="s">
        <v>146</v>
      </c>
      <c r="B697" s="5" t="s">
        <v>171</v>
      </c>
      <c r="C697" s="5" t="s">
        <v>148</v>
      </c>
      <c r="D697" s="5" t="s">
        <v>172</v>
      </c>
      <c r="E697" s="5" t="s">
        <v>162</v>
      </c>
      <c r="F697" s="5" t="s">
        <v>209</v>
      </c>
      <c r="G697" s="5" t="s">
        <v>211</v>
      </c>
      <c r="H697" s="5" t="s">
        <v>212</v>
      </c>
      <c r="I697" s="5" t="s">
        <v>278</v>
      </c>
      <c r="J697" s="5">
        <v>105.8</v>
      </c>
      <c r="K697" s="5">
        <v>6</v>
      </c>
      <c r="L697" s="5">
        <v>11</v>
      </c>
      <c r="M697" s="5">
        <v>1.0229999999999999</v>
      </c>
      <c r="N697" s="5">
        <v>1.0314000000000001</v>
      </c>
      <c r="O697" s="5" t="s">
        <v>214</v>
      </c>
      <c r="P697" s="5" t="s">
        <v>213</v>
      </c>
      <c r="Q697" s="5" t="s">
        <v>215</v>
      </c>
      <c r="AC697" s="5" t="e">
        <f>INDEX(任务单!O:O,MATCH(D697&amp;MID($C697,1,6),任务单!$R:$R,0),1)</f>
        <v>#N/A</v>
      </c>
      <c r="AD697" s="5" t="e">
        <f>INDEX(任务单!P:P,MATCH(D697&amp;MID($C697,1,6),任务单!$R:$R,0),1)</f>
        <v>#N/A</v>
      </c>
    </row>
    <row r="698" spans="1:30" hidden="1" outlineLevel="1" x14ac:dyDescent="0.15">
      <c r="A698" s="5" t="s">
        <v>146</v>
      </c>
      <c r="B698" s="5" t="s">
        <v>171</v>
      </c>
      <c r="C698" s="5" t="s">
        <v>148</v>
      </c>
      <c r="D698" s="5" t="s">
        <v>172</v>
      </c>
      <c r="E698" s="5" t="s">
        <v>162</v>
      </c>
      <c r="F698" s="5" t="s">
        <v>209</v>
      </c>
      <c r="G698" s="5" t="s">
        <v>211</v>
      </c>
      <c r="H698" s="5" t="s">
        <v>212</v>
      </c>
      <c r="I698" s="5" t="s">
        <v>279</v>
      </c>
      <c r="J698" s="5">
        <v>145.66999999999999</v>
      </c>
      <c r="K698" s="5">
        <v>6</v>
      </c>
      <c r="L698" s="5">
        <v>11</v>
      </c>
      <c r="M698" s="5">
        <v>1.2076</v>
      </c>
      <c r="N698" s="5">
        <v>1.2423</v>
      </c>
      <c r="O698" s="5" t="s">
        <v>214</v>
      </c>
      <c r="P698" s="5" t="s">
        <v>213</v>
      </c>
      <c r="Q698" s="5" t="s">
        <v>215</v>
      </c>
      <c r="AC698" s="5" t="e">
        <f>INDEX(任务单!O:O,MATCH(D698&amp;MID($C698,1,6),任务单!$R:$R,0),1)</f>
        <v>#N/A</v>
      </c>
      <c r="AD698" s="5" t="e">
        <f>INDEX(任务单!P:P,MATCH(D698&amp;MID($C698,1,6),任务单!$R:$R,0),1)</f>
        <v>#N/A</v>
      </c>
    </row>
    <row r="699" spans="1:30" hidden="1" outlineLevel="1" x14ac:dyDescent="0.15">
      <c r="A699" s="5" t="s">
        <v>146</v>
      </c>
      <c r="B699" s="5" t="s">
        <v>171</v>
      </c>
      <c r="C699" s="5" t="s">
        <v>148</v>
      </c>
      <c r="D699" s="5" t="s">
        <v>172</v>
      </c>
      <c r="E699" s="5" t="s">
        <v>162</v>
      </c>
      <c r="F699" s="5" t="s">
        <v>209</v>
      </c>
      <c r="G699" s="5" t="s">
        <v>211</v>
      </c>
      <c r="H699" s="5" t="s">
        <v>212</v>
      </c>
      <c r="I699" s="5" t="s">
        <v>280</v>
      </c>
      <c r="J699" s="5">
        <v>94.28</v>
      </c>
      <c r="K699" s="5">
        <v>6</v>
      </c>
      <c r="L699" s="5">
        <v>11</v>
      </c>
      <c r="M699" s="5">
        <v>1.0065999999999999</v>
      </c>
      <c r="N699" s="5">
        <v>1.0232000000000001</v>
      </c>
      <c r="O699" s="5" t="s">
        <v>214</v>
      </c>
      <c r="P699" s="5" t="s">
        <v>213</v>
      </c>
      <c r="Q699" s="5" t="s">
        <v>215</v>
      </c>
      <c r="AC699" s="5" t="e">
        <f>INDEX(任务单!O:O,MATCH(D699&amp;MID($C699,1,6),任务单!$R:$R,0),1)</f>
        <v>#N/A</v>
      </c>
      <c r="AD699" s="5" t="e">
        <f>INDEX(任务单!P:P,MATCH(D699&amp;MID($C699,1,6),任务单!$R:$R,0),1)</f>
        <v>#N/A</v>
      </c>
    </row>
    <row r="700" spans="1:30" hidden="1" outlineLevel="1" x14ac:dyDescent="0.15">
      <c r="A700" s="5" t="s">
        <v>146</v>
      </c>
      <c r="B700" s="5" t="s">
        <v>171</v>
      </c>
      <c r="C700" s="5" t="s">
        <v>148</v>
      </c>
      <c r="D700" s="5" t="s">
        <v>172</v>
      </c>
      <c r="E700" s="5" t="s">
        <v>162</v>
      </c>
      <c r="F700" s="5" t="s">
        <v>209</v>
      </c>
      <c r="G700" s="5" t="s">
        <v>211</v>
      </c>
      <c r="H700" s="5" t="s">
        <v>212</v>
      </c>
      <c r="I700" s="5" t="s">
        <v>281</v>
      </c>
      <c r="J700" s="5">
        <v>107.74</v>
      </c>
      <c r="K700" s="5">
        <v>6</v>
      </c>
      <c r="L700" s="5">
        <v>11</v>
      </c>
      <c r="M700" s="5">
        <v>1.0449999999999999</v>
      </c>
      <c r="N700" s="5">
        <v>1.0414000000000001</v>
      </c>
      <c r="O700" s="5" t="s">
        <v>214</v>
      </c>
      <c r="P700" s="5" t="s">
        <v>213</v>
      </c>
      <c r="Q700" s="5" t="s">
        <v>215</v>
      </c>
      <c r="AC700" s="5" t="e">
        <f>INDEX(任务单!O:O,MATCH(D700&amp;MID($C700,1,6),任务单!$R:$R,0),1)</f>
        <v>#N/A</v>
      </c>
      <c r="AD700" s="5" t="e">
        <f>INDEX(任务单!P:P,MATCH(D700&amp;MID($C700,1,6),任务单!$R:$R,0),1)</f>
        <v>#N/A</v>
      </c>
    </row>
    <row r="701" spans="1:30" hidden="1" outlineLevel="1" x14ac:dyDescent="0.15">
      <c r="A701" s="5" t="s">
        <v>146</v>
      </c>
      <c r="B701" s="5" t="s">
        <v>171</v>
      </c>
      <c r="C701" s="5" t="s">
        <v>148</v>
      </c>
      <c r="D701" s="5" t="s">
        <v>172</v>
      </c>
      <c r="E701" s="5" t="s">
        <v>162</v>
      </c>
      <c r="F701" s="5" t="s">
        <v>209</v>
      </c>
      <c r="G701" s="5" t="s">
        <v>211</v>
      </c>
      <c r="H701" s="5" t="s">
        <v>212</v>
      </c>
      <c r="I701" s="5" t="s">
        <v>282</v>
      </c>
      <c r="J701" s="5">
        <v>123.48</v>
      </c>
      <c r="K701" s="5">
        <v>6</v>
      </c>
      <c r="L701" s="5">
        <v>11</v>
      </c>
      <c r="M701" s="5">
        <v>0.95569999999999999</v>
      </c>
      <c r="N701" s="5">
        <v>0.96950000000000003</v>
      </c>
      <c r="O701" s="5" t="s">
        <v>214</v>
      </c>
      <c r="P701" s="5" t="s">
        <v>213</v>
      </c>
      <c r="Q701" s="5" t="s">
        <v>215</v>
      </c>
      <c r="AC701" s="5" t="e">
        <f>INDEX(任务单!O:O,MATCH(D701&amp;MID($C701,1,6),任务单!$R:$R,0),1)</f>
        <v>#N/A</v>
      </c>
      <c r="AD701" s="5" t="e">
        <f>INDEX(任务单!P:P,MATCH(D701&amp;MID($C701,1,6),任务单!$R:$R,0),1)</f>
        <v>#N/A</v>
      </c>
    </row>
    <row r="702" spans="1:30" hidden="1" outlineLevel="1" x14ac:dyDescent="0.15">
      <c r="A702" s="5" t="s">
        <v>146</v>
      </c>
      <c r="B702" s="5" t="s">
        <v>171</v>
      </c>
      <c r="C702" s="5" t="s">
        <v>148</v>
      </c>
      <c r="D702" s="5" t="s">
        <v>172</v>
      </c>
      <c r="E702" s="5" t="s">
        <v>162</v>
      </c>
      <c r="F702" s="5" t="s">
        <v>209</v>
      </c>
      <c r="G702" s="5" t="s">
        <v>211</v>
      </c>
      <c r="H702" s="5" t="s">
        <v>212</v>
      </c>
      <c r="I702" s="5" t="s">
        <v>283</v>
      </c>
      <c r="J702" s="5">
        <v>93.11</v>
      </c>
      <c r="K702" s="5">
        <v>6</v>
      </c>
      <c r="L702" s="5">
        <v>11</v>
      </c>
      <c r="M702" s="5">
        <v>1.0956999999999999</v>
      </c>
      <c r="N702" s="5">
        <v>1.111</v>
      </c>
      <c r="O702" s="5" t="s">
        <v>214</v>
      </c>
      <c r="P702" s="5" t="s">
        <v>213</v>
      </c>
      <c r="Q702" s="5" t="s">
        <v>215</v>
      </c>
      <c r="AC702" s="5" t="e">
        <f>INDEX(任务单!O:O,MATCH(D702&amp;MID($C702,1,6),任务单!$R:$R,0),1)</f>
        <v>#N/A</v>
      </c>
      <c r="AD702" s="5" t="e">
        <f>INDEX(任务单!P:P,MATCH(D702&amp;MID($C702,1,6),任务单!$R:$R,0),1)</f>
        <v>#N/A</v>
      </c>
    </row>
    <row r="703" spans="1:30" hidden="1" outlineLevel="1" x14ac:dyDescent="0.15">
      <c r="A703" s="5" t="s">
        <v>146</v>
      </c>
      <c r="B703" s="5" t="s">
        <v>171</v>
      </c>
      <c r="C703" s="5" t="s">
        <v>148</v>
      </c>
      <c r="D703" s="5" t="s">
        <v>172</v>
      </c>
      <c r="E703" s="5" t="s">
        <v>162</v>
      </c>
      <c r="F703" s="5" t="s">
        <v>209</v>
      </c>
      <c r="G703" s="5" t="s">
        <v>211</v>
      </c>
      <c r="H703" s="5" t="s">
        <v>212</v>
      </c>
      <c r="I703" s="5" t="s">
        <v>284</v>
      </c>
      <c r="J703" s="5">
        <v>137.72999999999999</v>
      </c>
      <c r="K703" s="5">
        <v>6</v>
      </c>
      <c r="L703" s="5">
        <v>11</v>
      </c>
      <c r="M703" s="5">
        <v>1.0113000000000001</v>
      </c>
      <c r="N703" s="5">
        <v>1.0358000000000001</v>
      </c>
      <c r="O703" s="5" t="s">
        <v>214</v>
      </c>
      <c r="P703" s="5" t="s">
        <v>213</v>
      </c>
      <c r="Q703" s="5" t="s">
        <v>215</v>
      </c>
      <c r="AC703" s="5" t="e">
        <f>INDEX(任务单!O:O,MATCH(D703&amp;MID($C703,1,6),任务单!$R:$R,0),1)</f>
        <v>#N/A</v>
      </c>
      <c r="AD703" s="5" t="e">
        <f>INDEX(任务单!P:P,MATCH(D703&amp;MID($C703,1,6),任务单!$R:$R,0),1)</f>
        <v>#N/A</v>
      </c>
    </row>
    <row r="704" spans="1:30" hidden="1" outlineLevel="1" x14ac:dyDescent="0.15">
      <c r="A704" s="5" t="s">
        <v>146</v>
      </c>
      <c r="B704" s="5" t="s">
        <v>171</v>
      </c>
      <c r="C704" s="5" t="s">
        <v>148</v>
      </c>
      <c r="D704" s="5" t="s">
        <v>172</v>
      </c>
      <c r="E704" s="5" t="s">
        <v>162</v>
      </c>
      <c r="F704" s="5" t="s">
        <v>209</v>
      </c>
      <c r="G704" s="5" t="s">
        <v>211</v>
      </c>
      <c r="H704" s="5" t="s">
        <v>212</v>
      </c>
      <c r="I704" s="5" t="s">
        <v>285</v>
      </c>
      <c r="J704" s="5">
        <v>89.53</v>
      </c>
      <c r="K704" s="5">
        <v>6</v>
      </c>
      <c r="L704" s="5">
        <v>11</v>
      </c>
      <c r="M704" s="5">
        <v>1.1716</v>
      </c>
      <c r="N704" s="5">
        <v>1.1660999999999999</v>
      </c>
      <c r="O704" s="5" t="s">
        <v>214</v>
      </c>
      <c r="P704" s="5" t="s">
        <v>213</v>
      </c>
      <c r="Q704" s="5" t="s">
        <v>215</v>
      </c>
      <c r="AC704" s="5" t="e">
        <f>INDEX(任务单!O:O,MATCH(D704&amp;MID($C704,1,6),任务单!$R:$R,0),1)</f>
        <v>#N/A</v>
      </c>
      <c r="AD704" s="5" t="e">
        <f>INDEX(任务单!P:P,MATCH(D704&amp;MID($C704,1,6),任务单!$R:$R,0),1)</f>
        <v>#N/A</v>
      </c>
    </row>
    <row r="705" spans="1:30" hidden="1" outlineLevel="1" x14ac:dyDescent="0.15">
      <c r="A705" s="5" t="s">
        <v>146</v>
      </c>
      <c r="B705" s="5" t="s">
        <v>171</v>
      </c>
      <c r="C705" s="5" t="s">
        <v>148</v>
      </c>
      <c r="D705" s="5" t="s">
        <v>172</v>
      </c>
      <c r="E705" s="5" t="s">
        <v>162</v>
      </c>
      <c r="F705" s="5" t="s">
        <v>209</v>
      </c>
      <c r="G705" s="5" t="s">
        <v>211</v>
      </c>
      <c r="H705" s="5" t="s">
        <v>212</v>
      </c>
      <c r="I705" s="5" t="s">
        <v>286</v>
      </c>
      <c r="J705" s="5">
        <v>92.31</v>
      </c>
      <c r="K705" s="5">
        <v>6</v>
      </c>
      <c r="L705" s="5">
        <v>11</v>
      </c>
      <c r="M705" s="5">
        <v>0.92879999999999996</v>
      </c>
      <c r="N705" s="5">
        <v>0.97989999999999999</v>
      </c>
      <c r="O705" s="5" t="s">
        <v>214</v>
      </c>
      <c r="P705" s="5" t="s">
        <v>213</v>
      </c>
      <c r="Q705" s="5" t="s">
        <v>215</v>
      </c>
      <c r="AC705" s="5" t="e">
        <f>INDEX(任务单!O:O,MATCH(D705&amp;MID($C705,1,6),任务单!$R:$R,0),1)</f>
        <v>#N/A</v>
      </c>
      <c r="AD705" s="5" t="e">
        <f>INDEX(任务单!P:P,MATCH(D705&amp;MID($C705,1,6),任务单!$R:$R,0),1)</f>
        <v>#N/A</v>
      </c>
    </row>
    <row r="706" spans="1:30" hidden="1" outlineLevel="1" x14ac:dyDescent="0.15">
      <c r="A706" s="5" t="s">
        <v>146</v>
      </c>
      <c r="B706" s="5" t="s">
        <v>171</v>
      </c>
      <c r="C706" s="5" t="s">
        <v>148</v>
      </c>
      <c r="D706" s="5" t="s">
        <v>172</v>
      </c>
      <c r="E706" s="5" t="s">
        <v>162</v>
      </c>
      <c r="F706" s="5" t="s">
        <v>209</v>
      </c>
      <c r="G706" s="5" t="s">
        <v>211</v>
      </c>
      <c r="H706" s="5" t="s">
        <v>212</v>
      </c>
      <c r="I706" s="5" t="s">
        <v>287</v>
      </c>
      <c r="J706" s="5">
        <v>92.39</v>
      </c>
      <c r="K706" s="5">
        <v>6</v>
      </c>
      <c r="L706" s="5">
        <v>11</v>
      </c>
      <c r="M706" s="5">
        <v>1.0531999999999999</v>
      </c>
      <c r="N706" s="5">
        <v>1.0338000000000001</v>
      </c>
      <c r="O706" s="5" t="s">
        <v>214</v>
      </c>
      <c r="P706" s="5" t="s">
        <v>213</v>
      </c>
      <c r="Q706" s="5" t="s">
        <v>215</v>
      </c>
      <c r="AC706" s="5" t="e">
        <f>INDEX(任务单!O:O,MATCH(D706&amp;MID($C706,1,6),任务单!$R:$R,0),1)</f>
        <v>#N/A</v>
      </c>
      <c r="AD706" s="5" t="e">
        <f>INDEX(任务单!P:P,MATCH(D706&amp;MID($C706,1,6),任务单!$R:$R,0),1)</f>
        <v>#N/A</v>
      </c>
    </row>
    <row r="707" spans="1:30" hidden="1" outlineLevel="1" x14ac:dyDescent="0.15">
      <c r="A707" s="5" t="s">
        <v>146</v>
      </c>
      <c r="B707" s="5" t="s">
        <v>171</v>
      </c>
      <c r="C707" s="5" t="s">
        <v>148</v>
      </c>
      <c r="D707" s="5" t="s">
        <v>172</v>
      </c>
      <c r="E707" s="5" t="s">
        <v>162</v>
      </c>
      <c r="F707" s="5" t="s">
        <v>209</v>
      </c>
      <c r="G707" s="5" t="s">
        <v>211</v>
      </c>
      <c r="H707" s="5" t="s">
        <v>212</v>
      </c>
      <c r="I707" s="5" t="s">
        <v>288</v>
      </c>
      <c r="J707" s="5">
        <v>118.54</v>
      </c>
      <c r="K707" s="5">
        <v>6</v>
      </c>
      <c r="L707" s="5">
        <v>11</v>
      </c>
      <c r="M707" s="5">
        <v>0.94020000000000004</v>
      </c>
      <c r="N707" s="5">
        <v>0.91180000000000005</v>
      </c>
      <c r="O707" s="5" t="s">
        <v>214</v>
      </c>
      <c r="P707" s="5" t="s">
        <v>213</v>
      </c>
      <c r="Q707" s="5" t="s">
        <v>215</v>
      </c>
      <c r="AC707" s="5" t="e">
        <f>INDEX(任务单!O:O,MATCH(D707&amp;MID($C707,1,6),任务单!$R:$R,0),1)</f>
        <v>#N/A</v>
      </c>
      <c r="AD707" s="5" t="e">
        <f>INDEX(任务单!P:P,MATCH(D707&amp;MID($C707,1,6),任务单!$R:$R,0),1)</f>
        <v>#N/A</v>
      </c>
    </row>
    <row r="708" spans="1:30" hidden="1" outlineLevel="1" x14ac:dyDescent="0.15">
      <c r="A708" s="5" t="s">
        <v>146</v>
      </c>
      <c r="B708" s="5" t="s">
        <v>171</v>
      </c>
      <c r="C708" s="5" t="s">
        <v>148</v>
      </c>
      <c r="D708" s="5" t="s">
        <v>172</v>
      </c>
      <c r="E708" s="5" t="s">
        <v>162</v>
      </c>
      <c r="F708" s="5" t="s">
        <v>209</v>
      </c>
      <c r="G708" s="5" t="s">
        <v>211</v>
      </c>
      <c r="H708" s="5" t="s">
        <v>212</v>
      </c>
      <c r="I708" s="5" t="s">
        <v>289</v>
      </c>
      <c r="J708" s="5">
        <v>90.42</v>
      </c>
      <c r="K708" s="5">
        <v>6</v>
      </c>
      <c r="L708" s="5">
        <v>11</v>
      </c>
      <c r="M708" s="5">
        <v>0.89739999999999998</v>
      </c>
      <c r="N708" s="5">
        <v>0.89080000000000004</v>
      </c>
      <c r="O708" s="5" t="s">
        <v>214</v>
      </c>
      <c r="P708" s="5" t="s">
        <v>213</v>
      </c>
      <c r="Q708" s="5" t="s">
        <v>215</v>
      </c>
      <c r="AC708" s="5" t="e">
        <f>INDEX(任务单!O:O,MATCH(D708&amp;MID($C708,1,6),任务单!$R:$R,0),1)</f>
        <v>#N/A</v>
      </c>
      <c r="AD708" s="5" t="e">
        <f>INDEX(任务单!P:P,MATCH(D708&amp;MID($C708,1,6),任务单!$R:$R,0),1)</f>
        <v>#N/A</v>
      </c>
    </row>
    <row r="709" spans="1:30" hidden="1" outlineLevel="1" x14ac:dyDescent="0.15">
      <c r="A709" s="5" t="s">
        <v>146</v>
      </c>
      <c r="B709" s="5" t="s">
        <v>171</v>
      </c>
      <c r="C709" s="5" t="s">
        <v>148</v>
      </c>
      <c r="D709" s="5" t="s">
        <v>172</v>
      </c>
      <c r="E709" s="5" t="s">
        <v>162</v>
      </c>
      <c r="F709" s="5" t="s">
        <v>209</v>
      </c>
      <c r="G709" s="5" t="s">
        <v>211</v>
      </c>
      <c r="H709" s="5" t="s">
        <v>212</v>
      </c>
      <c r="I709" s="5" t="s">
        <v>290</v>
      </c>
      <c r="J709" s="5">
        <v>113.3</v>
      </c>
      <c r="K709" s="5">
        <v>6</v>
      </c>
      <c r="L709" s="5">
        <v>11</v>
      </c>
      <c r="M709" s="5">
        <v>0.88329999999999997</v>
      </c>
      <c r="N709" s="5">
        <v>0.86739999999999995</v>
      </c>
      <c r="O709" s="5" t="s">
        <v>214</v>
      </c>
      <c r="P709" s="5" t="s">
        <v>213</v>
      </c>
      <c r="Q709" s="5" t="s">
        <v>215</v>
      </c>
      <c r="AC709" s="5" t="e">
        <f>INDEX(任务单!O:O,MATCH(D709&amp;MID($C709,1,6),任务单!$R:$R,0),1)</f>
        <v>#N/A</v>
      </c>
      <c r="AD709" s="5" t="e">
        <f>INDEX(任务单!P:P,MATCH(D709&amp;MID($C709,1,6),任务单!$R:$R,0),1)</f>
        <v>#N/A</v>
      </c>
    </row>
    <row r="710" spans="1:30" hidden="1" outlineLevel="1" x14ac:dyDescent="0.15">
      <c r="A710" s="5" t="s">
        <v>146</v>
      </c>
      <c r="B710" s="5" t="s">
        <v>171</v>
      </c>
      <c r="C710" s="5" t="s">
        <v>148</v>
      </c>
      <c r="D710" s="5" t="s">
        <v>172</v>
      </c>
      <c r="E710" s="5" t="s">
        <v>162</v>
      </c>
      <c r="F710" s="5" t="s">
        <v>209</v>
      </c>
      <c r="G710" s="5" t="s">
        <v>211</v>
      </c>
      <c r="H710" s="5" t="s">
        <v>212</v>
      </c>
      <c r="I710" s="5" t="s">
        <v>291</v>
      </c>
      <c r="J710" s="5">
        <v>93.22</v>
      </c>
      <c r="K710" s="5">
        <v>6</v>
      </c>
      <c r="L710" s="5">
        <v>11</v>
      </c>
      <c r="M710" s="5">
        <v>1.0444</v>
      </c>
      <c r="N710" s="5">
        <v>0.98089999999999999</v>
      </c>
      <c r="O710" s="5" t="s">
        <v>214</v>
      </c>
      <c r="P710" s="5" t="s">
        <v>213</v>
      </c>
      <c r="Q710" s="5" t="s">
        <v>215</v>
      </c>
      <c r="AC710" s="5" t="e">
        <f>INDEX(任务单!O:O,MATCH(D710&amp;MID($C710,1,6),任务单!$R:$R,0),1)</f>
        <v>#N/A</v>
      </c>
      <c r="AD710" s="5" t="e">
        <f>INDEX(任务单!P:P,MATCH(D710&amp;MID($C710,1,6),任务单!$R:$R,0),1)</f>
        <v>#N/A</v>
      </c>
    </row>
    <row r="711" spans="1:30" hidden="1" outlineLevel="1" x14ac:dyDescent="0.15">
      <c r="A711" s="5" t="s">
        <v>146</v>
      </c>
      <c r="B711" s="5" t="s">
        <v>171</v>
      </c>
      <c r="C711" s="5" t="s">
        <v>148</v>
      </c>
      <c r="D711" s="5" t="s">
        <v>172</v>
      </c>
      <c r="E711" s="5" t="s">
        <v>162</v>
      </c>
      <c r="F711" s="5" t="s">
        <v>209</v>
      </c>
      <c r="G711" s="5" t="s">
        <v>211</v>
      </c>
      <c r="H711" s="5" t="s">
        <v>212</v>
      </c>
      <c r="I711" s="5" t="s">
        <v>292</v>
      </c>
      <c r="J711" s="5">
        <v>76.27</v>
      </c>
      <c r="K711" s="5">
        <v>6</v>
      </c>
      <c r="L711" s="5">
        <v>11</v>
      </c>
      <c r="M711" s="5">
        <v>1.1269</v>
      </c>
      <c r="N711" s="5">
        <v>1.0826</v>
      </c>
      <c r="O711" s="5" t="s">
        <v>214</v>
      </c>
      <c r="P711" s="5" t="s">
        <v>213</v>
      </c>
      <c r="Q711" s="5" t="s">
        <v>215</v>
      </c>
      <c r="AC711" s="5" t="e">
        <f>INDEX(任务单!O:O,MATCH(D711&amp;MID($C711,1,6),任务单!$R:$R,0),1)</f>
        <v>#N/A</v>
      </c>
      <c r="AD711" s="5" t="e">
        <f>INDEX(任务单!P:P,MATCH(D711&amp;MID($C711,1,6),任务单!$R:$R,0),1)</f>
        <v>#N/A</v>
      </c>
    </row>
    <row r="712" spans="1:30" hidden="1" outlineLevel="1" x14ac:dyDescent="0.15">
      <c r="A712" s="5" t="s">
        <v>146</v>
      </c>
      <c r="B712" s="5" t="s">
        <v>171</v>
      </c>
      <c r="C712" s="5" t="s">
        <v>148</v>
      </c>
      <c r="D712" s="5" t="s">
        <v>172</v>
      </c>
      <c r="E712" s="5" t="s">
        <v>162</v>
      </c>
      <c r="F712" s="5" t="s">
        <v>209</v>
      </c>
      <c r="G712" s="5" t="s">
        <v>211</v>
      </c>
      <c r="H712" s="5" t="s">
        <v>212</v>
      </c>
      <c r="I712" s="5" t="s">
        <v>293</v>
      </c>
      <c r="J712" s="5">
        <v>79.739999999999995</v>
      </c>
      <c r="K712" s="5">
        <v>6</v>
      </c>
      <c r="L712" s="5">
        <v>11</v>
      </c>
      <c r="M712" s="5">
        <v>0.95569999999999999</v>
      </c>
      <c r="N712" s="5">
        <v>0.99870000000000003</v>
      </c>
      <c r="O712" s="5" t="s">
        <v>214</v>
      </c>
      <c r="P712" s="5" t="s">
        <v>213</v>
      </c>
      <c r="Q712" s="5" t="s">
        <v>215</v>
      </c>
      <c r="AC712" s="5" t="e">
        <f>INDEX(任务单!O:O,MATCH(D712&amp;MID($C712,1,6),任务单!$R:$R,0),1)</f>
        <v>#N/A</v>
      </c>
      <c r="AD712" s="5" t="e">
        <f>INDEX(任务单!P:P,MATCH(D712&amp;MID($C712,1,6),任务单!$R:$R,0),1)</f>
        <v>#N/A</v>
      </c>
    </row>
    <row r="713" spans="1:30" hidden="1" outlineLevel="1" x14ac:dyDescent="0.15">
      <c r="A713" s="5" t="s">
        <v>146</v>
      </c>
      <c r="B713" s="5" t="s">
        <v>174</v>
      </c>
      <c r="C713" s="5" t="s">
        <v>148</v>
      </c>
      <c r="D713" s="5" t="s">
        <v>175</v>
      </c>
      <c r="E713" s="5" t="s">
        <v>150</v>
      </c>
      <c r="F713" s="5" t="s">
        <v>209</v>
      </c>
      <c r="G713" s="5" t="s">
        <v>211</v>
      </c>
      <c r="H713" s="5" t="s">
        <v>212</v>
      </c>
      <c r="I713" s="5" t="s">
        <v>210</v>
      </c>
      <c r="J713" s="5">
        <v>300.60000000000002</v>
      </c>
      <c r="K713" s="5">
        <v>20</v>
      </c>
      <c r="L713" s="5">
        <v>20</v>
      </c>
      <c r="M713" s="5">
        <v>0.95840000000000003</v>
      </c>
      <c r="N713" s="5">
        <v>0.94379999999999997</v>
      </c>
      <c r="O713" s="5" t="s">
        <v>214</v>
      </c>
      <c r="P713" s="5" t="s">
        <v>213</v>
      </c>
      <c r="Q713" s="5" t="s">
        <v>215</v>
      </c>
      <c r="AC713" s="5" t="e">
        <f>INDEX(任务单!O:O,MATCH(D713&amp;MID($C713,1,6),任务单!$R:$R,0),1)</f>
        <v>#N/A</v>
      </c>
      <c r="AD713" s="5" t="e">
        <f>INDEX(任务单!P:P,MATCH(D713&amp;MID($C713,1,6),任务单!$R:$R,0),1)</f>
        <v>#N/A</v>
      </c>
    </row>
    <row r="714" spans="1:30" hidden="1" outlineLevel="1" x14ac:dyDescent="0.15">
      <c r="A714" s="5" t="s">
        <v>146</v>
      </c>
      <c r="B714" s="5" t="s">
        <v>174</v>
      </c>
      <c r="C714" s="5" t="s">
        <v>148</v>
      </c>
      <c r="D714" s="5" t="s">
        <v>175</v>
      </c>
      <c r="E714" s="5" t="s">
        <v>150</v>
      </c>
      <c r="F714" s="5" t="s">
        <v>209</v>
      </c>
      <c r="G714" s="5" t="s">
        <v>211</v>
      </c>
      <c r="H714" s="5" t="s">
        <v>212</v>
      </c>
      <c r="I714" s="5" t="s">
        <v>216</v>
      </c>
      <c r="J714" s="5">
        <v>175.51</v>
      </c>
      <c r="K714" s="5">
        <v>20</v>
      </c>
      <c r="L714" s="5">
        <v>20</v>
      </c>
      <c r="M714" s="5">
        <v>1.0212000000000001</v>
      </c>
      <c r="N714" s="5">
        <v>1.0256000000000001</v>
      </c>
      <c r="O714" s="5" t="s">
        <v>214</v>
      </c>
      <c r="P714" s="5" t="s">
        <v>213</v>
      </c>
      <c r="Q714" s="5" t="s">
        <v>215</v>
      </c>
      <c r="AC714" s="5" t="e">
        <f>INDEX(任务单!O:O,MATCH(D714&amp;MID($C714,1,6),任务单!$R:$R,0),1)</f>
        <v>#N/A</v>
      </c>
      <c r="AD714" s="5" t="e">
        <f>INDEX(任务单!P:P,MATCH(D714&amp;MID($C714,1,6),任务单!$R:$R,0),1)</f>
        <v>#N/A</v>
      </c>
    </row>
    <row r="715" spans="1:30" hidden="1" outlineLevel="1" x14ac:dyDescent="0.15">
      <c r="A715" s="5" t="s">
        <v>146</v>
      </c>
      <c r="B715" s="5" t="s">
        <v>174</v>
      </c>
      <c r="C715" s="5" t="s">
        <v>148</v>
      </c>
      <c r="D715" s="5" t="s">
        <v>175</v>
      </c>
      <c r="E715" s="5" t="s">
        <v>150</v>
      </c>
      <c r="F715" s="5" t="s">
        <v>209</v>
      </c>
      <c r="G715" s="5" t="s">
        <v>211</v>
      </c>
      <c r="H715" s="5" t="s">
        <v>212</v>
      </c>
      <c r="I715" s="5" t="s">
        <v>217</v>
      </c>
      <c r="J715" s="5">
        <v>275.49</v>
      </c>
      <c r="K715" s="5">
        <v>20</v>
      </c>
      <c r="L715" s="5">
        <v>20</v>
      </c>
      <c r="M715" s="5">
        <v>1.0388999999999999</v>
      </c>
      <c r="N715" s="5">
        <v>1.0448</v>
      </c>
      <c r="O715" s="5" t="s">
        <v>214</v>
      </c>
      <c r="P715" s="5" t="s">
        <v>213</v>
      </c>
      <c r="Q715" s="5" t="s">
        <v>215</v>
      </c>
      <c r="AC715" s="5" t="e">
        <f>INDEX(任务单!O:O,MATCH(D715&amp;MID($C715,1,6),任务单!$R:$R,0),1)</f>
        <v>#N/A</v>
      </c>
      <c r="AD715" s="5" t="e">
        <f>INDEX(任务单!P:P,MATCH(D715&amp;MID($C715,1,6),任务单!$R:$R,0),1)</f>
        <v>#N/A</v>
      </c>
    </row>
    <row r="716" spans="1:30" hidden="1" outlineLevel="1" x14ac:dyDescent="0.15">
      <c r="A716" s="5" t="s">
        <v>146</v>
      </c>
      <c r="B716" s="5" t="s">
        <v>174</v>
      </c>
      <c r="C716" s="5" t="s">
        <v>148</v>
      </c>
      <c r="D716" s="5" t="s">
        <v>175</v>
      </c>
      <c r="E716" s="5" t="s">
        <v>150</v>
      </c>
      <c r="F716" s="5" t="s">
        <v>209</v>
      </c>
      <c r="G716" s="5" t="s">
        <v>211</v>
      </c>
      <c r="H716" s="5" t="s">
        <v>212</v>
      </c>
      <c r="I716" s="5" t="s">
        <v>218</v>
      </c>
      <c r="J716" s="5">
        <v>136.88999999999999</v>
      </c>
      <c r="K716" s="5">
        <v>20</v>
      </c>
      <c r="L716" s="5">
        <v>20</v>
      </c>
      <c r="M716" s="5">
        <v>0.84460000000000002</v>
      </c>
      <c r="N716" s="5">
        <v>0.86240000000000006</v>
      </c>
      <c r="O716" s="5" t="s">
        <v>214</v>
      </c>
      <c r="P716" s="5" t="s">
        <v>213</v>
      </c>
      <c r="Q716" s="5" t="s">
        <v>215</v>
      </c>
      <c r="AC716" s="5" t="e">
        <f>INDEX(任务单!O:O,MATCH(D716&amp;MID($C716,1,6),任务单!$R:$R,0),1)</f>
        <v>#N/A</v>
      </c>
      <c r="AD716" s="5" t="e">
        <f>INDEX(任务单!P:P,MATCH(D716&amp;MID($C716,1,6),任务单!$R:$R,0),1)</f>
        <v>#N/A</v>
      </c>
    </row>
    <row r="717" spans="1:30" hidden="1" outlineLevel="1" x14ac:dyDescent="0.15">
      <c r="A717" s="5" t="s">
        <v>146</v>
      </c>
      <c r="B717" s="5" t="s">
        <v>174</v>
      </c>
      <c r="C717" s="5" t="s">
        <v>148</v>
      </c>
      <c r="D717" s="5" t="s">
        <v>175</v>
      </c>
      <c r="E717" s="5" t="s">
        <v>150</v>
      </c>
      <c r="F717" s="5" t="s">
        <v>209</v>
      </c>
      <c r="G717" s="5" t="s">
        <v>211</v>
      </c>
      <c r="H717" s="5" t="s">
        <v>212</v>
      </c>
      <c r="I717" s="5" t="s">
        <v>219</v>
      </c>
      <c r="J717" s="5">
        <v>187.22</v>
      </c>
      <c r="K717" s="5">
        <v>20</v>
      </c>
      <c r="L717" s="5">
        <v>20</v>
      </c>
      <c r="M717" s="5">
        <v>0.86929999999999996</v>
      </c>
      <c r="N717" s="5">
        <v>0.86970000000000003</v>
      </c>
      <c r="O717" s="5" t="s">
        <v>214</v>
      </c>
      <c r="P717" s="5" t="s">
        <v>213</v>
      </c>
      <c r="Q717" s="5" t="s">
        <v>215</v>
      </c>
      <c r="AC717" s="5" t="e">
        <f>INDEX(任务单!O:O,MATCH(D717&amp;MID($C717,1,6),任务单!$R:$R,0),1)</f>
        <v>#N/A</v>
      </c>
      <c r="AD717" s="5" t="e">
        <f>INDEX(任务单!P:P,MATCH(D717&amp;MID($C717,1,6),任务单!$R:$R,0),1)</f>
        <v>#N/A</v>
      </c>
    </row>
    <row r="718" spans="1:30" hidden="1" outlineLevel="1" x14ac:dyDescent="0.15">
      <c r="A718" s="5" t="s">
        <v>146</v>
      </c>
      <c r="B718" s="5" t="s">
        <v>174</v>
      </c>
      <c r="C718" s="5" t="s">
        <v>148</v>
      </c>
      <c r="D718" s="5" t="s">
        <v>175</v>
      </c>
      <c r="E718" s="5" t="s">
        <v>150</v>
      </c>
      <c r="F718" s="5" t="s">
        <v>209</v>
      </c>
      <c r="G718" s="5" t="s">
        <v>211</v>
      </c>
      <c r="H718" s="5" t="s">
        <v>212</v>
      </c>
      <c r="I718" s="5" t="s">
        <v>220</v>
      </c>
      <c r="J718" s="5">
        <v>288.61</v>
      </c>
      <c r="K718" s="5">
        <v>20</v>
      </c>
      <c r="L718" s="5">
        <v>20</v>
      </c>
      <c r="M718" s="5">
        <v>0.9698</v>
      </c>
      <c r="N718" s="5">
        <v>0.99750000000000005</v>
      </c>
      <c r="O718" s="5" t="s">
        <v>214</v>
      </c>
      <c r="P718" s="5" t="s">
        <v>213</v>
      </c>
      <c r="Q718" s="5" t="s">
        <v>215</v>
      </c>
      <c r="AC718" s="5" t="e">
        <f>INDEX(任务单!O:O,MATCH(D718&amp;MID($C718,1,6),任务单!$R:$R,0),1)</f>
        <v>#N/A</v>
      </c>
      <c r="AD718" s="5" t="e">
        <f>INDEX(任务单!P:P,MATCH(D718&amp;MID($C718,1,6),任务单!$R:$R,0),1)</f>
        <v>#N/A</v>
      </c>
    </row>
    <row r="719" spans="1:30" hidden="1" outlineLevel="1" x14ac:dyDescent="0.15">
      <c r="A719" s="5" t="s">
        <v>146</v>
      </c>
      <c r="B719" s="5" t="s">
        <v>174</v>
      </c>
      <c r="C719" s="5" t="s">
        <v>148</v>
      </c>
      <c r="D719" s="5" t="s">
        <v>175</v>
      </c>
      <c r="E719" s="5" t="s">
        <v>150</v>
      </c>
      <c r="F719" s="5" t="s">
        <v>209</v>
      </c>
      <c r="G719" s="5" t="s">
        <v>211</v>
      </c>
      <c r="H719" s="5" t="s">
        <v>212</v>
      </c>
      <c r="I719" s="5" t="s">
        <v>221</v>
      </c>
      <c r="J719" s="5">
        <v>369.5</v>
      </c>
      <c r="K719" s="5">
        <v>20</v>
      </c>
      <c r="L719" s="5">
        <v>20</v>
      </c>
      <c r="M719" s="5">
        <v>1.0569</v>
      </c>
      <c r="N719" s="5">
        <v>1.0569</v>
      </c>
      <c r="O719" s="5" t="s">
        <v>214</v>
      </c>
      <c r="P719" s="5" t="s">
        <v>213</v>
      </c>
      <c r="Q719" s="5" t="s">
        <v>215</v>
      </c>
      <c r="AC719" s="5" t="e">
        <f>INDEX(任务单!O:O,MATCH(D719&amp;MID($C719,1,6),任务单!$R:$R,0),1)</f>
        <v>#N/A</v>
      </c>
      <c r="AD719" s="5" t="e">
        <f>INDEX(任务单!P:P,MATCH(D719&amp;MID($C719,1,6),任务单!$R:$R,0),1)</f>
        <v>#N/A</v>
      </c>
    </row>
    <row r="720" spans="1:30" hidden="1" outlineLevel="1" x14ac:dyDescent="0.15">
      <c r="A720" s="5" t="s">
        <v>146</v>
      </c>
      <c r="B720" s="5" t="s">
        <v>174</v>
      </c>
      <c r="C720" s="5" t="s">
        <v>148</v>
      </c>
      <c r="D720" s="5" t="s">
        <v>175</v>
      </c>
      <c r="E720" s="5" t="s">
        <v>150</v>
      </c>
      <c r="F720" s="5" t="s">
        <v>209</v>
      </c>
      <c r="G720" s="5" t="s">
        <v>211</v>
      </c>
      <c r="H720" s="5" t="s">
        <v>212</v>
      </c>
      <c r="I720" s="5" t="s">
        <v>222</v>
      </c>
      <c r="J720" s="5">
        <v>285.64999999999998</v>
      </c>
      <c r="K720" s="5">
        <v>20</v>
      </c>
      <c r="L720" s="5">
        <v>20</v>
      </c>
      <c r="M720" s="5">
        <v>0.9899</v>
      </c>
      <c r="N720" s="5">
        <v>1.0029999999999999</v>
      </c>
      <c r="O720" s="5" t="s">
        <v>214</v>
      </c>
      <c r="P720" s="5" t="s">
        <v>213</v>
      </c>
      <c r="Q720" s="5" t="s">
        <v>215</v>
      </c>
      <c r="AC720" s="5" t="e">
        <f>INDEX(任务单!O:O,MATCH(D720&amp;MID($C720,1,6),任务单!$R:$R,0),1)</f>
        <v>#N/A</v>
      </c>
      <c r="AD720" s="5" t="e">
        <f>INDEX(任务单!P:P,MATCH(D720&amp;MID($C720,1,6),任务单!$R:$R,0),1)</f>
        <v>#N/A</v>
      </c>
    </row>
    <row r="721" spans="1:30" hidden="1" outlineLevel="1" x14ac:dyDescent="0.15">
      <c r="A721" s="5" t="s">
        <v>146</v>
      </c>
      <c r="B721" s="5" t="s">
        <v>174</v>
      </c>
      <c r="C721" s="5" t="s">
        <v>148</v>
      </c>
      <c r="D721" s="5" t="s">
        <v>175</v>
      </c>
      <c r="E721" s="5" t="s">
        <v>150</v>
      </c>
      <c r="F721" s="5" t="s">
        <v>209</v>
      </c>
      <c r="G721" s="5" t="s">
        <v>211</v>
      </c>
      <c r="H721" s="5" t="s">
        <v>212</v>
      </c>
      <c r="I721" s="5" t="s">
        <v>223</v>
      </c>
      <c r="J721" s="5">
        <v>269.88</v>
      </c>
      <c r="K721" s="5">
        <v>20</v>
      </c>
      <c r="L721" s="5">
        <v>20</v>
      </c>
      <c r="M721" s="5">
        <v>0.99129999999999996</v>
      </c>
      <c r="N721" s="5">
        <v>1.0001</v>
      </c>
      <c r="O721" s="5" t="s">
        <v>214</v>
      </c>
      <c r="P721" s="5" t="s">
        <v>213</v>
      </c>
      <c r="Q721" s="5" t="s">
        <v>215</v>
      </c>
      <c r="AC721" s="5" t="e">
        <f>INDEX(任务单!O:O,MATCH(D721&amp;MID($C721,1,6),任务单!$R:$R,0),1)</f>
        <v>#N/A</v>
      </c>
      <c r="AD721" s="5" t="e">
        <f>INDEX(任务单!P:P,MATCH(D721&amp;MID($C721,1,6),任务单!$R:$R,0),1)</f>
        <v>#N/A</v>
      </c>
    </row>
    <row r="722" spans="1:30" hidden="1" outlineLevel="1" x14ac:dyDescent="0.15">
      <c r="A722" s="5" t="s">
        <v>146</v>
      </c>
      <c r="B722" s="5" t="s">
        <v>174</v>
      </c>
      <c r="C722" s="5" t="s">
        <v>148</v>
      </c>
      <c r="D722" s="5" t="s">
        <v>175</v>
      </c>
      <c r="E722" s="5" t="s">
        <v>150</v>
      </c>
      <c r="F722" s="5" t="s">
        <v>209</v>
      </c>
      <c r="G722" s="5" t="s">
        <v>211</v>
      </c>
      <c r="H722" s="5" t="s">
        <v>212</v>
      </c>
      <c r="I722" s="5" t="s">
        <v>224</v>
      </c>
      <c r="J722" s="5">
        <v>281.55</v>
      </c>
      <c r="K722" s="5">
        <v>20</v>
      </c>
      <c r="L722" s="5">
        <v>20</v>
      </c>
      <c r="M722" s="5">
        <v>0.91310000000000002</v>
      </c>
      <c r="N722" s="5">
        <v>0.93889999999999996</v>
      </c>
      <c r="O722" s="5" t="s">
        <v>214</v>
      </c>
      <c r="P722" s="5" t="s">
        <v>213</v>
      </c>
      <c r="Q722" s="5" t="s">
        <v>215</v>
      </c>
      <c r="AC722" s="5" t="e">
        <f>INDEX(任务单!O:O,MATCH(D722&amp;MID($C722,1,6),任务单!$R:$R,0),1)</f>
        <v>#N/A</v>
      </c>
      <c r="AD722" s="5" t="e">
        <f>INDEX(任务单!P:P,MATCH(D722&amp;MID($C722,1,6),任务单!$R:$R,0),1)</f>
        <v>#N/A</v>
      </c>
    </row>
    <row r="723" spans="1:30" hidden="1" outlineLevel="1" x14ac:dyDescent="0.15">
      <c r="A723" s="5" t="s">
        <v>146</v>
      </c>
      <c r="B723" s="5" t="s">
        <v>174</v>
      </c>
      <c r="C723" s="5" t="s">
        <v>148</v>
      </c>
      <c r="D723" s="5" t="s">
        <v>175</v>
      </c>
      <c r="E723" s="5" t="s">
        <v>150</v>
      </c>
      <c r="F723" s="5" t="s">
        <v>209</v>
      </c>
      <c r="G723" s="5" t="s">
        <v>211</v>
      </c>
      <c r="H723" s="5" t="s">
        <v>212</v>
      </c>
      <c r="I723" s="5" t="s">
        <v>225</v>
      </c>
      <c r="J723" s="5">
        <v>276.74</v>
      </c>
      <c r="K723" s="5">
        <v>20</v>
      </c>
      <c r="L723" s="5">
        <v>20</v>
      </c>
      <c r="M723" s="5">
        <v>0.98260000000000003</v>
      </c>
      <c r="N723" s="5">
        <v>0.99750000000000005</v>
      </c>
      <c r="O723" s="5" t="s">
        <v>214</v>
      </c>
      <c r="P723" s="5" t="s">
        <v>213</v>
      </c>
      <c r="Q723" s="5" t="s">
        <v>215</v>
      </c>
      <c r="AC723" s="5" t="e">
        <f>INDEX(任务单!O:O,MATCH(D723&amp;MID($C723,1,6),任务单!$R:$R,0),1)</f>
        <v>#N/A</v>
      </c>
      <c r="AD723" s="5" t="e">
        <f>INDEX(任务单!P:P,MATCH(D723&amp;MID($C723,1,6),任务单!$R:$R,0),1)</f>
        <v>#N/A</v>
      </c>
    </row>
    <row r="724" spans="1:30" hidden="1" outlineLevel="1" x14ac:dyDescent="0.15">
      <c r="A724" s="5" t="s">
        <v>146</v>
      </c>
      <c r="B724" s="5" t="s">
        <v>174</v>
      </c>
      <c r="C724" s="5" t="s">
        <v>148</v>
      </c>
      <c r="D724" s="5" t="s">
        <v>175</v>
      </c>
      <c r="E724" s="5" t="s">
        <v>150</v>
      </c>
      <c r="F724" s="5" t="s">
        <v>209</v>
      </c>
      <c r="G724" s="5" t="s">
        <v>211</v>
      </c>
      <c r="H724" s="5" t="s">
        <v>212</v>
      </c>
      <c r="I724" s="5" t="s">
        <v>226</v>
      </c>
      <c r="J724" s="5">
        <v>290.82</v>
      </c>
      <c r="K724" s="5">
        <v>20</v>
      </c>
      <c r="L724" s="5">
        <v>20</v>
      </c>
      <c r="M724" s="5">
        <v>0.98409999999999997</v>
      </c>
      <c r="N724" s="5">
        <v>1.0048999999999999</v>
      </c>
      <c r="O724" s="5" t="s">
        <v>214</v>
      </c>
      <c r="P724" s="5" t="s">
        <v>213</v>
      </c>
      <c r="Q724" s="5" t="s">
        <v>215</v>
      </c>
      <c r="AC724" s="5" t="e">
        <f>INDEX(任务单!O:O,MATCH(D724&amp;MID($C724,1,6),任务单!$R:$R,0),1)</f>
        <v>#N/A</v>
      </c>
      <c r="AD724" s="5" t="e">
        <f>INDEX(任务单!P:P,MATCH(D724&amp;MID($C724,1,6),任务单!$R:$R,0),1)</f>
        <v>#N/A</v>
      </c>
    </row>
    <row r="725" spans="1:30" hidden="1" outlineLevel="1" x14ac:dyDescent="0.15">
      <c r="A725" s="5" t="s">
        <v>146</v>
      </c>
      <c r="B725" s="5" t="s">
        <v>174</v>
      </c>
      <c r="C725" s="5" t="s">
        <v>148</v>
      </c>
      <c r="D725" s="5" t="s">
        <v>175</v>
      </c>
      <c r="E725" s="5" t="s">
        <v>150</v>
      </c>
      <c r="F725" s="5" t="s">
        <v>209</v>
      </c>
      <c r="G725" s="5" t="s">
        <v>211</v>
      </c>
      <c r="H725" s="5" t="s">
        <v>212</v>
      </c>
      <c r="I725" s="5" t="s">
        <v>227</v>
      </c>
      <c r="J725" s="5">
        <v>250.02</v>
      </c>
      <c r="K725" s="5">
        <v>20</v>
      </c>
      <c r="L725" s="5">
        <v>20</v>
      </c>
      <c r="M725" s="5">
        <v>0.97330000000000005</v>
      </c>
      <c r="N725" s="5">
        <v>1.0168999999999999</v>
      </c>
      <c r="O725" s="5" t="s">
        <v>214</v>
      </c>
      <c r="P725" s="5" t="s">
        <v>213</v>
      </c>
      <c r="Q725" s="5" t="s">
        <v>215</v>
      </c>
      <c r="AC725" s="5" t="e">
        <f>INDEX(任务单!O:O,MATCH(D725&amp;MID($C725,1,6),任务单!$R:$R,0),1)</f>
        <v>#N/A</v>
      </c>
      <c r="AD725" s="5" t="e">
        <f>INDEX(任务单!P:P,MATCH(D725&amp;MID($C725,1,6),任务单!$R:$R,0),1)</f>
        <v>#N/A</v>
      </c>
    </row>
    <row r="726" spans="1:30" hidden="1" outlineLevel="1" x14ac:dyDescent="0.15">
      <c r="A726" s="5" t="s">
        <v>146</v>
      </c>
      <c r="B726" s="5" t="s">
        <v>174</v>
      </c>
      <c r="C726" s="5" t="s">
        <v>148</v>
      </c>
      <c r="D726" s="5" t="s">
        <v>175</v>
      </c>
      <c r="E726" s="5" t="s">
        <v>150</v>
      </c>
      <c r="F726" s="5" t="s">
        <v>209</v>
      </c>
      <c r="G726" s="5" t="s">
        <v>211</v>
      </c>
      <c r="H726" s="5" t="s">
        <v>212</v>
      </c>
      <c r="I726" s="5" t="s">
        <v>228</v>
      </c>
      <c r="J726" s="5">
        <v>247.58</v>
      </c>
      <c r="K726" s="5">
        <v>20</v>
      </c>
      <c r="L726" s="5">
        <v>20</v>
      </c>
      <c r="M726" s="5">
        <v>1.0014000000000001</v>
      </c>
      <c r="N726" s="5">
        <v>1.0004999999999999</v>
      </c>
      <c r="O726" s="5" t="s">
        <v>214</v>
      </c>
      <c r="P726" s="5" t="s">
        <v>213</v>
      </c>
      <c r="Q726" s="5" t="s">
        <v>215</v>
      </c>
      <c r="AC726" s="5" t="e">
        <f>INDEX(任务单!O:O,MATCH(D726&amp;MID($C726,1,6),任务单!$R:$R,0),1)</f>
        <v>#N/A</v>
      </c>
      <c r="AD726" s="5" t="e">
        <f>INDEX(任务单!P:P,MATCH(D726&amp;MID($C726,1,6),任务单!$R:$R,0),1)</f>
        <v>#N/A</v>
      </c>
    </row>
    <row r="727" spans="1:30" hidden="1" outlineLevel="1" x14ac:dyDescent="0.15">
      <c r="A727" s="5" t="s">
        <v>146</v>
      </c>
      <c r="B727" s="5" t="s">
        <v>174</v>
      </c>
      <c r="C727" s="5" t="s">
        <v>148</v>
      </c>
      <c r="D727" s="5" t="s">
        <v>175</v>
      </c>
      <c r="E727" s="5" t="s">
        <v>150</v>
      </c>
      <c r="F727" s="5" t="s">
        <v>209</v>
      </c>
      <c r="G727" s="5" t="s">
        <v>211</v>
      </c>
      <c r="H727" s="5" t="s">
        <v>212</v>
      </c>
      <c r="I727" s="5" t="s">
        <v>229</v>
      </c>
      <c r="J727" s="5">
        <v>262.55</v>
      </c>
      <c r="K727" s="5">
        <v>20</v>
      </c>
      <c r="L727" s="5">
        <v>20</v>
      </c>
      <c r="M727" s="5">
        <v>0.94930000000000003</v>
      </c>
      <c r="N727" s="5">
        <v>0.94579999999999997</v>
      </c>
      <c r="O727" s="5" t="s">
        <v>214</v>
      </c>
      <c r="P727" s="5" t="s">
        <v>213</v>
      </c>
      <c r="Q727" s="5" t="s">
        <v>215</v>
      </c>
      <c r="AC727" s="5" t="e">
        <f>INDEX(任务单!O:O,MATCH(D727&amp;MID($C727,1,6),任务单!$R:$R,0),1)</f>
        <v>#N/A</v>
      </c>
      <c r="AD727" s="5" t="e">
        <f>INDEX(任务单!P:P,MATCH(D727&amp;MID($C727,1,6),任务单!$R:$R,0),1)</f>
        <v>#N/A</v>
      </c>
    </row>
    <row r="728" spans="1:30" hidden="1" outlineLevel="1" x14ac:dyDescent="0.15">
      <c r="A728" s="5" t="s">
        <v>146</v>
      </c>
      <c r="B728" s="5" t="s">
        <v>174</v>
      </c>
      <c r="C728" s="5" t="s">
        <v>148</v>
      </c>
      <c r="D728" s="5" t="s">
        <v>175</v>
      </c>
      <c r="E728" s="5" t="s">
        <v>150</v>
      </c>
      <c r="F728" s="5" t="s">
        <v>209</v>
      </c>
      <c r="G728" s="5" t="s">
        <v>211</v>
      </c>
      <c r="H728" s="5" t="s">
        <v>212</v>
      </c>
      <c r="I728" s="5" t="s">
        <v>230</v>
      </c>
      <c r="J728" s="5">
        <v>300.77</v>
      </c>
      <c r="K728" s="5">
        <v>20</v>
      </c>
      <c r="L728" s="5">
        <v>20</v>
      </c>
      <c r="M728" s="5">
        <v>1.0959000000000001</v>
      </c>
      <c r="N728" s="5">
        <v>1.0860000000000001</v>
      </c>
      <c r="O728" s="5" t="s">
        <v>214</v>
      </c>
      <c r="P728" s="5" t="s">
        <v>213</v>
      </c>
      <c r="Q728" s="5" t="s">
        <v>215</v>
      </c>
      <c r="AC728" s="5" t="e">
        <f>INDEX(任务单!O:O,MATCH(D728&amp;MID($C728,1,6),任务单!$R:$R,0),1)</f>
        <v>#N/A</v>
      </c>
      <c r="AD728" s="5" t="e">
        <f>INDEX(任务单!P:P,MATCH(D728&amp;MID($C728,1,6),任务单!$R:$R,0),1)</f>
        <v>#N/A</v>
      </c>
    </row>
    <row r="729" spans="1:30" hidden="1" outlineLevel="1" x14ac:dyDescent="0.15">
      <c r="A729" s="5" t="s">
        <v>146</v>
      </c>
      <c r="B729" s="5" t="s">
        <v>174</v>
      </c>
      <c r="C729" s="5" t="s">
        <v>148</v>
      </c>
      <c r="D729" s="5" t="s">
        <v>175</v>
      </c>
      <c r="E729" s="5" t="s">
        <v>150</v>
      </c>
      <c r="F729" s="5" t="s">
        <v>209</v>
      </c>
      <c r="G729" s="5" t="s">
        <v>211</v>
      </c>
      <c r="H729" s="5" t="s">
        <v>212</v>
      </c>
      <c r="I729" s="5" t="s">
        <v>231</v>
      </c>
      <c r="J729" s="5">
        <v>292.01</v>
      </c>
      <c r="K729" s="5">
        <v>20</v>
      </c>
      <c r="L729" s="5">
        <v>20</v>
      </c>
      <c r="M729" s="5">
        <v>0.99060000000000004</v>
      </c>
      <c r="N729" s="5">
        <v>0.99939999999999996</v>
      </c>
      <c r="O729" s="5" t="s">
        <v>214</v>
      </c>
      <c r="P729" s="5" t="s">
        <v>213</v>
      </c>
      <c r="Q729" s="5" t="s">
        <v>215</v>
      </c>
      <c r="AC729" s="5" t="e">
        <f>INDEX(任务单!O:O,MATCH(D729&amp;MID($C729,1,6),任务单!$R:$R,0),1)</f>
        <v>#N/A</v>
      </c>
      <c r="AD729" s="5" t="e">
        <f>INDEX(任务单!P:P,MATCH(D729&amp;MID($C729,1,6),任务单!$R:$R,0),1)</f>
        <v>#N/A</v>
      </c>
    </row>
    <row r="730" spans="1:30" hidden="1" outlineLevel="1" x14ac:dyDescent="0.15">
      <c r="A730" s="5" t="s">
        <v>146</v>
      </c>
      <c r="B730" s="5" t="s">
        <v>174</v>
      </c>
      <c r="C730" s="5" t="s">
        <v>148</v>
      </c>
      <c r="D730" s="5" t="s">
        <v>175</v>
      </c>
      <c r="E730" s="5" t="s">
        <v>150</v>
      </c>
      <c r="F730" s="5" t="s">
        <v>209</v>
      </c>
      <c r="G730" s="5" t="s">
        <v>211</v>
      </c>
      <c r="H730" s="5" t="s">
        <v>212</v>
      </c>
      <c r="I730" s="5" t="s">
        <v>232</v>
      </c>
      <c r="J730" s="5">
        <v>288.06</v>
      </c>
      <c r="K730" s="5">
        <v>20</v>
      </c>
      <c r="L730" s="5">
        <v>20</v>
      </c>
      <c r="M730" s="5">
        <v>0.94110000000000005</v>
      </c>
      <c r="N730" s="5">
        <v>0.95099999999999996</v>
      </c>
      <c r="O730" s="5" t="s">
        <v>214</v>
      </c>
      <c r="P730" s="5" t="s">
        <v>213</v>
      </c>
      <c r="Q730" s="5" t="s">
        <v>215</v>
      </c>
      <c r="AC730" s="5" t="e">
        <f>INDEX(任务单!O:O,MATCH(D730&amp;MID($C730,1,6),任务单!$R:$R,0),1)</f>
        <v>#N/A</v>
      </c>
      <c r="AD730" s="5" t="e">
        <f>INDEX(任务单!P:P,MATCH(D730&amp;MID($C730,1,6),任务单!$R:$R,0),1)</f>
        <v>#N/A</v>
      </c>
    </row>
    <row r="731" spans="1:30" hidden="1" outlineLevel="1" x14ac:dyDescent="0.15">
      <c r="A731" s="5" t="s">
        <v>146</v>
      </c>
      <c r="B731" s="5" t="s">
        <v>174</v>
      </c>
      <c r="C731" s="5" t="s">
        <v>148</v>
      </c>
      <c r="D731" s="5" t="s">
        <v>175</v>
      </c>
      <c r="E731" s="5" t="s">
        <v>150</v>
      </c>
      <c r="F731" s="5" t="s">
        <v>209</v>
      </c>
      <c r="G731" s="5" t="s">
        <v>211</v>
      </c>
      <c r="H731" s="5" t="s">
        <v>212</v>
      </c>
      <c r="I731" s="5" t="s">
        <v>233</v>
      </c>
      <c r="J731" s="5">
        <v>237.44</v>
      </c>
      <c r="K731" s="5">
        <v>20</v>
      </c>
      <c r="L731" s="5">
        <v>20</v>
      </c>
      <c r="M731" s="5">
        <v>1.0759000000000001</v>
      </c>
      <c r="N731" s="5">
        <v>1.052</v>
      </c>
      <c r="O731" s="5" t="s">
        <v>214</v>
      </c>
      <c r="P731" s="5" t="s">
        <v>213</v>
      </c>
      <c r="Q731" s="5" t="s">
        <v>215</v>
      </c>
      <c r="AC731" s="5" t="e">
        <f>INDEX(任务单!O:O,MATCH(D731&amp;MID($C731,1,6),任务单!$R:$R,0),1)</f>
        <v>#N/A</v>
      </c>
      <c r="AD731" s="5" t="e">
        <f>INDEX(任务单!P:P,MATCH(D731&amp;MID($C731,1,6),任务单!$R:$R,0),1)</f>
        <v>#N/A</v>
      </c>
    </row>
    <row r="732" spans="1:30" hidden="1" outlineLevel="1" x14ac:dyDescent="0.15">
      <c r="A732" s="5" t="s">
        <v>146</v>
      </c>
      <c r="B732" s="5" t="s">
        <v>174</v>
      </c>
      <c r="C732" s="5" t="s">
        <v>148</v>
      </c>
      <c r="D732" s="5" t="s">
        <v>175</v>
      </c>
      <c r="E732" s="5" t="s">
        <v>150</v>
      </c>
      <c r="F732" s="5" t="s">
        <v>209</v>
      </c>
      <c r="G732" s="5" t="s">
        <v>211</v>
      </c>
      <c r="H732" s="5" t="s">
        <v>212</v>
      </c>
      <c r="I732" s="5" t="s">
        <v>234</v>
      </c>
      <c r="J732" s="5">
        <v>292.72000000000003</v>
      </c>
      <c r="K732" s="5">
        <v>20</v>
      </c>
      <c r="L732" s="5">
        <v>20</v>
      </c>
      <c r="M732" s="5">
        <v>0.96109999999999995</v>
      </c>
      <c r="N732" s="5">
        <v>0.95479999999999998</v>
      </c>
      <c r="O732" s="5" t="s">
        <v>214</v>
      </c>
      <c r="P732" s="5" t="s">
        <v>213</v>
      </c>
      <c r="Q732" s="5" t="s">
        <v>215</v>
      </c>
      <c r="AC732" s="5" t="e">
        <f>INDEX(任务单!O:O,MATCH(D732&amp;MID($C732,1,6),任务单!$R:$R,0),1)</f>
        <v>#N/A</v>
      </c>
      <c r="AD732" s="5" t="e">
        <f>INDEX(任务单!P:P,MATCH(D732&amp;MID($C732,1,6),任务单!$R:$R,0),1)</f>
        <v>#N/A</v>
      </c>
    </row>
    <row r="733" spans="1:30" hidden="1" outlineLevel="1" x14ac:dyDescent="0.15">
      <c r="A733" s="5" t="s">
        <v>146</v>
      </c>
      <c r="B733" s="5" t="s">
        <v>174</v>
      </c>
      <c r="C733" s="5" t="s">
        <v>148</v>
      </c>
      <c r="D733" s="5" t="s">
        <v>175</v>
      </c>
      <c r="E733" s="5" t="s">
        <v>150</v>
      </c>
      <c r="F733" s="5" t="s">
        <v>209</v>
      </c>
      <c r="G733" s="5" t="s">
        <v>211</v>
      </c>
      <c r="H733" s="5" t="s">
        <v>212</v>
      </c>
      <c r="I733" s="5" t="s">
        <v>235</v>
      </c>
      <c r="J733" s="5">
        <v>232.67</v>
      </c>
      <c r="K733" s="5">
        <v>20</v>
      </c>
      <c r="L733" s="5">
        <v>20</v>
      </c>
      <c r="M733" s="5">
        <v>0.98939999999999995</v>
      </c>
      <c r="N733" s="5">
        <v>1.0035000000000001</v>
      </c>
      <c r="O733" s="5" t="s">
        <v>214</v>
      </c>
      <c r="P733" s="5" t="s">
        <v>213</v>
      </c>
      <c r="Q733" s="5" t="s">
        <v>215</v>
      </c>
      <c r="AC733" s="5" t="e">
        <f>INDEX(任务单!O:O,MATCH(D733&amp;MID($C733,1,6),任务单!$R:$R,0),1)</f>
        <v>#N/A</v>
      </c>
      <c r="AD733" s="5" t="e">
        <f>INDEX(任务单!P:P,MATCH(D733&amp;MID($C733,1,6),任务单!$R:$R,0),1)</f>
        <v>#N/A</v>
      </c>
    </row>
    <row r="734" spans="1:30" hidden="1" outlineLevel="1" x14ac:dyDescent="0.15">
      <c r="A734" s="5" t="s">
        <v>146</v>
      </c>
      <c r="B734" s="5" t="s">
        <v>174</v>
      </c>
      <c r="C734" s="5" t="s">
        <v>148</v>
      </c>
      <c r="D734" s="5" t="s">
        <v>175</v>
      </c>
      <c r="E734" s="5" t="s">
        <v>150</v>
      </c>
      <c r="F734" s="5" t="s">
        <v>209</v>
      </c>
      <c r="G734" s="5" t="s">
        <v>211</v>
      </c>
      <c r="H734" s="5" t="s">
        <v>212</v>
      </c>
      <c r="I734" s="5" t="s">
        <v>236</v>
      </c>
      <c r="J734" s="5">
        <v>271.45999999999998</v>
      </c>
      <c r="K734" s="5">
        <v>20</v>
      </c>
      <c r="L734" s="5">
        <v>20</v>
      </c>
      <c r="M734" s="5">
        <v>1.0002</v>
      </c>
      <c r="N734" s="5">
        <v>1.0105999999999999</v>
      </c>
      <c r="O734" s="5" t="s">
        <v>214</v>
      </c>
      <c r="P734" s="5" t="s">
        <v>213</v>
      </c>
      <c r="Q734" s="5" t="s">
        <v>215</v>
      </c>
      <c r="AC734" s="5" t="e">
        <f>INDEX(任务单!O:O,MATCH(D734&amp;MID($C734,1,6),任务单!$R:$R,0),1)</f>
        <v>#N/A</v>
      </c>
      <c r="AD734" s="5" t="e">
        <f>INDEX(任务单!P:P,MATCH(D734&amp;MID($C734,1,6),任务单!$R:$R,0),1)</f>
        <v>#N/A</v>
      </c>
    </row>
    <row r="735" spans="1:30" hidden="1" outlineLevel="1" x14ac:dyDescent="0.15">
      <c r="A735" s="5" t="s">
        <v>146</v>
      </c>
      <c r="B735" s="5" t="s">
        <v>174</v>
      </c>
      <c r="C735" s="5" t="s">
        <v>148</v>
      </c>
      <c r="D735" s="5" t="s">
        <v>175</v>
      </c>
      <c r="E735" s="5" t="s">
        <v>150</v>
      </c>
      <c r="F735" s="5" t="s">
        <v>209</v>
      </c>
      <c r="G735" s="5" t="s">
        <v>211</v>
      </c>
      <c r="H735" s="5" t="s">
        <v>212</v>
      </c>
      <c r="I735" s="5" t="s">
        <v>237</v>
      </c>
      <c r="J735" s="5">
        <v>313.23</v>
      </c>
      <c r="K735" s="5">
        <v>20</v>
      </c>
      <c r="L735" s="5">
        <v>20</v>
      </c>
      <c r="M735" s="5">
        <v>1.0209999999999999</v>
      </c>
      <c r="N735" s="5">
        <v>1.0002</v>
      </c>
      <c r="O735" s="5" t="s">
        <v>214</v>
      </c>
      <c r="P735" s="5" t="s">
        <v>213</v>
      </c>
      <c r="Q735" s="5" t="s">
        <v>215</v>
      </c>
      <c r="AC735" s="5" t="e">
        <f>INDEX(任务单!O:O,MATCH(D735&amp;MID($C735,1,6),任务单!$R:$R,0),1)</f>
        <v>#N/A</v>
      </c>
      <c r="AD735" s="5" t="e">
        <f>INDEX(任务单!P:P,MATCH(D735&amp;MID($C735,1,6),任务单!$R:$R,0),1)</f>
        <v>#N/A</v>
      </c>
    </row>
    <row r="736" spans="1:30" hidden="1" outlineLevel="1" x14ac:dyDescent="0.15">
      <c r="A736" s="5" t="s">
        <v>146</v>
      </c>
      <c r="B736" s="5" t="s">
        <v>174</v>
      </c>
      <c r="C736" s="5" t="s">
        <v>148</v>
      </c>
      <c r="D736" s="5" t="s">
        <v>175</v>
      </c>
      <c r="E736" s="5" t="s">
        <v>150</v>
      </c>
      <c r="F736" s="5" t="s">
        <v>209</v>
      </c>
      <c r="G736" s="5" t="s">
        <v>211</v>
      </c>
      <c r="H736" s="5" t="s">
        <v>212</v>
      </c>
      <c r="I736" s="5" t="s">
        <v>238</v>
      </c>
      <c r="J736" s="5">
        <v>219.49</v>
      </c>
      <c r="K736" s="5">
        <v>20</v>
      </c>
      <c r="L736" s="5">
        <v>20</v>
      </c>
      <c r="M736" s="5">
        <v>1.0745</v>
      </c>
      <c r="N736" s="5">
        <v>1.089</v>
      </c>
      <c r="O736" s="5" t="s">
        <v>214</v>
      </c>
      <c r="P736" s="5" t="s">
        <v>213</v>
      </c>
      <c r="Q736" s="5" t="s">
        <v>215</v>
      </c>
      <c r="AC736" s="5" t="e">
        <f>INDEX(任务单!O:O,MATCH(D736&amp;MID($C736,1,6),任务单!$R:$R,0),1)</f>
        <v>#N/A</v>
      </c>
      <c r="AD736" s="5" t="e">
        <f>INDEX(任务单!P:P,MATCH(D736&amp;MID($C736,1,6),任务单!$R:$R,0),1)</f>
        <v>#N/A</v>
      </c>
    </row>
    <row r="737" spans="1:30" hidden="1" outlineLevel="1" x14ac:dyDescent="0.15">
      <c r="A737" s="5" t="s">
        <v>146</v>
      </c>
      <c r="B737" s="5" t="s">
        <v>174</v>
      </c>
      <c r="C737" s="5" t="s">
        <v>148</v>
      </c>
      <c r="D737" s="5" t="s">
        <v>175</v>
      </c>
      <c r="E737" s="5" t="s">
        <v>150</v>
      </c>
      <c r="F737" s="5" t="s">
        <v>209</v>
      </c>
      <c r="G737" s="5" t="s">
        <v>211</v>
      </c>
      <c r="H737" s="5" t="s">
        <v>212</v>
      </c>
      <c r="I737" s="5" t="s">
        <v>239</v>
      </c>
      <c r="J737" s="5">
        <v>309.41000000000003</v>
      </c>
      <c r="K737" s="5">
        <v>20</v>
      </c>
      <c r="L737" s="5">
        <v>20</v>
      </c>
      <c r="M737" s="5">
        <v>0.99809999999999999</v>
      </c>
      <c r="N737" s="5">
        <v>1.0004999999999999</v>
      </c>
      <c r="O737" s="5" t="s">
        <v>214</v>
      </c>
      <c r="P737" s="5" t="s">
        <v>213</v>
      </c>
      <c r="Q737" s="5" t="s">
        <v>215</v>
      </c>
      <c r="AC737" s="5" t="e">
        <f>INDEX(任务单!O:O,MATCH(D737&amp;MID($C737,1,6),任务单!$R:$R,0),1)</f>
        <v>#N/A</v>
      </c>
      <c r="AD737" s="5" t="e">
        <f>INDEX(任务单!P:P,MATCH(D737&amp;MID($C737,1,6),任务单!$R:$R,0),1)</f>
        <v>#N/A</v>
      </c>
    </row>
    <row r="738" spans="1:30" hidden="1" outlineLevel="1" x14ac:dyDescent="0.15">
      <c r="A738" s="5" t="s">
        <v>146</v>
      </c>
      <c r="B738" s="5" t="s">
        <v>174</v>
      </c>
      <c r="C738" s="5" t="s">
        <v>148</v>
      </c>
      <c r="D738" s="5" t="s">
        <v>175</v>
      </c>
      <c r="E738" s="5" t="s">
        <v>150</v>
      </c>
      <c r="F738" s="5" t="s">
        <v>209</v>
      </c>
      <c r="G738" s="5" t="s">
        <v>211</v>
      </c>
      <c r="H738" s="5" t="s">
        <v>212</v>
      </c>
      <c r="I738" s="5" t="s">
        <v>240</v>
      </c>
      <c r="J738" s="5">
        <v>181.69</v>
      </c>
      <c r="K738" s="5">
        <v>20</v>
      </c>
      <c r="L738" s="5">
        <v>20</v>
      </c>
      <c r="M738" s="5">
        <v>0.9627</v>
      </c>
      <c r="N738" s="5">
        <v>0.96260000000000001</v>
      </c>
      <c r="O738" s="5" t="s">
        <v>214</v>
      </c>
      <c r="P738" s="5" t="s">
        <v>213</v>
      </c>
      <c r="Q738" s="5" t="s">
        <v>215</v>
      </c>
      <c r="AC738" s="5" t="e">
        <f>INDEX(任务单!O:O,MATCH(D738&amp;MID($C738,1,6),任务单!$R:$R,0),1)</f>
        <v>#N/A</v>
      </c>
      <c r="AD738" s="5" t="e">
        <f>INDEX(任务单!P:P,MATCH(D738&amp;MID($C738,1,6),任务单!$R:$R,0),1)</f>
        <v>#N/A</v>
      </c>
    </row>
    <row r="739" spans="1:30" hidden="1" outlineLevel="1" x14ac:dyDescent="0.15">
      <c r="A739" s="5" t="s">
        <v>146</v>
      </c>
      <c r="B739" s="5" t="s">
        <v>174</v>
      </c>
      <c r="C739" s="5" t="s">
        <v>148</v>
      </c>
      <c r="D739" s="5" t="s">
        <v>175</v>
      </c>
      <c r="E739" s="5" t="s">
        <v>150</v>
      </c>
      <c r="F739" s="5" t="s">
        <v>209</v>
      </c>
      <c r="G739" s="5" t="s">
        <v>211</v>
      </c>
      <c r="H739" s="5" t="s">
        <v>212</v>
      </c>
      <c r="I739" s="5" t="s">
        <v>241</v>
      </c>
      <c r="J739" s="5">
        <v>272.49</v>
      </c>
      <c r="K739" s="5">
        <v>20</v>
      </c>
      <c r="L739" s="5">
        <v>20</v>
      </c>
      <c r="M739" s="5">
        <v>1.0262</v>
      </c>
      <c r="N739" s="5">
        <v>1.0327999999999999</v>
      </c>
      <c r="O739" s="5" t="s">
        <v>214</v>
      </c>
      <c r="P739" s="5" t="s">
        <v>213</v>
      </c>
      <c r="Q739" s="5" t="s">
        <v>215</v>
      </c>
      <c r="AC739" s="5" t="e">
        <f>INDEX(任务单!O:O,MATCH(D739&amp;MID($C739,1,6),任务单!$R:$R,0),1)</f>
        <v>#N/A</v>
      </c>
      <c r="AD739" s="5" t="e">
        <f>INDEX(任务单!P:P,MATCH(D739&amp;MID($C739,1,6),任务单!$R:$R,0),1)</f>
        <v>#N/A</v>
      </c>
    </row>
    <row r="740" spans="1:30" hidden="1" outlineLevel="1" x14ac:dyDescent="0.15">
      <c r="A740" s="5" t="s">
        <v>146</v>
      </c>
      <c r="B740" s="5" t="s">
        <v>174</v>
      </c>
      <c r="C740" s="5" t="s">
        <v>148</v>
      </c>
      <c r="D740" s="5" t="s">
        <v>175</v>
      </c>
      <c r="E740" s="5" t="s">
        <v>150</v>
      </c>
      <c r="F740" s="5" t="s">
        <v>209</v>
      </c>
      <c r="G740" s="5" t="s">
        <v>211</v>
      </c>
      <c r="H740" s="5" t="s">
        <v>212</v>
      </c>
      <c r="I740" s="5" t="s">
        <v>242</v>
      </c>
      <c r="J740" s="5">
        <v>251.71</v>
      </c>
      <c r="K740" s="5">
        <v>20</v>
      </c>
      <c r="L740" s="5">
        <v>20</v>
      </c>
      <c r="M740" s="5">
        <v>1.0535000000000001</v>
      </c>
      <c r="N740" s="5">
        <v>1.0333000000000001</v>
      </c>
      <c r="O740" s="5" t="s">
        <v>214</v>
      </c>
      <c r="P740" s="5" t="s">
        <v>213</v>
      </c>
      <c r="Q740" s="5" t="s">
        <v>215</v>
      </c>
      <c r="AC740" s="5" t="e">
        <f>INDEX(任务单!O:O,MATCH(D740&amp;MID($C740,1,6),任务单!$R:$R,0),1)</f>
        <v>#N/A</v>
      </c>
      <c r="AD740" s="5" t="e">
        <f>INDEX(任务单!P:P,MATCH(D740&amp;MID($C740,1,6),任务单!$R:$R,0),1)</f>
        <v>#N/A</v>
      </c>
    </row>
    <row r="741" spans="1:30" hidden="1" outlineLevel="1" x14ac:dyDescent="0.15">
      <c r="A741" s="5" t="s">
        <v>146</v>
      </c>
      <c r="B741" s="5" t="s">
        <v>174</v>
      </c>
      <c r="C741" s="5" t="s">
        <v>148</v>
      </c>
      <c r="D741" s="5" t="s">
        <v>175</v>
      </c>
      <c r="E741" s="5" t="s">
        <v>150</v>
      </c>
      <c r="F741" s="5" t="s">
        <v>209</v>
      </c>
      <c r="G741" s="5" t="s">
        <v>211</v>
      </c>
      <c r="H741" s="5" t="s">
        <v>212</v>
      </c>
      <c r="I741" s="5" t="s">
        <v>243</v>
      </c>
      <c r="J741" s="5">
        <v>262.60000000000002</v>
      </c>
      <c r="K741" s="5">
        <v>20</v>
      </c>
      <c r="L741" s="5">
        <v>20</v>
      </c>
      <c r="M741" s="5">
        <v>1.0025999999999999</v>
      </c>
      <c r="N741" s="5">
        <v>1.0096000000000001</v>
      </c>
      <c r="O741" s="5" t="s">
        <v>214</v>
      </c>
      <c r="P741" s="5" t="s">
        <v>213</v>
      </c>
      <c r="Q741" s="5" t="s">
        <v>215</v>
      </c>
      <c r="AC741" s="5" t="e">
        <f>INDEX(任务单!O:O,MATCH(D741&amp;MID($C741,1,6),任务单!$R:$R,0),1)</f>
        <v>#N/A</v>
      </c>
      <c r="AD741" s="5" t="e">
        <f>INDEX(任务单!P:P,MATCH(D741&amp;MID($C741,1,6),任务单!$R:$R,0),1)</f>
        <v>#N/A</v>
      </c>
    </row>
    <row r="742" spans="1:30" hidden="1" outlineLevel="1" x14ac:dyDescent="0.15">
      <c r="A742" s="5" t="s">
        <v>146</v>
      </c>
      <c r="B742" s="5" t="s">
        <v>174</v>
      </c>
      <c r="C742" s="5" t="s">
        <v>148</v>
      </c>
      <c r="D742" s="5" t="s">
        <v>175</v>
      </c>
      <c r="E742" s="5" t="s">
        <v>150</v>
      </c>
      <c r="F742" s="5" t="s">
        <v>209</v>
      </c>
      <c r="G742" s="5" t="s">
        <v>211</v>
      </c>
      <c r="H742" s="5" t="s">
        <v>212</v>
      </c>
      <c r="I742" s="5" t="s">
        <v>244</v>
      </c>
      <c r="J742" s="5">
        <v>278.70999999999998</v>
      </c>
      <c r="K742" s="5">
        <v>20</v>
      </c>
      <c r="L742" s="5">
        <v>20</v>
      </c>
      <c r="M742" s="5">
        <v>0.94710000000000005</v>
      </c>
      <c r="N742" s="5">
        <v>0.9587</v>
      </c>
      <c r="O742" s="5" t="s">
        <v>214</v>
      </c>
      <c r="P742" s="5" t="s">
        <v>213</v>
      </c>
      <c r="Q742" s="5" t="s">
        <v>215</v>
      </c>
      <c r="AC742" s="5" t="e">
        <f>INDEX(任务单!O:O,MATCH(D742&amp;MID($C742,1,6),任务单!$R:$R,0),1)</f>
        <v>#N/A</v>
      </c>
      <c r="AD742" s="5" t="e">
        <f>INDEX(任务单!P:P,MATCH(D742&amp;MID($C742,1,6),任务单!$R:$R,0),1)</f>
        <v>#N/A</v>
      </c>
    </row>
    <row r="743" spans="1:30" hidden="1" outlineLevel="1" x14ac:dyDescent="0.15">
      <c r="A743" s="5" t="s">
        <v>146</v>
      </c>
      <c r="B743" s="5" t="s">
        <v>174</v>
      </c>
      <c r="C743" s="5" t="s">
        <v>148</v>
      </c>
      <c r="D743" s="5" t="s">
        <v>175</v>
      </c>
      <c r="E743" s="5" t="s">
        <v>150</v>
      </c>
      <c r="F743" s="5" t="s">
        <v>209</v>
      </c>
      <c r="G743" s="5" t="s">
        <v>211</v>
      </c>
      <c r="H743" s="5" t="s">
        <v>212</v>
      </c>
      <c r="I743" s="5" t="s">
        <v>245</v>
      </c>
      <c r="J743" s="5">
        <v>196</v>
      </c>
      <c r="K743" s="5">
        <v>20</v>
      </c>
      <c r="L743" s="5">
        <v>20</v>
      </c>
      <c r="M743" s="5">
        <v>1.014</v>
      </c>
      <c r="N743" s="5">
        <v>1.0112000000000001</v>
      </c>
      <c r="O743" s="5" t="s">
        <v>214</v>
      </c>
      <c r="P743" s="5" t="s">
        <v>213</v>
      </c>
      <c r="Q743" s="5" t="s">
        <v>215</v>
      </c>
      <c r="AC743" s="5" t="e">
        <f>INDEX(任务单!O:O,MATCH(D743&amp;MID($C743,1,6),任务单!$R:$R,0),1)</f>
        <v>#N/A</v>
      </c>
      <c r="AD743" s="5" t="e">
        <f>INDEX(任务单!P:P,MATCH(D743&amp;MID($C743,1,6),任务单!$R:$R,0),1)</f>
        <v>#N/A</v>
      </c>
    </row>
    <row r="744" spans="1:30" hidden="1" outlineLevel="1" x14ac:dyDescent="0.15">
      <c r="A744" s="5" t="s">
        <v>146</v>
      </c>
      <c r="B744" s="5" t="s">
        <v>174</v>
      </c>
      <c r="C744" s="5" t="s">
        <v>148</v>
      </c>
      <c r="D744" s="5" t="s">
        <v>175</v>
      </c>
      <c r="E744" s="5" t="s">
        <v>150</v>
      </c>
      <c r="F744" s="5" t="s">
        <v>209</v>
      </c>
      <c r="G744" s="5" t="s">
        <v>211</v>
      </c>
      <c r="H744" s="5" t="s">
        <v>212</v>
      </c>
      <c r="I744" s="5" t="s">
        <v>246</v>
      </c>
      <c r="J744" s="5">
        <v>292.69</v>
      </c>
      <c r="K744" s="5">
        <v>20</v>
      </c>
      <c r="L744" s="5">
        <v>20</v>
      </c>
      <c r="M744" s="5">
        <v>1.0049999999999999</v>
      </c>
      <c r="N744" s="5">
        <v>1.0028999999999999</v>
      </c>
      <c r="O744" s="5" t="s">
        <v>214</v>
      </c>
      <c r="P744" s="5" t="s">
        <v>213</v>
      </c>
      <c r="Q744" s="5" t="s">
        <v>215</v>
      </c>
      <c r="AC744" s="5" t="e">
        <f>INDEX(任务单!O:O,MATCH(D744&amp;MID($C744,1,6),任务单!$R:$R,0),1)</f>
        <v>#N/A</v>
      </c>
      <c r="AD744" s="5" t="e">
        <f>INDEX(任务单!P:P,MATCH(D744&amp;MID($C744,1,6),任务单!$R:$R,0),1)</f>
        <v>#N/A</v>
      </c>
    </row>
    <row r="745" spans="1:30" hidden="1" outlineLevel="1" x14ac:dyDescent="0.15">
      <c r="A745" s="5" t="s">
        <v>146</v>
      </c>
      <c r="B745" s="5" t="s">
        <v>174</v>
      </c>
      <c r="C745" s="5" t="s">
        <v>148</v>
      </c>
      <c r="D745" s="5" t="s">
        <v>175</v>
      </c>
      <c r="E745" s="5" t="s">
        <v>150</v>
      </c>
      <c r="F745" s="5" t="s">
        <v>209</v>
      </c>
      <c r="G745" s="5" t="s">
        <v>211</v>
      </c>
      <c r="H745" s="5" t="s">
        <v>212</v>
      </c>
      <c r="I745" s="5" t="s">
        <v>247</v>
      </c>
      <c r="J745" s="5">
        <v>236.61</v>
      </c>
      <c r="K745" s="5">
        <v>20</v>
      </c>
      <c r="L745" s="5">
        <v>20</v>
      </c>
      <c r="M745" s="5">
        <v>0.94510000000000005</v>
      </c>
      <c r="N745" s="5">
        <v>0.94240000000000002</v>
      </c>
      <c r="O745" s="5" t="s">
        <v>214</v>
      </c>
      <c r="P745" s="5" t="s">
        <v>213</v>
      </c>
      <c r="Q745" s="5" t="s">
        <v>215</v>
      </c>
      <c r="AC745" s="5" t="e">
        <f>INDEX(任务单!O:O,MATCH(D745&amp;MID($C745,1,6),任务单!$R:$R,0),1)</f>
        <v>#N/A</v>
      </c>
      <c r="AD745" s="5" t="e">
        <f>INDEX(任务单!P:P,MATCH(D745&amp;MID($C745,1,6),任务单!$R:$R,0),1)</f>
        <v>#N/A</v>
      </c>
    </row>
    <row r="746" spans="1:30" hidden="1" outlineLevel="1" x14ac:dyDescent="0.15">
      <c r="A746" s="5" t="s">
        <v>146</v>
      </c>
      <c r="B746" s="5" t="s">
        <v>174</v>
      </c>
      <c r="C746" s="5" t="s">
        <v>148</v>
      </c>
      <c r="D746" s="5" t="s">
        <v>175</v>
      </c>
      <c r="E746" s="5" t="s">
        <v>150</v>
      </c>
      <c r="F746" s="5" t="s">
        <v>209</v>
      </c>
      <c r="G746" s="5" t="s">
        <v>211</v>
      </c>
      <c r="H746" s="5" t="s">
        <v>212</v>
      </c>
      <c r="I746" s="5" t="s">
        <v>248</v>
      </c>
      <c r="J746" s="5">
        <v>262.88</v>
      </c>
      <c r="K746" s="5">
        <v>20</v>
      </c>
      <c r="L746" s="5">
        <v>20</v>
      </c>
      <c r="M746" s="5">
        <v>1.0973999999999999</v>
      </c>
      <c r="N746" s="5">
        <v>1.1305000000000001</v>
      </c>
      <c r="O746" s="5" t="s">
        <v>214</v>
      </c>
      <c r="P746" s="5" t="s">
        <v>213</v>
      </c>
      <c r="Q746" s="5" t="s">
        <v>215</v>
      </c>
      <c r="AC746" s="5" t="e">
        <f>INDEX(任务单!O:O,MATCH(D746&amp;MID($C746,1,6),任务单!$R:$R,0),1)</f>
        <v>#N/A</v>
      </c>
      <c r="AD746" s="5" t="e">
        <f>INDEX(任务单!P:P,MATCH(D746&amp;MID($C746,1,6),任务单!$R:$R,0),1)</f>
        <v>#N/A</v>
      </c>
    </row>
    <row r="747" spans="1:30" hidden="1" outlineLevel="1" x14ac:dyDescent="0.15">
      <c r="A747" s="5" t="s">
        <v>146</v>
      </c>
      <c r="B747" s="5" t="s">
        <v>174</v>
      </c>
      <c r="C747" s="5" t="s">
        <v>148</v>
      </c>
      <c r="D747" s="5" t="s">
        <v>175</v>
      </c>
      <c r="E747" s="5" t="s">
        <v>150</v>
      </c>
      <c r="F747" s="5" t="s">
        <v>209</v>
      </c>
      <c r="G747" s="5" t="s">
        <v>211</v>
      </c>
      <c r="H747" s="5" t="s">
        <v>212</v>
      </c>
      <c r="I747" s="5" t="s">
        <v>249</v>
      </c>
      <c r="J747" s="5">
        <v>321.51</v>
      </c>
      <c r="K747" s="5">
        <v>20</v>
      </c>
      <c r="L747" s="5">
        <v>20</v>
      </c>
      <c r="M747" s="5">
        <v>1.0754999999999999</v>
      </c>
      <c r="N747" s="5">
        <v>1.0967</v>
      </c>
      <c r="O747" s="5" t="s">
        <v>214</v>
      </c>
      <c r="P747" s="5" t="s">
        <v>213</v>
      </c>
      <c r="Q747" s="5" t="s">
        <v>215</v>
      </c>
      <c r="AC747" s="5" t="e">
        <f>INDEX(任务单!O:O,MATCH(D747&amp;MID($C747,1,6),任务单!$R:$R,0),1)</f>
        <v>#N/A</v>
      </c>
      <c r="AD747" s="5" t="e">
        <f>INDEX(任务单!P:P,MATCH(D747&amp;MID($C747,1,6),任务单!$R:$R,0),1)</f>
        <v>#N/A</v>
      </c>
    </row>
    <row r="748" spans="1:30" hidden="1" outlineLevel="1" x14ac:dyDescent="0.15">
      <c r="A748" s="5" t="s">
        <v>146</v>
      </c>
      <c r="B748" s="5" t="s">
        <v>174</v>
      </c>
      <c r="C748" s="5" t="s">
        <v>148</v>
      </c>
      <c r="D748" s="5" t="s">
        <v>175</v>
      </c>
      <c r="E748" s="5" t="s">
        <v>150</v>
      </c>
      <c r="F748" s="5" t="s">
        <v>209</v>
      </c>
      <c r="G748" s="5" t="s">
        <v>211</v>
      </c>
      <c r="H748" s="5" t="s">
        <v>212</v>
      </c>
      <c r="I748" s="5" t="s">
        <v>250</v>
      </c>
      <c r="J748" s="5">
        <v>297.08</v>
      </c>
      <c r="K748" s="5">
        <v>20</v>
      </c>
      <c r="L748" s="5">
        <v>20</v>
      </c>
      <c r="M748" s="5">
        <v>1.0589</v>
      </c>
      <c r="N748" s="5">
        <v>1.0423</v>
      </c>
      <c r="O748" s="5" t="s">
        <v>214</v>
      </c>
      <c r="P748" s="5" t="s">
        <v>213</v>
      </c>
      <c r="Q748" s="5" t="s">
        <v>215</v>
      </c>
      <c r="AC748" s="5" t="e">
        <f>INDEX(任务单!O:O,MATCH(D748&amp;MID($C748,1,6),任务单!$R:$R,0),1)</f>
        <v>#N/A</v>
      </c>
      <c r="AD748" s="5" t="e">
        <f>INDEX(任务单!P:P,MATCH(D748&amp;MID($C748,1,6),任务单!$R:$R,0),1)</f>
        <v>#N/A</v>
      </c>
    </row>
    <row r="749" spans="1:30" hidden="1" outlineLevel="1" x14ac:dyDescent="0.15">
      <c r="A749" s="5" t="s">
        <v>146</v>
      </c>
      <c r="B749" s="5" t="s">
        <v>174</v>
      </c>
      <c r="C749" s="5" t="s">
        <v>148</v>
      </c>
      <c r="D749" s="5" t="s">
        <v>175</v>
      </c>
      <c r="E749" s="5" t="s">
        <v>150</v>
      </c>
      <c r="F749" s="5" t="s">
        <v>209</v>
      </c>
      <c r="G749" s="5" t="s">
        <v>211</v>
      </c>
      <c r="H749" s="5" t="s">
        <v>212</v>
      </c>
      <c r="I749" s="5" t="s">
        <v>251</v>
      </c>
      <c r="J749" s="5">
        <v>273.64</v>
      </c>
      <c r="K749" s="5">
        <v>20</v>
      </c>
      <c r="L749" s="5">
        <v>20</v>
      </c>
      <c r="M749" s="5">
        <v>0.93469999999999998</v>
      </c>
      <c r="N749" s="5">
        <v>0.91810000000000003</v>
      </c>
      <c r="O749" s="5" t="s">
        <v>214</v>
      </c>
      <c r="P749" s="5" t="s">
        <v>213</v>
      </c>
      <c r="Q749" s="5" t="s">
        <v>215</v>
      </c>
      <c r="AC749" s="5" t="e">
        <f>INDEX(任务单!O:O,MATCH(D749&amp;MID($C749,1,6),任务单!$R:$R,0),1)</f>
        <v>#N/A</v>
      </c>
      <c r="AD749" s="5" t="e">
        <f>INDEX(任务单!P:P,MATCH(D749&amp;MID($C749,1,6),任务单!$R:$R,0),1)</f>
        <v>#N/A</v>
      </c>
    </row>
    <row r="750" spans="1:30" hidden="1" outlineLevel="1" x14ac:dyDescent="0.15">
      <c r="A750" s="5" t="s">
        <v>146</v>
      </c>
      <c r="B750" s="5" t="s">
        <v>174</v>
      </c>
      <c r="C750" s="5" t="s">
        <v>148</v>
      </c>
      <c r="D750" s="5" t="s">
        <v>175</v>
      </c>
      <c r="E750" s="5" t="s">
        <v>150</v>
      </c>
      <c r="F750" s="5" t="s">
        <v>209</v>
      </c>
      <c r="G750" s="5" t="s">
        <v>211</v>
      </c>
      <c r="H750" s="5" t="s">
        <v>212</v>
      </c>
      <c r="I750" s="5" t="s">
        <v>252</v>
      </c>
      <c r="J750" s="5">
        <v>255.22</v>
      </c>
      <c r="K750" s="5">
        <v>20</v>
      </c>
      <c r="L750" s="5">
        <v>20</v>
      </c>
      <c r="M750" s="5">
        <v>1.0518000000000001</v>
      </c>
      <c r="N750" s="5">
        <v>1.0266</v>
      </c>
      <c r="O750" s="5" t="s">
        <v>214</v>
      </c>
      <c r="P750" s="5" t="s">
        <v>213</v>
      </c>
      <c r="Q750" s="5" t="s">
        <v>215</v>
      </c>
      <c r="AC750" s="5" t="e">
        <f>INDEX(任务单!O:O,MATCH(D750&amp;MID($C750,1,6),任务单!$R:$R,0),1)</f>
        <v>#N/A</v>
      </c>
      <c r="AD750" s="5" t="e">
        <f>INDEX(任务单!P:P,MATCH(D750&amp;MID($C750,1,6),任务单!$R:$R,0),1)</f>
        <v>#N/A</v>
      </c>
    </row>
    <row r="751" spans="1:30" hidden="1" outlineLevel="1" x14ac:dyDescent="0.15">
      <c r="A751" s="5" t="s">
        <v>146</v>
      </c>
      <c r="B751" s="5" t="s">
        <v>174</v>
      </c>
      <c r="C751" s="5" t="s">
        <v>148</v>
      </c>
      <c r="D751" s="5" t="s">
        <v>175</v>
      </c>
      <c r="E751" s="5" t="s">
        <v>150</v>
      </c>
      <c r="F751" s="5" t="s">
        <v>209</v>
      </c>
      <c r="G751" s="5" t="s">
        <v>211</v>
      </c>
      <c r="H751" s="5" t="s">
        <v>212</v>
      </c>
      <c r="I751" s="5" t="s">
        <v>253</v>
      </c>
      <c r="J751" s="5">
        <v>265.38</v>
      </c>
      <c r="K751" s="5">
        <v>20</v>
      </c>
      <c r="L751" s="5">
        <v>20</v>
      </c>
      <c r="M751" s="5">
        <v>1.0290999999999999</v>
      </c>
      <c r="N751" s="5">
        <v>1.0108999999999999</v>
      </c>
      <c r="O751" s="5" t="s">
        <v>214</v>
      </c>
      <c r="P751" s="5" t="s">
        <v>213</v>
      </c>
      <c r="Q751" s="5" t="s">
        <v>215</v>
      </c>
      <c r="AC751" s="5" t="e">
        <f>INDEX(任务单!O:O,MATCH(D751&amp;MID($C751,1,6),任务单!$R:$R,0),1)</f>
        <v>#N/A</v>
      </c>
      <c r="AD751" s="5" t="e">
        <f>INDEX(任务单!P:P,MATCH(D751&amp;MID($C751,1,6),任务单!$R:$R,0),1)</f>
        <v>#N/A</v>
      </c>
    </row>
    <row r="752" spans="1:30" hidden="1" outlineLevel="1" x14ac:dyDescent="0.15">
      <c r="A752" s="5" t="s">
        <v>146</v>
      </c>
      <c r="B752" s="5" t="s">
        <v>174</v>
      </c>
      <c r="C752" s="5" t="s">
        <v>148</v>
      </c>
      <c r="D752" s="5" t="s">
        <v>175</v>
      </c>
      <c r="E752" s="5" t="s">
        <v>150</v>
      </c>
      <c r="F752" s="5" t="s">
        <v>209</v>
      </c>
      <c r="G752" s="5" t="s">
        <v>211</v>
      </c>
      <c r="H752" s="5" t="s">
        <v>212</v>
      </c>
      <c r="I752" s="5" t="s">
        <v>254</v>
      </c>
      <c r="J752" s="5">
        <v>270.62</v>
      </c>
      <c r="K752" s="5">
        <v>20</v>
      </c>
      <c r="L752" s="5">
        <v>20</v>
      </c>
      <c r="M752" s="5">
        <v>0.8931</v>
      </c>
      <c r="N752" s="5">
        <v>0.88339999999999996</v>
      </c>
      <c r="O752" s="5" t="s">
        <v>214</v>
      </c>
      <c r="P752" s="5" t="s">
        <v>213</v>
      </c>
      <c r="Q752" s="5" t="s">
        <v>215</v>
      </c>
      <c r="AC752" s="5" t="e">
        <f>INDEX(任务单!O:O,MATCH(D752&amp;MID($C752,1,6),任务单!$R:$R,0),1)</f>
        <v>#N/A</v>
      </c>
      <c r="AD752" s="5" t="e">
        <f>INDEX(任务单!P:P,MATCH(D752&amp;MID($C752,1,6),任务单!$R:$R,0),1)</f>
        <v>#N/A</v>
      </c>
    </row>
    <row r="753" spans="1:30" hidden="1" outlineLevel="1" x14ac:dyDescent="0.15">
      <c r="A753" s="5" t="s">
        <v>146</v>
      </c>
      <c r="B753" s="5" t="s">
        <v>174</v>
      </c>
      <c r="C753" s="5" t="s">
        <v>148</v>
      </c>
      <c r="D753" s="5" t="s">
        <v>175</v>
      </c>
      <c r="E753" s="5" t="s">
        <v>150</v>
      </c>
      <c r="F753" s="5" t="s">
        <v>209</v>
      </c>
      <c r="G753" s="5" t="s">
        <v>211</v>
      </c>
      <c r="H753" s="5" t="s">
        <v>212</v>
      </c>
      <c r="I753" s="5" t="s">
        <v>255</v>
      </c>
      <c r="J753" s="5">
        <v>195.87</v>
      </c>
      <c r="K753" s="5">
        <v>20</v>
      </c>
      <c r="L753" s="5">
        <v>20</v>
      </c>
      <c r="M753" s="5">
        <v>0.96160000000000001</v>
      </c>
      <c r="N753" s="5">
        <v>0.97050000000000003</v>
      </c>
      <c r="O753" s="5" t="s">
        <v>214</v>
      </c>
      <c r="P753" s="5" t="s">
        <v>213</v>
      </c>
      <c r="Q753" s="5" t="s">
        <v>215</v>
      </c>
      <c r="AC753" s="5" t="e">
        <f>INDEX(任务单!O:O,MATCH(D753&amp;MID($C753,1,6),任务单!$R:$R,0),1)</f>
        <v>#N/A</v>
      </c>
      <c r="AD753" s="5" t="e">
        <f>INDEX(任务单!P:P,MATCH(D753&amp;MID($C753,1,6),任务单!$R:$R,0),1)</f>
        <v>#N/A</v>
      </c>
    </row>
    <row r="754" spans="1:30" hidden="1" outlineLevel="1" x14ac:dyDescent="0.15">
      <c r="A754" s="5" t="s">
        <v>146</v>
      </c>
      <c r="B754" s="5" t="s">
        <v>174</v>
      </c>
      <c r="C754" s="5" t="s">
        <v>148</v>
      </c>
      <c r="D754" s="5" t="s">
        <v>175</v>
      </c>
      <c r="E754" s="5" t="s">
        <v>150</v>
      </c>
      <c r="F754" s="5" t="s">
        <v>209</v>
      </c>
      <c r="G754" s="5" t="s">
        <v>211</v>
      </c>
      <c r="H754" s="5" t="s">
        <v>212</v>
      </c>
      <c r="I754" s="5" t="s">
        <v>256</v>
      </c>
      <c r="J754" s="5">
        <v>290.47000000000003</v>
      </c>
      <c r="K754" s="5">
        <v>20</v>
      </c>
      <c r="L754" s="5">
        <v>20</v>
      </c>
      <c r="M754" s="5">
        <v>1.0994999999999999</v>
      </c>
      <c r="N754" s="5">
        <v>1.0848</v>
      </c>
      <c r="O754" s="5" t="s">
        <v>214</v>
      </c>
      <c r="P754" s="5" t="s">
        <v>213</v>
      </c>
      <c r="Q754" s="5" t="s">
        <v>215</v>
      </c>
      <c r="AC754" s="5" t="e">
        <f>INDEX(任务单!O:O,MATCH(D754&amp;MID($C754,1,6),任务单!$R:$R,0),1)</f>
        <v>#N/A</v>
      </c>
      <c r="AD754" s="5" t="e">
        <f>INDEX(任务单!P:P,MATCH(D754&amp;MID($C754,1,6),任务单!$R:$R,0),1)</f>
        <v>#N/A</v>
      </c>
    </row>
    <row r="755" spans="1:30" hidden="1" outlineLevel="1" x14ac:dyDescent="0.15">
      <c r="A755" s="5" t="s">
        <v>146</v>
      </c>
      <c r="B755" s="5" t="s">
        <v>174</v>
      </c>
      <c r="C755" s="5" t="s">
        <v>148</v>
      </c>
      <c r="D755" s="5" t="s">
        <v>175</v>
      </c>
      <c r="E755" s="5" t="s">
        <v>150</v>
      </c>
      <c r="F755" s="5" t="s">
        <v>209</v>
      </c>
      <c r="G755" s="5" t="s">
        <v>211</v>
      </c>
      <c r="H755" s="5" t="s">
        <v>212</v>
      </c>
      <c r="I755" s="5" t="s">
        <v>257</v>
      </c>
      <c r="J755" s="5">
        <v>278.18</v>
      </c>
      <c r="K755" s="5">
        <v>20</v>
      </c>
      <c r="L755" s="5">
        <v>20</v>
      </c>
      <c r="M755" s="5">
        <v>1.0391999999999999</v>
      </c>
      <c r="N755" s="5">
        <v>1.0365</v>
      </c>
      <c r="O755" s="5" t="s">
        <v>214</v>
      </c>
      <c r="P755" s="5" t="s">
        <v>213</v>
      </c>
      <c r="Q755" s="5" t="s">
        <v>215</v>
      </c>
      <c r="AC755" s="5" t="e">
        <f>INDEX(任务单!O:O,MATCH(D755&amp;MID($C755,1,6),任务单!$R:$R,0),1)</f>
        <v>#N/A</v>
      </c>
      <c r="AD755" s="5" t="e">
        <f>INDEX(任务单!P:P,MATCH(D755&amp;MID($C755,1,6),任务单!$R:$R,0),1)</f>
        <v>#N/A</v>
      </c>
    </row>
    <row r="756" spans="1:30" hidden="1" outlineLevel="1" x14ac:dyDescent="0.15">
      <c r="A756" s="5" t="s">
        <v>146</v>
      </c>
      <c r="B756" s="5" t="s">
        <v>174</v>
      </c>
      <c r="C756" s="5" t="s">
        <v>148</v>
      </c>
      <c r="D756" s="5" t="s">
        <v>175</v>
      </c>
      <c r="E756" s="5" t="s">
        <v>150</v>
      </c>
      <c r="F756" s="5" t="s">
        <v>209</v>
      </c>
      <c r="G756" s="5" t="s">
        <v>211</v>
      </c>
      <c r="H756" s="5" t="s">
        <v>212</v>
      </c>
      <c r="I756" s="5" t="s">
        <v>258</v>
      </c>
      <c r="J756" s="5">
        <v>289.36</v>
      </c>
      <c r="K756" s="5">
        <v>20</v>
      </c>
      <c r="L756" s="5">
        <v>20</v>
      </c>
      <c r="M756" s="5">
        <v>0.92320000000000002</v>
      </c>
      <c r="N756" s="5">
        <v>0.9214</v>
      </c>
      <c r="O756" s="5" t="s">
        <v>214</v>
      </c>
      <c r="P756" s="5" t="s">
        <v>213</v>
      </c>
      <c r="Q756" s="5" t="s">
        <v>215</v>
      </c>
      <c r="AC756" s="5" t="e">
        <f>INDEX(任务单!O:O,MATCH(D756&amp;MID($C756,1,6),任务单!$R:$R,0),1)</f>
        <v>#N/A</v>
      </c>
      <c r="AD756" s="5" t="e">
        <f>INDEX(任务单!P:P,MATCH(D756&amp;MID($C756,1,6),任务单!$R:$R,0),1)</f>
        <v>#N/A</v>
      </c>
    </row>
    <row r="757" spans="1:30" hidden="1" outlineLevel="1" x14ac:dyDescent="0.15">
      <c r="A757" s="5" t="s">
        <v>146</v>
      </c>
      <c r="B757" s="5" t="s">
        <v>174</v>
      </c>
      <c r="C757" s="5" t="s">
        <v>148</v>
      </c>
      <c r="D757" s="5" t="s">
        <v>175</v>
      </c>
      <c r="E757" s="5" t="s">
        <v>150</v>
      </c>
      <c r="F757" s="5" t="s">
        <v>209</v>
      </c>
      <c r="G757" s="5" t="s">
        <v>211</v>
      </c>
      <c r="H757" s="5" t="s">
        <v>212</v>
      </c>
      <c r="I757" s="5" t="s">
        <v>259</v>
      </c>
      <c r="J757" s="5">
        <v>302.18</v>
      </c>
      <c r="K757" s="5">
        <v>20</v>
      </c>
      <c r="L757" s="5">
        <v>20</v>
      </c>
      <c r="M757" s="5">
        <v>0.97270000000000001</v>
      </c>
      <c r="N757" s="5">
        <v>0.96519999999999995</v>
      </c>
      <c r="O757" s="5" t="s">
        <v>214</v>
      </c>
      <c r="P757" s="5" t="s">
        <v>213</v>
      </c>
      <c r="Q757" s="5" t="s">
        <v>215</v>
      </c>
      <c r="AC757" s="5" t="e">
        <f>INDEX(任务单!O:O,MATCH(D757&amp;MID($C757,1,6),任务单!$R:$R,0),1)</f>
        <v>#N/A</v>
      </c>
      <c r="AD757" s="5" t="e">
        <f>INDEX(任务单!P:P,MATCH(D757&amp;MID($C757,1,6),任务单!$R:$R,0),1)</f>
        <v>#N/A</v>
      </c>
    </row>
    <row r="758" spans="1:30" hidden="1" outlineLevel="1" x14ac:dyDescent="0.15">
      <c r="A758" s="5" t="s">
        <v>146</v>
      </c>
      <c r="B758" s="5" t="s">
        <v>174</v>
      </c>
      <c r="C758" s="5" t="s">
        <v>148</v>
      </c>
      <c r="D758" s="5" t="s">
        <v>175</v>
      </c>
      <c r="E758" s="5" t="s">
        <v>150</v>
      </c>
      <c r="F758" s="5" t="s">
        <v>209</v>
      </c>
      <c r="G758" s="5" t="s">
        <v>211</v>
      </c>
      <c r="H758" s="5" t="s">
        <v>212</v>
      </c>
      <c r="I758" s="5" t="s">
        <v>260</v>
      </c>
      <c r="J758" s="5">
        <v>242.62</v>
      </c>
      <c r="K758" s="5">
        <v>20</v>
      </c>
      <c r="L758" s="5">
        <v>20</v>
      </c>
      <c r="M758" s="5">
        <v>1.0058</v>
      </c>
      <c r="N758" s="5">
        <v>0.99580000000000002</v>
      </c>
      <c r="O758" s="5" t="s">
        <v>214</v>
      </c>
      <c r="P758" s="5" t="s">
        <v>213</v>
      </c>
      <c r="Q758" s="5" t="s">
        <v>215</v>
      </c>
      <c r="AC758" s="5" t="e">
        <f>INDEX(任务单!O:O,MATCH(D758&amp;MID($C758,1,6),任务单!$R:$R,0),1)</f>
        <v>#N/A</v>
      </c>
      <c r="AD758" s="5" t="e">
        <f>INDEX(任务单!P:P,MATCH(D758&amp;MID($C758,1,6),任务单!$R:$R,0),1)</f>
        <v>#N/A</v>
      </c>
    </row>
    <row r="759" spans="1:30" hidden="1" outlineLevel="1" x14ac:dyDescent="0.15">
      <c r="A759" s="5" t="s">
        <v>146</v>
      </c>
      <c r="B759" s="5" t="s">
        <v>174</v>
      </c>
      <c r="C759" s="5" t="s">
        <v>148</v>
      </c>
      <c r="D759" s="5" t="s">
        <v>175</v>
      </c>
      <c r="E759" s="5" t="s">
        <v>150</v>
      </c>
      <c r="F759" s="5" t="s">
        <v>209</v>
      </c>
      <c r="G759" s="5" t="s">
        <v>211</v>
      </c>
      <c r="H759" s="5" t="s">
        <v>212</v>
      </c>
      <c r="I759" s="5" t="s">
        <v>261</v>
      </c>
      <c r="J759" s="5">
        <v>280.77</v>
      </c>
      <c r="K759" s="5">
        <v>20</v>
      </c>
      <c r="L759" s="5">
        <v>20</v>
      </c>
      <c r="M759" s="5">
        <v>1.0062</v>
      </c>
      <c r="N759" s="5">
        <v>0.99750000000000005</v>
      </c>
      <c r="O759" s="5" t="s">
        <v>214</v>
      </c>
      <c r="P759" s="5" t="s">
        <v>213</v>
      </c>
      <c r="Q759" s="5" t="s">
        <v>215</v>
      </c>
      <c r="AC759" s="5" t="e">
        <f>INDEX(任务单!O:O,MATCH(D759&amp;MID($C759,1,6),任务单!$R:$R,0),1)</f>
        <v>#N/A</v>
      </c>
      <c r="AD759" s="5" t="e">
        <f>INDEX(任务单!P:P,MATCH(D759&amp;MID($C759,1,6),任务单!$R:$R,0),1)</f>
        <v>#N/A</v>
      </c>
    </row>
    <row r="760" spans="1:30" hidden="1" outlineLevel="1" x14ac:dyDescent="0.15">
      <c r="A760" s="5" t="s">
        <v>146</v>
      </c>
      <c r="B760" s="5" t="s">
        <v>174</v>
      </c>
      <c r="C760" s="5" t="s">
        <v>148</v>
      </c>
      <c r="D760" s="5" t="s">
        <v>175</v>
      </c>
      <c r="E760" s="5" t="s">
        <v>150</v>
      </c>
      <c r="F760" s="5" t="s">
        <v>209</v>
      </c>
      <c r="G760" s="5" t="s">
        <v>211</v>
      </c>
      <c r="H760" s="5" t="s">
        <v>212</v>
      </c>
      <c r="I760" s="5" t="s">
        <v>262</v>
      </c>
      <c r="J760" s="5">
        <v>339.42</v>
      </c>
      <c r="K760" s="5">
        <v>20</v>
      </c>
      <c r="L760" s="5">
        <v>20</v>
      </c>
      <c r="M760" s="5">
        <v>1.1000000000000001</v>
      </c>
      <c r="N760" s="5">
        <v>1.103</v>
      </c>
      <c r="O760" s="5" t="s">
        <v>214</v>
      </c>
      <c r="P760" s="5" t="s">
        <v>213</v>
      </c>
      <c r="Q760" s="5" t="s">
        <v>215</v>
      </c>
      <c r="AC760" s="5" t="e">
        <f>INDEX(任务单!O:O,MATCH(D760&amp;MID($C760,1,6),任务单!$R:$R,0),1)</f>
        <v>#N/A</v>
      </c>
      <c r="AD760" s="5" t="e">
        <f>INDEX(任务单!P:P,MATCH(D760&amp;MID($C760,1,6),任务单!$R:$R,0),1)</f>
        <v>#N/A</v>
      </c>
    </row>
    <row r="761" spans="1:30" hidden="1" outlineLevel="1" x14ac:dyDescent="0.15">
      <c r="A761" s="5" t="s">
        <v>146</v>
      </c>
      <c r="B761" s="5" t="s">
        <v>174</v>
      </c>
      <c r="C761" s="5" t="s">
        <v>148</v>
      </c>
      <c r="D761" s="5" t="s">
        <v>175</v>
      </c>
      <c r="E761" s="5" t="s">
        <v>150</v>
      </c>
      <c r="F761" s="5" t="s">
        <v>209</v>
      </c>
      <c r="G761" s="5" t="s">
        <v>211</v>
      </c>
      <c r="H761" s="5" t="s">
        <v>212</v>
      </c>
      <c r="I761" s="5" t="s">
        <v>263</v>
      </c>
      <c r="J761" s="5">
        <v>205.39</v>
      </c>
      <c r="K761" s="5">
        <v>20</v>
      </c>
      <c r="L761" s="5">
        <v>20</v>
      </c>
      <c r="M761" s="5">
        <v>0.87470000000000003</v>
      </c>
      <c r="N761" s="5">
        <v>0.8861</v>
      </c>
      <c r="O761" s="5" t="s">
        <v>214</v>
      </c>
      <c r="P761" s="5" t="s">
        <v>213</v>
      </c>
      <c r="Q761" s="5" t="s">
        <v>215</v>
      </c>
      <c r="AC761" s="5" t="e">
        <f>INDEX(任务单!O:O,MATCH(D761&amp;MID($C761,1,6),任务单!$R:$R,0),1)</f>
        <v>#N/A</v>
      </c>
      <c r="AD761" s="5" t="e">
        <f>INDEX(任务单!P:P,MATCH(D761&amp;MID($C761,1,6),任务单!$R:$R,0),1)</f>
        <v>#N/A</v>
      </c>
    </row>
    <row r="762" spans="1:30" hidden="1" outlineLevel="1" x14ac:dyDescent="0.15">
      <c r="A762" s="5" t="s">
        <v>146</v>
      </c>
      <c r="B762" s="5" t="s">
        <v>174</v>
      </c>
      <c r="C762" s="5" t="s">
        <v>148</v>
      </c>
      <c r="D762" s="5" t="s">
        <v>175</v>
      </c>
      <c r="E762" s="5" t="s">
        <v>150</v>
      </c>
      <c r="F762" s="5" t="s">
        <v>209</v>
      </c>
      <c r="G762" s="5" t="s">
        <v>211</v>
      </c>
      <c r="H762" s="5" t="s">
        <v>212</v>
      </c>
      <c r="I762" s="5" t="s">
        <v>264</v>
      </c>
      <c r="J762" s="5">
        <v>246.73</v>
      </c>
      <c r="K762" s="5">
        <v>20</v>
      </c>
      <c r="L762" s="5">
        <v>20</v>
      </c>
      <c r="M762" s="5">
        <v>1.002</v>
      </c>
      <c r="N762" s="5">
        <v>1.0047999999999999</v>
      </c>
      <c r="O762" s="5" t="s">
        <v>214</v>
      </c>
      <c r="P762" s="5" t="s">
        <v>213</v>
      </c>
      <c r="Q762" s="5" t="s">
        <v>215</v>
      </c>
      <c r="AC762" s="5" t="e">
        <f>INDEX(任务单!O:O,MATCH(D762&amp;MID($C762,1,6),任务单!$R:$R,0),1)</f>
        <v>#N/A</v>
      </c>
      <c r="AD762" s="5" t="e">
        <f>INDEX(任务单!P:P,MATCH(D762&amp;MID($C762,1,6),任务单!$R:$R,0),1)</f>
        <v>#N/A</v>
      </c>
    </row>
    <row r="763" spans="1:30" hidden="1" outlineLevel="1" x14ac:dyDescent="0.15">
      <c r="A763" s="5" t="s">
        <v>146</v>
      </c>
      <c r="B763" s="5" t="s">
        <v>174</v>
      </c>
      <c r="C763" s="5" t="s">
        <v>148</v>
      </c>
      <c r="D763" s="5" t="s">
        <v>175</v>
      </c>
      <c r="E763" s="5" t="s">
        <v>150</v>
      </c>
      <c r="F763" s="5" t="s">
        <v>209</v>
      </c>
      <c r="G763" s="5" t="s">
        <v>211</v>
      </c>
      <c r="H763" s="5" t="s">
        <v>212</v>
      </c>
      <c r="I763" s="5" t="s">
        <v>265</v>
      </c>
      <c r="J763" s="5">
        <v>243.84</v>
      </c>
      <c r="K763" s="5">
        <v>20</v>
      </c>
      <c r="L763" s="5">
        <v>20</v>
      </c>
      <c r="M763" s="5">
        <v>1.0724</v>
      </c>
      <c r="N763" s="5">
        <v>1.0537000000000001</v>
      </c>
      <c r="O763" s="5" t="s">
        <v>214</v>
      </c>
      <c r="P763" s="5" t="s">
        <v>213</v>
      </c>
      <c r="Q763" s="5" t="s">
        <v>215</v>
      </c>
      <c r="AC763" s="5" t="e">
        <f>INDEX(任务单!O:O,MATCH(D763&amp;MID($C763,1,6),任务单!$R:$R,0),1)</f>
        <v>#N/A</v>
      </c>
      <c r="AD763" s="5" t="e">
        <f>INDEX(任务单!P:P,MATCH(D763&amp;MID($C763,1,6),任务单!$R:$R,0),1)</f>
        <v>#N/A</v>
      </c>
    </row>
    <row r="764" spans="1:30" hidden="1" outlineLevel="1" x14ac:dyDescent="0.15">
      <c r="A764" s="5" t="s">
        <v>146</v>
      </c>
      <c r="B764" s="5" t="s">
        <v>174</v>
      </c>
      <c r="C764" s="5" t="s">
        <v>148</v>
      </c>
      <c r="D764" s="5" t="s">
        <v>175</v>
      </c>
      <c r="E764" s="5" t="s">
        <v>150</v>
      </c>
      <c r="F764" s="5" t="s">
        <v>209</v>
      </c>
      <c r="G764" s="5" t="s">
        <v>211</v>
      </c>
      <c r="H764" s="5" t="s">
        <v>212</v>
      </c>
      <c r="I764" s="5" t="s">
        <v>266</v>
      </c>
      <c r="J764" s="5">
        <v>220.57</v>
      </c>
      <c r="K764" s="5">
        <v>20</v>
      </c>
      <c r="L764" s="5">
        <v>20</v>
      </c>
      <c r="M764" s="5">
        <v>0.99360000000000004</v>
      </c>
      <c r="N764" s="5">
        <v>0.98560000000000003</v>
      </c>
      <c r="O764" s="5" t="s">
        <v>214</v>
      </c>
      <c r="P764" s="5" t="s">
        <v>213</v>
      </c>
      <c r="Q764" s="5" t="s">
        <v>215</v>
      </c>
      <c r="AC764" s="5" t="e">
        <f>INDEX(任务单!O:O,MATCH(D764&amp;MID($C764,1,6),任务单!$R:$R,0),1)</f>
        <v>#N/A</v>
      </c>
      <c r="AD764" s="5" t="e">
        <f>INDEX(任务单!P:P,MATCH(D764&amp;MID($C764,1,6),任务单!$R:$R,0),1)</f>
        <v>#N/A</v>
      </c>
    </row>
    <row r="765" spans="1:30" hidden="1" outlineLevel="1" x14ac:dyDescent="0.15">
      <c r="A765" s="5" t="s">
        <v>146</v>
      </c>
      <c r="B765" s="5" t="s">
        <v>174</v>
      </c>
      <c r="C765" s="5" t="s">
        <v>148</v>
      </c>
      <c r="D765" s="5" t="s">
        <v>175</v>
      </c>
      <c r="E765" s="5" t="s">
        <v>150</v>
      </c>
      <c r="F765" s="5" t="s">
        <v>209</v>
      </c>
      <c r="G765" s="5" t="s">
        <v>211</v>
      </c>
      <c r="H765" s="5" t="s">
        <v>212</v>
      </c>
      <c r="I765" s="5" t="s">
        <v>267</v>
      </c>
      <c r="J765" s="5">
        <v>226.92</v>
      </c>
      <c r="K765" s="5">
        <v>20</v>
      </c>
      <c r="L765" s="5">
        <v>20</v>
      </c>
      <c r="M765" s="5">
        <v>1.0043</v>
      </c>
      <c r="N765" s="5">
        <v>1.0017</v>
      </c>
      <c r="O765" s="5" t="s">
        <v>214</v>
      </c>
      <c r="P765" s="5" t="s">
        <v>213</v>
      </c>
      <c r="Q765" s="5" t="s">
        <v>215</v>
      </c>
      <c r="AC765" s="5" t="e">
        <f>INDEX(任务单!O:O,MATCH(D765&amp;MID($C765,1,6),任务单!$R:$R,0),1)</f>
        <v>#N/A</v>
      </c>
      <c r="AD765" s="5" t="e">
        <f>INDEX(任务单!P:P,MATCH(D765&amp;MID($C765,1,6),任务单!$R:$R,0),1)</f>
        <v>#N/A</v>
      </c>
    </row>
    <row r="766" spans="1:30" hidden="1" outlineLevel="1" x14ac:dyDescent="0.15">
      <c r="A766" s="5" t="s">
        <v>146</v>
      </c>
      <c r="B766" s="5" t="s">
        <v>174</v>
      </c>
      <c r="C766" s="5" t="s">
        <v>148</v>
      </c>
      <c r="D766" s="5" t="s">
        <v>175</v>
      </c>
      <c r="E766" s="5" t="s">
        <v>150</v>
      </c>
      <c r="F766" s="5" t="s">
        <v>209</v>
      </c>
      <c r="G766" s="5" t="s">
        <v>211</v>
      </c>
      <c r="H766" s="5" t="s">
        <v>212</v>
      </c>
      <c r="I766" s="5" t="s">
        <v>268</v>
      </c>
      <c r="J766" s="5">
        <v>248.72</v>
      </c>
      <c r="K766" s="5">
        <v>20</v>
      </c>
      <c r="L766" s="5">
        <v>20</v>
      </c>
      <c r="M766" s="5">
        <v>1.032</v>
      </c>
      <c r="N766" s="5">
        <v>1.0345</v>
      </c>
      <c r="O766" s="5" t="s">
        <v>214</v>
      </c>
      <c r="P766" s="5" t="s">
        <v>213</v>
      </c>
      <c r="Q766" s="5" t="s">
        <v>215</v>
      </c>
      <c r="AC766" s="5" t="e">
        <f>INDEX(任务单!O:O,MATCH(D766&amp;MID($C766,1,6),任务单!$R:$R,0),1)</f>
        <v>#N/A</v>
      </c>
      <c r="AD766" s="5" t="e">
        <f>INDEX(任务单!P:P,MATCH(D766&amp;MID($C766,1,6),任务单!$R:$R,0),1)</f>
        <v>#N/A</v>
      </c>
    </row>
    <row r="767" spans="1:30" hidden="1" outlineLevel="1" x14ac:dyDescent="0.15">
      <c r="A767" s="5" t="s">
        <v>146</v>
      </c>
      <c r="B767" s="5" t="s">
        <v>174</v>
      </c>
      <c r="C767" s="5" t="s">
        <v>148</v>
      </c>
      <c r="D767" s="5" t="s">
        <v>175</v>
      </c>
      <c r="E767" s="5" t="s">
        <v>150</v>
      </c>
      <c r="F767" s="5" t="s">
        <v>209</v>
      </c>
      <c r="G767" s="5" t="s">
        <v>211</v>
      </c>
      <c r="H767" s="5" t="s">
        <v>212</v>
      </c>
      <c r="I767" s="5" t="s">
        <v>269</v>
      </c>
      <c r="J767" s="5">
        <v>270.33999999999997</v>
      </c>
      <c r="K767" s="5">
        <v>20</v>
      </c>
      <c r="L767" s="5">
        <v>20</v>
      </c>
      <c r="M767" s="5">
        <v>0.92049999999999998</v>
      </c>
      <c r="N767" s="5">
        <v>0.91830000000000001</v>
      </c>
      <c r="O767" s="5" t="s">
        <v>214</v>
      </c>
      <c r="P767" s="5" t="s">
        <v>213</v>
      </c>
      <c r="Q767" s="5" t="s">
        <v>215</v>
      </c>
      <c r="AC767" s="5" t="e">
        <f>INDEX(任务单!O:O,MATCH(D767&amp;MID($C767,1,6),任务单!$R:$R,0),1)</f>
        <v>#N/A</v>
      </c>
      <c r="AD767" s="5" t="e">
        <f>INDEX(任务单!P:P,MATCH(D767&amp;MID($C767,1,6),任务单!$R:$R,0),1)</f>
        <v>#N/A</v>
      </c>
    </row>
    <row r="768" spans="1:30" hidden="1" outlineLevel="1" x14ac:dyDescent="0.15">
      <c r="A768" s="5" t="s">
        <v>146</v>
      </c>
      <c r="B768" s="5" t="s">
        <v>174</v>
      </c>
      <c r="C768" s="5" t="s">
        <v>148</v>
      </c>
      <c r="D768" s="5" t="s">
        <v>175</v>
      </c>
      <c r="E768" s="5" t="s">
        <v>150</v>
      </c>
      <c r="F768" s="5" t="s">
        <v>209</v>
      </c>
      <c r="G768" s="5" t="s">
        <v>211</v>
      </c>
      <c r="H768" s="5" t="s">
        <v>212</v>
      </c>
      <c r="I768" s="5" t="s">
        <v>270</v>
      </c>
      <c r="J768" s="5">
        <v>297.97000000000003</v>
      </c>
      <c r="K768" s="5">
        <v>20</v>
      </c>
      <c r="L768" s="5">
        <v>20</v>
      </c>
      <c r="M768" s="5">
        <v>0.94850000000000001</v>
      </c>
      <c r="N768" s="5">
        <v>0.95609999999999995</v>
      </c>
      <c r="O768" s="5" t="s">
        <v>214</v>
      </c>
      <c r="P768" s="5" t="s">
        <v>213</v>
      </c>
      <c r="Q768" s="5" t="s">
        <v>215</v>
      </c>
      <c r="AC768" s="5" t="e">
        <f>INDEX(任务单!O:O,MATCH(D768&amp;MID($C768,1,6),任务单!$R:$R,0),1)</f>
        <v>#N/A</v>
      </c>
      <c r="AD768" s="5" t="e">
        <f>INDEX(任务单!P:P,MATCH(D768&amp;MID($C768,1,6),任务单!$R:$R,0),1)</f>
        <v>#N/A</v>
      </c>
    </row>
    <row r="769" spans="1:30" hidden="1" outlineLevel="1" x14ac:dyDescent="0.15">
      <c r="A769" s="5" t="s">
        <v>146</v>
      </c>
      <c r="B769" s="5" t="s">
        <v>174</v>
      </c>
      <c r="C769" s="5" t="s">
        <v>148</v>
      </c>
      <c r="D769" s="5" t="s">
        <v>175</v>
      </c>
      <c r="E769" s="5" t="s">
        <v>150</v>
      </c>
      <c r="F769" s="5" t="s">
        <v>209</v>
      </c>
      <c r="G769" s="5" t="s">
        <v>211</v>
      </c>
      <c r="H769" s="5" t="s">
        <v>212</v>
      </c>
      <c r="I769" s="5" t="s">
        <v>271</v>
      </c>
      <c r="J769" s="5">
        <v>275.17</v>
      </c>
      <c r="K769" s="5">
        <v>20</v>
      </c>
      <c r="L769" s="5">
        <v>20</v>
      </c>
      <c r="M769" s="5">
        <v>1.0278</v>
      </c>
      <c r="N769" s="5">
        <v>1.0289999999999999</v>
      </c>
      <c r="O769" s="5" t="s">
        <v>214</v>
      </c>
      <c r="P769" s="5" t="s">
        <v>213</v>
      </c>
      <c r="Q769" s="5" t="s">
        <v>215</v>
      </c>
      <c r="AC769" s="5" t="e">
        <f>INDEX(任务单!O:O,MATCH(D769&amp;MID($C769,1,6),任务单!$R:$R,0),1)</f>
        <v>#N/A</v>
      </c>
      <c r="AD769" s="5" t="e">
        <f>INDEX(任务单!P:P,MATCH(D769&amp;MID($C769,1,6),任务单!$R:$R,0),1)</f>
        <v>#N/A</v>
      </c>
    </row>
    <row r="770" spans="1:30" hidden="1" outlineLevel="1" x14ac:dyDescent="0.15">
      <c r="A770" s="5" t="s">
        <v>146</v>
      </c>
      <c r="B770" s="5" t="s">
        <v>174</v>
      </c>
      <c r="C770" s="5" t="s">
        <v>148</v>
      </c>
      <c r="D770" s="5" t="s">
        <v>175</v>
      </c>
      <c r="E770" s="5" t="s">
        <v>150</v>
      </c>
      <c r="F770" s="5" t="s">
        <v>209</v>
      </c>
      <c r="G770" s="5" t="s">
        <v>211</v>
      </c>
      <c r="H770" s="5" t="s">
        <v>212</v>
      </c>
      <c r="I770" s="5" t="s">
        <v>272</v>
      </c>
      <c r="J770" s="5">
        <v>331.45</v>
      </c>
      <c r="K770" s="5">
        <v>20</v>
      </c>
      <c r="L770" s="5">
        <v>20</v>
      </c>
      <c r="M770" s="5">
        <v>1.0021</v>
      </c>
      <c r="N770" s="5">
        <v>1.0006999999999999</v>
      </c>
      <c r="O770" s="5" t="s">
        <v>214</v>
      </c>
      <c r="P770" s="5" t="s">
        <v>213</v>
      </c>
      <c r="Q770" s="5" t="s">
        <v>215</v>
      </c>
      <c r="AC770" s="5" t="e">
        <f>INDEX(任务单!O:O,MATCH(D770&amp;MID($C770,1,6),任务单!$R:$R,0),1)</f>
        <v>#N/A</v>
      </c>
      <c r="AD770" s="5" t="e">
        <f>INDEX(任务单!P:P,MATCH(D770&amp;MID($C770,1,6),任务单!$R:$R,0),1)</f>
        <v>#N/A</v>
      </c>
    </row>
    <row r="771" spans="1:30" hidden="1" outlineLevel="1" x14ac:dyDescent="0.15">
      <c r="A771" s="5" t="s">
        <v>146</v>
      </c>
      <c r="B771" s="5" t="s">
        <v>174</v>
      </c>
      <c r="C771" s="5" t="s">
        <v>148</v>
      </c>
      <c r="D771" s="5" t="s">
        <v>175</v>
      </c>
      <c r="E771" s="5" t="s">
        <v>150</v>
      </c>
      <c r="F771" s="5" t="s">
        <v>209</v>
      </c>
      <c r="G771" s="5" t="s">
        <v>211</v>
      </c>
      <c r="H771" s="5" t="s">
        <v>212</v>
      </c>
      <c r="I771" s="5" t="s">
        <v>273</v>
      </c>
      <c r="J771" s="5">
        <v>298.38</v>
      </c>
      <c r="K771" s="5">
        <v>20</v>
      </c>
      <c r="L771" s="5">
        <v>20</v>
      </c>
      <c r="M771" s="5">
        <v>1.0097</v>
      </c>
      <c r="N771" s="5">
        <v>1.0215000000000001</v>
      </c>
      <c r="O771" s="5" t="s">
        <v>214</v>
      </c>
      <c r="P771" s="5" t="s">
        <v>213</v>
      </c>
      <c r="Q771" s="5" t="s">
        <v>215</v>
      </c>
      <c r="AC771" s="5" t="e">
        <f>INDEX(任务单!O:O,MATCH(D771&amp;MID($C771,1,6),任务单!$R:$R,0),1)</f>
        <v>#N/A</v>
      </c>
      <c r="AD771" s="5" t="e">
        <f>INDEX(任务单!P:P,MATCH(D771&amp;MID($C771,1,6),任务单!$R:$R,0),1)</f>
        <v>#N/A</v>
      </c>
    </row>
    <row r="772" spans="1:30" hidden="1" outlineLevel="1" x14ac:dyDescent="0.15">
      <c r="A772" s="5" t="s">
        <v>146</v>
      </c>
      <c r="B772" s="5" t="s">
        <v>174</v>
      </c>
      <c r="C772" s="5" t="s">
        <v>148</v>
      </c>
      <c r="D772" s="5" t="s">
        <v>175</v>
      </c>
      <c r="E772" s="5" t="s">
        <v>150</v>
      </c>
      <c r="F772" s="5" t="s">
        <v>209</v>
      </c>
      <c r="G772" s="5" t="s">
        <v>211</v>
      </c>
      <c r="H772" s="5" t="s">
        <v>212</v>
      </c>
      <c r="I772" s="5" t="s">
        <v>274</v>
      </c>
      <c r="J772" s="5">
        <v>263.02</v>
      </c>
      <c r="K772" s="5">
        <v>20</v>
      </c>
      <c r="L772" s="5">
        <v>20</v>
      </c>
      <c r="M772" s="5">
        <v>1.0684</v>
      </c>
      <c r="N772" s="5">
        <v>1.0718000000000001</v>
      </c>
      <c r="O772" s="5" t="s">
        <v>214</v>
      </c>
      <c r="P772" s="5" t="s">
        <v>213</v>
      </c>
      <c r="Q772" s="5" t="s">
        <v>215</v>
      </c>
      <c r="AC772" s="5" t="e">
        <f>INDEX(任务单!O:O,MATCH(D772&amp;MID($C772,1,6),任务单!$R:$R,0),1)</f>
        <v>#N/A</v>
      </c>
      <c r="AD772" s="5" t="e">
        <f>INDEX(任务单!P:P,MATCH(D772&amp;MID($C772,1,6),任务单!$R:$R,0),1)</f>
        <v>#N/A</v>
      </c>
    </row>
    <row r="773" spans="1:30" hidden="1" outlineLevel="1" x14ac:dyDescent="0.15">
      <c r="A773" s="5" t="s">
        <v>146</v>
      </c>
      <c r="B773" s="5" t="s">
        <v>174</v>
      </c>
      <c r="C773" s="5" t="s">
        <v>148</v>
      </c>
      <c r="D773" s="5" t="s">
        <v>175</v>
      </c>
      <c r="E773" s="5" t="s">
        <v>150</v>
      </c>
      <c r="F773" s="5" t="s">
        <v>209</v>
      </c>
      <c r="G773" s="5" t="s">
        <v>211</v>
      </c>
      <c r="H773" s="5" t="s">
        <v>212</v>
      </c>
      <c r="I773" s="5" t="s">
        <v>275</v>
      </c>
      <c r="J773" s="5">
        <v>206.18</v>
      </c>
      <c r="K773" s="5">
        <v>20</v>
      </c>
      <c r="L773" s="5">
        <v>20</v>
      </c>
      <c r="M773" s="5">
        <v>0.98780000000000001</v>
      </c>
      <c r="N773" s="5">
        <v>0.99439999999999995</v>
      </c>
      <c r="O773" s="5" t="s">
        <v>214</v>
      </c>
      <c r="P773" s="5" t="s">
        <v>213</v>
      </c>
      <c r="Q773" s="5" t="s">
        <v>215</v>
      </c>
      <c r="AC773" s="5" t="e">
        <f>INDEX(任务单!O:O,MATCH(D773&amp;MID($C773,1,6),任务单!$R:$R,0),1)</f>
        <v>#N/A</v>
      </c>
      <c r="AD773" s="5" t="e">
        <f>INDEX(任务单!P:P,MATCH(D773&amp;MID($C773,1,6),任务单!$R:$R,0),1)</f>
        <v>#N/A</v>
      </c>
    </row>
    <row r="774" spans="1:30" hidden="1" outlineLevel="1" x14ac:dyDescent="0.15">
      <c r="A774" s="5" t="s">
        <v>146</v>
      </c>
      <c r="B774" s="5" t="s">
        <v>174</v>
      </c>
      <c r="C774" s="5" t="s">
        <v>148</v>
      </c>
      <c r="D774" s="5" t="s">
        <v>175</v>
      </c>
      <c r="E774" s="5" t="s">
        <v>150</v>
      </c>
      <c r="F774" s="5" t="s">
        <v>209</v>
      </c>
      <c r="G774" s="5" t="s">
        <v>211</v>
      </c>
      <c r="H774" s="5" t="s">
        <v>212</v>
      </c>
      <c r="I774" s="5" t="s">
        <v>276</v>
      </c>
      <c r="J774" s="5">
        <v>237.66</v>
      </c>
      <c r="K774" s="5">
        <v>20</v>
      </c>
      <c r="L774" s="5">
        <v>20</v>
      </c>
      <c r="M774" s="5">
        <v>1.0353000000000001</v>
      </c>
      <c r="N774" s="5">
        <v>1.04</v>
      </c>
      <c r="O774" s="5" t="s">
        <v>214</v>
      </c>
      <c r="P774" s="5" t="s">
        <v>213</v>
      </c>
      <c r="Q774" s="5" t="s">
        <v>215</v>
      </c>
      <c r="AC774" s="5" t="e">
        <f>INDEX(任务单!O:O,MATCH(D774&amp;MID($C774,1,6),任务单!$R:$R,0),1)</f>
        <v>#N/A</v>
      </c>
      <c r="AD774" s="5" t="e">
        <f>INDEX(任务单!P:P,MATCH(D774&amp;MID($C774,1,6),任务单!$R:$R,0),1)</f>
        <v>#N/A</v>
      </c>
    </row>
    <row r="775" spans="1:30" hidden="1" outlineLevel="1" x14ac:dyDescent="0.15">
      <c r="A775" s="5" t="s">
        <v>146</v>
      </c>
      <c r="B775" s="5" t="s">
        <v>174</v>
      </c>
      <c r="C775" s="5" t="s">
        <v>148</v>
      </c>
      <c r="D775" s="5" t="s">
        <v>175</v>
      </c>
      <c r="E775" s="5" t="s">
        <v>150</v>
      </c>
      <c r="F775" s="5" t="s">
        <v>209</v>
      </c>
      <c r="G775" s="5" t="s">
        <v>211</v>
      </c>
      <c r="H775" s="5" t="s">
        <v>212</v>
      </c>
      <c r="I775" s="5" t="s">
        <v>277</v>
      </c>
      <c r="J775" s="5">
        <v>234.27</v>
      </c>
      <c r="K775" s="5">
        <v>20</v>
      </c>
      <c r="L775" s="5">
        <v>20</v>
      </c>
      <c r="M775" s="5">
        <v>0.92100000000000004</v>
      </c>
      <c r="N775" s="5">
        <v>0.92330000000000001</v>
      </c>
      <c r="O775" s="5" t="s">
        <v>214</v>
      </c>
      <c r="P775" s="5" t="s">
        <v>213</v>
      </c>
      <c r="Q775" s="5" t="s">
        <v>215</v>
      </c>
      <c r="AC775" s="5" t="e">
        <f>INDEX(任务单!O:O,MATCH(D775&amp;MID($C775,1,6),任务单!$R:$R,0),1)</f>
        <v>#N/A</v>
      </c>
      <c r="AD775" s="5" t="e">
        <f>INDEX(任务单!P:P,MATCH(D775&amp;MID($C775,1,6),任务单!$R:$R,0),1)</f>
        <v>#N/A</v>
      </c>
    </row>
    <row r="776" spans="1:30" hidden="1" outlineLevel="1" x14ac:dyDescent="0.15">
      <c r="A776" s="5" t="s">
        <v>146</v>
      </c>
      <c r="B776" s="5" t="s">
        <v>174</v>
      </c>
      <c r="C776" s="5" t="s">
        <v>148</v>
      </c>
      <c r="D776" s="5" t="s">
        <v>175</v>
      </c>
      <c r="E776" s="5" t="s">
        <v>150</v>
      </c>
      <c r="F776" s="5" t="s">
        <v>209</v>
      </c>
      <c r="G776" s="5" t="s">
        <v>211</v>
      </c>
      <c r="H776" s="5" t="s">
        <v>212</v>
      </c>
      <c r="I776" s="5" t="s">
        <v>278</v>
      </c>
      <c r="J776" s="5">
        <v>233.99</v>
      </c>
      <c r="K776" s="5">
        <v>20</v>
      </c>
      <c r="L776" s="5">
        <v>20</v>
      </c>
      <c r="M776" s="5">
        <v>1.0241</v>
      </c>
      <c r="N776" s="5">
        <v>1.0162</v>
      </c>
      <c r="O776" s="5" t="s">
        <v>214</v>
      </c>
      <c r="P776" s="5" t="s">
        <v>213</v>
      </c>
      <c r="Q776" s="5" t="s">
        <v>215</v>
      </c>
      <c r="AC776" s="5" t="e">
        <f>INDEX(任务单!O:O,MATCH(D776&amp;MID($C776,1,6),任务单!$R:$R,0),1)</f>
        <v>#N/A</v>
      </c>
      <c r="AD776" s="5" t="e">
        <f>INDEX(任务单!P:P,MATCH(D776&amp;MID($C776,1,6),任务单!$R:$R,0),1)</f>
        <v>#N/A</v>
      </c>
    </row>
    <row r="777" spans="1:30" hidden="1" outlineLevel="1" x14ac:dyDescent="0.15">
      <c r="A777" s="5" t="s">
        <v>146</v>
      </c>
      <c r="B777" s="5" t="s">
        <v>174</v>
      </c>
      <c r="C777" s="5" t="s">
        <v>148</v>
      </c>
      <c r="D777" s="5" t="s">
        <v>175</v>
      </c>
      <c r="E777" s="5" t="s">
        <v>150</v>
      </c>
      <c r="F777" s="5" t="s">
        <v>209</v>
      </c>
      <c r="G777" s="5" t="s">
        <v>211</v>
      </c>
      <c r="H777" s="5" t="s">
        <v>212</v>
      </c>
      <c r="I777" s="5" t="s">
        <v>279</v>
      </c>
      <c r="J777" s="5">
        <v>273.58</v>
      </c>
      <c r="K777" s="5">
        <v>20</v>
      </c>
      <c r="L777" s="5">
        <v>20</v>
      </c>
      <c r="M777" s="5">
        <v>0.93620000000000003</v>
      </c>
      <c r="N777" s="5">
        <v>0.94299999999999995</v>
      </c>
      <c r="O777" s="5" t="s">
        <v>214</v>
      </c>
      <c r="P777" s="5" t="s">
        <v>213</v>
      </c>
      <c r="Q777" s="5" t="s">
        <v>215</v>
      </c>
      <c r="AC777" s="5" t="e">
        <f>INDEX(任务单!O:O,MATCH(D777&amp;MID($C777,1,6),任务单!$R:$R,0),1)</f>
        <v>#N/A</v>
      </c>
      <c r="AD777" s="5" t="e">
        <f>INDEX(任务单!P:P,MATCH(D777&amp;MID($C777,1,6),任务单!$R:$R,0),1)</f>
        <v>#N/A</v>
      </c>
    </row>
    <row r="778" spans="1:30" hidden="1" outlineLevel="1" x14ac:dyDescent="0.15">
      <c r="A778" s="5" t="s">
        <v>146</v>
      </c>
      <c r="B778" s="5" t="s">
        <v>174</v>
      </c>
      <c r="C778" s="5" t="s">
        <v>148</v>
      </c>
      <c r="D778" s="5" t="s">
        <v>175</v>
      </c>
      <c r="E778" s="5" t="s">
        <v>150</v>
      </c>
      <c r="F778" s="5" t="s">
        <v>209</v>
      </c>
      <c r="G778" s="5" t="s">
        <v>211</v>
      </c>
      <c r="H778" s="5" t="s">
        <v>212</v>
      </c>
      <c r="I778" s="5" t="s">
        <v>280</v>
      </c>
      <c r="J778" s="5">
        <v>267.98</v>
      </c>
      <c r="K778" s="5">
        <v>20</v>
      </c>
      <c r="L778" s="5">
        <v>20</v>
      </c>
      <c r="M778" s="5">
        <v>1.0198</v>
      </c>
      <c r="N778" s="5">
        <v>1.0034000000000001</v>
      </c>
      <c r="O778" s="5" t="s">
        <v>214</v>
      </c>
      <c r="P778" s="5" t="s">
        <v>213</v>
      </c>
      <c r="Q778" s="5" t="s">
        <v>215</v>
      </c>
      <c r="AC778" s="5" t="e">
        <f>INDEX(任务单!O:O,MATCH(D778&amp;MID($C778,1,6),任务单!$R:$R,0),1)</f>
        <v>#N/A</v>
      </c>
      <c r="AD778" s="5" t="e">
        <f>INDEX(任务单!P:P,MATCH(D778&amp;MID($C778,1,6),任务单!$R:$R,0),1)</f>
        <v>#N/A</v>
      </c>
    </row>
    <row r="779" spans="1:30" hidden="1" outlineLevel="1" x14ac:dyDescent="0.15">
      <c r="A779" s="5" t="s">
        <v>146</v>
      </c>
      <c r="B779" s="5" t="s">
        <v>174</v>
      </c>
      <c r="C779" s="5" t="s">
        <v>148</v>
      </c>
      <c r="D779" s="5" t="s">
        <v>175</v>
      </c>
      <c r="E779" s="5" t="s">
        <v>150</v>
      </c>
      <c r="F779" s="5" t="s">
        <v>209</v>
      </c>
      <c r="G779" s="5" t="s">
        <v>211</v>
      </c>
      <c r="H779" s="5" t="s">
        <v>212</v>
      </c>
      <c r="I779" s="5" t="s">
        <v>281</v>
      </c>
      <c r="J779" s="5">
        <v>245.28</v>
      </c>
      <c r="K779" s="5">
        <v>20</v>
      </c>
      <c r="L779" s="5">
        <v>20</v>
      </c>
      <c r="M779" s="5">
        <v>0.97689999999999999</v>
      </c>
      <c r="N779" s="5">
        <v>0.99229999999999996</v>
      </c>
      <c r="O779" s="5" t="s">
        <v>214</v>
      </c>
      <c r="P779" s="5" t="s">
        <v>213</v>
      </c>
      <c r="Q779" s="5" t="s">
        <v>215</v>
      </c>
      <c r="AC779" s="5" t="e">
        <f>INDEX(任务单!O:O,MATCH(D779&amp;MID($C779,1,6),任务单!$R:$R,0),1)</f>
        <v>#N/A</v>
      </c>
      <c r="AD779" s="5" t="e">
        <f>INDEX(任务单!P:P,MATCH(D779&amp;MID($C779,1,6),任务单!$R:$R,0),1)</f>
        <v>#N/A</v>
      </c>
    </row>
    <row r="780" spans="1:30" hidden="1" outlineLevel="1" x14ac:dyDescent="0.15">
      <c r="A780" s="5" t="s">
        <v>146</v>
      </c>
      <c r="B780" s="5" t="s">
        <v>174</v>
      </c>
      <c r="C780" s="5" t="s">
        <v>148</v>
      </c>
      <c r="D780" s="5" t="s">
        <v>175</v>
      </c>
      <c r="E780" s="5" t="s">
        <v>150</v>
      </c>
      <c r="F780" s="5" t="s">
        <v>209</v>
      </c>
      <c r="G780" s="5" t="s">
        <v>211</v>
      </c>
      <c r="H780" s="5" t="s">
        <v>212</v>
      </c>
      <c r="I780" s="5" t="s">
        <v>282</v>
      </c>
      <c r="J780" s="5">
        <v>246.21</v>
      </c>
      <c r="K780" s="5">
        <v>20</v>
      </c>
      <c r="L780" s="5">
        <v>20</v>
      </c>
      <c r="M780" s="5">
        <v>0.96330000000000005</v>
      </c>
      <c r="N780" s="5">
        <v>0.96930000000000005</v>
      </c>
      <c r="O780" s="5" t="s">
        <v>214</v>
      </c>
      <c r="P780" s="5" t="s">
        <v>213</v>
      </c>
      <c r="Q780" s="5" t="s">
        <v>215</v>
      </c>
      <c r="AC780" s="5" t="e">
        <f>INDEX(任务单!O:O,MATCH(D780&amp;MID($C780,1,6),任务单!$R:$R,0),1)</f>
        <v>#N/A</v>
      </c>
      <c r="AD780" s="5" t="e">
        <f>INDEX(任务单!P:P,MATCH(D780&amp;MID($C780,1,6),任务单!$R:$R,0),1)</f>
        <v>#N/A</v>
      </c>
    </row>
    <row r="781" spans="1:30" hidden="1" outlineLevel="1" x14ac:dyDescent="0.15">
      <c r="A781" s="5" t="s">
        <v>146</v>
      </c>
      <c r="B781" s="5" t="s">
        <v>174</v>
      </c>
      <c r="C781" s="5" t="s">
        <v>148</v>
      </c>
      <c r="D781" s="5" t="s">
        <v>175</v>
      </c>
      <c r="E781" s="5" t="s">
        <v>150</v>
      </c>
      <c r="F781" s="5" t="s">
        <v>209</v>
      </c>
      <c r="G781" s="5" t="s">
        <v>211</v>
      </c>
      <c r="H781" s="5" t="s">
        <v>212</v>
      </c>
      <c r="I781" s="5" t="s">
        <v>283</v>
      </c>
      <c r="J781" s="5">
        <v>250.35</v>
      </c>
      <c r="K781" s="5">
        <v>20</v>
      </c>
      <c r="L781" s="5">
        <v>20</v>
      </c>
      <c r="M781" s="5">
        <v>1.0637000000000001</v>
      </c>
      <c r="N781" s="5">
        <v>1.0621</v>
      </c>
      <c r="O781" s="5" t="s">
        <v>214</v>
      </c>
      <c r="P781" s="5" t="s">
        <v>213</v>
      </c>
      <c r="Q781" s="5" t="s">
        <v>215</v>
      </c>
      <c r="AC781" s="5" t="e">
        <f>INDEX(任务单!O:O,MATCH(D781&amp;MID($C781,1,6),任务单!$R:$R,0),1)</f>
        <v>#N/A</v>
      </c>
      <c r="AD781" s="5" t="e">
        <f>INDEX(任务单!P:P,MATCH(D781&amp;MID($C781,1,6),任务单!$R:$R,0),1)</f>
        <v>#N/A</v>
      </c>
    </row>
    <row r="782" spans="1:30" hidden="1" outlineLevel="1" x14ac:dyDescent="0.15">
      <c r="A782" s="5" t="s">
        <v>146</v>
      </c>
      <c r="B782" s="5" t="s">
        <v>174</v>
      </c>
      <c r="C782" s="5" t="s">
        <v>148</v>
      </c>
      <c r="D782" s="5" t="s">
        <v>175</v>
      </c>
      <c r="E782" s="5" t="s">
        <v>150</v>
      </c>
      <c r="F782" s="5" t="s">
        <v>209</v>
      </c>
      <c r="G782" s="5" t="s">
        <v>211</v>
      </c>
      <c r="H782" s="5" t="s">
        <v>212</v>
      </c>
      <c r="I782" s="5" t="s">
        <v>284</v>
      </c>
      <c r="J782" s="5">
        <v>291.99</v>
      </c>
      <c r="K782" s="5">
        <v>20</v>
      </c>
      <c r="L782" s="5">
        <v>20</v>
      </c>
      <c r="M782" s="5">
        <v>0.92400000000000004</v>
      </c>
      <c r="N782" s="5">
        <v>0.93159999999999998</v>
      </c>
      <c r="O782" s="5" t="s">
        <v>214</v>
      </c>
      <c r="P782" s="5" t="s">
        <v>213</v>
      </c>
      <c r="Q782" s="5" t="s">
        <v>215</v>
      </c>
      <c r="AC782" s="5" t="e">
        <f>INDEX(任务单!O:O,MATCH(D782&amp;MID($C782,1,6),任务单!$R:$R,0),1)</f>
        <v>#N/A</v>
      </c>
      <c r="AD782" s="5" t="e">
        <f>INDEX(任务单!P:P,MATCH(D782&amp;MID($C782,1,6),任务单!$R:$R,0),1)</f>
        <v>#N/A</v>
      </c>
    </row>
    <row r="783" spans="1:30" hidden="1" outlineLevel="1" x14ac:dyDescent="0.15">
      <c r="A783" s="5" t="s">
        <v>146</v>
      </c>
      <c r="B783" s="5" t="s">
        <v>174</v>
      </c>
      <c r="C783" s="5" t="s">
        <v>148</v>
      </c>
      <c r="D783" s="5" t="s">
        <v>175</v>
      </c>
      <c r="E783" s="5" t="s">
        <v>150</v>
      </c>
      <c r="F783" s="5" t="s">
        <v>209</v>
      </c>
      <c r="G783" s="5" t="s">
        <v>211</v>
      </c>
      <c r="H783" s="5" t="s">
        <v>212</v>
      </c>
      <c r="I783" s="5" t="s">
        <v>285</v>
      </c>
      <c r="J783" s="5">
        <v>217.28</v>
      </c>
      <c r="K783" s="5">
        <v>20</v>
      </c>
      <c r="L783" s="5">
        <v>20</v>
      </c>
      <c r="M783" s="5">
        <v>1.0566</v>
      </c>
      <c r="N783" s="5">
        <v>1.0597000000000001</v>
      </c>
      <c r="O783" s="5" t="s">
        <v>214</v>
      </c>
      <c r="P783" s="5" t="s">
        <v>213</v>
      </c>
      <c r="Q783" s="5" t="s">
        <v>215</v>
      </c>
      <c r="AC783" s="5" t="e">
        <f>INDEX(任务单!O:O,MATCH(D783&amp;MID($C783,1,6),任务单!$R:$R,0),1)</f>
        <v>#N/A</v>
      </c>
      <c r="AD783" s="5" t="e">
        <f>INDEX(任务单!P:P,MATCH(D783&amp;MID($C783,1,6),任务单!$R:$R,0),1)</f>
        <v>#N/A</v>
      </c>
    </row>
    <row r="784" spans="1:30" hidden="1" outlineLevel="1" x14ac:dyDescent="0.15">
      <c r="A784" s="5" t="s">
        <v>146</v>
      </c>
      <c r="B784" s="5" t="s">
        <v>174</v>
      </c>
      <c r="C784" s="5" t="s">
        <v>148</v>
      </c>
      <c r="D784" s="5" t="s">
        <v>175</v>
      </c>
      <c r="E784" s="5" t="s">
        <v>150</v>
      </c>
      <c r="F784" s="5" t="s">
        <v>209</v>
      </c>
      <c r="G784" s="5" t="s">
        <v>211</v>
      </c>
      <c r="H784" s="5" t="s">
        <v>212</v>
      </c>
      <c r="I784" s="5" t="s">
        <v>286</v>
      </c>
      <c r="J784" s="5">
        <v>222.15</v>
      </c>
      <c r="K784" s="5">
        <v>20</v>
      </c>
      <c r="L784" s="5">
        <v>20</v>
      </c>
      <c r="M784" s="5">
        <v>0.90639999999999998</v>
      </c>
      <c r="N784" s="5">
        <v>0.90180000000000005</v>
      </c>
      <c r="O784" s="5" t="s">
        <v>214</v>
      </c>
      <c r="P784" s="5" t="s">
        <v>213</v>
      </c>
      <c r="Q784" s="5" t="s">
        <v>215</v>
      </c>
      <c r="AC784" s="5" t="e">
        <f>INDEX(任务单!O:O,MATCH(D784&amp;MID($C784,1,6),任务单!$R:$R,0),1)</f>
        <v>#N/A</v>
      </c>
      <c r="AD784" s="5" t="e">
        <f>INDEX(任务单!P:P,MATCH(D784&amp;MID($C784,1,6),任务单!$R:$R,0),1)</f>
        <v>#N/A</v>
      </c>
    </row>
    <row r="785" spans="1:30" hidden="1" outlineLevel="1" x14ac:dyDescent="0.15">
      <c r="A785" s="5" t="s">
        <v>146</v>
      </c>
      <c r="B785" s="5" t="s">
        <v>174</v>
      </c>
      <c r="C785" s="5" t="s">
        <v>148</v>
      </c>
      <c r="D785" s="5" t="s">
        <v>175</v>
      </c>
      <c r="E785" s="5" t="s">
        <v>150</v>
      </c>
      <c r="F785" s="5" t="s">
        <v>209</v>
      </c>
      <c r="G785" s="5" t="s">
        <v>211</v>
      </c>
      <c r="H785" s="5" t="s">
        <v>212</v>
      </c>
      <c r="I785" s="5" t="s">
        <v>287</v>
      </c>
      <c r="J785" s="5">
        <v>245.79</v>
      </c>
      <c r="K785" s="5">
        <v>20</v>
      </c>
      <c r="L785" s="5">
        <v>20</v>
      </c>
      <c r="M785" s="5">
        <v>1.1306</v>
      </c>
      <c r="N785" s="5">
        <v>1.1117999999999999</v>
      </c>
      <c r="O785" s="5" t="s">
        <v>214</v>
      </c>
      <c r="P785" s="5" t="s">
        <v>213</v>
      </c>
      <c r="Q785" s="5" t="s">
        <v>215</v>
      </c>
      <c r="AC785" s="5" t="e">
        <f>INDEX(任务单!O:O,MATCH(D785&amp;MID($C785,1,6),任务单!$R:$R,0),1)</f>
        <v>#N/A</v>
      </c>
      <c r="AD785" s="5" t="e">
        <f>INDEX(任务单!P:P,MATCH(D785&amp;MID($C785,1,6),任务单!$R:$R,0),1)</f>
        <v>#N/A</v>
      </c>
    </row>
    <row r="786" spans="1:30" hidden="1" outlineLevel="1" x14ac:dyDescent="0.15">
      <c r="A786" s="5" t="s">
        <v>146</v>
      </c>
      <c r="B786" s="5" t="s">
        <v>174</v>
      </c>
      <c r="C786" s="5" t="s">
        <v>148</v>
      </c>
      <c r="D786" s="5" t="s">
        <v>175</v>
      </c>
      <c r="E786" s="5" t="s">
        <v>150</v>
      </c>
      <c r="F786" s="5" t="s">
        <v>209</v>
      </c>
      <c r="G786" s="5" t="s">
        <v>211</v>
      </c>
      <c r="H786" s="5" t="s">
        <v>212</v>
      </c>
      <c r="I786" s="5" t="s">
        <v>288</v>
      </c>
      <c r="J786" s="5">
        <v>263.56</v>
      </c>
      <c r="K786" s="5">
        <v>20</v>
      </c>
      <c r="L786" s="5">
        <v>20</v>
      </c>
      <c r="M786" s="5">
        <v>0.91610000000000003</v>
      </c>
      <c r="N786" s="5">
        <v>0.90459999999999996</v>
      </c>
      <c r="O786" s="5" t="s">
        <v>214</v>
      </c>
      <c r="P786" s="5" t="s">
        <v>213</v>
      </c>
      <c r="Q786" s="5" t="s">
        <v>215</v>
      </c>
      <c r="AC786" s="5" t="e">
        <f>INDEX(任务单!O:O,MATCH(D786&amp;MID($C786,1,6),任务单!$R:$R,0),1)</f>
        <v>#N/A</v>
      </c>
      <c r="AD786" s="5" t="e">
        <f>INDEX(任务单!P:P,MATCH(D786&amp;MID($C786,1,6),任务单!$R:$R,0),1)</f>
        <v>#N/A</v>
      </c>
    </row>
    <row r="787" spans="1:30" hidden="1" outlineLevel="1" x14ac:dyDescent="0.15">
      <c r="A787" s="5" t="s">
        <v>146</v>
      </c>
      <c r="B787" s="5" t="s">
        <v>174</v>
      </c>
      <c r="C787" s="5" t="s">
        <v>148</v>
      </c>
      <c r="D787" s="5" t="s">
        <v>175</v>
      </c>
      <c r="E787" s="5" t="s">
        <v>150</v>
      </c>
      <c r="F787" s="5" t="s">
        <v>209</v>
      </c>
      <c r="G787" s="5" t="s">
        <v>211</v>
      </c>
      <c r="H787" s="5" t="s">
        <v>212</v>
      </c>
      <c r="I787" s="5" t="s">
        <v>289</v>
      </c>
      <c r="J787" s="5">
        <v>236.39</v>
      </c>
      <c r="K787" s="5">
        <v>20</v>
      </c>
      <c r="L787" s="5">
        <v>20</v>
      </c>
      <c r="M787" s="5">
        <v>1.0967</v>
      </c>
      <c r="N787" s="5">
        <v>1.1057999999999999</v>
      </c>
      <c r="O787" s="5" t="s">
        <v>214</v>
      </c>
      <c r="P787" s="5" t="s">
        <v>213</v>
      </c>
      <c r="Q787" s="5" t="s">
        <v>215</v>
      </c>
      <c r="AC787" s="5" t="e">
        <f>INDEX(任务单!O:O,MATCH(D787&amp;MID($C787,1,6),任务单!$R:$R,0),1)</f>
        <v>#N/A</v>
      </c>
      <c r="AD787" s="5" t="e">
        <f>INDEX(任务单!P:P,MATCH(D787&amp;MID($C787,1,6),任务单!$R:$R,0),1)</f>
        <v>#N/A</v>
      </c>
    </row>
    <row r="788" spans="1:30" hidden="1" outlineLevel="1" x14ac:dyDescent="0.15">
      <c r="A788" s="5" t="s">
        <v>146</v>
      </c>
      <c r="B788" s="5" t="s">
        <v>174</v>
      </c>
      <c r="C788" s="5" t="s">
        <v>148</v>
      </c>
      <c r="D788" s="5" t="s">
        <v>175</v>
      </c>
      <c r="E788" s="5" t="s">
        <v>150</v>
      </c>
      <c r="F788" s="5" t="s">
        <v>209</v>
      </c>
      <c r="G788" s="5" t="s">
        <v>211</v>
      </c>
      <c r="H788" s="5" t="s">
        <v>212</v>
      </c>
      <c r="I788" s="5" t="s">
        <v>290</v>
      </c>
      <c r="J788" s="5">
        <v>264.29000000000002</v>
      </c>
      <c r="K788" s="5">
        <v>20</v>
      </c>
      <c r="L788" s="5">
        <v>20</v>
      </c>
      <c r="M788" s="5">
        <v>0.91379999999999995</v>
      </c>
      <c r="N788" s="5">
        <v>0.95230000000000004</v>
      </c>
      <c r="O788" s="5" t="s">
        <v>214</v>
      </c>
      <c r="P788" s="5" t="s">
        <v>213</v>
      </c>
      <c r="Q788" s="5" t="s">
        <v>215</v>
      </c>
      <c r="AC788" s="5" t="e">
        <f>INDEX(任务单!O:O,MATCH(D788&amp;MID($C788,1,6),任务单!$R:$R,0),1)</f>
        <v>#N/A</v>
      </c>
      <c r="AD788" s="5" t="e">
        <f>INDEX(任务单!P:P,MATCH(D788&amp;MID($C788,1,6),任务单!$R:$R,0),1)</f>
        <v>#N/A</v>
      </c>
    </row>
    <row r="789" spans="1:30" hidden="1" outlineLevel="1" x14ac:dyDescent="0.15">
      <c r="A789" s="5" t="s">
        <v>146</v>
      </c>
      <c r="B789" s="5" t="s">
        <v>174</v>
      </c>
      <c r="C789" s="5" t="s">
        <v>148</v>
      </c>
      <c r="D789" s="5" t="s">
        <v>175</v>
      </c>
      <c r="E789" s="5" t="s">
        <v>150</v>
      </c>
      <c r="F789" s="5" t="s">
        <v>209</v>
      </c>
      <c r="G789" s="5" t="s">
        <v>211</v>
      </c>
      <c r="H789" s="5" t="s">
        <v>212</v>
      </c>
      <c r="I789" s="5" t="s">
        <v>291</v>
      </c>
      <c r="J789" s="5">
        <v>224.61</v>
      </c>
      <c r="K789" s="5">
        <v>20</v>
      </c>
      <c r="L789" s="5">
        <v>20</v>
      </c>
      <c r="M789" s="5">
        <v>1.0659000000000001</v>
      </c>
      <c r="N789" s="5">
        <v>1.0592999999999999</v>
      </c>
      <c r="O789" s="5" t="s">
        <v>214</v>
      </c>
      <c r="P789" s="5" t="s">
        <v>213</v>
      </c>
      <c r="Q789" s="5" t="s">
        <v>215</v>
      </c>
      <c r="AC789" s="5" t="e">
        <f>INDEX(任务单!O:O,MATCH(D789&amp;MID($C789,1,6),任务单!$R:$R,0),1)</f>
        <v>#N/A</v>
      </c>
      <c r="AD789" s="5" t="e">
        <f>INDEX(任务单!P:P,MATCH(D789&amp;MID($C789,1,6),任务单!$R:$R,0),1)</f>
        <v>#N/A</v>
      </c>
    </row>
    <row r="790" spans="1:30" hidden="1" outlineLevel="1" x14ac:dyDescent="0.15">
      <c r="A790" s="5" t="s">
        <v>146</v>
      </c>
      <c r="B790" s="5" t="s">
        <v>174</v>
      </c>
      <c r="C790" s="5" t="s">
        <v>148</v>
      </c>
      <c r="D790" s="5" t="s">
        <v>175</v>
      </c>
      <c r="E790" s="5" t="s">
        <v>150</v>
      </c>
      <c r="F790" s="5" t="s">
        <v>209</v>
      </c>
      <c r="G790" s="5" t="s">
        <v>211</v>
      </c>
      <c r="H790" s="5" t="s">
        <v>212</v>
      </c>
      <c r="I790" s="5" t="s">
        <v>292</v>
      </c>
      <c r="J790" s="5">
        <v>150.66999999999999</v>
      </c>
      <c r="K790" s="5">
        <v>20</v>
      </c>
      <c r="L790" s="5">
        <v>20</v>
      </c>
      <c r="M790" s="5">
        <v>0.90510000000000002</v>
      </c>
      <c r="N790" s="5">
        <v>0.89910000000000001</v>
      </c>
      <c r="O790" s="5" t="s">
        <v>214</v>
      </c>
      <c r="P790" s="5" t="s">
        <v>213</v>
      </c>
      <c r="Q790" s="5" t="s">
        <v>215</v>
      </c>
      <c r="AC790" s="5" t="e">
        <f>INDEX(任务单!O:O,MATCH(D790&amp;MID($C790,1,6),任务单!$R:$R,0),1)</f>
        <v>#N/A</v>
      </c>
      <c r="AD790" s="5" t="e">
        <f>INDEX(任务单!P:P,MATCH(D790&amp;MID($C790,1,6),任务单!$R:$R,0),1)</f>
        <v>#N/A</v>
      </c>
    </row>
    <row r="791" spans="1:30" hidden="1" outlineLevel="1" x14ac:dyDescent="0.15">
      <c r="A791" s="5" t="s">
        <v>146</v>
      </c>
      <c r="B791" s="5" t="s">
        <v>174</v>
      </c>
      <c r="C791" s="5" t="s">
        <v>148</v>
      </c>
      <c r="D791" s="5" t="s">
        <v>175</v>
      </c>
      <c r="E791" s="5" t="s">
        <v>150</v>
      </c>
      <c r="F791" s="5" t="s">
        <v>209</v>
      </c>
      <c r="G791" s="5" t="s">
        <v>211</v>
      </c>
      <c r="H791" s="5" t="s">
        <v>212</v>
      </c>
      <c r="I791" s="5" t="s">
        <v>293</v>
      </c>
      <c r="J791" s="5">
        <v>215.51</v>
      </c>
      <c r="K791" s="5">
        <v>20</v>
      </c>
      <c r="L791" s="5">
        <v>20</v>
      </c>
      <c r="M791" s="5">
        <v>1.0388999999999999</v>
      </c>
      <c r="N791" s="5">
        <v>1.0185999999999999</v>
      </c>
      <c r="O791" s="5" t="s">
        <v>214</v>
      </c>
      <c r="P791" s="5" t="s">
        <v>213</v>
      </c>
      <c r="Q791" s="5" t="s">
        <v>215</v>
      </c>
      <c r="AC791" s="5" t="e">
        <f>INDEX(任务单!O:O,MATCH(D791&amp;MID($C791,1,6),任务单!$R:$R,0),1)</f>
        <v>#N/A</v>
      </c>
      <c r="AD791" s="5" t="e">
        <f>INDEX(任务单!P:P,MATCH(D791&amp;MID($C791,1,6),任务单!$R:$R,0),1)</f>
        <v>#N/A</v>
      </c>
    </row>
    <row r="792" spans="1:30" hidden="1" outlineLevel="1" x14ac:dyDescent="0.15">
      <c r="A792" s="5" t="s">
        <v>146</v>
      </c>
      <c r="B792" s="5" t="s">
        <v>176</v>
      </c>
      <c r="C792" s="5" t="s">
        <v>148</v>
      </c>
      <c r="D792" s="5" t="s">
        <v>177</v>
      </c>
      <c r="E792" s="5" t="s">
        <v>150</v>
      </c>
      <c r="F792" s="5" t="s">
        <v>209</v>
      </c>
      <c r="G792" s="5" t="s">
        <v>211</v>
      </c>
      <c r="H792" s="5" t="s">
        <v>212</v>
      </c>
      <c r="I792" s="5" t="s">
        <v>210</v>
      </c>
      <c r="J792" s="5">
        <v>534.94000000000005</v>
      </c>
      <c r="K792" s="5">
        <v>20</v>
      </c>
      <c r="L792" s="5">
        <v>20</v>
      </c>
      <c r="M792" s="5">
        <v>1.0173000000000001</v>
      </c>
      <c r="N792" s="5">
        <v>1.0018</v>
      </c>
      <c r="O792" s="5" t="s">
        <v>214</v>
      </c>
      <c r="P792" s="5" t="s">
        <v>213</v>
      </c>
      <c r="Q792" s="5" t="s">
        <v>215</v>
      </c>
      <c r="AC792" s="5" t="e">
        <f>INDEX(任务单!O:O,MATCH(D792&amp;MID($C792,1,6),任务单!$R:$R,0),1)</f>
        <v>#N/A</v>
      </c>
      <c r="AD792" s="5" t="e">
        <f>INDEX(任务单!P:P,MATCH(D792&amp;MID($C792,1,6),任务单!$R:$R,0),1)</f>
        <v>#N/A</v>
      </c>
    </row>
    <row r="793" spans="1:30" hidden="1" outlineLevel="1" x14ac:dyDescent="0.15">
      <c r="A793" s="5" t="s">
        <v>146</v>
      </c>
      <c r="B793" s="5" t="s">
        <v>176</v>
      </c>
      <c r="C793" s="5" t="s">
        <v>148</v>
      </c>
      <c r="D793" s="5" t="s">
        <v>177</v>
      </c>
      <c r="E793" s="5" t="s">
        <v>150</v>
      </c>
      <c r="F793" s="5" t="s">
        <v>209</v>
      </c>
      <c r="G793" s="5" t="s">
        <v>211</v>
      </c>
      <c r="H793" s="5" t="s">
        <v>212</v>
      </c>
      <c r="I793" s="5" t="s">
        <v>216</v>
      </c>
      <c r="J793" s="5">
        <v>283.75</v>
      </c>
      <c r="K793" s="5">
        <v>20</v>
      </c>
      <c r="L793" s="5">
        <v>20</v>
      </c>
      <c r="M793" s="5">
        <v>1.0099</v>
      </c>
      <c r="N793" s="5">
        <v>1.0142</v>
      </c>
      <c r="O793" s="5" t="s">
        <v>214</v>
      </c>
      <c r="P793" s="5" t="s">
        <v>213</v>
      </c>
      <c r="Q793" s="5" t="s">
        <v>215</v>
      </c>
      <c r="AC793" s="5" t="e">
        <f>INDEX(任务单!O:O,MATCH(D793&amp;MID($C793,1,6),任务单!$R:$R,0),1)</f>
        <v>#N/A</v>
      </c>
      <c r="AD793" s="5" t="e">
        <f>INDEX(任务单!P:P,MATCH(D793&amp;MID($C793,1,6),任务单!$R:$R,0),1)</f>
        <v>#N/A</v>
      </c>
    </row>
    <row r="794" spans="1:30" hidden="1" outlineLevel="1" x14ac:dyDescent="0.15">
      <c r="A794" s="5" t="s">
        <v>146</v>
      </c>
      <c r="B794" s="5" t="s">
        <v>176</v>
      </c>
      <c r="C794" s="5" t="s">
        <v>148</v>
      </c>
      <c r="D794" s="5" t="s">
        <v>177</v>
      </c>
      <c r="E794" s="5" t="s">
        <v>150</v>
      </c>
      <c r="F794" s="5" t="s">
        <v>209</v>
      </c>
      <c r="G794" s="5" t="s">
        <v>211</v>
      </c>
      <c r="H794" s="5" t="s">
        <v>212</v>
      </c>
      <c r="I794" s="5" t="s">
        <v>217</v>
      </c>
      <c r="J794" s="5">
        <v>430.85</v>
      </c>
      <c r="K794" s="5">
        <v>20</v>
      </c>
      <c r="L794" s="5">
        <v>20</v>
      </c>
      <c r="M794" s="5">
        <v>1.0193000000000001</v>
      </c>
      <c r="N794" s="5">
        <v>1.0249999999999999</v>
      </c>
      <c r="O794" s="5" t="s">
        <v>214</v>
      </c>
      <c r="P794" s="5" t="s">
        <v>213</v>
      </c>
      <c r="Q794" s="5" t="s">
        <v>215</v>
      </c>
      <c r="AC794" s="5" t="e">
        <f>INDEX(任务单!O:O,MATCH(D794&amp;MID($C794,1,6),任务单!$R:$R,0),1)</f>
        <v>#N/A</v>
      </c>
      <c r="AD794" s="5" t="e">
        <f>INDEX(任务单!P:P,MATCH(D794&amp;MID($C794,1,6),任务单!$R:$R,0),1)</f>
        <v>#N/A</v>
      </c>
    </row>
    <row r="795" spans="1:30" hidden="1" outlineLevel="1" x14ac:dyDescent="0.15">
      <c r="A795" s="5" t="s">
        <v>146</v>
      </c>
      <c r="B795" s="5" t="s">
        <v>176</v>
      </c>
      <c r="C795" s="5" t="s">
        <v>148</v>
      </c>
      <c r="D795" s="5" t="s">
        <v>177</v>
      </c>
      <c r="E795" s="5" t="s">
        <v>150</v>
      </c>
      <c r="F795" s="5" t="s">
        <v>209</v>
      </c>
      <c r="G795" s="5" t="s">
        <v>211</v>
      </c>
      <c r="H795" s="5" t="s">
        <v>212</v>
      </c>
      <c r="I795" s="5" t="s">
        <v>218</v>
      </c>
      <c r="J795" s="5">
        <v>299.37</v>
      </c>
      <c r="K795" s="5">
        <v>20</v>
      </c>
      <c r="L795" s="5">
        <v>20</v>
      </c>
      <c r="M795" s="5">
        <v>0.91930000000000001</v>
      </c>
      <c r="N795" s="5">
        <v>0.93869999999999998</v>
      </c>
      <c r="O795" s="5" t="s">
        <v>214</v>
      </c>
      <c r="P795" s="5" t="s">
        <v>213</v>
      </c>
      <c r="Q795" s="5" t="s">
        <v>215</v>
      </c>
      <c r="AC795" s="5" t="e">
        <f>INDEX(任务单!O:O,MATCH(D795&amp;MID($C795,1,6),任务单!$R:$R,0),1)</f>
        <v>#N/A</v>
      </c>
      <c r="AD795" s="5" t="e">
        <f>INDEX(任务单!P:P,MATCH(D795&amp;MID($C795,1,6),任务单!$R:$R,0),1)</f>
        <v>#N/A</v>
      </c>
    </row>
    <row r="796" spans="1:30" hidden="1" outlineLevel="1" x14ac:dyDescent="0.15">
      <c r="A796" s="5" t="s">
        <v>146</v>
      </c>
      <c r="B796" s="5" t="s">
        <v>176</v>
      </c>
      <c r="C796" s="5" t="s">
        <v>148</v>
      </c>
      <c r="D796" s="5" t="s">
        <v>177</v>
      </c>
      <c r="E796" s="5" t="s">
        <v>150</v>
      </c>
      <c r="F796" s="5" t="s">
        <v>209</v>
      </c>
      <c r="G796" s="5" t="s">
        <v>211</v>
      </c>
      <c r="H796" s="5" t="s">
        <v>212</v>
      </c>
      <c r="I796" s="5" t="s">
        <v>219</v>
      </c>
      <c r="J796" s="5">
        <v>322.5</v>
      </c>
      <c r="K796" s="5">
        <v>20</v>
      </c>
      <c r="L796" s="5">
        <v>20</v>
      </c>
      <c r="M796" s="5">
        <v>1.0054000000000001</v>
      </c>
      <c r="N796" s="5">
        <v>1.0058</v>
      </c>
      <c r="O796" s="5" t="s">
        <v>214</v>
      </c>
      <c r="P796" s="5" t="s">
        <v>213</v>
      </c>
      <c r="Q796" s="5" t="s">
        <v>215</v>
      </c>
      <c r="AC796" s="5" t="e">
        <f>INDEX(任务单!O:O,MATCH(D796&amp;MID($C796,1,6),任务单!$R:$R,0),1)</f>
        <v>#N/A</v>
      </c>
      <c r="AD796" s="5" t="e">
        <f>INDEX(任务单!P:P,MATCH(D796&amp;MID($C796,1,6),任务单!$R:$R,0),1)</f>
        <v>#N/A</v>
      </c>
    </row>
    <row r="797" spans="1:30" hidden="1" outlineLevel="1" x14ac:dyDescent="0.15">
      <c r="A797" s="5" t="s">
        <v>146</v>
      </c>
      <c r="B797" s="5" t="s">
        <v>176</v>
      </c>
      <c r="C797" s="5" t="s">
        <v>148</v>
      </c>
      <c r="D797" s="5" t="s">
        <v>177</v>
      </c>
      <c r="E797" s="5" t="s">
        <v>150</v>
      </c>
      <c r="F797" s="5" t="s">
        <v>209</v>
      </c>
      <c r="G797" s="5" t="s">
        <v>211</v>
      </c>
      <c r="H797" s="5" t="s">
        <v>212</v>
      </c>
      <c r="I797" s="5" t="s">
        <v>220</v>
      </c>
      <c r="J797" s="5">
        <v>430.94</v>
      </c>
      <c r="K797" s="5">
        <v>20</v>
      </c>
      <c r="L797" s="5">
        <v>20</v>
      </c>
      <c r="M797" s="5">
        <v>0.94450000000000001</v>
      </c>
      <c r="N797" s="5">
        <v>0.97150000000000003</v>
      </c>
      <c r="O797" s="5" t="s">
        <v>214</v>
      </c>
      <c r="P797" s="5" t="s">
        <v>213</v>
      </c>
      <c r="Q797" s="5" t="s">
        <v>215</v>
      </c>
      <c r="AC797" s="5" t="e">
        <f>INDEX(任务单!O:O,MATCH(D797&amp;MID($C797,1,6),任务单!$R:$R,0),1)</f>
        <v>#N/A</v>
      </c>
      <c r="AD797" s="5" t="e">
        <f>INDEX(任务单!P:P,MATCH(D797&amp;MID($C797,1,6),任务单!$R:$R,0),1)</f>
        <v>#N/A</v>
      </c>
    </row>
    <row r="798" spans="1:30" hidden="1" outlineLevel="1" x14ac:dyDescent="0.15">
      <c r="A798" s="5" t="s">
        <v>146</v>
      </c>
      <c r="B798" s="5" t="s">
        <v>176</v>
      </c>
      <c r="C798" s="5" t="s">
        <v>148</v>
      </c>
      <c r="D798" s="5" t="s">
        <v>177</v>
      </c>
      <c r="E798" s="5" t="s">
        <v>150</v>
      </c>
      <c r="F798" s="5" t="s">
        <v>209</v>
      </c>
      <c r="G798" s="5" t="s">
        <v>211</v>
      </c>
      <c r="H798" s="5" t="s">
        <v>212</v>
      </c>
      <c r="I798" s="5" t="s">
        <v>221</v>
      </c>
      <c r="J798" s="5">
        <v>583.58000000000004</v>
      </c>
      <c r="K798" s="5">
        <v>20</v>
      </c>
      <c r="L798" s="5">
        <v>20</v>
      </c>
      <c r="M798" s="5">
        <v>0.99839999999999995</v>
      </c>
      <c r="N798" s="5">
        <v>0.99839999999999995</v>
      </c>
      <c r="O798" s="5" t="s">
        <v>214</v>
      </c>
      <c r="P798" s="5" t="s">
        <v>213</v>
      </c>
      <c r="Q798" s="5" t="s">
        <v>215</v>
      </c>
      <c r="AC798" s="5" t="e">
        <f>INDEX(任务单!O:O,MATCH(D798&amp;MID($C798,1,6),任务单!$R:$R,0),1)</f>
        <v>#N/A</v>
      </c>
      <c r="AD798" s="5" t="e">
        <f>INDEX(任务单!P:P,MATCH(D798&amp;MID($C798,1,6),任务单!$R:$R,0),1)</f>
        <v>#N/A</v>
      </c>
    </row>
    <row r="799" spans="1:30" hidden="1" outlineLevel="1" x14ac:dyDescent="0.15">
      <c r="A799" s="5" t="s">
        <v>146</v>
      </c>
      <c r="B799" s="5" t="s">
        <v>176</v>
      </c>
      <c r="C799" s="5" t="s">
        <v>148</v>
      </c>
      <c r="D799" s="5" t="s">
        <v>177</v>
      </c>
      <c r="E799" s="5" t="s">
        <v>150</v>
      </c>
      <c r="F799" s="5" t="s">
        <v>209</v>
      </c>
      <c r="G799" s="5" t="s">
        <v>211</v>
      </c>
      <c r="H799" s="5" t="s">
        <v>212</v>
      </c>
      <c r="I799" s="5" t="s">
        <v>222</v>
      </c>
      <c r="J799" s="5">
        <v>492.39</v>
      </c>
      <c r="K799" s="5">
        <v>20</v>
      </c>
      <c r="L799" s="5">
        <v>20</v>
      </c>
      <c r="M799" s="5">
        <v>1.0295000000000001</v>
      </c>
      <c r="N799" s="5">
        <v>1.0431999999999999</v>
      </c>
      <c r="O799" s="5" t="s">
        <v>214</v>
      </c>
      <c r="P799" s="5" t="s">
        <v>213</v>
      </c>
      <c r="Q799" s="5" t="s">
        <v>215</v>
      </c>
      <c r="AC799" s="5" t="e">
        <f>INDEX(任务单!O:O,MATCH(D799&amp;MID($C799,1,6),任务单!$R:$R,0),1)</f>
        <v>#N/A</v>
      </c>
      <c r="AD799" s="5" t="e">
        <f>INDEX(任务单!P:P,MATCH(D799&amp;MID($C799,1,6),任务单!$R:$R,0),1)</f>
        <v>#N/A</v>
      </c>
    </row>
    <row r="800" spans="1:30" hidden="1" outlineLevel="1" x14ac:dyDescent="0.15">
      <c r="A800" s="5" t="s">
        <v>146</v>
      </c>
      <c r="B800" s="5" t="s">
        <v>176</v>
      </c>
      <c r="C800" s="5" t="s">
        <v>148</v>
      </c>
      <c r="D800" s="5" t="s">
        <v>177</v>
      </c>
      <c r="E800" s="5" t="s">
        <v>150</v>
      </c>
      <c r="F800" s="5" t="s">
        <v>209</v>
      </c>
      <c r="G800" s="5" t="s">
        <v>211</v>
      </c>
      <c r="H800" s="5" t="s">
        <v>212</v>
      </c>
      <c r="I800" s="5" t="s">
        <v>223</v>
      </c>
      <c r="J800" s="5">
        <v>477.61</v>
      </c>
      <c r="K800" s="5">
        <v>20</v>
      </c>
      <c r="L800" s="5">
        <v>20</v>
      </c>
      <c r="M800" s="5">
        <v>0.99119999999999997</v>
      </c>
      <c r="N800" s="5">
        <v>0.99990000000000001</v>
      </c>
      <c r="O800" s="5" t="s">
        <v>214</v>
      </c>
      <c r="P800" s="5" t="s">
        <v>213</v>
      </c>
      <c r="Q800" s="5" t="s">
        <v>215</v>
      </c>
      <c r="AC800" s="5" t="e">
        <f>INDEX(任务单!O:O,MATCH(D800&amp;MID($C800,1,6),任务单!$R:$R,0),1)</f>
        <v>#N/A</v>
      </c>
      <c r="AD800" s="5" t="e">
        <f>INDEX(任务单!P:P,MATCH(D800&amp;MID($C800,1,6),任务单!$R:$R,0),1)</f>
        <v>#N/A</v>
      </c>
    </row>
    <row r="801" spans="1:30" hidden="1" outlineLevel="1" x14ac:dyDescent="0.15">
      <c r="A801" s="5" t="s">
        <v>146</v>
      </c>
      <c r="B801" s="5" t="s">
        <v>176</v>
      </c>
      <c r="C801" s="5" t="s">
        <v>148</v>
      </c>
      <c r="D801" s="5" t="s">
        <v>177</v>
      </c>
      <c r="E801" s="5" t="s">
        <v>150</v>
      </c>
      <c r="F801" s="5" t="s">
        <v>209</v>
      </c>
      <c r="G801" s="5" t="s">
        <v>211</v>
      </c>
      <c r="H801" s="5" t="s">
        <v>212</v>
      </c>
      <c r="I801" s="5" t="s">
        <v>224</v>
      </c>
      <c r="J801" s="5">
        <v>510.12</v>
      </c>
      <c r="K801" s="5">
        <v>20</v>
      </c>
      <c r="L801" s="5">
        <v>20</v>
      </c>
      <c r="M801" s="5">
        <v>0.95799999999999996</v>
      </c>
      <c r="N801" s="5">
        <v>0.98509999999999998</v>
      </c>
      <c r="O801" s="5" t="s">
        <v>214</v>
      </c>
      <c r="P801" s="5" t="s">
        <v>213</v>
      </c>
      <c r="Q801" s="5" t="s">
        <v>215</v>
      </c>
      <c r="AC801" s="5" t="e">
        <f>INDEX(任务单!O:O,MATCH(D801&amp;MID($C801,1,6),任务单!$R:$R,0),1)</f>
        <v>#N/A</v>
      </c>
      <c r="AD801" s="5" t="e">
        <f>INDEX(任务单!P:P,MATCH(D801&amp;MID($C801,1,6),任务单!$R:$R,0),1)</f>
        <v>#N/A</v>
      </c>
    </row>
    <row r="802" spans="1:30" hidden="1" outlineLevel="1" x14ac:dyDescent="0.15">
      <c r="A802" s="5" t="s">
        <v>146</v>
      </c>
      <c r="B802" s="5" t="s">
        <v>176</v>
      </c>
      <c r="C802" s="5" t="s">
        <v>148</v>
      </c>
      <c r="D802" s="5" t="s">
        <v>177</v>
      </c>
      <c r="E802" s="5" t="s">
        <v>150</v>
      </c>
      <c r="F802" s="5" t="s">
        <v>209</v>
      </c>
      <c r="G802" s="5" t="s">
        <v>211</v>
      </c>
      <c r="H802" s="5" t="s">
        <v>212</v>
      </c>
      <c r="I802" s="5" t="s">
        <v>225</v>
      </c>
      <c r="J802" s="5">
        <v>482.83</v>
      </c>
      <c r="K802" s="5">
        <v>20</v>
      </c>
      <c r="L802" s="5">
        <v>20</v>
      </c>
      <c r="M802" s="5">
        <v>1.0172000000000001</v>
      </c>
      <c r="N802" s="5">
        <v>1.0326</v>
      </c>
      <c r="O802" s="5" t="s">
        <v>214</v>
      </c>
      <c r="P802" s="5" t="s">
        <v>213</v>
      </c>
      <c r="Q802" s="5" t="s">
        <v>215</v>
      </c>
      <c r="AC802" s="5" t="e">
        <f>INDEX(任务单!O:O,MATCH(D802&amp;MID($C802,1,6),任务单!$R:$R,0),1)</f>
        <v>#N/A</v>
      </c>
      <c r="AD802" s="5" t="e">
        <f>INDEX(任务单!P:P,MATCH(D802&amp;MID($C802,1,6),任务单!$R:$R,0),1)</f>
        <v>#N/A</v>
      </c>
    </row>
    <row r="803" spans="1:30" hidden="1" outlineLevel="1" x14ac:dyDescent="0.15">
      <c r="A803" s="5" t="s">
        <v>146</v>
      </c>
      <c r="B803" s="5" t="s">
        <v>176</v>
      </c>
      <c r="C803" s="5" t="s">
        <v>148</v>
      </c>
      <c r="D803" s="5" t="s">
        <v>177</v>
      </c>
      <c r="E803" s="5" t="s">
        <v>150</v>
      </c>
      <c r="F803" s="5" t="s">
        <v>209</v>
      </c>
      <c r="G803" s="5" t="s">
        <v>211</v>
      </c>
      <c r="H803" s="5" t="s">
        <v>212</v>
      </c>
      <c r="I803" s="5" t="s">
        <v>226</v>
      </c>
      <c r="J803" s="5">
        <v>550.25</v>
      </c>
      <c r="K803" s="5">
        <v>20</v>
      </c>
      <c r="L803" s="5">
        <v>20</v>
      </c>
      <c r="M803" s="5">
        <v>1.1060000000000001</v>
      </c>
      <c r="N803" s="5">
        <v>1.1293</v>
      </c>
      <c r="O803" s="5" t="s">
        <v>214</v>
      </c>
      <c r="P803" s="5" t="s">
        <v>213</v>
      </c>
      <c r="Q803" s="5" t="s">
        <v>215</v>
      </c>
      <c r="AC803" s="5" t="e">
        <f>INDEX(任务单!O:O,MATCH(D803&amp;MID($C803,1,6),任务单!$R:$R,0),1)</f>
        <v>#N/A</v>
      </c>
      <c r="AD803" s="5" t="e">
        <f>INDEX(任务单!P:P,MATCH(D803&amp;MID($C803,1,6),任务单!$R:$R,0),1)</f>
        <v>#N/A</v>
      </c>
    </row>
    <row r="804" spans="1:30" hidden="1" outlineLevel="1" x14ac:dyDescent="0.15">
      <c r="A804" s="5" t="s">
        <v>146</v>
      </c>
      <c r="B804" s="5" t="s">
        <v>176</v>
      </c>
      <c r="C804" s="5" t="s">
        <v>148</v>
      </c>
      <c r="D804" s="5" t="s">
        <v>177</v>
      </c>
      <c r="E804" s="5" t="s">
        <v>150</v>
      </c>
      <c r="F804" s="5" t="s">
        <v>209</v>
      </c>
      <c r="G804" s="5" t="s">
        <v>211</v>
      </c>
      <c r="H804" s="5" t="s">
        <v>212</v>
      </c>
      <c r="I804" s="5" t="s">
        <v>227</v>
      </c>
      <c r="J804" s="5">
        <v>418.35</v>
      </c>
      <c r="K804" s="5">
        <v>20</v>
      </c>
      <c r="L804" s="5">
        <v>20</v>
      </c>
      <c r="M804" s="5">
        <v>1.0361</v>
      </c>
      <c r="N804" s="5">
        <v>1.0825</v>
      </c>
      <c r="O804" s="5" t="s">
        <v>214</v>
      </c>
      <c r="P804" s="5" t="s">
        <v>213</v>
      </c>
      <c r="Q804" s="5" t="s">
        <v>215</v>
      </c>
      <c r="AC804" s="5" t="e">
        <f>INDEX(任务单!O:O,MATCH(D804&amp;MID($C804,1,6),任务单!$R:$R,0),1)</f>
        <v>#N/A</v>
      </c>
      <c r="AD804" s="5" t="e">
        <f>INDEX(任务单!P:P,MATCH(D804&amp;MID($C804,1,6),任务单!$R:$R,0),1)</f>
        <v>#N/A</v>
      </c>
    </row>
    <row r="805" spans="1:30" hidden="1" outlineLevel="1" x14ac:dyDescent="0.15">
      <c r="A805" s="5" t="s">
        <v>146</v>
      </c>
      <c r="B805" s="5" t="s">
        <v>176</v>
      </c>
      <c r="C805" s="5" t="s">
        <v>148</v>
      </c>
      <c r="D805" s="5" t="s">
        <v>177</v>
      </c>
      <c r="E805" s="5" t="s">
        <v>150</v>
      </c>
      <c r="F805" s="5" t="s">
        <v>209</v>
      </c>
      <c r="G805" s="5" t="s">
        <v>211</v>
      </c>
      <c r="H805" s="5" t="s">
        <v>212</v>
      </c>
      <c r="I805" s="5" t="s">
        <v>228</v>
      </c>
      <c r="J805" s="5">
        <v>453.8</v>
      </c>
      <c r="K805" s="5">
        <v>20</v>
      </c>
      <c r="L805" s="5">
        <v>20</v>
      </c>
      <c r="M805" s="5">
        <v>1.0012000000000001</v>
      </c>
      <c r="N805" s="5">
        <v>1.0003</v>
      </c>
      <c r="O805" s="5" t="s">
        <v>214</v>
      </c>
      <c r="P805" s="5" t="s">
        <v>213</v>
      </c>
      <c r="Q805" s="5" t="s">
        <v>215</v>
      </c>
      <c r="AC805" s="5" t="e">
        <f>INDEX(任务单!O:O,MATCH(D805&amp;MID($C805,1,6),任务单!$R:$R,0),1)</f>
        <v>#N/A</v>
      </c>
      <c r="AD805" s="5" t="e">
        <f>INDEX(任务单!P:P,MATCH(D805&amp;MID($C805,1,6),任务单!$R:$R,0),1)</f>
        <v>#N/A</v>
      </c>
    </row>
    <row r="806" spans="1:30" hidden="1" outlineLevel="1" x14ac:dyDescent="0.15">
      <c r="A806" s="5" t="s">
        <v>146</v>
      </c>
      <c r="B806" s="5" t="s">
        <v>176</v>
      </c>
      <c r="C806" s="5" t="s">
        <v>148</v>
      </c>
      <c r="D806" s="5" t="s">
        <v>177</v>
      </c>
      <c r="E806" s="5" t="s">
        <v>150</v>
      </c>
      <c r="F806" s="5" t="s">
        <v>209</v>
      </c>
      <c r="G806" s="5" t="s">
        <v>211</v>
      </c>
      <c r="H806" s="5" t="s">
        <v>212</v>
      </c>
      <c r="I806" s="5" t="s">
        <v>229</v>
      </c>
      <c r="J806" s="5">
        <v>437.22</v>
      </c>
      <c r="K806" s="5">
        <v>20</v>
      </c>
      <c r="L806" s="5">
        <v>20</v>
      </c>
      <c r="M806" s="5">
        <v>1.0214000000000001</v>
      </c>
      <c r="N806" s="5">
        <v>1.0177</v>
      </c>
      <c r="O806" s="5" t="s">
        <v>214</v>
      </c>
      <c r="P806" s="5" t="s">
        <v>213</v>
      </c>
      <c r="Q806" s="5" t="s">
        <v>215</v>
      </c>
      <c r="AC806" s="5" t="e">
        <f>INDEX(任务单!O:O,MATCH(D806&amp;MID($C806,1,6),任务单!$R:$R,0),1)</f>
        <v>#N/A</v>
      </c>
      <c r="AD806" s="5" t="e">
        <f>INDEX(任务单!P:P,MATCH(D806&amp;MID($C806,1,6),任务单!$R:$R,0),1)</f>
        <v>#N/A</v>
      </c>
    </row>
    <row r="807" spans="1:30" hidden="1" outlineLevel="1" x14ac:dyDescent="0.15">
      <c r="A807" s="5" t="s">
        <v>146</v>
      </c>
      <c r="B807" s="5" t="s">
        <v>176</v>
      </c>
      <c r="C807" s="5" t="s">
        <v>148</v>
      </c>
      <c r="D807" s="5" t="s">
        <v>177</v>
      </c>
      <c r="E807" s="5" t="s">
        <v>150</v>
      </c>
      <c r="F807" s="5" t="s">
        <v>209</v>
      </c>
      <c r="G807" s="5" t="s">
        <v>211</v>
      </c>
      <c r="H807" s="5" t="s">
        <v>212</v>
      </c>
      <c r="I807" s="5" t="s">
        <v>230</v>
      </c>
      <c r="J807" s="5">
        <v>494.1</v>
      </c>
      <c r="K807" s="5">
        <v>20</v>
      </c>
      <c r="L807" s="5">
        <v>20</v>
      </c>
      <c r="M807" s="5">
        <v>0.97529999999999994</v>
      </c>
      <c r="N807" s="5">
        <v>0.96650000000000003</v>
      </c>
      <c r="O807" s="5" t="s">
        <v>214</v>
      </c>
      <c r="P807" s="5" t="s">
        <v>213</v>
      </c>
      <c r="Q807" s="5" t="s">
        <v>215</v>
      </c>
      <c r="AC807" s="5" t="e">
        <f>INDEX(任务单!O:O,MATCH(D807&amp;MID($C807,1,6),任务单!$R:$R,0),1)</f>
        <v>#N/A</v>
      </c>
      <c r="AD807" s="5" t="e">
        <f>INDEX(任务单!P:P,MATCH(D807&amp;MID($C807,1,6),任务单!$R:$R,0),1)</f>
        <v>#N/A</v>
      </c>
    </row>
    <row r="808" spans="1:30" hidden="1" outlineLevel="1" x14ac:dyDescent="0.15">
      <c r="A808" s="5" t="s">
        <v>146</v>
      </c>
      <c r="B808" s="5" t="s">
        <v>176</v>
      </c>
      <c r="C808" s="5" t="s">
        <v>148</v>
      </c>
      <c r="D808" s="5" t="s">
        <v>177</v>
      </c>
      <c r="E808" s="5" t="s">
        <v>150</v>
      </c>
      <c r="F808" s="5" t="s">
        <v>209</v>
      </c>
      <c r="G808" s="5" t="s">
        <v>211</v>
      </c>
      <c r="H808" s="5" t="s">
        <v>212</v>
      </c>
      <c r="I808" s="5" t="s">
        <v>231</v>
      </c>
      <c r="J808" s="5">
        <v>530.78</v>
      </c>
      <c r="K808" s="5">
        <v>20</v>
      </c>
      <c r="L808" s="5">
        <v>20</v>
      </c>
      <c r="M808" s="5">
        <v>1.0154000000000001</v>
      </c>
      <c r="N808" s="5">
        <v>1.0245</v>
      </c>
      <c r="O808" s="5" t="s">
        <v>214</v>
      </c>
      <c r="P808" s="5" t="s">
        <v>213</v>
      </c>
      <c r="Q808" s="5" t="s">
        <v>215</v>
      </c>
      <c r="AC808" s="5" t="e">
        <f>INDEX(任务单!O:O,MATCH(D808&amp;MID($C808,1,6),任务单!$R:$R,0),1)</f>
        <v>#N/A</v>
      </c>
      <c r="AD808" s="5" t="e">
        <f>INDEX(任务单!P:P,MATCH(D808&amp;MID($C808,1,6),任务单!$R:$R,0),1)</f>
        <v>#N/A</v>
      </c>
    </row>
    <row r="809" spans="1:30" hidden="1" outlineLevel="1" x14ac:dyDescent="0.15">
      <c r="A809" s="5" t="s">
        <v>146</v>
      </c>
      <c r="B809" s="5" t="s">
        <v>176</v>
      </c>
      <c r="C809" s="5" t="s">
        <v>148</v>
      </c>
      <c r="D809" s="5" t="s">
        <v>177</v>
      </c>
      <c r="E809" s="5" t="s">
        <v>150</v>
      </c>
      <c r="F809" s="5" t="s">
        <v>209</v>
      </c>
      <c r="G809" s="5" t="s">
        <v>211</v>
      </c>
      <c r="H809" s="5" t="s">
        <v>212</v>
      </c>
      <c r="I809" s="5" t="s">
        <v>232</v>
      </c>
      <c r="J809" s="5">
        <v>541.34</v>
      </c>
      <c r="K809" s="5">
        <v>20</v>
      </c>
      <c r="L809" s="5">
        <v>20</v>
      </c>
      <c r="M809" s="5">
        <v>1.0318000000000001</v>
      </c>
      <c r="N809" s="5">
        <v>1.0426</v>
      </c>
      <c r="O809" s="5" t="s">
        <v>214</v>
      </c>
      <c r="P809" s="5" t="s">
        <v>213</v>
      </c>
      <c r="Q809" s="5" t="s">
        <v>215</v>
      </c>
      <c r="AC809" s="5" t="e">
        <f>INDEX(任务单!O:O,MATCH(D809&amp;MID($C809,1,6),任务单!$R:$R,0),1)</f>
        <v>#N/A</v>
      </c>
      <c r="AD809" s="5" t="e">
        <f>INDEX(任务单!P:P,MATCH(D809&amp;MID($C809,1,6),任务单!$R:$R,0),1)</f>
        <v>#N/A</v>
      </c>
    </row>
    <row r="810" spans="1:30" hidden="1" outlineLevel="1" x14ac:dyDescent="0.15">
      <c r="A810" s="5" t="s">
        <v>146</v>
      </c>
      <c r="B810" s="5" t="s">
        <v>176</v>
      </c>
      <c r="C810" s="5" t="s">
        <v>148</v>
      </c>
      <c r="D810" s="5" t="s">
        <v>177</v>
      </c>
      <c r="E810" s="5" t="s">
        <v>150</v>
      </c>
      <c r="F810" s="5" t="s">
        <v>209</v>
      </c>
      <c r="G810" s="5" t="s">
        <v>211</v>
      </c>
      <c r="H810" s="5" t="s">
        <v>212</v>
      </c>
      <c r="I810" s="5" t="s">
        <v>233</v>
      </c>
      <c r="J810" s="5">
        <v>396.87</v>
      </c>
      <c r="K810" s="5">
        <v>20</v>
      </c>
      <c r="L810" s="5">
        <v>20</v>
      </c>
      <c r="M810" s="5">
        <v>1.0619000000000001</v>
      </c>
      <c r="N810" s="5">
        <v>1.0383</v>
      </c>
      <c r="O810" s="5" t="s">
        <v>214</v>
      </c>
      <c r="P810" s="5" t="s">
        <v>213</v>
      </c>
      <c r="Q810" s="5" t="s">
        <v>215</v>
      </c>
      <c r="AC810" s="5" t="e">
        <f>INDEX(任务单!O:O,MATCH(D810&amp;MID($C810,1,6),任务单!$R:$R,0),1)</f>
        <v>#N/A</v>
      </c>
      <c r="AD810" s="5" t="e">
        <f>INDEX(任务单!P:P,MATCH(D810&amp;MID($C810,1,6),任务单!$R:$R,0),1)</f>
        <v>#N/A</v>
      </c>
    </row>
    <row r="811" spans="1:30" hidden="1" outlineLevel="1" x14ac:dyDescent="0.15">
      <c r="A811" s="5" t="s">
        <v>146</v>
      </c>
      <c r="B811" s="5" t="s">
        <v>176</v>
      </c>
      <c r="C811" s="5" t="s">
        <v>148</v>
      </c>
      <c r="D811" s="5" t="s">
        <v>177</v>
      </c>
      <c r="E811" s="5" t="s">
        <v>150</v>
      </c>
      <c r="F811" s="5" t="s">
        <v>209</v>
      </c>
      <c r="G811" s="5" t="s">
        <v>211</v>
      </c>
      <c r="H811" s="5" t="s">
        <v>212</v>
      </c>
      <c r="I811" s="5" t="s">
        <v>234</v>
      </c>
      <c r="J811" s="5">
        <v>528.83000000000004</v>
      </c>
      <c r="K811" s="5">
        <v>20</v>
      </c>
      <c r="L811" s="5">
        <v>20</v>
      </c>
      <c r="M811" s="5">
        <v>1.0888</v>
      </c>
      <c r="N811" s="5">
        <v>1.0817000000000001</v>
      </c>
      <c r="O811" s="5" t="s">
        <v>214</v>
      </c>
      <c r="P811" s="5" t="s">
        <v>213</v>
      </c>
      <c r="Q811" s="5" t="s">
        <v>215</v>
      </c>
      <c r="AC811" s="5" t="e">
        <f>INDEX(任务单!O:O,MATCH(D811&amp;MID($C811,1,6),任务单!$R:$R,0),1)</f>
        <v>#N/A</v>
      </c>
      <c r="AD811" s="5" t="e">
        <f>INDEX(任务单!P:P,MATCH(D811&amp;MID($C811,1,6),任务单!$R:$R,0),1)</f>
        <v>#N/A</v>
      </c>
    </row>
    <row r="812" spans="1:30" hidden="1" outlineLevel="1" x14ac:dyDescent="0.15">
      <c r="A812" s="5" t="s">
        <v>146</v>
      </c>
      <c r="B812" s="5" t="s">
        <v>176</v>
      </c>
      <c r="C812" s="5" t="s">
        <v>148</v>
      </c>
      <c r="D812" s="5" t="s">
        <v>177</v>
      </c>
      <c r="E812" s="5" t="s">
        <v>150</v>
      </c>
      <c r="F812" s="5" t="s">
        <v>209</v>
      </c>
      <c r="G812" s="5" t="s">
        <v>211</v>
      </c>
      <c r="H812" s="5" t="s">
        <v>212</v>
      </c>
      <c r="I812" s="5" t="s">
        <v>235</v>
      </c>
      <c r="J812" s="5">
        <v>419.02</v>
      </c>
      <c r="K812" s="5">
        <v>20</v>
      </c>
      <c r="L812" s="5">
        <v>20</v>
      </c>
      <c r="M812" s="5">
        <v>0.97040000000000004</v>
      </c>
      <c r="N812" s="5">
        <v>0.98429999999999995</v>
      </c>
      <c r="O812" s="5" t="s">
        <v>214</v>
      </c>
      <c r="P812" s="5" t="s">
        <v>213</v>
      </c>
      <c r="Q812" s="5" t="s">
        <v>215</v>
      </c>
      <c r="AC812" s="5" t="e">
        <f>INDEX(任务单!O:O,MATCH(D812&amp;MID($C812,1,6),任务单!$R:$R,0),1)</f>
        <v>#N/A</v>
      </c>
      <c r="AD812" s="5" t="e">
        <f>INDEX(任务单!P:P,MATCH(D812&amp;MID($C812,1,6),任务单!$R:$R,0),1)</f>
        <v>#N/A</v>
      </c>
    </row>
    <row r="813" spans="1:30" hidden="1" outlineLevel="1" x14ac:dyDescent="0.15">
      <c r="A813" s="5" t="s">
        <v>146</v>
      </c>
      <c r="B813" s="5" t="s">
        <v>176</v>
      </c>
      <c r="C813" s="5" t="s">
        <v>148</v>
      </c>
      <c r="D813" s="5" t="s">
        <v>177</v>
      </c>
      <c r="E813" s="5" t="s">
        <v>150</v>
      </c>
      <c r="F813" s="5" t="s">
        <v>209</v>
      </c>
      <c r="G813" s="5" t="s">
        <v>211</v>
      </c>
      <c r="H813" s="5" t="s">
        <v>212</v>
      </c>
      <c r="I813" s="5" t="s">
        <v>236</v>
      </c>
      <c r="J813" s="5">
        <v>477.95</v>
      </c>
      <c r="K813" s="5">
        <v>20</v>
      </c>
      <c r="L813" s="5">
        <v>20</v>
      </c>
      <c r="M813" s="5">
        <v>1.0017</v>
      </c>
      <c r="N813" s="5">
        <v>1.0121</v>
      </c>
      <c r="O813" s="5" t="s">
        <v>214</v>
      </c>
      <c r="P813" s="5" t="s">
        <v>213</v>
      </c>
      <c r="Q813" s="5" t="s">
        <v>215</v>
      </c>
      <c r="AC813" s="5" t="e">
        <f>INDEX(任务单!O:O,MATCH(D813&amp;MID($C813,1,6),任务单!$R:$R,0),1)</f>
        <v>#N/A</v>
      </c>
      <c r="AD813" s="5" t="e">
        <f>INDEX(任务单!P:P,MATCH(D813&amp;MID($C813,1,6),任务单!$R:$R,0),1)</f>
        <v>#N/A</v>
      </c>
    </row>
    <row r="814" spans="1:30" hidden="1" outlineLevel="1" x14ac:dyDescent="0.15">
      <c r="A814" s="5" t="s">
        <v>146</v>
      </c>
      <c r="B814" s="5" t="s">
        <v>176</v>
      </c>
      <c r="C814" s="5" t="s">
        <v>148</v>
      </c>
      <c r="D814" s="5" t="s">
        <v>177</v>
      </c>
      <c r="E814" s="5" t="s">
        <v>150</v>
      </c>
      <c r="F814" s="5" t="s">
        <v>209</v>
      </c>
      <c r="G814" s="5" t="s">
        <v>211</v>
      </c>
      <c r="H814" s="5" t="s">
        <v>212</v>
      </c>
      <c r="I814" s="5" t="s">
        <v>237</v>
      </c>
      <c r="J814" s="5">
        <v>482.23</v>
      </c>
      <c r="K814" s="5">
        <v>20</v>
      </c>
      <c r="L814" s="5">
        <v>20</v>
      </c>
      <c r="M814" s="5">
        <v>0.94359999999999999</v>
      </c>
      <c r="N814" s="5">
        <v>0.9244</v>
      </c>
      <c r="O814" s="5" t="s">
        <v>214</v>
      </c>
      <c r="P814" s="5" t="s">
        <v>213</v>
      </c>
      <c r="Q814" s="5" t="s">
        <v>215</v>
      </c>
      <c r="AC814" s="5" t="e">
        <f>INDEX(任务单!O:O,MATCH(D814&amp;MID($C814,1,6),任务单!$R:$R,0),1)</f>
        <v>#N/A</v>
      </c>
      <c r="AD814" s="5" t="e">
        <f>INDEX(任务单!P:P,MATCH(D814&amp;MID($C814,1,6),任务单!$R:$R,0),1)</f>
        <v>#N/A</v>
      </c>
    </row>
    <row r="815" spans="1:30" hidden="1" outlineLevel="1" x14ac:dyDescent="0.15">
      <c r="A815" s="5" t="s">
        <v>146</v>
      </c>
      <c r="B815" s="5" t="s">
        <v>176</v>
      </c>
      <c r="C815" s="5" t="s">
        <v>148</v>
      </c>
      <c r="D815" s="5" t="s">
        <v>177</v>
      </c>
      <c r="E815" s="5" t="s">
        <v>150</v>
      </c>
      <c r="F815" s="5" t="s">
        <v>209</v>
      </c>
      <c r="G815" s="5" t="s">
        <v>211</v>
      </c>
      <c r="H815" s="5" t="s">
        <v>212</v>
      </c>
      <c r="I815" s="5" t="s">
        <v>238</v>
      </c>
      <c r="J815" s="5">
        <v>392.97</v>
      </c>
      <c r="K815" s="5">
        <v>20</v>
      </c>
      <c r="L815" s="5">
        <v>20</v>
      </c>
      <c r="M815" s="5">
        <v>1.1737</v>
      </c>
      <c r="N815" s="5">
        <v>1.1895</v>
      </c>
      <c r="O815" s="5" t="s">
        <v>214</v>
      </c>
      <c r="P815" s="5" t="s">
        <v>213</v>
      </c>
      <c r="Q815" s="5" t="s">
        <v>215</v>
      </c>
      <c r="AC815" s="5" t="e">
        <f>INDEX(任务单!O:O,MATCH(D815&amp;MID($C815,1,6),任务单!$R:$R,0),1)</f>
        <v>#N/A</v>
      </c>
      <c r="AD815" s="5" t="e">
        <f>INDEX(任务单!P:P,MATCH(D815&amp;MID($C815,1,6),任务单!$R:$R,0),1)</f>
        <v>#N/A</v>
      </c>
    </row>
    <row r="816" spans="1:30" hidden="1" outlineLevel="1" x14ac:dyDescent="0.15">
      <c r="A816" s="5" t="s">
        <v>146</v>
      </c>
      <c r="B816" s="5" t="s">
        <v>176</v>
      </c>
      <c r="C816" s="5" t="s">
        <v>148</v>
      </c>
      <c r="D816" s="5" t="s">
        <v>177</v>
      </c>
      <c r="E816" s="5" t="s">
        <v>150</v>
      </c>
      <c r="F816" s="5" t="s">
        <v>209</v>
      </c>
      <c r="G816" s="5" t="s">
        <v>211</v>
      </c>
      <c r="H816" s="5" t="s">
        <v>212</v>
      </c>
      <c r="I816" s="5" t="s">
        <v>239</v>
      </c>
      <c r="J816" s="5">
        <v>536.64</v>
      </c>
      <c r="K816" s="5">
        <v>20</v>
      </c>
      <c r="L816" s="5">
        <v>20</v>
      </c>
      <c r="M816" s="5">
        <v>1.0370999999999999</v>
      </c>
      <c r="N816" s="5">
        <v>1.0396000000000001</v>
      </c>
      <c r="O816" s="5" t="s">
        <v>214</v>
      </c>
      <c r="P816" s="5" t="s">
        <v>213</v>
      </c>
      <c r="Q816" s="5" t="s">
        <v>215</v>
      </c>
      <c r="AC816" s="5" t="e">
        <f>INDEX(任务单!O:O,MATCH(D816&amp;MID($C816,1,6),任务单!$R:$R,0),1)</f>
        <v>#N/A</v>
      </c>
      <c r="AD816" s="5" t="e">
        <f>INDEX(任务单!P:P,MATCH(D816&amp;MID($C816,1,6),任务单!$R:$R,0),1)</f>
        <v>#N/A</v>
      </c>
    </row>
    <row r="817" spans="1:30" hidden="1" outlineLevel="1" x14ac:dyDescent="0.15">
      <c r="A817" s="5" t="s">
        <v>146</v>
      </c>
      <c r="B817" s="5" t="s">
        <v>176</v>
      </c>
      <c r="C817" s="5" t="s">
        <v>148</v>
      </c>
      <c r="D817" s="5" t="s">
        <v>177</v>
      </c>
      <c r="E817" s="5" t="s">
        <v>150</v>
      </c>
      <c r="F817" s="5" t="s">
        <v>209</v>
      </c>
      <c r="G817" s="5" t="s">
        <v>211</v>
      </c>
      <c r="H817" s="5" t="s">
        <v>212</v>
      </c>
      <c r="I817" s="5" t="s">
        <v>240</v>
      </c>
      <c r="J817" s="5">
        <v>311.58</v>
      </c>
      <c r="K817" s="5">
        <v>20</v>
      </c>
      <c r="L817" s="5">
        <v>20</v>
      </c>
      <c r="M817" s="5">
        <v>0.99790000000000001</v>
      </c>
      <c r="N817" s="5">
        <v>0.99770000000000003</v>
      </c>
      <c r="O817" s="5" t="s">
        <v>214</v>
      </c>
      <c r="P817" s="5" t="s">
        <v>213</v>
      </c>
      <c r="Q817" s="5" t="s">
        <v>215</v>
      </c>
      <c r="AC817" s="5" t="e">
        <f>INDEX(任务单!O:O,MATCH(D817&amp;MID($C817,1,6),任务单!$R:$R,0),1)</f>
        <v>#N/A</v>
      </c>
      <c r="AD817" s="5" t="e">
        <f>INDEX(任务单!P:P,MATCH(D817&amp;MID($C817,1,6),任务单!$R:$R,0),1)</f>
        <v>#N/A</v>
      </c>
    </row>
    <row r="818" spans="1:30" hidden="1" outlineLevel="1" x14ac:dyDescent="0.15">
      <c r="A818" s="5" t="s">
        <v>146</v>
      </c>
      <c r="B818" s="5" t="s">
        <v>176</v>
      </c>
      <c r="C818" s="5" t="s">
        <v>148</v>
      </c>
      <c r="D818" s="5" t="s">
        <v>177</v>
      </c>
      <c r="E818" s="5" t="s">
        <v>150</v>
      </c>
      <c r="F818" s="5" t="s">
        <v>209</v>
      </c>
      <c r="G818" s="5" t="s">
        <v>211</v>
      </c>
      <c r="H818" s="5" t="s">
        <v>212</v>
      </c>
      <c r="I818" s="5" t="s">
        <v>241</v>
      </c>
      <c r="J818" s="5">
        <v>470.49</v>
      </c>
      <c r="K818" s="5">
        <v>20</v>
      </c>
      <c r="L818" s="5">
        <v>20</v>
      </c>
      <c r="M818" s="5">
        <v>0.9829</v>
      </c>
      <c r="N818" s="5">
        <v>0.98919999999999997</v>
      </c>
      <c r="O818" s="5" t="s">
        <v>214</v>
      </c>
      <c r="P818" s="5" t="s">
        <v>213</v>
      </c>
      <c r="Q818" s="5" t="s">
        <v>215</v>
      </c>
      <c r="AC818" s="5" t="e">
        <f>INDEX(任务单!O:O,MATCH(D818&amp;MID($C818,1,6),任务单!$R:$R,0),1)</f>
        <v>#N/A</v>
      </c>
      <c r="AD818" s="5" t="e">
        <f>INDEX(任务单!P:P,MATCH(D818&amp;MID($C818,1,6),任务单!$R:$R,0),1)</f>
        <v>#N/A</v>
      </c>
    </row>
    <row r="819" spans="1:30" hidden="1" outlineLevel="1" x14ac:dyDescent="0.15">
      <c r="A819" s="5" t="s">
        <v>146</v>
      </c>
      <c r="B819" s="5" t="s">
        <v>176</v>
      </c>
      <c r="C819" s="5" t="s">
        <v>148</v>
      </c>
      <c r="D819" s="5" t="s">
        <v>177</v>
      </c>
      <c r="E819" s="5" t="s">
        <v>150</v>
      </c>
      <c r="F819" s="5" t="s">
        <v>209</v>
      </c>
      <c r="G819" s="5" t="s">
        <v>211</v>
      </c>
      <c r="H819" s="5" t="s">
        <v>212</v>
      </c>
      <c r="I819" s="5" t="s">
        <v>242</v>
      </c>
      <c r="J819" s="5">
        <v>455.35</v>
      </c>
      <c r="K819" s="5">
        <v>20</v>
      </c>
      <c r="L819" s="5">
        <v>20</v>
      </c>
      <c r="M819" s="5">
        <v>1.0125999999999999</v>
      </c>
      <c r="N819" s="5">
        <v>0.99319999999999997</v>
      </c>
      <c r="O819" s="5" t="s">
        <v>214</v>
      </c>
      <c r="P819" s="5" t="s">
        <v>213</v>
      </c>
      <c r="Q819" s="5" t="s">
        <v>215</v>
      </c>
      <c r="AC819" s="5" t="e">
        <f>INDEX(任务单!O:O,MATCH(D819&amp;MID($C819,1,6),任务单!$R:$R,0),1)</f>
        <v>#N/A</v>
      </c>
      <c r="AD819" s="5" t="e">
        <f>INDEX(任务单!P:P,MATCH(D819&amp;MID($C819,1,6),任务单!$R:$R,0),1)</f>
        <v>#N/A</v>
      </c>
    </row>
    <row r="820" spans="1:30" hidden="1" outlineLevel="1" x14ac:dyDescent="0.15">
      <c r="A820" s="5" t="s">
        <v>146</v>
      </c>
      <c r="B820" s="5" t="s">
        <v>176</v>
      </c>
      <c r="C820" s="5" t="s">
        <v>148</v>
      </c>
      <c r="D820" s="5" t="s">
        <v>177</v>
      </c>
      <c r="E820" s="5" t="s">
        <v>150</v>
      </c>
      <c r="F820" s="5" t="s">
        <v>209</v>
      </c>
      <c r="G820" s="5" t="s">
        <v>211</v>
      </c>
      <c r="H820" s="5" t="s">
        <v>212</v>
      </c>
      <c r="I820" s="5" t="s">
        <v>243</v>
      </c>
      <c r="J820" s="5">
        <v>427.58</v>
      </c>
      <c r="K820" s="5">
        <v>20</v>
      </c>
      <c r="L820" s="5">
        <v>20</v>
      </c>
      <c r="M820" s="5">
        <v>0.96650000000000003</v>
      </c>
      <c r="N820" s="5">
        <v>0.97330000000000005</v>
      </c>
      <c r="O820" s="5" t="s">
        <v>214</v>
      </c>
      <c r="P820" s="5" t="s">
        <v>213</v>
      </c>
      <c r="Q820" s="5" t="s">
        <v>215</v>
      </c>
      <c r="AC820" s="5" t="e">
        <f>INDEX(任务单!O:O,MATCH(D820&amp;MID($C820,1,6),任务单!$R:$R,0),1)</f>
        <v>#N/A</v>
      </c>
      <c r="AD820" s="5" t="e">
        <f>INDEX(任务单!P:P,MATCH(D820&amp;MID($C820,1,6),任务单!$R:$R,0),1)</f>
        <v>#N/A</v>
      </c>
    </row>
    <row r="821" spans="1:30" hidden="1" outlineLevel="1" x14ac:dyDescent="0.15">
      <c r="A821" s="5" t="s">
        <v>146</v>
      </c>
      <c r="B821" s="5" t="s">
        <v>176</v>
      </c>
      <c r="C821" s="5" t="s">
        <v>148</v>
      </c>
      <c r="D821" s="5" t="s">
        <v>177</v>
      </c>
      <c r="E821" s="5" t="s">
        <v>150</v>
      </c>
      <c r="F821" s="5" t="s">
        <v>209</v>
      </c>
      <c r="G821" s="5" t="s">
        <v>211</v>
      </c>
      <c r="H821" s="5" t="s">
        <v>212</v>
      </c>
      <c r="I821" s="5" t="s">
        <v>244</v>
      </c>
      <c r="J821" s="5">
        <v>442.36</v>
      </c>
      <c r="K821" s="5">
        <v>20</v>
      </c>
      <c r="L821" s="5">
        <v>20</v>
      </c>
      <c r="M821" s="5">
        <v>1.0139</v>
      </c>
      <c r="N821" s="5">
        <v>1.0263</v>
      </c>
      <c r="O821" s="5" t="s">
        <v>214</v>
      </c>
      <c r="P821" s="5" t="s">
        <v>213</v>
      </c>
      <c r="Q821" s="5" t="s">
        <v>215</v>
      </c>
      <c r="AC821" s="5" t="e">
        <f>INDEX(任务单!O:O,MATCH(D821&amp;MID($C821,1,6),任务单!$R:$R,0),1)</f>
        <v>#N/A</v>
      </c>
      <c r="AD821" s="5" t="e">
        <f>INDEX(任务单!P:P,MATCH(D821&amp;MID($C821,1,6),任务单!$R:$R,0),1)</f>
        <v>#N/A</v>
      </c>
    </row>
    <row r="822" spans="1:30" hidden="1" outlineLevel="1" x14ac:dyDescent="0.15">
      <c r="A822" s="5" t="s">
        <v>146</v>
      </c>
      <c r="B822" s="5" t="s">
        <v>176</v>
      </c>
      <c r="C822" s="5" t="s">
        <v>148</v>
      </c>
      <c r="D822" s="5" t="s">
        <v>177</v>
      </c>
      <c r="E822" s="5" t="s">
        <v>150</v>
      </c>
      <c r="F822" s="5" t="s">
        <v>209</v>
      </c>
      <c r="G822" s="5" t="s">
        <v>211</v>
      </c>
      <c r="H822" s="5" t="s">
        <v>212</v>
      </c>
      <c r="I822" s="5" t="s">
        <v>245</v>
      </c>
      <c r="J822" s="5">
        <v>346.98</v>
      </c>
      <c r="K822" s="5">
        <v>20</v>
      </c>
      <c r="L822" s="5">
        <v>20</v>
      </c>
      <c r="M822" s="5">
        <v>1.1387</v>
      </c>
      <c r="N822" s="5">
        <v>1.1355999999999999</v>
      </c>
      <c r="O822" s="5" t="s">
        <v>214</v>
      </c>
      <c r="P822" s="5" t="s">
        <v>213</v>
      </c>
      <c r="Q822" s="5" t="s">
        <v>215</v>
      </c>
      <c r="AC822" s="5" t="e">
        <f>INDEX(任务单!O:O,MATCH(D822&amp;MID($C822,1,6),任务单!$R:$R,0),1)</f>
        <v>#N/A</v>
      </c>
      <c r="AD822" s="5" t="e">
        <f>INDEX(任务单!P:P,MATCH(D822&amp;MID($C822,1,6),任务单!$R:$R,0),1)</f>
        <v>#N/A</v>
      </c>
    </row>
    <row r="823" spans="1:30" hidden="1" outlineLevel="1" x14ac:dyDescent="0.15">
      <c r="A823" s="5" t="s">
        <v>146</v>
      </c>
      <c r="B823" s="5" t="s">
        <v>176</v>
      </c>
      <c r="C823" s="5" t="s">
        <v>148</v>
      </c>
      <c r="D823" s="5" t="s">
        <v>177</v>
      </c>
      <c r="E823" s="5" t="s">
        <v>150</v>
      </c>
      <c r="F823" s="5" t="s">
        <v>209</v>
      </c>
      <c r="G823" s="5" t="s">
        <v>211</v>
      </c>
      <c r="H823" s="5" t="s">
        <v>212</v>
      </c>
      <c r="I823" s="5" t="s">
        <v>246</v>
      </c>
      <c r="J823" s="5">
        <v>545.77</v>
      </c>
      <c r="K823" s="5">
        <v>20</v>
      </c>
      <c r="L823" s="5">
        <v>20</v>
      </c>
      <c r="M823" s="5">
        <v>1.0837000000000001</v>
      </c>
      <c r="N823" s="5">
        <v>1.0814999999999999</v>
      </c>
      <c r="O823" s="5" t="s">
        <v>214</v>
      </c>
      <c r="P823" s="5" t="s">
        <v>213</v>
      </c>
      <c r="Q823" s="5" t="s">
        <v>215</v>
      </c>
      <c r="AC823" s="5" t="e">
        <f>INDEX(任务单!O:O,MATCH(D823&amp;MID($C823,1,6),任务单!$R:$R,0),1)</f>
        <v>#N/A</v>
      </c>
      <c r="AD823" s="5" t="e">
        <f>INDEX(任务单!P:P,MATCH(D823&amp;MID($C823,1,6),任务单!$R:$R,0),1)</f>
        <v>#N/A</v>
      </c>
    </row>
    <row r="824" spans="1:30" hidden="1" outlineLevel="1" x14ac:dyDescent="0.15">
      <c r="A824" s="5" t="s">
        <v>146</v>
      </c>
      <c r="B824" s="5" t="s">
        <v>176</v>
      </c>
      <c r="C824" s="5" t="s">
        <v>148</v>
      </c>
      <c r="D824" s="5" t="s">
        <v>177</v>
      </c>
      <c r="E824" s="5" t="s">
        <v>150</v>
      </c>
      <c r="F824" s="5" t="s">
        <v>209</v>
      </c>
      <c r="G824" s="5" t="s">
        <v>211</v>
      </c>
      <c r="H824" s="5" t="s">
        <v>212</v>
      </c>
      <c r="I824" s="5" t="s">
        <v>247</v>
      </c>
      <c r="J824" s="5">
        <v>463.72</v>
      </c>
      <c r="K824" s="5">
        <v>20</v>
      </c>
      <c r="L824" s="5">
        <v>20</v>
      </c>
      <c r="M824" s="5">
        <v>1.0891</v>
      </c>
      <c r="N824" s="5">
        <v>1.0860000000000001</v>
      </c>
      <c r="O824" s="5" t="s">
        <v>214</v>
      </c>
      <c r="P824" s="5" t="s">
        <v>213</v>
      </c>
      <c r="Q824" s="5" t="s">
        <v>215</v>
      </c>
      <c r="AC824" s="5" t="e">
        <f>INDEX(任务单!O:O,MATCH(D824&amp;MID($C824,1,6),任务单!$R:$R,0),1)</f>
        <v>#N/A</v>
      </c>
      <c r="AD824" s="5" t="e">
        <f>INDEX(任务单!P:P,MATCH(D824&amp;MID($C824,1,6),任务单!$R:$R,0),1)</f>
        <v>#N/A</v>
      </c>
    </row>
    <row r="825" spans="1:30" hidden="1" outlineLevel="1" x14ac:dyDescent="0.15">
      <c r="A825" s="5" t="s">
        <v>146</v>
      </c>
      <c r="B825" s="5" t="s">
        <v>176</v>
      </c>
      <c r="C825" s="5" t="s">
        <v>148</v>
      </c>
      <c r="D825" s="5" t="s">
        <v>177</v>
      </c>
      <c r="E825" s="5" t="s">
        <v>150</v>
      </c>
      <c r="F825" s="5" t="s">
        <v>209</v>
      </c>
      <c r="G825" s="5" t="s">
        <v>211</v>
      </c>
      <c r="H825" s="5" t="s">
        <v>212</v>
      </c>
      <c r="I825" s="5" t="s">
        <v>248</v>
      </c>
      <c r="J825" s="5">
        <v>420.42</v>
      </c>
      <c r="K825" s="5">
        <v>20</v>
      </c>
      <c r="L825" s="5">
        <v>20</v>
      </c>
      <c r="M825" s="5">
        <v>0.95450000000000002</v>
      </c>
      <c r="N825" s="5">
        <v>0.98329999999999995</v>
      </c>
      <c r="O825" s="5" t="s">
        <v>214</v>
      </c>
      <c r="P825" s="5" t="s">
        <v>213</v>
      </c>
      <c r="Q825" s="5" t="s">
        <v>215</v>
      </c>
      <c r="AC825" s="5" t="e">
        <f>INDEX(任务单!O:O,MATCH(D825&amp;MID($C825,1,6),任务单!$R:$R,0),1)</f>
        <v>#N/A</v>
      </c>
      <c r="AD825" s="5" t="e">
        <f>INDEX(任务单!P:P,MATCH(D825&amp;MID($C825,1,6),任务单!$R:$R,0),1)</f>
        <v>#N/A</v>
      </c>
    </row>
    <row r="826" spans="1:30" hidden="1" outlineLevel="1" x14ac:dyDescent="0.15">
      <c r="A826" s="5" t="s">
        <v>146</v>
      </c>
      <c r="B826" s="5" t="s">
        <v>176</v>
      </c>
      <c r="C826" s="5" t="s">
        <v>148</v>
      </c>
      <c r="D826" s="5" t="s">
        <v>177</v>
      </c>
      <c r="E826" s="5" t="s">
        <v>150</v>
      </c>
      <c r="F826" s="5" t="s">
        <v>209</v>
      </c>
      <c r="G826" s="5" t="s">
        <v>211</v>
      </c>
      <c r="H826" s="5" t="s">
        <v>212</v>
      </c>
      <c r="I826" s="5" t="s">
        <v>249</v>
      </c>
      <c r="J826" s="5">
        <v>536.66999999999996</v>
      </c>
      <c r="K826" s="5">
        <v>20</v>
      </c>
      <c r="L826" s="5">
        <v>20</v>
      </c>
      <c r="M826" s="5">
        <v>0.98709999999999998</v>
      </c>
      <c r="N826" s="5">
        <v>1.0065</v>
      </c>
      <c r="O826" s="5" t="s">
        <v>214</v>
      </c>
      <c r="P826" s="5" t="s">
        <v>213</v>
      </c>
      <c r="Q826" s="5" t="s">
        <v>215</v>
      </c>
      <c r="AC826" s="5" t="e">
        <f>INDEX(任务单!O:O,MATCH(D826&amp;MID($C826,1,6),任务单!$R:$R,0),1)</f>
        <v>#N/A</v>
      </c>
      <c r="AD826" s="5" t="e">
        <f>INDEX(任务单!P:P,MATCH(D826&amp;MID($C826,1,6),任务单!$R:$R,0),1)</f>
        <v>#N/A</v>
      </c>
    </row>
    <row r="827" spans="1:30" hidden="1" outlineLevel="1" x14ac:dyDescent="0.15">
      <c r="A827" s="5" t="s">
        <v>146</v>
      </c>
      <c r="B827" s="5" t="s">
        <v>176</v>
      </c>
      <c r="C827" s="5" t="s">
        <v>148</v>
      </c>
      <c r="D827" s="5" t="s">
        <v>177</v>
      </c>
      <c r="E827" s="5" t="s">
        <v>150</v>
      </c>
      <c r="F827" s="5" t="s">
        <v>209</v>
      </c>
      <c r="G827" s="5" t="s">
        <v>211</v>
      </c>
      <c r="H827" s="5" t="s">
        <v>212</v>
      </c>
      <c r="I827" s="5" t="s">
        <v>250</v>
      </c>
      <c r="J827" s="5">
        <v>510.65</v>
      </c>
      <c r="K827" s="5">
        <v>20</v>
      </c>
      <c r="L827" s="5">
        <v>20</v>
      </c>
      <c r="M827" s="5">
        <v>1.0324</v>
      </c>
      <c r="N827" s="5">
        <v>1.0162</v>
      </c>
      <c r="O827" s="5" t="s">
        <v>214</v>
      </c>
      <c r="P827" s="5" t="s">
        <v>213</v>
      </c>
      <c r="Q827" s="5" t="s">
        <v>215</v>
      </c>
      <c r="AC827" s="5" t="e">
        <f>INDEX(任务单!O:O,MATCH(D827&amp;MID($C827,1,6),任务单!$R:$R,0),1)</f>
        <v>#N/A</v>
      </c>
      <c r="AD827" s="5" t="e">
        <f>INDEX(任务单!P:P,MATCH(D827&amp;MID($C827,1,6),任务单!$R:$R,0),1)</f>
        <v>#N/A</v>
      </c>
    </row>
    <row r="828" spans="1:30" hidden="1" outlineLevel="1" x14ac:dyDescent="0.15">
      <c r="A828" s="5" t="s">
        <v>146</v>
      </c>
      <c r="B828" s="5" t="s">
        <v>176</v>
      </c>
      <c r="C828" s="5" t="s">
        <v>148</v>
      </c>
      <c r="D828" s="5" t="s">
        <v>177</v>
      </c>
      <c r="E828" s="5" t="s">
        <v>150</v>
      </c>
      <c r="F828" s="5" t="s">
        <v>209</v>
      </c>
      <c r="G828" s="5" t="s">
        <v>211</v>
      </c>
      <c r="H828" s="5" t="s">
        <v>212</v>
      </c>
      <c r="I828" s="5" t="s">
        <v>251</v>
      </c>
      <c r="J828" s="5">
        <v>475.53</v>
      </c>
      <c r="K828" s="5">
        <v>20</v>
      </c>
      <c r="L828" s="5">
        <v>20</v>
      </c>
      <c r="M828" s="5">
        <v>1.0134000000000001</v>
      </c>
      <c r="N828" s="5">
        <v>0.99539999999999995</v>
      </c>
      <c r="O828" s="5" t="s">
        <v>214</v>
      </c>
      <c r="P828" s="5" t="s">
        <v>213</v>
      </c>
      <c r="Q828" s="5" t="s">
        <v>215</v>
      </c>
      <c r="AC828" s="5" t="e">
        <f>INDEX(任务单!O:O,MATCH(D828&amp;MID($C828,1,6),任务单!$R:$R,0),1)</f>
        <v>#N/A</v>
      </c>
      <c r="AD828" s="5" t="e">
        <f>INDEX(任务单!P:P,MATCH(D828&amp;MID($C828,1,6),任务单!$R:$R,0),1)</f>
        <v>#N/A</v>
      </c>
    </row>
    <row r="829" spans="1:30" hidden="1" outlineLevel="1" x14ac:dyDescent="0.15">
      <c r="A829" s="5" t="s">
        <v>146</v>
      </c>
      <c r="B829" s="5" t="s">
        <v>176</v>
      </c>
      <c r="C829" s="5" t="s">
        <v>148</v>
      </c>
      <c r="D829" s="5" t="s">
        <v>177</v>
      </c>
      <c r="E829" s="5" t="s">
        <v>150</v>
      </c>
      <c r="F829" s="5" t="s">
        <v>209</v>
      </c>
      <c r="G829" s="5" t="s">
        <v>211</v>
      </c>
      <c r="H829" s="5" t="s">
        <v>212</v>
      </c>
      <c r="I829" s="5" t="s">
        <v>252</v>
      </c>
      <c r="J829" s="5">
        <v>396.82</v>
      </c>
      <c r="K829" s="5">
        <v>20</v>
      </c>
      <c r="L829" s="5">
        <v>20</v>
      </c>
      <c r="M829" s="5">
        <v>0.99639999999999995</v>
      </c>
      <c r="N829" s="5">
        <v>0.97260000000000002</v>
      </c>
      <c r="O829" s="5" t="s">
        <v>214</v>
      </c>
      <c r="P829" s="5" t="s">
        <v>213</v>
      </c>
      <c r="Q829" s="5" t="s">
        <v>215</v>
      </c>
      <c r="AC829" s="5" t="e">
        <f>INDEX(任务单!O:O,MATCH(D829&amp;MID($C829,1,6),任务单!$R:$R,0),1)</f>
        <v>#N/A</v>
      </c>
      <c r="AD829" s="5" t="e">
        <f>INDEX(任务单!P:P,MATCH(D829&amp;MID($C829,1,6),任务单!$R:$R,0),1)</f>
        <v>#N/A</v>
      </c>
    </row>
    <row r="830" spans="1:30" hidden="1" outlineLevel="1" x14ac:dyDescent="0.15">
      <c r="A830" s="5" t="s">
        <v>146</v>
      </c>
      <c r="B830" s="5" t="s">
        <v>176</v>
      </c>
      <c r="C830" s="5" t="s">
        <v>148</v>
      </c>
      <c r="D830" s="5" t="s">
        <v>177</v>
      </c>
      <c r="E830" s="5" t="s">
        <v>150</v>
      </c>
      <c r="F830" s="5" t="s">
        <v>209</v>
      </c>
      <c r="G830" s="5" t="s">
        <v>211</v>
      </c>
      <c r="H830" s="5" t="s">
        <v>212</v>
      </c>
      <c r="I830" s="5" t="s">
        <v>253</v>
      </c>
      <c r="J830" s="5">
        <v>487.01</v>
      </c>
      <c r="K830" s="5">
        <v>20</v>
      </c>
      <c r="L830" s="5">
        <v>20</v>
      </c>
      <c r="M830" s="5">
        <v>1.0475000000000001</v>
      </c>
      <c r="N830" s="5">
        <v>1.0289999999999999</v>
      </c>
      <c r="O830" s="5" t="s">
        <v>214</v>
      </c>
      <c r="P830" s="5" t="s">
        <v>213</v>
      </c>
      <c r="Q830" s="5" t="s">
        <v>215</v>
      </c>
      <c r="AC830" s="5" t="e">
        <f>INDEX(任务单!O:O,MATCH(D830&amp;MID($C830,1,6),任务单!$R:$R,0),1)</f>
        <v>#N/A</v>
      </c>
      <c r="AD830" s="5" t="e">
        <f>INDEX(任务单!P:P,MATCH(D830&amp;MID($C830,1,6),任务单!$R:$R,0),1)</f>
        <v>#N/A</v>
      </c>
    </row>
    <row r="831" spans="1:30" hidden="1" outlineLevel="1" x14ac:dyDescent="0.15">
      <c r="A831" s="5" t="s">
        <v>146</v>
      </c>
      <c r="B831" s="5" t="s">
        <v>176</v>
      </c>
      <c r="C831" s="5" t="s">
        <v>148</v>
      </c>
      <c r="D831" s="5" t="s">
        <v>177</v>
      </c>
      <c r="E831" s="5" t="s">
        <v>150</v>
      </c>
      <c r="F831" s="5" t="s">
        <v>209</v>
      </c>
      <c r="G831" s="5" t="s">
        <v>211</v>
      </c>
      <c r="H831" s="5" t="s">
        <v>212</v>
      </c>
      <c r="I831" s="5" t="s">
        <v>254</v>
      </c>
      <c r="J831" s="5">
        <v>500.21</v>
      </c>
      <c r="K831" s="5">
        <v>20</v>
      </c>
      <c r="L831" s="5">
        <v>20</v>
      </c>
      <c r="M831" s="5">
        <v>1.0185999999999999</v>
      </c>
      <c r="N831" s="5">
        <v>1.0076000000000001</v>
      </c>
      <c r="O831" s="5" t="s">
        <v>214</v>
      </c>
      <c r="P831" s="5" t="s">
        <v>213</v>
      </c>
      <c r="Q831" s="5" t="s">
        <v>215</v>
      </c>
      <c r="AC831" s="5" t="e">
        <f>INDEX(任务单!O:O,MATCH(D831&amp;MID($C831,1,6),任务单!$R:$R,0),1)</f>
        <v>#N/A</v>
      </c>
      <c r="AD831" s="5" t="e">
        <f>INDEX(任务单!P:P,MATCH(D831&amp;MID($C831,1,6),任务单!$R:$R,0),1)</f>
        <v>#N/A</v>
      </c>
    </row>
    <row r="832" spans="1:30" hidden="1" outlineLevel="1" x14ac:dyDescent="0.15">
      <c r="A832" s="5" t="s">
        <v>146</v>
      </c>
      <c r="B832" s="5" t="s">
        <v>176</v>
      </c>
      <c r="C832" s="5" t="s">
        <v>148</v>
      </c>
      <c r="D832" s="5" t="s">
        <v>177</v>
      </c>
      <c r="E832" s="5" t="s">
        <v>150</v>
      </c>
      <c r="F832" s="5" t="s">
        <v>209</v>
      </c>
      <c r="G832" s="5" t="s">
        <v>211</v>
      </c>
      <c r="H832" s="5" t="s">
        <v>212</v>
      </c>
      <c r="I832" s="5" t="s">
        <v>255</v>
      </c>
      <c r="J832" s="5">
        <v>336.61</v>
      </c>
      <c r="K832" s="5">
        <v>20</v>
      </c>
      <c r="L832" s="5">
        <v>20</v>
      </c>
      <c r="M832" s="5">
        <v>1.0104</v>
      </c>
      <c r="N832" s="5">
        <v>1.0197000000000001</v>
      </c>
      <c r="O832" s="5" t="s">
        <v>214</v>
      </c>
      <c r="P832" s="5" t="s">
        <v>213</v>
      </c>
      <c r="Q832" s="5" t="s">
        <v>215</v>
      </c>
      <c r="AC832" s="5" t="e">
        <f>INDEX(任务单!O:O,MATCH(D832&amp;MID($C832,1,6),任务单!$R:$R,0),1)</f>
        <v>#N/A</v>
      </c>
      <c r="AD832" s="5" t="e">
        <f>INDEX(任务单!P:P,MATCH(D832&amp;MID($C832,1,6),任务单!$R:$R,0),1)</f>
        <v>#N/A</v>
      </c>
    </row>
    <row r="833" spans="1:30" hidden="1" outlineLevel="1" x14ac:dyDescent="0.15">
      <c r="A833" s="5" t="s">
        <v>146</v>
      </c>
      <c r="B833" s="5" t="s">
        <v>176</v>
      </c>
      <c r="C833" s="5" t="s">
        <v>148</v>
      </c>
      <c r="D833" s="5" t="s">
        <v>177</v>
      </c>
      <c r="E833" s="5" t="s">
        <v>150</v>
      </c>
      <c r="F833" s="5" t="s">
        <v>209</v>
      </c>
      <c r="G833" s="5" t="s">
        <v>211</v>
      </c>
      <c r="H833" s="5" t="s">
        <v>212</v>
      </c>
      <c r="I833" s="5" t="s">
        <v>256</v>
      </c>
      <c r="J833" s="5">
        <v>472.77</v>
      </c>
      <c r="K833" s="5">
        <v>20</v>
      </c>
      <c r="L833" s="5">
        <v>20</v>
      </c>
      <c r="M833" s="5">
        <v>1.0920000000000001</v>
      </c>
      <c r="N833" s="5">
        <v>1.0773999999999999</v>
      </c>
      <c r="O833" s="5" t="s">
        <v>214</v>
      </c>
      <c r="P833" s="5" t="s">
        <v>213</v>
      </c>
      <c r="Q833" s="5" t="s">
        <v>215</v>
      </c>
      <c r="AC833" s="5" t="e">
        <f>INDEX(任务单!O:O,MATCH(D833&amp;MID($C833,1,6),任务单!$R:$R,0),1)</f>
        <v>#N/A</v>
      </c>
      <c r="AD833" s="5" t="e">
        <f>INDEX(任务单!P:P,MATCH(D833&amp;MID($C833,1,6),任务单!$R:$R,0),1)</f>
        <v>#N/A</v>
      </c>
    </row>
    <row r="834" spans="1:30" hidden="1" outlineLevel="1" x14ac:dyDescent="0.15">
      <c r="A834" s="5" t="s">
        <v>146</v>
      </c>
      <c r="B834" s="5" t="s">
        <v>176</v>
      </c>
      <c r="C834" s="5" t="s">
        <v>148</v>
      </c>
      <c r="D834" s="5" t="s">
        <v>177</v>
      </c>
      <c r="E834" s="5" t="s">
        <v>150</v>
      </c>
      <c r="F834" s="5" t="s">
        <v>209</v>
      </c>
      <c r="G834" s="5" t="s">
        <v>211</v>
      </c>
      <c r="H834" s="5" t="s">
        <v>212</v>
      </c>
      <c r="I834" s="5" t="s">
        <v>257</v>
      </c>
      <c r="J834" s="5">
        <v>408.41</v>
      </c>
      <c r="K834" s="5">
        <v>20</v>
      </c>
      <c r="L834" s="5">
        <v>20</v>
      </c>
      <c r="M834" s="5">
        <v>1.0437000000000001</v>
      </c>
      <c r="N834" s="5">
        <v>1.0408999999999999</v>
      </c>
      <c r="O834" s="5" t="s">
        <v>214</v>
      </c>
      <c r="P834" s="5" t="s">
        <v>213</v>
      </c>
      <c r="Q834" s="5" t="s">
        <v>215</v>
      </c>
      <c r="AC834" s="5" t="e">
        <f>INDEX(任务单!O:O,MATCH(D834&amp;MID($C834,1,6),任务单!$R:$R,0),1)</f>
        <v>#N/A</v>
      </c>
      <c r="AD834" s="5" t="e">
        <f>INDEX(任务单!P:P,MATCH(D834&amp;MID($C834,1,6),任务单!$R:$R,0),1)</f>
        <v>#N/A</v>
      </c>
    </row>
    <row r="835" spans="1:30" hidden="1" outlineLevel="1" x14ac:dyDescent="0.15">
      <c r="A835" s="5" t="s">
        <v>146</v>
      </c>
      <c r="B835" s="5" t="s">
        <v>176</v>
      </c>
      <c r="C835" s="5" t="s">
        <v>148</v>
      </c>
      <c r="D835" s="5" t="s">
        <v>177</v>
      </c>
      <c r="E835" s="5" t="s">
        <v>150</v>
      </c>
      <c r="F835" s="5" t="s">
        <v>209</v>
      </c>
      <c r="G835" s="5" t="s">
        <v>211</v>
      </c>
      <c r="H835" s="5" t="s">
        <v>212</v>
      </c>
      <c r="I835" s="5" t="s">
        <v>258</v>
      </c>
      <c r="J835" s="5">
        <v>541.21</v>
      </c>
      <c r="K835" s="5">
        <v>20</v>
      </c>
      <c r="L835" s="5">
        <v>20</v>
      </c>
      <c r="M835" s="5">
        <v>1.075</v>
      </c>
      <c r="N835" s="5">
        <v>1.073</v>
      </c>
      <c r="O835" s="5" t="s">
        <v>214</v>
      </c>
      <c r="P835" s="5" t="s">
        <v>213</v>
      </c>
      <c r="Q835" s="5" t="s">
        <v>215</v>
      </c>
      <c r="AC835" s="5" t="e">
        <f>INDEX(任务单!O:O,MATCH(D835&amp;MID($C835,1,6),任务单!$R:$R,0),1)</f>
        <v>#N/A</v>
      </c>
      <c r="AD835" s="5" t="e">
        <f>INDEX(任务单!P:P,MATCH(D835&amp;MID($C835,1,6),任务单!$R:$R,0),1)</f>
        <v>#N/A</v>
      </c>
    </row>
    <row r="836" spans="1:30" hidden="1" outlineLevel="1" x14ac:dyDescent="0.15">
      <c r="A836" s="5" t="s">
        <v>146</v>
      </c>
      <c r="B836" s="5" t="s">
        <v>176</v>
      </c>
      <c r="C836" s="5" t="s">
        <v>148</v>
      </c>
      <c r="D836" s="5" t="s">
        <v>177</v>
      </c>
      <c r="E836" s="5" t="s">
        <v>150</v>
      </c>
      <c r="F836" s="5" t="s">
        <v>209</v>
      </c>
      <c r="G836" s="5" t="s">
        <v>211</v>
      </c>
      <c r="H836" s="5" t="s">
        <v>212</v>
      </c>
      <c r="I836" s="5" t="s">
        <v>259</v>
      </c>
      <c r="J836" s="5">
        <v>502.37</v>
      </c>
      <c r="K836" s="5">
        <v>20</v>
      </c>
      <c r="L836" s="5">
        <v>20</v>
      </c>
      <c r="M836" s="5">
        <v>0.92369999999999997</v>
      </c>
      <c r="N836" s="5">
        <v>0.91669999999999996</v>
      </c>
      <c r="O836" s="5" t="s">
        <v>214</v>
      </c>
      <c r="P836" s="5" t="s">
        <v>213</v>
      </c>
      <c r="Q836" s="5" t="s">
        <v>215</v>
      </c>
      <c r="AC836" s="5" t="e">
        <f>INDEX(任务单!O:O,MATCH(D836&amp;MID($C836,1,6),任务单!$R:$R,0),1)</f>
        <v>#N/A</v>
      </c>
      <c r="AD836" s="5" t="e">
        <f>INDEX(任务单!P:P,MATCH(D836&amp;MID($C836,1,6),任务单!$R:$R,0),1)</f>
        <v>#N/A</v>
      </c>
    </row>
    <row r="837" spans="1:30" hidden="1" outlineLevel="1" x14ac:dyDescent="0.15">
      <c r="A837" s="5" t="s">
        <v>146</v>
      </c>
      <c r="B837" s="5" t="s">
        <v>176</v>
      </c>
      <c r="C837" s="5" t="s">
        <v>148</v>
      </c>
      <c r="D837" s="5" t="s">
        <v>177</v>
      </c>
      <c r="E837" s="5" t="s">
        <v>150</v>
      </c>
      <c r="F837" s="5" t="s">
        <v>209</v>
      </c>
      <c r="G837" s="5" t="s">
        <v>211</v>
      </c>
      <c r="H837" s="5" t="s">
        <v>212</v>
      </c>
      <c r="I837" s="5" t="s">
        <v>260</v>
      </c>
      <c r="J837" s="5">
        <v>322.61</v>
      </c>
      <c r="K837" s="5">
        <v>20</v>
      </c>
      <c r="L837" s="5">
        <v>20</v>
      </c>
      <c r="M837" s="5">
        <v>0.91259999999999997</v>
      </c>
      <c r="N837" s="5">
        <v>0.90349999999999997</v>
      </c>
      <c r="O837" s="5" t="s">
        <v>214</v>
      </c>
      <c r="P837" s="5" t="s">
        <v>213</v>
      </c>
      <c r="Q837" s="5" t="s">
        <v>215</v>
      </c>
      <c r="AC837" s="5" t="e">
        <f>INDEX(任务单!O:O,MATCH(D837&amp;MID($C837,1,6),任务单!$R:$R,0),1)</f>
        <v>#N/A</v>
      </c>
      <c r="AD837" s="5" t="e">
        <f>INDEX(任务单!P:P,MATCH(D837&amp;MID($C837,1,6),任务单!$R:$R,0),1)</f>
        <v>#N/A</v>
      </c>
    </row>
    <row r="838" spans="1:30" hidden="1" outlineLevel="1" x14ac:dyDescent="0.15">
      <c r="A838" s="5" t="s">
        <v>146</v>
      </c>
      <c r="B838" s="5" t="s">
        <v>176</v>
      </c>
      <c r="C838" s="5" t="s">
        <v>148</v>
      </c>
      <c r="D838" s="5" t="s">
        <v>177</v>
      </c>
      <c r="E838" s="5" t="s">
        <v>150</v>
      </c>
      <c r="F838" s="5" t="s">
        <v>209</v>
      </c>
      <c r="G838" s="5" t="s">
        <v>211</v>
      </c>
      <c r="H838" s="5" t="s">
        <v>212</v>
      </c>
      <c r="I838" s="5" t="s">
        <v>261</v>
      </c>
      <c r="J838" s="5">
        <v>479.8</v>
      </c>
      <c r="K838" s="5">
        <v>20</v>
      </c>
      <c r="L838" s="5">
        <v>20</v>
      </c>
      <c r="M838" s="5">
        <v>1.0209999999999999</v>
      </c>
      <c r="N838" s="5">
        <v>1.0122</v>
      </c>
      <c r="O838" s="5" t="s">
        <v>214</v>
      </c>
      <c r="P838" s="5" t="s">
        <v>213</v>
      </c>
      <c r="Q838" s="5" t="s">
        <v>215</v>
      </c>
      <c r="AC838" s="5" t="e">
        <f>INDEX(任务单!O:O,MATCH(D838&amp;MID($C838,1,6),任务单!$R:$R,0),1)</f>
        <v>#N/A</v>
      </c>
      <c r="AD838" s="5" t="e">
        <f>INDEX(任务单!P:P,MATCH(D838&amp;MID($C838,1,6),任务单!$R:$R,0),1)</f>
        <v>#N/A</v>
      </c>
    </row>
    <row r="839" spans="1:30" hidden="1" outlineLevel="1" x14ac:dyDescent="0.15">
      <c r="A839" s="5" t="s">
        <v>146</v>
      </c>
      <c r="B839" s="5" t="s">
        <v>176</v>
      </c>
      <c r="C839" s="5" t="s">
        <v>148</v>
      </c>
      <c r="D839" s="5" t="s">
        <v>177</v>
      </c>
      <c r="E839" s="5" t="s">
        <v>150</v>
      </c>
      <c r="F839" s="5" t="s">
        <v>209</v>
      </c>
      <c r="G839" s="5" t="s">
        <v>211</v>
      </c>
      <c r="H839" s="5" t="s">
        <v>212</v>
      </c>
      <c r="I839" s="5" t="s">
        <v>262</v>
      </c>
      <c r="J839" s="5">
        <v>498.13</v>
      </c>
      <c r="K839" s="5">
        <v>20</v>
      </c>
      <c r="L839" s="5">
        <v>20</v>
      </c>
      <c r="M839" s="5">
        <v>1.0204</v>
      </c>
      <c r="N839" s="5">
        <v>1.0232000000000001</v>
      </c>
      <c r="O839" s="5" t="s">
        <v>214</v>
      </c>
      <c r="P839" s="5" t="s">
        <v>213</v>
      </c>
      <c r="Q839" s="5" t="s">
        <v>215</v>
      </c>
      <c r="AC839" s="5" t="e">
        <f>INDEX(任务单!O:O,MATCH(D839&amp;MID($C839,1,6),任务单!$R:$R,0),1)</f>
        <v>#N/A</v>
      </c>
      <c r="AD839" s="5" t="e">
        <f>INDEX(任务单!P:P,MATCH(D839&amp;MID($C839,1,6),任务单!$R:$R,0),1)</f>
        <v>#N/A</v>
      </c>
    </row>
    <row r="840" spans="1:30" hidden="1" outlineLevel="1" x14ac:dyDescent="0.15">
      <c r="A840" s="5" t="s">
        <v>146</v>
      </c>
      <c r="B840" s="5" t="s">
        <v>176</v>
      </c>
      <c r="C840" s="5" t="s">
        <v>148</v>
      </c>
      <c r="D840" s="5" t="s">
        <v>177</v>
      </c>
      <c r="E840" s="5" t="s">
        <v>150</v>
      </c>
      <c r="F840" s="5" t="s">
        <v>209</v>
      </c>
      <c r="G840" s="5" t="s">
        <v>211</v>
      </c>
      <c r="H840" s="5" t="s">
        <v>212</v>
      </c>
      <c r="I840" s="5" t="s">
        <v>263</v>
      </c>
      <c r="J840" s="5">
        <v>379.57</v>
      </c>
      <c r="K840" s="5">
        <v>20</v>
      </c>
      <c r="L840" s="5">
        <v>20</v>
      </c>
      <c r="M840" s="5">
        <v>0.95599999999999996</v>
      </c>
      <c r="N840" s="5">
        <v>0.96840000000000004</v>
      </c>
      <c r="O840" s="5" t="s">
        <v>214</v>
      </c>
      <c r="P840" s="5" t="s">
        <v>213</v>
      </c>
      <c r="Q840" s="5" t="s">
        <v>215</v>
      </c>
      <c r="AC840" s="5" t="e">
        <f>INDEX(任务单!O:O,MATCH(D840&amp;MID($C840,1,6),任务单!$R:$R,0),1)</f>
        <v>#N/A</v>
      </c>
      <c r="AD840" s="5" t="e">
        <f>INDEX(任务单!P:P,MATCH(D840&amp;MID($C840,1,6),任务单!$R:$R,0),1)</f>
        <v>#N/A</v>
      </c>
    </row>
    <row r="841" spans="1:30" hidden="1" outlineLevel="1" x14ac:dyDescent="0.15">
      <c r="A841" s="5" t="s">
        <v>146</v>
      </c>
      <c r="B841" s="5" t="s">
        <v>176</v>
      </c>
      <c r="C841" s="5" t="s">
        <v>148</v>
      </c>
      <c r="D841" s="5" t="s">
        <v>177</v>
      </c>
      <c r="E841" s="5" t="s">
        <v>150</v>
      </c>
      <c r="F841" s="5" t="s">
        <v>209</v>
      </c>
      <c r="G841" s="5" t="s">
        <v>211</v>
      </c>
      <c r="H841" s="5" t="s">
        <v>212</v>
      </c>
      <c r="I841" s="5" t="s">
        <v>264</v>
      </c>
      <c r="J841" s="5">
        <v>452.85</v>
      </c>
      <c r="K841" s="5">
        <v>20</v>
      </c>
      <c r="L841" s="5">
        <v>20</v>
      </c>
      <c r="M841" s="5">
        <v>1.0536000000000001</v>
      </c>
      <c r="N841" s="5">
        <v>1.0566</v>
      </c>
      <c r="O841" s="5" t="s">
        <v>214</v>
      </c>
      <c r="P841" s="5" t="s">
        <v>213</v>
      </c>
      <c r="Q841" s="5" t="s">
        <v>215</v>
      </c>
      <c r="AC841" s="5" t="e">
        <f>INDEX(任务单!O:O,MATCH(D841&amp;MID($C841,1,6),任务单!$R:$R,0),1)</f>
        <v>#N/A</v>
      </c>
      <c r="AD841" s="5" t="e">
        <f>INDEX(任务单!P:P,MATCH(D841&amp;MID($C841,1,6),任务单!$R:$R,0),1)</f>
        <v>#N/A</v>
      </c>
    </row>
    <row r="842" spans="1:30" hidden="1" outlineLevel="1" x14ac:dyDescent="0.15">
      <c r="A842" s="5" t="s">
        <v>146</v>
      </c>
      <c r="B842" s="5" t="s">
        <v>176</v>
      </c>
      <c r="C842" s="5" t="s">
        <v>148</v>
      </c>
      <c r="D842" s="5" t="s">
        <v>177</v>
      </c>
      <c r="E842" s="5" t="s">
        <v>150</v>
      </c>
      <c r="F842" s="5" t="s">
        <v>209</v>
      </c>
      <c r="G842" s="5" t="s">
        <v>211</v>
      </c>
      <c r="H842" s="5" t="s">
        <v>212</v>
      </c>
      <c r="I842" s="5" t="s">
        <v>265</v>
      </c>
      <c r="J842" s="5">
        <v>438.5</v>
      </c>
      <c r="K842" s="5">
        <v>20</v>
      </c>
      <c r="L842" s="5">
        <v>20</v>
      </c>
      <c r="M842" s="5">
        <v>0.92869999999999997</v>
      </c>
      <c r="N842" s="5">
        <v>0.91249999999999998</v>
      </c>
      <c r="O842" s="5" t="s">
        <v>214</v>
      </c>
      <c r="P842" s="5" t="s">
        <v>213</v>
      </c>
      <c r="Q842" s="5" t="s">
        <v>215</v>
      </c>
      <c r="AC842" s="5" t="e">
        <f>INDEX(任务单!O:O,MATCH(D842&amp;MID($C842,1,6),任务单!$R:$R,0),1)</f>
        <v>#N/A</v>
      </c>
      <c r="AD842" s="5" t="e">
        <f>INDEX(任务单!P:P,MATCH(D842&amp;MID($C842,1,6),任务单!$R:$R,0),1)</f>
        <v>#N/A</v>
      </c>
    </row>
    <row r="843" spans="1:30" hidden="1" outlineLevel="1" x14ac:dyDescent="0.15">
      <c r="A843" s="5" t="s">
        <v>146</v>
      </c>
      <c r="B843" s="5" t="s">
        <v>176</v>
      </c>
      <c r="C843" s="5" t="s">
        <v>148</v>
      </c>
      <c r="D843" s="5" t="s">
        <v>177</v>
      </c>
      <c r="E843" s="5" t="s">
        <v>150</v>
      </c>
      <c r="F843" s="5" t="s">
        <v>209</v>
      </c>
      <c r="G843" s="5" t="s">
        <v>211</v>
      </c>
      <c r="H843" s="5" t="s">
        <v>212</v>
      </c>
      <c r="I843" s="5" t="s">
        <v>266</v>
      </c>
      <c r="J843" s="5">
        <v>402.78</v>
      </c>
      <c r="K843" s="5">
        <v>20</v>
      </c>
      <c r="L843" s="5">
        <v>20</v>
      </c>
      <c r="M843" s="5">
        <v>1.0463</v>
      </c>
      <c r="N843" s="5">
        <v>1.0378000000000001</v>
      </c>
      <c r="O843" s="5" t="s">
        <v>214</v>
      </c>
      <c r="P843" s="5" t="s">
        <v>213</v>
      </c>
      <c r="Q843" s="5" t="s">
        <v>215</v>
      </c>
      <c r="AC843" s="5" t="e">
        <f>INDEX(任务单!O:O,MATCH(D843&amp;MID($C843,1,6),任务单!$R:$R,0),1)</f>
        <v>#N/A</v>
      </c>
      <c r="AD843" s="5" t="e">
        <f>INDEX(任务单!P:P,MATCH(D843&amp;MID($C843,1,6),任务单!$R:$R,0),1)</f>
        <v>#N/A</v>
      </c>
    </row>
    <row r="844" spans="1:30" hidden="1" outlineLevel="1" x14ac:dyDescent="0.15">
      <c r="A844" s="5" t="s">
        <v>146</v>
      </c>
      <c r="B844" s="5" t="s">
        <v>176</v>
      </c>
      <c r="C844" s="5" t="s">
        <v>148</v>
      </c>
      <c r="D844" s="5" t="s">
        <v>177</v>
      </c>
      <c r="E844" s="5" t="s">
        <v>150</v>
      </c>
      <c r="F844" s="5" t="s">
        <v>209</v>
      </c>
      <c r="G844" s="5" t="s">
        <v>211</v>
      </c>
      <c r="H844" s="5" t="s">
        <v>212</v>
      </c>
      <c r="I844" s="5" t="s">
        <v>267</v>
      </c>
      <c r="J844" s="5">
        <v>431.88</v>
      </c>
      <c r="K844" s="5">
        <v>20</v>
      </c>
      <c r="L844" s="5">
        <v>20</v>
      </c>
      <c r="M844" s="5">
        <v>1.0270999999999999</v>
      </c>
      <c r="N844" s="5">
        <v>1.0244</v>
      </c>
      <c r="O844" s="5" t="s">
        <v>214</v>
      </c>
      <c r="P844" s="5" t="s">
        <v>213</v>
      </c>
      <c r="Q844" s="5" t="s">
        <v>215</v>
      </c>
      <c r="AC844" s="5" t="e">
        <f>INDEX(任务单!O:O,MATCH(D844&amp;MID($C844,1,6),任务单!$R:$R,0),1)</f>
        <v>#N/A</v>
      </c>
      <c r="AD844" s="5" t="e">
        <f>INDEX(任务单!P:P,MATCH(D844&amp;MID($C844,1,6),任务单!$R:$R,0),1)</f>
        <v>#N/A</v>
      </c>
    </row>
    <row r="845" spans="1:30" hidden="1" outlineLevel="1" x14ac:dyDescent="0.15">
      <c r="A845" s="5" t="s">
        <v>146</v>
      </c>
      <c r="B845" s="5" t="s">
        <v>176</v>
      </c>
      <c r="C845" s="5" t="s">
        <v>148</v>
      </c>
      <c r="D845" s="5" t="s">
        <v>177</v>
      </c>
      <c r="E845" s="5" t="s">
        <v>150</v>
      </c>
      <c r="F845" s="5" t="s">
        <v>209</v>
      </c>
      <c r="G845" s="5" t="s">
        <v>211</v>
      </c>
      <c r="H845" s="5" t="s">
        <v>212</v>
      </c>
      <c r="I845" s="5" t="s">
        <v>268</v>
      </c>
      <c r="J845" s="5">
        <v>383.1</v>
      </c>
      <c r="K845" s="5">
        <v>20</v>
      </c>
      <c r="L845" s="5">
        <v>20</v>
      </c>
      <c r="M845" s="5">
        <v>0.93200000000000005</v>
      </c>
      <c r="N845" s="5">
        <v>0.93430000000000002</v>
      </c>
      <c r="O845" s="5" t="s">
        <v>214</v>
      </c>
      <c r="P845" s="5" t="s">
        <v>213</v>
      </c>
      <c r="Q845" s="5" t="s">
        <v>215</v>
      </c>
      <c r="AC845" s="5" t="e">
        <f>INDEX(任务单!O:O,MATCH(D845&amp;MID($C845,1,6),任务单!$R:$R,0),1)</f>
        <v>#N/A</v>
      </c>
      <c r="AD845" s="5" t="e">
        <f>INDEX(任务单!P:P,MATCH(D845&amp;MID($C845,1,6),任务单!$R:$R,0),1)</f>
        <v>#N/A</v>
      </c>
    </row>
    <row r="846" spans="1:30" hidden="1" outlineLevel="1" x14ac:dyDescent="0.15">
      <c r="A846" s="5" t="s">
        <v>146</v>
      </c>
      <c r="B846" s="5" t="s">
        <v>176</v>
      </c>
      <c r="C846" s="5" t="s">
        <v>148</v>
      </c>
      <c r="D846" s="5" t="s">
        <v>177</v>
      </c>
      <c r="E846" s="5" t="s">
        <v>150</v>
      </c>
      <c r="F846" s="5" t="s">
        <v>209</v>
      </c>
      <c r="G846" s="5" t="s">
        <v>211</v>
      </c>
      <c r="H846" s="5" t="s">
        <v>212</v>
      </c>
      <c r="I846" s="5" t="s">
        <v>269</v>
      </c>
      <c r="J846" s="5">
        <v>471.1</v>
      </c>
      <c r="K846" s="5">
        <v>20</v>
      </c>
      <c r="L846" s="5">
        <v>20</v>
      </c>
      <c r="M846" s="5">
        <v>0.90049999999999997</v>
      </c>
      <c r="N846" s="5">
        <v>0.89829999999999999</v>
      </c>
      <c r="O846" s="5" t="s">
        <v>214</v>
      </c>
      <c r="P846" s="5" t="s">
        <v>213</v>
      </c>
      <c r="Q846" s="5" t="s">
        <v>215</v>
      </c>
      <c r="AC846" s="5" t="e">
        <f>INDEX(任务单!O:O,MATCH(D846&amp;MID($C846,1,6),任务单!$R:$R,0),1)</f>
        <v>#N/A</v>
      </c>
      <c r="AD846" s="5" t="e">
        <f>INDEX(任务单!P:P,MATCH(D846&amp;MID($C846,1,6),任务单!$R:$R,0),1)</f>
        <v>#N/A</v>
      </c>
    </row>
    <row r="847" spans="1:30" hidden="1" outlineLevel="1" x14ac:dyDescent="0.15">
      <c r="A847" s="5" t="s">
        <v>146</v>
      </c>
      <c r="B847" s="5" t="s">
        <v>176</v>
      </c>
      <c r="C847" s="5" t="s">
        <v>148</v>
      </c>
      <c r="D847" s="5" t="s">
        <v>177</v>
      </c>
      <c r="E847" s="5" t="s">
        <v>150</v>
      </c>
      <c r="F847" s="5" t="s">
        <v>209</v>
      </c>
      <c r="G847" s="5" t="s">
        <v>211</v>
      </c>
      <c r="H847" s="5" t="s">
        <v>212</v>
      </c>
      <c r="I847" s="5" t="s">
        <v>270</v>
      </c>
      <c r="J847" s="5">
        <v>504.64</v>
      </c>
      <c r="K847" s="5">
        <v>20</v>
      </c>
      <c r="L847" s="5">
        <v>20</v>
      </c>
      <c r="M847" s="5">
        <v>1.0525</v>
      </c>
      <c r="N847" s="5">
        <v>1.0609999999999999</v>
      </c>
      <c r="O847" s="5" t="s">
        <v>214</v>
      </c>
      <c r="P847" s="5" t="s">
        <v>213</v>
      </c>
      <c r="Q847" s="5" t="s">
        <v>215</v>
      </c>
      <c r="AC847" s="5" t="e">
        <f>INDEX(任务单!O:O,MATCH(D847&amp;MID($C847,1,6),任务单!$R:$R,0),1)</f>
        <v>#N/A</v>
      </c>
      <c r="AD847" s="5" t="e">
        <f>INDEX(任务单!P:P,MATCH(D847&amp;MID($C847,1,6),任务单!$R:$R,0),1)</f>
        <v>#N/A</v>
      </c>
    </row>
    <row r="848" spans="1:30" hidden="1" outlineLevel="1" x14ac:dyDescent="0.15">
      <c r="A848" s="5" t="s">
        <v>146</v>
      </c>
      <c r="B848" s="5" t="s">
        <v>176</v>
      </c>
      <c r="C848" s="5" t="s">
        <v>148</v>
      </c>
      <c r="D848" s="5" t="s">
        <v>177</v>
      </c>
      <c r="E848" s="5" t="s">
        <v>150</v>
      </c>
      <c r="F848" s="5" t="s">
        <v>209</v>
      </c>
      <c r="G848" s="5" t="s">
        <v>211</v>
      </c>
      <c r="H848" s="5" t="s">
        <v>212</v>
      </c>
      <c r="I848" s="5" t="s">
        <v>271</v>
      </c>
      <c r="J848" s="5">
        <v>454.63</v>
      </c>
      <c r="K848" s="5">
        <v>20</v>
      </c>
      <c r="L848" s="5">
        <v>20</v>
      </c>
      <c r="M848" s="5">
        <v>0.95289999999999997</v>
      </c>
      <c r="N848" s="5">
        <v>0.95399999999999996</v>
      </c>
      <c r="O848" s="5" t="s">
        <v>214</v>
      </c>
      <c r="P848" s="5" t="s">
        <v>213</v>
      </c>
      <c r="Q848" s="5" t="s">
        <v>215</v>
      </c>
      <c r="AC848" s="5" t="e">
        <f>INDEX(任务单!O:O,MATCH(D848&amp;MID($C848,1,6),任务单!$R:$R,0),1)</f>
        <v>#N/A</v>
      </c>
      <c r="AD848" s="5" t="e">
        <f>INDEX(任务单!P:P,MATCH(D848&amp;MID($C848,1,6),任务单!$R:$R,0),1)</f>
        <v>#N/A</v>
      </c>
    </row>
    <row r="849" spans="1:30" hidden="1" outlineLevel="1" x14ac:dyDescent="0.15">
      <c r="A849" s="5" t="s">
        <v>146</v>
      </c>
      <c r="B849" s="5" t="s">
        <v>176</v>
      </c>
      <c r="C849" s="5" t="s">
        <v>148</v>
      </c>
      <c r="D849" s="5" t="s">
        <v>177</v>
      </c>
      <c r="E849" s="5" t="s">
        <v>150</v>
      </c>
      <c r="F849" s="5" t="s">
        <v>209</v>
      </c>
      <c r="G849" s="5" t="s">
        <v>211</v>
      </c>
      <c r="H849" s="5" t="s">
        <v>212</v>
      </c>
      <c r="I849" s="5" t="s">
        <v>272</v>
      </c>
      <c r="J849" s="5">
        <v>581.42999999999995</v>
      </c>
      <c r="K849" s="5">
        <v>20</v>
      </c>
      <c r="L849" s="5">
        <v>20</v>
      </c>
      <c r="M849" s="5">
        <v>1.0694999999999999</v>
      </c>
      <c r="N849" s="5">
        <v>1.0680000000000001</v>
      </c>
      <c r="O849" s="5" t="s">
        <v>214</v>
      </c>
      <c r="P849" s="5" t="s">
        <v>213</v>
      </c>
      <c r="Q849" s="5" t="s">
        <v>215</v>
      </c>
      <c r="AC849" s="5" t="e">
        <f>INDEX(任务单!O:O,MATCH(D849&amp;MID($C849,1,6),任务单!$R:$R,0),1)</f>
        <v>#N/A</v>
      </c>
      <c r="AD849" s="5" t="e">
        <f>INDEX(任务单!P:P,MATCH(D849&amp;MID($C849,1,6),任务单!$R:$R,0),1)</f>
        <v>#N/A</v>
      </c>
    </row>
    <row r="850" spans="1:30" hidden="1" outlineLevel="1" x14ac:dyDescent="0.15">
      <c r="A850" s="5" t="s">
        <v>146</v>
      </c>
      <c r="B850" s="5" t="s">
        <v>176</v>
      </c>
      <c r="C850" s="5" t="s">
        <v>148</v>
      </c>
      <c r="D850" s="5" t="s">
        <v>177</v>
      </c>
      <c r="E850" s="5" t="s">
        <v>150</v>
      </c>
      <c r="F850" s="5" t="s">
        <v>209</v>
      </c>
      <c r="G850" s="5" t="s">
        <v>211</v>
      </c>
      <c r="H850" s="5" t="s">
        <v>212</v>
      </c>
      <c r="I850" s="5" t="s">
        <v>273</v>
      </c>
      <c r="J850" s="5">
        <v>515.24</v>
      </c>
      <c r="K850" s="5">
        <v>20</v>
      </c>
      <c r="L850" s="5">
        <v>20</v>
      </c>
      <c r="M850" s="5">
        <v>0.97399999999999998</v>
      </c>
      <c r="N850" s="5">
        <v>0.98540000000000005</v>
      </c>
      <c r="O850" s="5" t="s">
        <v>214</v>
      </c>
      <c r="P850" s="5" t="s">
        <v>213</v>
      </c>
      <c r="Q850" s="5" t="s">
        <v>215</v>
      </c>
      <c r="AC850" s="5" t="e">
        <f>INDEX(任务单!O:O,MATCH(D850&amp;MID($C850,1,6),任务单!$R:$R,0),1)</f>
        <v>#N/A</v>
      </c>
      <c r="AD850" s="5" t="e">
        <f>INDEX(任务单!P:P,MATCH(D850&amp;MID($C850,1,6),任务单!$R:$R,0),1)</f>
        <v>#N/A</v>
      </c>
    </row>
    <row r="851" spans="1:30" hidden="1" outlineLevel="1" x14ac:dyDescent="0.15">
      <c r="A851" s="5" t="s">
        <v>146</v>
      </c>
      <c r="B851" s="5" t="s">
        <v>176</v>
      </c>
      <c r="C851" s="5" t="s">
        <v>148</v>
      </c>
      <c r="D851" s="5" t="s">
        <v>177</v>
      </c>
      <c r="E851" s="5" t="s">
        <v>150</v>
      </c>
      <c r="F851" s="5" t="s">
        <v>209</v>
      </c>
      <c r="G851" s="5" t="s">
        <v>211</v>
      </c>
      <c r="H851" s="5" t="s">
        <v>212</v>
      </c>
      <c r="I851" s="5" t="s">
        <v>274</v>
      </c>
      <c r="J851" s="5">
        <v>467.1</v>
      </c>
      <c r="K851" s="5">
        <v>20</v>
      </c>
      <c r="L851" s="5">
        <v>20</v>
      </c>
      <c r="M851" s="5">
        <v>0.97119999999999995</v>
      </c>
      <c r="N851" s="5">
        <v>0.97430000000000005</v>
      </c>
      <c r="O851" s="5" t="s">
        <v>214</v>
      </c>
      <c r="P851" s="5" t="s">
        <v>213</v>
      </c>
      <c r="Q851" s="5" t="s">
        <v>215</v>
      </c>
      <c r="AC851" s="5" t="e">
        <f>INDEX(任务单!O:O,MATCH(D851&amp;MID($C851,1,6),任务单!$R:$R,0),1)</f>
        <v>#N/A</v>
      </c>
      <c r="AD851" s="5" t="e">
        <f>INDEX(任务单!P:P,MATCH(D851&amp;MID($C851,1,6),任务单!$R:$R,0),1)</f>
        <v>#N/A</v>
      </c>
    </row>
    <row r="852" spans="1:30" hidden="1" outlineLevel="1" x14ac:dyDescent="0.15">
      <c r="A852" s="5" t="s">
        <v>146</v>
      </c>
      <c r="B852" s="5" t="s">
        <v>176</v>
      </c>
      <c r="C852" s="5" t="s">
        <v>148</v>
      </c>
      <c r="D852" s="5" t="s">
        <v>177</v>
      </c>
      <c r="E852" s="5" t="s">
        <v>150</v>
      </c>
      <c r="F852" s="5" t="s">
        <v>209</v>
      </c>
      <c r="G852" s="5" t="s">
        <v>211</v>
      </c>
      <c r="H852" s="5" t="s">
        <v>212</v>
      </c>
      <c r="I852" s="5" t="s">
        <v>275</v>
      </c>
      <c r="J852" s="5">
        <v>358.35</v>
      </c>
      <c r="K852" s="5">
        <v>20</v>
      </c>
      <c r="L852" s="5">
        <v>20</v>
      </c>
      <c r="M852" s="5">
        <v>0.95699999999999996</v>
      </c>
      <c r="N852" s="5">
        <v>0.96340000000000003</v>
      </c>
      <c r="O852" s="5" t="s">
        <v>214</v>
      </c>
      <c r="P852" s="5" t="s">
        <v>213</v>
      </c>
      <c r="Q852" s="5" t="s">
        <v>215</v>
      </c>
      <c r="AC852" s="5" t="e">
        <f>INDEX(任务单!O:O,MATCH(D852&amp;MID($C852,1,6),任务单!$R:$R,0),1)</f>
        <v>#N/A</v>
      </c>
      <c r="AD852" s="5" t="e">
        <f>INDEX(任务单!P:P,MATCH(D852&amp;MID($C852,1,6),任务单!$R:$R,0),1)</f>
        <v>#N/A</v>
      </c>
    </row>
    <row r="853" spans="1:30" hidden="1" outlineLevel="1" x14ac:dyDescent="0.15">
      <c r="A853" s="5" t="s">
        <v>146</v>
      </c>
      <c r="B853" s="5" t="s">
        <v>176</v>
      </c>
      <c r="C853" s="5" t="s">
        <v>148</v>
      </c>
      <c r="D853" s="5" t="s">
        <v>177</v>
      </c>
      <c r="E853" s="5" t="s">
        <v>150</v>
      </c>
      <c r="F853" s="5" t="s">
        <v>209</v>
      </c>
      <c r="G853" s="5" t="s">
        <v>211</v>
      </c>
      <c r="H853" s="5" t="s">
        <v>212</v>
      </c>
      <c r="I853" s="5" t="s">
        <v>276</v>
      </c>
      <c r="J853" s="5">
        <v>405.73</v>
      </c>
      <c r="K853" s="5">
        <v>20</v>
      </c>
      <c r="L853" s="5">
        <v>20</v>
      </c>
      <c r="M853" s="5">
        <v>1.0285</v>
      </c>
      <c r="N853" s="5">
        <v>1.0331999999999999</v>
      </c>
      <c r="O853" s="5" t="s">
        <v>214</v>
      </c>
      <c r="P853" s="5" t="s">
        <v>213</v>
      </c>
      <c r="Q853" s="5" t="s">
        <v>215</v>
      </c>
      <c r="AC853" s="5" t="e">
        <f>INDEX(任务单!O:O,MATCH(D853&amp;MID($C853,1,6),任务单!$R:$R,0),1)</f>
        <v>#N/A</v>
      </c>
      <c r="AD853" s="5" t="e">
        <f>INDEX(任务单!P:P,MATCH(D853&amp;MID($C853,1,6),任务单!$R:$R,0),1)</f>
        <v>#N/A</v>
      </c>
    </row>
    <row r="854" spans="1:30" hidden="1" outlineLevel="1" x14ac:dyDescent="0.15">
      <c r="A854" s="5" t="s">
        <v>146</v>
      </c>
      <c r="B854" s="5" t="s">
        <v>176</v>
      </c>
      <c r="C854" s="5" t="s">
        <v>148</v>
      </c>
      <c r="D854" s="5" t="s">
        <v>177</v>
      </c>
      <c r="E854" s="5" t="s">
        <v>150</v>
      </c>
      <c r="F854" s="5" t="s">
        <v>209</v>
      </c>
      <c r="G854" s="5" t="s">
        <v>211</v>
      </c>
      <c r="H854" s="5" t="s">
        <v>212</v>
      </c>
      <c r="I854" s="5" t="s">
        <v>277</v>
      </c>
      <c r="J854" s="5">
        <v>436.03</v>
      </c>
      <c r="K854" s="5">
        <v>20</v>
      </c>
      <c r="L854" s="5">
        <v>20</v>
      </c>
      <c r="M854" s="5">
        <v>1.0562</v>
      </c>
      <c r="N854" s="5">
        <v>1.0588</v>
      </c>
      <c r="O854" s="5" t="s">
        <v>214</v>
      </c>
      <c r="P854" s="5" t="s">
        <v>213</v>
      </c>
      <c r="Q854" s="5" t="s">
        <v>215</v>
      </c>
      <c r="AC854" s="5" t="e">
        <f>INDEX(任务单!O:O,MATCH(D854&amp;MID($C854,1,6),任务单!$R:$R,0),1)</f>
        <v>#N/A</v>
      </c>
      <c r="AD854" s="5" t="e">
        <f>INDEX(任务单!P:P,MATCH(D854&amp;MID($C854,1,6),任务单!$R:$R,0),1)</f>
        <v>#N/A</v>
      </c>
    </row>
    <row r="855" spans="1:30" hidden="1" outlineLevel="1" x14ac:dyDescent="0.15">
      <c r="A855" s="5" t="s">
        <v>146</v>
      </c>
      <c r="B855" s="5" t="s">
        <v>176</v>
      </c>
      <c r="C855" s="5" t="s">
        <v>148</v>
      </c>
      <c r="D855" s="5" t="s">
        <v>177</v>
      </c>
      <c r="E855" s="5" t="s">
        <v>150</v>
      </c>
      <c r="F855" s="5" t="s">
        <v>209</v>
      </c>
      <c r="G855" s="5" t="s">
        <v>211</v>
      </c>
      <c r="H855" s="5" t="s">
        <v>212</v>
      </c>
      <c r="I855" s="5" t="s">
        <v>278</v>
      </c>
      <c r="J855" s="5">
        <v>393.29</v>
      </c>
      <c r="K855" s="5">
        <v>20</v>
      </c>
      <c r="L855" s="5">
        <v>20</v>
      </c>
      <c r="M855" s="5">
        <v>0.93569999999999998</v>
      </c>
      <c r="N855" s="5">
        <v>0.92849999999999999</v>
      </c>
      <c r="O855" s="5" t="s">
        <v>214</v>
      </c>
      <c r="P855" s="5" t="s">
        <v>213</v>
      </c>
      <c r="Q855" s="5" t="s">
        <v>215</v>
      </c>
      <c r="AC855" s="5" t="e">
        <f>INDEX(任务单!O:O,MATCH(D855&amp;MID($C855,1,6),任务单!$R:$R,0),1)</f>
        <v>#N/A</v>
      </c>
      <c r="AD855" s="5" t="e">
        <f>INDEX(任务单!P:P,MATCH(D855&amp;MID($C855,1,6),任务单!$R:$R,0),1)</f>
        <v>#N/A</v>
      </c>
    </row>
    <row r="856" spans="1:30" hidden="1" outlineLevel="1" x14ac:dyDescent="0.15">
      <c r="A856" s="5" t="s">
        <v>146</v>
      </c>
      <c r="B856" s="5" t="s">
        <v>176</v>
      </c>
      <c r="C856" s="5" t="s">
        <v>148</v>
      </c>
      <c r="D856" s="5" t="s">
        <v>177</v>
      </c>
      <c r="E856" s="5" t="s">
        <v>150</v>
      </c>
      <c r="F856" s="5" t="s">
        <v>209</v>
      </c>
      <c r="G856" s="5" t="s">
        <v>211</v>
      </c>
      <c r="H856" s="5" t="s">
        <v>212</v>
      </c>
      <c r="I856" s="5" t="s">
        <v>279</v>
      </c>
      <c r="J856" s="5">
        <v>494.66</v>
      </c>
      <c r="K856" s="5">
        <v>20</v>
      </c>
      <c r="L856" s="5">
        <v>20</v>
      </c>
      <c r="M856" s="5">
        <v>1.0468999999999999</v>
      </c>
      <c r="N856" s="5">
        <v>1.0546</v>
      </c>
      <c r="O856" s="5" t="s">
        <v>214</v>
      </c>
      <c r="P856" s="5" t="s">
        <v>213</v>
      </c>
      <c r="Q856" s="5" t="s">
        <v>215</v>
      </c>
      <c r="AC856" s="5" t="e">
        <f>INDEX(任务单!O:O,MATCH(D856&amp;MID($C856,1,6),任务单!$R:$R,0),1)</f>
        <v>#N/A</v>
      </c>
      <c r="AD856" s="5" t="e">
        <f>INDEX(任务单!P:P,MATCH(D856&amp;MID($C856,1,6),任务单!$R:$R,0),1)</f>
        <v>#N/A</v>
      </c>
    </row>
    <row r="857" spans="1:30" hidden="1" outlineLevel="1" x14ac:dyDescent="0.15">
      <c r="A857" s="5" t="s">
        <v>146</v>
      </c>
      <c r="B857" s="5" t="s">
        <v>176</v>
      </c>
      <c r="C857" s="5" t="s">
        <v>148</v>
      </c>
      <c r="D857" s="5" t="s">
        <v>177</v>
      </c>
      <c r="E857" s="5" t="s">
        <v>150</v>
      </c>
      <c r="F857" s="5" t="s">
        <v>209</v>
      </c>
      <c r="G857" s="5" t="s">
        <v>211</v>
      </c>
      <c r="H857" s="5" t="s">
        <v>212</v>
      </c>
      <c r="I857" s="5" t="s">
        <v>280</v>
      </c>
      <c r="J857" s="5">
        <v>486.41</v>
      </c>
      <c r="K857" s="5">
        <v>20</v>
      </c>
      <c r="L857" s="5">
        <v>20</v>
      </c>
      <c r="M857" s="5">
        <v>1.0782</v>
      </c>
      <c r="N857" s="5">
        <v>1.0609</v>
      </c>
      <c r="O857" s="5" t="s">
        <v>214</v>
      </c>
      <c r="P857" s="5" t="s">
        <v>213</v>
      </c>
      <c r="Q857" s="5" t="s">
        <v>215</v>
      </c>
      <c r="AC857" s="5" t="e">
        <f>INDEX(任务单!O:O,MATCH(D857&amp;MID($C857,1,6),任务单!$R:$R,0),1)</f>
        <v>#N/A</v>
      </c>
      <c r="AD857" s="5" t="e">
        <f>INDEX(任务单!P:P,MATCH(D857&amp;MID($C857,1,6),任务单!$R:$R,0),1)</f>
        <v>#N/A</v>
      </c>
    </row>
    <row r="858" spans="1:30" hidden="1" outlineLevel="1" x14ac:dyDescent="0.15">
      <c r="A858" s="5" t="s">
        <v>146</v>
      </c>
      <c r="B858" s="5" t="s">
        <v>176</v>
      </c>
      <c r="C858" s="5" t="s">
        <v>148</v>
      </c>
      <c r="D858" s="5" t="s">
        <v>177</v>
      </c>
      <c r="E858" s="5" t="s">
        <v>150</v>
      </c>
      <c r="F858" s="5" t="s">
        <v>209</v>
      </c>
      <c r="G858" s="5" t="s">
        <v>211</v>
      </c>
      <c r="H858" s="5" t="s">
        <v>212</v>
      </c>
      <c r="I858" s="5" t="s">
        <v>281</v>
      </c>
      <c r="J858" s="5">
        <v>419.15</v>
      </c>
      <c r="K858" s="5">
        <v>20</v>
      </c>
      <c r="L858" s="5">
        <v>20</v>
      </c>
      <c r="M858" s="5">
        <v>0.9405</v>
      </c>
      <c r="N858" s="5">
        <v>0.95530000000000004</v>
      </c>
      <c r="O858" s="5" t="s">
        <v>214</v>
      </c>
      <c r="P858" s="5" t="s">
        <v>213</v>
      </c>
      <c r="Q858" s="5" t="s">
        <v>215</v>
      </c>
      <c r="AC858" s="5" t="e">
        <f>INDEX(任务单!O:O,MATCH(D858&amp;MID($C858,1,6),任务单!$R:$R,0),1)</f>
        <v>#N/A</v>
      </c>
      <c r="AD858" s="5" t="e">
        <f>INDEX(任务单!P:P,MATCH(D858&amp;MID($C858,1,6),任务单!$R:$R,0),1)</f>
        <v>#N/A</v>
      </c>
    </row>
    <row r="859" spans="1:30" hidden="1" outlineLevel="1" x14ac:dyDescent="0.15">
      <c r="A859" s="5" t="s">
        <v>146</v>
      </c>
      <c r="B859" s="5" t="s">
        <v>176</v>
      </c>
      <c r="C859" s="5" t="s">
        <v>148</v>
      </c>
      <c r="D859" s="5" t="s">
        <v>177</v>
      </c>
      <c r="E859" s="5" t="s">
        <v>150</v>
      </c>
      <c r="F859" s="5" t="s">
        <v>209</v>
      </c>
      <c r="G859" s="5" t="s">
        <v>211</v>
      </c>
      <c r="H859" s="5" t="s">
        <v>212</v>
      </c>
      <c r="I859" s="5" t="s">
        <v>282</v>
      </c>
      <c r="J859" s="5">
        <v>429.05</v>
      </c>
      <c r="K859" s="5">
        <v>20</v>
      </c>
      <c r="L859" s="5">
        <v>20</v>
      </c>
      <c r="M859" s="5">
        <v>0.97070000000000001</v>
      </c>
      <c r="N859" s="5">
        <v>0.97670000000000001</v>
      </c>
      <c r="O859" s="5" t="s">
        <v>214</v>
      </c>
      <c r="P859" s="5" t="s">
        <v>213</v>
      </c>
      <c r="Q859" s="5" t="s">
        <v>215</v>
      </c>
      <c r="AC859" s="5" t="e">
        <f>INDEX(任务单!O:O,MATCH(D859&amp;MID($C859,1,6),任务单!$R:$R,0),1)</f>
        <v>#N/A</v>
      </c>
      <c r="AD859" s="5" t="e">
        <f>INDEX(任务单!P:P,MATCH(D859&amp;MID($C859,1,6),任务单!$R:$R,0),1)</f>
        <v>#N/A</v>
      </c>
    </row>
    <row r="860" spans="1:30" hidden="1" outlineLevel="1" x14ac:dyDescent="0.15">
      <c r="A860" s="5" t="s">
        <v>146</v>
      </c>
      <c r="B860" s="5" t="s">
        <v>176</v>
      </c>
      <c r="C860" s="5" t="s">
        <v>148</v>
      </c>
      <c r="D860" s="5" t="s">
        <v>177</v>
      </c>
      <c r="E860" s="5" t="s">
        <v>150</v>
      </c>
      <c r="F860" s="5" t="s">
        <v>209</v>
      </c>
      <c r="G860" s="5" t="s">
        <v>211</v>
      </c>
      <c r="H860" s="5" t="s">
        <v>212</v>
      </c>
      <c r="I860" s="5" t="s">
        <v>283</v>
      </c>
      <c r="J860" s="5">
        <v>390.58</v>
      </c>
      <c r="K860" s="5">
        <v>20</v>
      </c>
      <c r="L860" s="5">
        <v>20</v>
      </c>
      <c r="M860" s="5">
        <v>1.0217000000000001</v>
      </c>
      <c r="N860" s="5">
        <v>1.0202</v>
      </c>
      <c r="O860" s="5" t="s">
        <v>214</v>
      </c>
      <c r="P860" s="5" t="s">
        <v>213</v>
      </c>
      <c r="Q860" s="5" t="s">
        <v>215</v>
      </c>
      <c r="AC860" s="5" t="e">
        <f>INDEX(任务单!O:O,MATCH(D860&amp;MID($C860,1,6),任务单!$R:$R,0),1)</f>
        <v>#N/A</v>
      </c>
      <c r="AD860" s="5" t="e">
        <f>INDEX(任务单!P:P,MATCH(D860&amp;MID($C860,1,6),任务单!$R:$R,0),1)</f>
        <v>#N/A</v>
      </c>
    </row>
    <row r="861" spans="1:30" hidden="1" outlineLevel="1" x14ac:dyDescent="0.15">
      <c r="A861" s="5" t="s">
        <v>146</v>
      </c>
      <c r="B861" s="5" t="s">
        <v>176</v>
      </c>
      <c r="C861" s="5" t="s">
        <v>148</v>
      </c>
      <c r="D861" s="5" t="s">
        <v>177</v>
      </c>
      <c r="E861" s="5" t="s">
        <v>150</v>
      </c>
      <c r="F861" s="5" t="s">
        <v>209</v>
      </c>
      <c r="G861" s="5" t="s">
        <v>211</v>
      </c>
      <c r="H861" s="5" t="s">
        <v>212</v>
      </c>
      <c r="I861" s="5" t="s">
        <v>284</v>
      </c>
      <c r="J861" s="5">
        <v>539.12</v>
      </c>
      <c r="K861" s="5">
        <v>20</v>
      </c>
      <c r="L861" s="5">
        <v>20</v>
      </c>
      <c r="M861" s="5">
        <v>0.9667</v>
      </c>
      <c r="N861" s="5">
        <v>0.97460000000000002</v>
      </c>
      <c r="O861" s="5" t="s">
        <v>214</v>
      </c>
      <c r="P861" s="5" t="s">
        <v>213</v>
      </c>
      <c r="Q861" s="5" t="s">
        <v>215</v>
      </c>
      <c r="AC861" s="5" t="e">
        <f>INDEX(任务单!O:O,MATCH(D861&amp;MID($C861,1,6),任务单!$R:$R,0),1)</f>
        <v>#N/A</v>
      </c>
      <c r="AD861" s="5" t="e">
        <f>INDEX(任务单!P:P,MATCH(D861&amp;MID($C861,1,6),任务单!$R:$R,0),1)</f>
        <v>#N/A</v>
      </c>
    </row>
    <row r="862" spans="1:30" hidden="1" outlineLevel="1" x14ac:dyDescent="0.15">
      <c r="A862" s="5" t="s">
        <v>146</v>
      </c>
      <c r="B862" s="5" t="s">
        <v>176</v>
      </c>
      <c r="C862" s="5" t="s">
        <v>148</v>
      </c>
      <c r="D862" s="5" t="s">
        <v>177</v>
      </c>
      <c r="E862" s="5" t="s">
        <v>150</v>
      </c>
      <c r="F862" s="5" t="s">
        <v>209</v>
      </c>
      <c r="G862" s="5" t="s">
        <v>211</v>
      </c>
      <c r="H862" s="5" t="s">
        <v>212</v>
      </c>
      <c r="I862" s="5" t="s">
        <v>285</v>
      </c>
      <c r="J862" s="5">
        <v>380.2</v>
      </c>
      <c r="K862" s="5">
        <v>20</v>
      </c>
      <c r="L862" s="5">
        <v>20</v>
      </c>
      <c r="M862" s="5">
        <v>1.0089999999999999</v>
      </c>
      <c r="N862" s="5">
        <v>1.012</v>
      </c>
      <c r="O862" s="5" t="s">
        <v>214</v>
      </c>
      <c r="P862" s="5" t="s">
        <v>213</v>
      </c>
      <c r="Q862" s="5" t="s">
        <v>215</v>
      </c>
      <c r="AC862" s="5" t="e">
        <f>INDEX(任务单!O:O,MATCH(D862&amp;MID($C862,1,6),任务单!$R:$R,0),1)</f>
        <v>#N/A</v>
      </c>
      <c r="AD862" s="5" t="e">
        <f>INDEX(任务单!P:P,MATCH(D862&amp;MID($C862,1,6),任务单!$R:$R,0),1)</f>
        <v>#N/A</v>
      </c>
    </row>
    <row r="863" spans="1:30" hidden="1" outlineLevel="1" x14ac:dyDescent="0.15">
      <c r="A863" s="5" t="s">
        <v>146</v>
      </c>
      <c r="B863" s="5" t="s">
        <v>176</v>
      </c>
      <c r="C863" s="5" t="s">
        <v>148</v>
      </c>
      <c r="D863" s="5" t="s">
        <v>177</v>
      </c>
      <c r="E863" s="5" t="s">
        <v>150</v>
      </c>
      <c r="F863" s="5" t="s">
        <v>209</v>
      </c>
      <c r="G863" s="5" t="s">
        <v>211</v>
      </c>
      <c r="H863" s="5" t="s">
        <v>212</v>
      </c>
      <c r="I863" s="5" t="s">
        <v>286</v>
      </c>
      <c r="J863" s="5">
        <v>444.54</v>
      </c>
      <c r="K863" s="5">
        <v>20</v>
      </c>
      <c r="L863" s="5">
        <v>20</v>
      </c>
      <c r="M863" s="5">
        <v>1.0521</v>
      </c>
      <c r="N863" s="5">
        <v>1.0468</v>
      </c>
      <c r="O863" s="5" t="s">
        <v>214</v>
      </c>
      <c r="P863" s="5" t="s">
        <v>213</v>
      </c>
      <c r="Q863" s="5" t="s">
        <v>215</v>
      </c>
      <c r="AC863" s="5" t="e">
        <f>INDEX(任务单!O:O,MATCH(D863&amp;MID($C863,1,6),任务单!$R:$R,0),1)</f>
        <v>#N/A</v>
      </c>
      <c r="AD863" s="5" t="e">
        <f>INDEX(任务单!P:P,MATCH(D863&amp;MID($C863,1,6),任务单!$R:$R,0),1)</f>
        <v>#N/A</v>
      </c>
    </row>
    <row r="864" spans="1:30" hidden="1" outlineLevel="1" x14ac:dyDescent="0.15">
      <c r="A864" s="5" t="s">
        <v>146</v>
      </c>
      <c r="B864" s="5" t="s">
        <v>176</v>
      </c>
      <c r="C864" s="5" t="s">
        <v>148</v>
      </c>
      <c r="D864" s="5" t="s">
        <v>177</v>
      </c>
      <c r="E864" s="5" t="s">
        <v>150</v>
      </c>
      <c r="F864" s="5" t="s">
        <v>209</v>
      </c>
      <c r="G864" s="5" t="s">
        <v>211</v>
      </c>
      <c r="H864" s="5" t="s">
        <v>212</v>
      </c>
      <c r="I864" s="5" t="s">
        <v>287</v>
      </c>
      <c r="J864" s="5">
        <v>418.9</v>
      </c>
      <c r="K864" s="5">
        <v>20</v>
      </c>
      <c r="L864" s="5">
        <v>20</v>
      </c>
      <c r="M864" s="5">
        <v>1.1366000000000001</v>
      </c>
      <c r="N864" s="5">
        <v>1.1176999999999999</v>
      </c>
      <c r="O864" s="5" t="s">
        <v>214</v>
      </c>
      <c r="P864" s="5" t="s">
        <v>213</v>
      </c>
      <c r="Q864" s="5" t="s">
        <v>215</v>
      </c>
      <c r="AC864" s="5" t="e">
        <f>INDEX(任务单!O:O,MATCH(D864&amp;MID($C864,1,6),任务单!$R:$R,0),1)</f>
        <v>#N/A</v>
      </c>
      <c r="AD864" s="5" t="e">
        <f>INDEX(任务单!P:P,MATCH(D864&amp;MID($C864,1,6),任务单!$R:$R,0),1)</f>
        <v>#N/A</v>
      </c>
    </row>
    <row r="865" spans="1:30" hidden="1" outlineLevel="1" x14ac:dyDescent="0.15">
      <c r="A865" s="5" t="s">
        <v>146</v>
      </c>
      <c r="B865" s="5" t="s">
        <v>176</v>
      </c>
      <c r="C865" s="5" t="s">
        <v>148</v>
      </c>
      <c r="D865" s="5" t="s">
        <v>177</v>
      </c>
      <c r="E865" s="5" t="s">
        <v>150</v>
      </c>
      <c r="F865" s="5" t="s">
        <v>209</v>
      </c>
      <c r="G865" s="5" t="s">
        <v>211</v>
      </c>
      <c r="H865" s="5" t="s">
        <v>212</v>
      </c>
      <c r="I865" s="5" t="s">
        <v>288</v>
      </c>
      <c r="J865" s="5">
        <v>522.65</v>
      </c>
      <c r="K865" s="5">
        <v>20</v>
      </c>
      <c r="L865" s="5">
        <v>20</v>
      </c>
      <c r="M865" s="5">
        <v>1.0528999999999999</v>
      </c>
      <c r="N865" s="5">
        <v>1.0397000000000001</v>
      </c>
      <c r="O865" s="5" t="s">
        <v>214</v>
      </c>
      <c r="P865" s="5" t="s">
        <v>213</v>
      </c>
      <c r="Q865" s="5" t="s">
        <v>215</v>
      </c>
      <c r="AC865" s="5" t="e">
        <f>INDEX(任务单!O:O,MATCH(D865&amp;MID($C865,1,6),任务单!$R:$R,0),1)</f>
        <v>#N/A</v>
      </c>
      <c r="AD865" s="5" t="e">
        <f>INDEX(任务单!P:P,MATCH(D865&amp;MID($C865,1,6),任务单!$R:$R,0),1)</f>
        <v>#N/A</v>
      </c>
    </row>
    <row r="866" spans="1:30" hidden="1" outlineLevel="1" x14ac:dyDescent="0.15">
      <c r="A866" s="5" t="s">
        <v>146</v>
      </c>
      <c r="B866" s="5" t="s">
        <v>176</v>
      </c>
      <c r="C866" s="5" t="s">
        <v>148</v>
      </c>
      <c r="D866" s="5" t="s">
        <v>177</v>
      </c>
      <c r="E866" s="5" t="s">
        <v>150</v>
      </c>
      <c r="F866" s="5" t="s">
        <v>209</v>
      </c>
      <c r="G866" s="5" t="s">
        <v>211</v>
      </c>
      <c r="H866" s="5" t="s">
        <v>212</v>
      </c>
      <c r="I866" s="5" t="s">
        <v>289</v>
      </c>
      <c r="J866" s="5">
        <v>388.64</v>
      </c>
      <c r="K866" s="5">
        <v>20</v>
      </c>
      <c r="L866" s="5">
        <v>20</v>
      </c>
      <c r="M866" s="5">
        <v>0.95789999999999997</v>
      </c>
      <c r="N866" s="5">
        <v>0.96579999999999999</v>
      </c>
      <c r="O866" s="5" t="s">
        <v>214</v>
      </c>
      <c r="P866" s="5" t="s">
        <v>213</v>
      </c>
      <c r="Q866" s="5" t="s">
        <v>215</v>
      </c>
      <c r="AC866" s="5" t="e">
        <f>INDEX(任务单!O:O,MATCH(D866&amp;MID($C866,1,6),任务单!$R:$R,0),1)</f>
        <v>#N/A</v>
      </c>
      <c r="AD866" s="5" t="e">
        <f>INDEX(任务单!P:P,MATCH(D866&amp;MID($C866,1,6),任务单!$R:$R,0),1)</f>
        <v>#N/A</v>
      </c>
    </row>
    <row r="867" spans="1:30" hidden="1" outlineLevel="1" x14ac:dyDescent="0.15">
      <c r="A867" s="5" t="s">
        <v>146</v>
      </c>
      <c r="B867" s="5" t="s">
        <v>176</v>
      </c>
      <c r="C867" s="5" t="s">
        <v>148</v>
      </c>
      <c r="D867" s="5" t="s">
        <v>177</v>
      </c>
      <c r="E867" s="5" t="s">
        <v>150</v>
      </c>
      <c r="F867" s="5" t="s">
        <v>209</v>
      </c>
      <c r="G867" s="5" t="s">
        <v>211</v>
      </c>
      <c r="H867" s="5" t="s">
        <v>212</v>
      </c>
      <c r="I867" s="5" t="s">
        <v>290</v>
      </c>
      <c r="J867" s="5">
        <v>440.62</v>
      </c>
      <c r="K867" s="5">
        <v>20</v>
      </c>
      <c r="L867" s="5">
        <v>20</v>
      </c>
      <c r="M867" s="5">
        <v>0.84130000000000005</v>
      </c>
      <c r="N867" s="5">
        <v>0.87670000000000003</v>
      </c>
      <c r="O867" s="5" t="s">
        <v>214</v>
      </c>
      <c r="P867" s="5" t="s">
        <v>213</v>
      </c>
      <c r="Q867" s="5" t="s">
        <v>215</v>
      </c>
      <c r="AC867" s="5" t="e">
        <f>INDEX(任务单!O:O,MATCH(D867&amp;MID($C867,1,6),任务单!$R:$R,0),1)</f>
        <v>#N/A</v>
      </c>
      <c r="AD867" s="5" t="e">
        <f>INDEX(任务单!P:P,MATCH(D867&amp;MID($C867,1,6),任务单!$R:$R,0),1)</f>
        <v>#N/A</v>
      </c>
    </row>
    <row r="868" spans="1:30" hidden="1" outlineLevel="1" x14ac:dyDescent="0.15">
      <c r="A868" s="5" t="s">
        <v>146</v>
      </c>
      <c r="B868" s="5" t="s">
        <v>176</v>
      </c>
      <c r="C868" s="5" t="s">
        <v>148</v>
      </c>
      <c r="D868" s="5" t="s">
        <v>177</v>
      </c>
      <c r="E868" s="5" t="s">
        <v>150</v>
      </c>
      <c r="F868" s="5" t="s">
        <v>209</v>
      </c>
      <c r="G868" s="5" t="s">
        <v>211</v>
      </c>
      <c r="H868" s="5" t="s">
        <v>212</v>
      </c>
      <c r="I868" s="5" t="s">
        <v>291</v>
      </c>
      <c r="J868" s="5">
        <v>340.78</v>
      </c>
      <c r="K868" s="5">
        <v>20</v>
      </c>
      <c r="L868" s="5">
        <v>20</v>
      </c>
      <c r="M868" s="5">
        <v>1.0005999999999999</v>
      </c>
      <c r="N868" s="5">
        <v>0.99429999999999996</v>
      </c>
      <c r="O868" s="5" t="s">
        <v>214</v>
      </c>
      <c r="P868" s="5" t="s">
        <v>213</v>
      </c>
      <c r="Q868" s="5" t="s">
        <v>215</v>
      </c>
      <c r="AC868" s="5" t="e">
        <f>INDEX(任务单!O:O,MATCH(D868&amp;MID($C868,1,6),任务单!$R:$R,0),1)</f>
        <v>#N/A</v>
      </c>
      <c r="AD868" s="5" t="e">
        <f>INDEX(任务单!P:P,MATCH(D868&amp;MID($C868,1,6),任务单!$R:$R,0),1)</f>
        <v>#N/A</v>
      </c>
    </row>
    <row r="869" spans="1:30" hidden="1" outlineLevel="1" x14ac:dyDescent="0.15">
      <c r="A869" s="5" t="s">
        <v>146</v>
      </c>
      <c r="B869" s="5" t="s">
        <v>176</v>
      </c>
      <c r="C869" s="5" t="s">
        <v>148</v>
      </c>
      <c r="D869" s="5" t="s">
        <v>177</v>
      </c>
      <c r="E869" s="5" t="s">
        <v>150</v>
      </c>
      <c r="F869" s="5" t="s">
        <v>209</v>
      </c>
      <c r="G869" s="5" t="s">
        <v>211</v>
      </c>
      <c r="H869" s="5" t="s">
        <v>212</v>
      </c>
      <c r="I869" s="5" t="s">
        <v>292</v>
      </c>
      <c r="J869" s="5">
        <v>250.94</v>
      </c>
      <c r="K869" s="5">
        <v>20</v>
      </c>
      <c r="L869" s="5">
        <v>20</v>
      </c>
      <c r="M869" s="5">
        <v>0.87250000000000005</v>
      </c>
      <c r="N869" s="5">
        <v>0.86670000000000003</v>
      </c>
      <c r="O869" s="5" t="s">
        <v>214</v>
      </c>
      <c r="P869" s="5" t="s">
        <v>213</v>
      </c>
      <c r="Q869" s="5" t="s">
        <v>215</v>
      </c>
      <c r="AC869" s="5" t="e">
        <f>INDEX(任务单!O:O,MATCH(D869&amp;MID($C869,1,6),任务单!$R:$R,0),1)</f>
        <v>#N/A</v>
      </c>
      <c r="AD869" s="5" t="e">
        <f>INDEX(任务单!P:P,MATCH(D869&amp;MID($C869,1,6),任务单!$R:$R,0),1)</f>
        <v>#N/A</v>
      </c>
    </row>
    <row r="870" spans="1:30" hidden="1" outlineLevel="1" x14ac:dyDescent="0.15">
      <c r="A870" s="5" t="s">
        <v>146</v>
      </c>
      <c r="B870" s="5" t="s">
        <v>176</v>
      </c>
      <c r="C870" s="5" t="s">
        <v>148</v>
      </c>
      <c r="D870" s="5" t="s">
        <v>177</v>
      </c>
      <c r="E870" s="5" t="s">
        <v>150</v>
      </c>
      <c r="F870" s="5" t="s">
        <v>209</v>
      </c>
      <c r="G870" s="5" t="s">
        <v>211</v>
      </c>
      <c r="H870" s="5" t="s">
        <v>212</v>
      </c>
      <c r="I870" s="5" t="s">
        <v>293</v>
      </c>
      <c r="J870" s="5">
        <v>409.53</v>
      </c>
      <c r="K870" s="5">
        <v>20</v>
      </c>
      <c r="L870" s="5">
        <v>20</v>
      </c>
      <c r="M870" s="5">
        <v>1.0782</v>
      </c>
      <c r="N870" s="5">
        <v>1.0570999999999999</v>
      </c>
      <c r="O870" s="5" t="s">
        <v>214</v>
      </c>
      <c r="P870" s="5" t="s">
        <v>213</v>
      </c>
      <c r="Q870" s="5" t="s">
        <v>215</v>
      </c>
      <c r="AC870" s="5" t="e">
        <f>INDEX(任务单!O:O,MATCH(D870&amp;MID($C870,1,6),任务单!$R:$R,0),1)</f>
        <v>#N/A</v>
      </c>
      <c r="AD870" s="5" t="e">
        <f>INDEX(任务单!P:P,MATCH(D870&amp;MID($C870,1,6),任务单!$R:$R,0),1)</f>
        <v>#N/A</v>
      </c>
    </row>
    <row r="871" spans="1:30" hidden="1" outlineLevel="1" x14ac:dyDescent="0.15">
      <c r="A871" s="5" t="s">
        <v>146</v>
      </c>
      <c r="B871" s="5" t="s">
        <v>178</v>
      </c>
      <c r="C871" s="5" t="s">
        <v>148</v>
      </c>
      <c r="D871" s="5" t="s">
        <v>179</v>
      </c>
      <c r="E871" s="5" t="s">
        <v>150</v>
      </c>
      <c r="F871" s="5" t="s">
        <v>209</v>
      </c>
      <c r="G871" s="5" t="s">
        <v>211</v>
      </c>
      <c r="H871" s="5" t="s">
        <v>212</v>
      </c>
      <c r="I871" s="5" t="s">
        <v>210</v>
      </c>
      <c r="J871" s="5">
        <v>272.67</v>
      </c>
      <c r="K871" s="5">
        <v>20</v>
      </c>
      <c r="L871" s="5">
        <v>20</v>
      </c>
      <c r="M871" s="5">
        <v>1.0182</v>
      </c>
      <c r="N871" s="5">
        <v>1.0025999999999999</v>
      </c>
      <c r="O871" s="5" t="s">
        <v>214</v>
      </c>
      <c r="P871" s="5" t="s">
        <v>213</v>
      </c>
      <c r="Q871" s="5" t="s">
        <v>215</v>
      </c>
      <c r="AC871" s="5" t="e">
        <f>INDEX(任务单!O:O,MATCH(D871&amp;MID($C871,1,6),任务单!$R:$R,0),1)</f>
        <v>#N/A</v>
      </c>
      <c r="AD871" s="5" t="e">
        <f>INDEX(任务单!P:P,MATCH(D871&amp;MID($C871,1,6),任务单!$R:$R,0),1)</f>
        <v>#N/A</v>
      </c>
    </row>
    <row r="872" spans="1:30" hidden="1" outlineLevel="1" x14ac:dyDescent="0.15">
      <c r="A872" s="5" t="s">
        <v>146</v>
      </c>
      <c r="B872" s="5" t="s">
        <v>178</v>
      </c>
      <c r="C872" s="5" t="s">
        <v>148</v>
      </c>
      <c r="D872" s="5" t="s">
        <v>179</v>
      </c>
      <c r="E872" s="5" t="s">
        <v>150</v>
      </c>
      <c r="F872" s="5" t="s">
        <v>209</v>
      </c>
      <c r="G872" s="5" t="s">
        <v>211</v>
      </c>
      <c r="H872" s="5" t="s">
        <v>212</v>
      </c>
      <c r="I872" s="5" t="s">
        <v>216</v>
      </c>
      <c r="J872" s="5">
        <v>153.33000000000001</v>
      </c>
      <c r="K872" s="5">
        <v>20</v>
      </c>
      <c r="L872" s="5">
        <v>20</v>
      </c>
      <c r="M872" s="5">
        <v>0.94020000000000004</v>
      </c>
      <c r="N872" s="5">
        <v>0.94430000000000003</v>
      </c>
      <c r="O872" s="5" t="s">
        <v>214</v>
      </c>
      <c r="P872" s="5" t="s">
        <v>213</v>
      </c>
      <c r="Q872" s="5" t="s">
        <v>215</v>
      </c>
      <c r="AC872" s="5" t="e">
        <f>INDEX(任务单!O:O,MATCH(D872&amp;MID($C872,1,6),任务单!$R:$R,0),1)</f>
        <v>#N/A</v>
      </c>
      <c r="AD872" s="5" t="e">
        <f>INDEX(任务单!P:P,MATCH(D872&amp;MID($C872,1,6),任务单!$R:$R,0),1)</f>
        <v>#N/A</v>
      </c>
    </row>
    <row r="873" spans="1:30" hidden="1" outlineLevel="1" x14ac:dyDescent="0.15">
      <c r="A873" s="5" t="s">
        <v>146</v>
      </c>
      <c r="B873" s="5" t="s">
        <v>178</v>
      </c>
      <c r="C873" s="5" t="s">
        <v>148</v>
      </c>
      <c r="D873" s="5" t="s">
        <v>179</v>
      </c>
      <c r="E873" s="5" t="s">
        <v>150</v>
      </c>
      <c r="F873" s="5" t="s">
        <v>209</v>
      </c>
      <c r="G873" s="5" t="s">
        <v>211</v>
      </c>
      <c r="H873" s="5" t="s">
        <v>212</v>
      </c>
      <c r="I873" s="5" t="s">
        <v>217</v>
      </c>
      <c r="J873" s="5">
        <v>213.37</v>
      </c>
      <c r="K873" s="5">
        <v>20</v>
      </c>
      <c r="L873" s="5">
        <v>20</v>
      </c>
      <c r="M873" s="5">
        <v>0.94720000000000004</v>
      </c>
      <c r="N873" s="5">
        <v>0.95250000000000001</v>
      </c>
      <c r="O873" s="5" t="s">
        <v>214</v>
      </c>
      <c r="P873" s="5" t="s">
        <v>213</v>
      </c>
      <c r="Q873" s="5" t="s">
        <v>215</v>
      </c>
      <c r="AC873" s="5" t="e">
        <f>INDEX(任务单!O:O,MATCH(D873&amp;MID($C873,1,6),任务单!$R:$R,0),1)</f>
        <v>#N/A</v>
      </c>
      <c r="AD873" s="5" t="e">
        <f>INDEX(任务单!P:P,MATCH(D873&amp;MID($C873,1,6),任务单!$R:$R,0),1)</f>
        <v>#N/A</v>
      </c>
    </row>
    <row r="874" spans="1:30" hidden="1" outlineLevel="1" x14ac:dyDescent="0.15">
      <c r="A874" s="5" t="s">
        <v>146</v>
      </c>
      <c r="B874" s="5" t="s">
        <v>178</v>
      </c>
      <c r="C874" s="5" t="s">
        <v>148</v>
      </c>
      <c r="D874" s="5" t="s">
        <v>179</v>
      </c>
      <c r="E874" s="5" t="s">
        <v>150</v>
      </c>
      <c r="F874" s="5" t="s">
        <v>209</v>
      </c>
      <c r="G874" s="5" t="s">
        <v>211</v>
      </c>
      <c r="H874" s="5" t="s">
        <v>212</v>
      </c>
      <c r="I874" s="5" t="s">
        <v>218</v>
      </c>
      <c r="J874" s="5">
        <v>158.30000000000001</v>
      </c>
      <c r="K874" s="5">
        <v>20</v>
      </c>
      <c r="L874" s="5">
        <v>20</v>
      </c>
      <c r="M874" s="5">
        <v>0.98460000000000003</v>
      </c>
      <c r="N874" s="5">
        <v>1.0054000000000001</v>
      </c>
      <c r="O874" s="5" t="s">
        <v>214</v>
      </c>
      <c r="P874" s="5" t="s">
        <v>213</v>
      </c>
      <c r="Q874" s="5" t="s">
        <v>215</v>
      </c>
      <c r="AC874" s="5" t="e">
        <f>INDEX(任务单!O:O,MATCH(D874&amp;MID($C874,1,6),任务单!$R:$R,0),1)</f>
        <v>#N/A</v>
      </c>
      <c r="AD874" s="5" t="e">
        <f>INDEX(任务单!P:P,MATCH(D874&amp;MID($C874,1,6),任务单!$R:$R,0),1)</f>
        <v>#N/A</v>
      </c>
    </row>
    <row r="875" spans="1:30" hidden="1" outlineLevel="1" x14ac:dyDescent="0.15">
      <c r="A875" s="5" t="s">
        <v>146</v>
      </c>
      <c r="B875" s="5" t="s">
        <v>178</v>
      </c>
      <c r="C875" s="5" t="s">
        <v>148</v>
      </c>
      <c r="D875" s="5" t="s">
        <v>179</v>
      </c>
      <c r="E875" s="5" t="s">
        <v>150</v>
      </c>
      <c r="F875" s="5" t="s">
        <v>209</v>
      </c>
      <c r="G875" s="5" t="s">
        <v>211</v>
      </c>
      <c r="H875" s="5" t="s">
        <v>212</v>
      </c>
      <c r="I875" s="5" t="s">
        <v>219</v>
      </c>
      <c r="J875" s="5">
        <v>205.78</v>
      </c>
      <c r="K875" s="5">
        <v>20</v>
      </c>
      <c r="L875" s="5">
        <v>20</v>
      </c>
      <c r="M875" s="5">
        <v>1.1413</v>
      </c>
      <c r="N875" s="5">
        <v>1.1416999999999999</v>
      </c>
      <c r="O875" s="5" t="s">
        <v>214</v>
      </c>
      <c r="P875" s="5" t="s">
        <v>213</v>
      </c>
      <c r="Q875" s="5" t="s">
        <v>215</v>
      </c>
      <c r="AC875" s="5" t="e">
        <f>INDEX(任务单!O:O,MATCH(D875&amp;MID($C875,1,6),任务单!$R:$R,0),1)</f>
        <v>#N/A</v>
      </c>
      <c r="AD875" s="5" t="e">
        <f>INDEX(任务单!P:P,MATCH(D875&amp;MID($C875,1,6),任务单!$R:$R,0),1)</f>
        <v>#N/A</v>
      </c>
    </row>
    <row r="876" spans="1:30" hidden="1" outlineLevel="1" x14ac:dyDescent="0.15">
      <c r="A876" s="5" t="s">
        <v>146</v>
      </c>
      <c r="B876" s="5" t="s">
        <v>178</v>
      </c>
      <c r="C876" s="5" t="s">
        <v>148</v>
      </c>
      <c r="D876" s="5" t="s">
        <v>179</v>
      </c>
      <c r="E876" s="5" t="s">
        <v>150</v>
      </c>
      <c r="F876" s="5" t="s">
        <v>209</v>
      </c>
      <c r="G876" s="5" t="s">
        <v>211</v>
      </c>
      <c r="H876" s="5" t="s">
        <v>212</v>
      </c>
      <c r="I876" s="5" t="s">
        <v>220</v>
      </c>
      <c r="J876" s="5">
        <v>252.29</v>
      </c>
      <c r="K876" s="5">
        <v>20</v>
      </c>
      <c r="L876" s="5">
        <v>20</v>
      </c>
      <c r="M876" s="5">
        <v>1.0528</v>
      </c>
      <c r="N876" s="5">
        <v>1.0829</v>
      </c>
      <c r="O876" s="5" t="s">
        <v>214</v>
      </c>
      <c r="P876" s="5" t="s">
        <v>213</v>
      </c>
      <c r="Q876" s="5" t="s">
        <v>215</v>
      </c>
      <c r="AC876" s="5" t="e">
        <f>INDEX(任务单!O:O,MATCH(D876&amp;MID($C876,1,6),任务单!$R:$R,0),1)</f>
        <v>#N/A</v>
      </c>
      <c r="AD876" s="5" t="e">
        <f>INDEX(任务单!P:P,MATCH(D876&amp;MID($C876,1,6),任务单!$R:$R,0),1)</f>
        <v>#N/A</v>
      </c>
    </row>
    <row r="877" spans="1:30" hidden="1" outlineLevel="1" x14ac:dyDescent="0.15">
      <c r="A877" s="5" t="s">
        <v>146</v>
      </c>
      <c r="B877" s="5" t="s">
        <v>178</v>
      </c>
      <c r="C877" s="5" t="s">
        <v>148</v>
      </c>
      <c r="D877" s="5" t="s">
        <v>179</v>
      </c>
      <c r="E877" s="5" t="s">
        <v>150</v>
      </c>
      <c r="F877" s="5" t="s">
        <v>209</v>
      </c>
      <c r="G877" s="5" t="s">
        <v>211</v>
      </c>
      <c r="H877" s="5" t="s">
        <v>212</v>
      </c>
      <c r="I877" s="5" t="s">
        <v>221</v>
      </c>
      <c r="J877" s="5">
        <v>265.43</v>
      </c>
      <c r="K877" s="5">
        <v>20</v>
      </c>
      <c r="L877" s="5">
        <v>20</v>
      </c>
      <c r="M877" s="5">
        <v>0.95289999999999997</v>
      </c>
      <c r="N877" s="5">
        <v>0.95289999999999997</v>
      </c>
      <c r="O877" s="5" t="s">
        <v>214</v>
      </c>
      <c r="P877" s="5" t="s">
        <v>213</v>
      </c>
      <c r="Q877" s="5" t="s">
        <v>215</v>
      </c>
      <c r="AC877" s="5" t="e">
        <f>INDEX(任务单!O:O,MATCH(D877&amp;MID($C877,1,6),任务单!$R:$R,0),1)</f>
        <v>#N/A</v>
      </c>
      <c r="AD877" s="5" t="e">
        <f>INDEX(任务单!P:P,MATCH(D877&amp;MID($C877,1,6),任务单!$R:$R,0),1)</f>
        <v>#N/A</v>
      </c>
    </row>
    <row r="878" spans="1:30" hidden="1" outlineLevel="1" x14ac:dyDescent="0.15">
      <c r="A878" s="5" t="s">
        <v>146</v>
      </c>
      <c r="B878" s="5" t="s">
        <v>178</v>
      </c>
      <c r="C878" s="5" t="s">
        <v>148</v>
      </c>
      <c r="D878" s="5" t="s">
        <v>179</v>
      </c>
      <c r="E878" s="5" t="s">
        <v>150</v>
      </c>
      <c r="F878" s="5" t="s">
        <v>209</v>
      </c>
      <c r="G878" s="5" t="s">
        <v>211</v>
      </c>
      <c r="H878" s="5" t="s">
        <v>212</v>
      </c>
      <c r="I878" s="5" t="s">
        <v>222</v>
      </c>
      <c r="J878" s="5">
        <v>259.23</v>
      </c>
      <c r="K878" s="5">
        <v>20</v>
      </c>
      <c r="L878" s="5">
        <v>20</v>
      </c>
      <c r="M878" s="5">
        <v>1.0881000000000001</v>
      </c>
      <c r="N878" s="5">
        <v>1.1026</v>
      </c>
      <c r="O878" s="5" t="s">
        <v>214</v>
      </c>
      <c r="P878" s="5" t="s">
        <v>213</v>
      </c>
      <c r="Q878" s="5" t="s">
        <v>215</v>
      </c>
      <c r="AC878" s="5" t="e">
        <f>INDEX(任务单!O:O,MATCH(D878&amp;MID($C878,1,6),任务单!$R:$R,0),1)</f>
        <v>#N/A</v>
      </c>
      <c r="AD878" s="5" t="e">
        <f>INDEX(任务单!P:P,MATCH(D878&amp;MID($C878,1,6),任务单!$R:$R,0),1)</f>
        <v>#N/A</v>
      </c>
    </row>
    <row r="879" spans="1:30" hidden="1" outlineLevel="1" x14ac:dyDescent="0.15">
      <c r="A879" s="5" t="s">
        <v>146</v>
      </c>
      <c r="B879" s="5" t="s">
        <v>178</v>
      </c>
      <c r="C879" s="5" t="s">
        <v>148</v>
      </c>
      <c r="D879" s="5" t="s">
        <v>179</v>
      </c>
      <c r="E879" s="5" t="s">
        <v>150</v>
      </c>
      <c r="F879" s="5" t="s">
        <v>209</v>
      </c>
      <c r="G879" s="5" t="s">
        <v>211</v>
      </c>
      <c r="H879" s="5" t="s">
        <v>212</v>
      </c>
      <c r="I879" s="5" t="s">
        <v>223</v>
      </c>
      <c r="J879" s="5">
        <v>261.49</v>
      </c>
      <c r="K879" s="5">
        <v>20</v>
      </c>
      <c r="L879" s="5">
        <v>20</v>
      </c>
      <c r="M879" s="5">
        <v>1.0804</v>
      </c>
      <c r="N879" s="5">
        <v>1.0899000000000001</v>
      </c>
      <c r="O879" s="5" t="s">
        <v>214</v>
      </c>
      <c r="P879" s="5" t="s">
        <v>213</v>
      </c>
      <c r="Q879" s="5" t="s">
        <v>215</v>
      </c>
      <c r="AC879" s="5" t="e">
        <f>INDEX(任务单!O:O,MATCH(D879&amp;MID($C879,1,6),任务单!$R:$R,0),1)</f>
        <v>#N/A</v>
      </c>
      <c r="AD879" s="5" t="e">
        <f>INDEX(任务单!P:P,MATCH(D879&amp;MID($C879,1,6),任务单!$R:$R,0),1)</f>
        <v>#N/A</v>
      </c>
    </row>
    <row r="880" spans="1:30" hidden="1" outlineLevel="1" x14ac:dyDescent="0.15">
      <c r="A880" s="5" t="s">
        <v>146</v>
      </c>
      <c r="B880" s="5" t="s">
        <v>178</v>
      </c>
      <c r="C880" s="5" t="s">
        <v>148</v>
      </c>
      <c r="D880" s="5" t="s">
        <v>179</v>
      </c>
      <c r="E880" s="5" t="s">
        <v>150</v>
      </c>
      <c r="F880" s="5" t="s">
        <v>209</v>
      </c>
      <c r="G880" s="5" t="s">
        <v>211</v>
      </c>
      <c r="H880" s="5" t="s">
        <v>212</v>
      </c>
      <c r="I880" s="5" t="s">
        <v>224</v>
      </c>
      <c r="J880" s="5">
        <v>227.74</v>
      </c>
      <c r="K880" s="5">
        <v>20</v>
      </c>
      <c r="L880" s="5">
        <v>20</v>
      </c>
      <c r="M880" s="5">
        <v>0.90920000000000001</v>
      </c>
      <c r="N880" s="5">
        <v>0.93500000000000005</v>
      </c>
      <c r="O880" s="5" t="s">
        <v>214</v>
      </c>
      <c r="P880" s="5" t="s">
        <v>213</v>
      </c>
      <c r="Q880" s="5" t="s">
        <v>215</v>
      </c>
      <c r="AC880" s="5" t="e">
        <f>INDEX(任务单!O:O,MATCH(D880&amp;MID($C880,1,6),任务单!$R:$R,0),1)</f>
        <v>#N/A</v>
      </c>
      <c r="AD880" s="5" t="e">
        <f>INDEX(任务单!P:P,MATCH(D880&amp;MID($C880,1,6),任务单!$R:$R,0),1)</f>
        <v>#N/A</v>
      </c>
    </row>
    <row r="881" spans="1:30" hidden="1" outlineLevel="1" x14ac:dyDescent="0.15">
      <c r="A881" s="5" t="s">
        <v>146</v>
      </c>
      <c r="B881" s="5" t="s">
        <v>178</v>
      </c>
      <c r="C881" s="5" t="s">
        <v>148</v>
      </c>
      <c r="D881" s="5" t="s">
        <v>179</v>
      </c>
      <c r="E881" s="5" t="s">
        <v>150</v>
      </c>
      <c r="F881" s="5" t="s">
        <v>209</v>
      </c>
      <c r="G881" s="5" t="s">
        <v>211</v>
      </c>
      <c r="H881" s="5" t="s">
        <v>212</v>
      </c>
      <c r="I881" s="5" t="s">
        <v>225</v>
      </c>
      <c r="J881" s="5">
        <v>262.41000000000003</v>
      </c>
      <c r="K881" s="5">
        <v>20</v>
      </c>
      <c r="L881" s="5">
        <v>20</v>
      </c>
      <c r="M881" s="5">
        <v>1.1113999999999999</v>
      </c>
      <c r="N881" s="5">
        <v>1.1282000000000001</v>
      </c>
      <c r="O881" s="5" t="s">
        <v>214</v>
      </c>
      <c r="P881" s="5" t="s">
        <v>213</v>
      </c>
      <c r="Q881" s="5" t="s">
        <v>215</v>
      </c>
      <c r="AC881" s="5" t="e">
        <f>INDEX(任务单!O:O,MATCH(D881&amp;MID($C881,1,6),任务单!$R:$R,0),1)</f>
        <v>#N/A</v>
      </c>
      <c r="AD881" s="5" t="e">
        <f>INDEX(任务单!P:P,MATCH(D881&amp;MID($C881,1,6),任务单!$R:$R,0),1)</f>
        <v>#N/A</v>
      </c>
    </row>
    <row r="882" spans="1:30" hidden="1" outlineLevel="1" x14ac:dyDescent="0.15">
      <c r="A882" s="5" t="s">
        <v>146</v>
      </c>
      <c r="B882" s="5" t="s">
        <v>178</v>
      </c>
      <c r="C882" s="5" t="s">
        <v>148</v>
      </c>
      <c r="D882" s="5" t="s">
        <v>179</v>
      </c>
      <c r="E882" s="5" t="s">
        <v>150</v>
      </c>
      <c r="F882" s="5" t="s">
        <v>209</v>
      </c>
      <c r="G882" s="5" t="s">
        <v>211</v>
      </c>
      <c r="H882" s="5" t="s">
        <v>212</v>
      </c>
      <c r="I882" s="5" t="s">
        <v>226</v>
      </c>
      <c r="J882" s="5">
        <v>284.89</v>
      </c>
      <c r="K882" s="5">
        <v>20</v>
      </c>
      <c r="L882" s="5">
        <v>20</v>
      </c>
      <c r="M882" s="5">
        <v>1.0840000000000001</v>
      </c>
      <c r="N882" s="5">
        <v>1.1069</v>
      </c>
      <c r="O882" s="5" t="s">
        <v>214</v>
      </c>
      <c r="P882" s="5" t="s">
        <v>213</v>
      </c>
      <c r="Q882" s="5" t="s">
        <v>215</v>
      </c>
      <c r="AC882" s="5" t="e">
        <f>INDEX(任务单!O:O,MATCH(D882&amp;MID($C882,1,6),任务单!$R:$R,0),1)</f>
        <v>#N/A</v>
      </c>
      <c r="AD882" s="5" t="e">
        <f>INDEX(任务单!P:P,MATCH(D882&amp;MID($C882,1,6),任务单!$R:$R,0),1)</f>
        <v>#N/A</v>
      </c>
    </row>
    <row r="883" spans="1:30" hidden="1" outlineLevel="1" x14ac:dyDescent="0.15">
      <c r="A883" s="5" t="s">
        <v>146</v>
      </c>
      <c r="B883" s="5" t="s">
        <v>178</v>
      </c>
      <c r="C883" s="5" t="s">
        <v>148</v>
      </c>
      <c r="D883" s="5" t="s">
        <v>179</v>
      </c>
      <c r="E883" s="5" t="s">
        <v>150</v>
      </c>
      <c r="F883" s="5" t="s">
        <v>209</v>
      </c>
      <c r="G883" s="5" t="s">
        <v>211</v>
      </c>
      <c r="H883" s="5" t="s">
        <v>212</v>
      </c>
      <c r="I883" s="5" t="s">
        <v>227</v>
      </c>
      <c r="J883" s="5">
        <v>233.74</v>
      </c>
      <c r="K883" s="5">
        <v>20</v>
      </c>
      <c r="L883" s="5">
        <v>20</v>
      </c>
      <c r="M883" s="5">
        <v>1.2126999999999999</v>
      </c>
      <c r="N883" s="5">
        <v>1.2669999999999999</v>
      </c>
      <c r="O883" s="5" t="s">
        <v>214</v>
      </c>
      <c r="P883" s="5" t="s">
        <v>213</v>
      </c>
      <c r="Q883" s="5" t="s">
        <v>215</v>
      </c>
      <c r="AC883" s="5" t="e">
        <f>INDEX(任务单!O:O,MATCH(D883&amp;MID($C883,1,6),任务单!$R:$R,0),1)</f>
        <v>#N/A</v>
      </c>
      <c r="AD883" s="5" t="e">
        <f>INDEX(任务单!P:P,MATCH(D883&amp;MID($C883,1,6),任务单!$R:$R,0),1)</f>
        <v>#N/A</v>
      </c>
    </row>
    <row r="884" spans="1:30" hidden="1" outlineLevel="1" x14ac:dyDescent="0.15">
      <c r="A884" s="5" t="s">
        <v>146</v>
      </c>
      <c r="B884" s="5" t="s">
        <v>178</v>
      </c>
      <c r="C884" s="5" t="s">
        <v>148</v>
      </c>
      <c r="D884" s="5" t="s">
        <v>179</v>
      </c>
      <c r="E884" s="5" t="s">
        <v>150</v>
      </c>
      <c r="F884" s="5" t="s">
        <v>209</v>
      </c>
      <c r="G884" s="5" t="s">
        <v>211</v>
      </c>
      <c r="H884" s="5" t="s">
        <v>212</v>
      </c>
      <c r="I884" s="5" t="s">
        <v>228</v>
      </c>
      <c r="J884" s="5">
        <v>220.06</v>
      </c>
      <c r="K884" s="5">
        <v>20</v>
      </c>
      <c r="L884" s="5">
        <v>20</v>
      </c>
      <c r="M884" s="5">
        <v>1.0004999999999999</v>
      </c>
      <c r="N884" s="5">
        <v>0.99960000000000004</v>
      </c>
      <c r="O884" s="5" t="s">
        <v>214</v>
      </c>
      <c r="P884" s="5" t="s">
        <v>213</v>
      </c>
      <c r="Q884" s="5" t="s">
        <v>215</v>
      </c>
      <c r="AC884" s="5" t="e">
        <f>INDEX(任务单!O:O,MATCH(D884&amp;MID($C884,1,6),任务单!$R:$R,0),1)</f>
        <v>#N/A</v>
      </c>
      <c r="AD884" s="5" t="e">
        <f>INDEX(任务单!P:P,MATCH(D884&amp;MID($C884,1,6),任务单!$R:$R,0),1)</f>
        <v>#N/A</v>
      </c>
    </row>
    <row r="885" spans="1:30" hidden="1" outlineLevel="1" x14ac:dyDescent="0.15">
      <c r="A885" s="5" t="s">
        <v>146</v>
      </c>
      <c r="B885" s="5" t="s">
        <v>178</v>
      </c>
      <c r="C885" s="5" t="s">
        <v>148</v>
      </c>
      <c r="D885" s="5" t="s">
        <v>179</v>
      </c>
      <c r="E885" s="5" t="s">
        <v>150</v>
      </c>
      <c r="F885" s="5" t="s">
        <v>209</v>
      </c>
      <c r="G885" s="5" t="s">
        <v>211</v>
      </c>
      <c r="H885" s="5" t="s">
        <v>212</v>
      </c>
      <c r="I885" s="5" t="s">
        <v>229</v>
      </c>
      <c r="J885" s="5">
        <v>221.72</v>
      </c>
      <c r="K885" s="5">
        <v>20</v>
      </c>
      <c r="L885" s="5">
        <v>20</v>
      </c>
      <c r="M885" s="5">
        <v>0.96499999999999997</v>
      </c>
      <c r="N885" s="5">
        <v>0.96150000000000002</v>
      </c>
      <c r="O885" s="5" t="s">
        <v>214</v>
      </c>
      <c r="P885" s="5" t="s">
        <v>213</v>
      </c>
      <c r="Q885" s="5" t="s">
        <v>215</v>
      </c>
      <c r="AC885" s="5" t="e">
        <f>INDEX(任务单!O:O,MATCH(D885&amp;MID($C885,1,6),任务单!$R:$R,0),1)</f>
        <v>#N/A</v>
      </c>
      <c r="AD885" s="5" t="e">
        <f>INDEX(任务单!P:P,MATCH(D885&amp;MID($C885,1,6),任务单!$R:$R,0),1)</f>
        <v>#N/A</v>
      </c>
    </row>
    <row r="886" spans="1:30" hidden="1" outlineLevel="1" x14ac:dyDescent="0.15">
      <c r="A886" s="5" t="s">
        <v>146</v>
      </c>
      <c r="B886" s="5" t="s">
        <v>178</v>
      </c>
      <c r="C886" s="5" t="s">
        <v>148</v>
      </c>
      <c r="D886" s="5" t="s">
        <v>179</v>
      </c>
      <c r="E886" s="5" t="s">
        <v>150</v>
      </c>
      <c r="F886" s="5" t="s">
        <v>209</v>
      </c>
      <c r="G886" s="5" t="s">
        <v>211</v>
      </c>
      <c r="H886" s="5" t="s">
        <v>212</v>
      </c>
      <c r="I886" s="5" t="s">
        <v>230</v>
      </c>
      <c r="J886" s="5">
        <v>279.70999999999998</v>
      </c>
      <c r="K886" s="5">
        <v>20</v>
      </c>
      <c r="L886" s="5">
        <v>20</v>
      </c>
      <c r="M886" s="5">
        <v>1.0126999999999999</v>
      </c>
      <c r="N886" s="5">
        <v>1.0035000000000001</v>
      </c>
      <c r="O886" s="5" t="s">
        <v>214</v>
      </c>
      <c r="P886" s="5" t="s">
        <v>213</v>
      </c>
      <c r="Q886" s="5" t="s">
        <v>215</v>
      </c>
      <c r="AC886" s="5" t="e">
        <f>INDEX(任务单!O:O,MATCH(D886&amp;MID($C886,1,6),任务单!$R:$R,0),1)</f>
        <v>#N/A</v>
      </c>
      <c r="AD886" s="5" t="e">
        <f>INDEX(任务单!P:P,MATCH(D886&amp;MID($C886,1,6),任务单!$R:$R,0),1)</f>
        <v>#N/A</v>
      </c>
    </row>
    <row r="887" spans="1:30" hidden="1" outlineLevel="1" x14ac:dyDescent="0.15">
      <c r="A887" s="5" t="s">
        <v>146</v>
      </c>
      <c r="B887" s="5" t="s">
        <v>178</v>
      </c>
      <c r="C887" s="5" t="s">
        <v>148</v>
      </c>
      <c r="D887" s="5" t="s">
        <v>179</v>
      </c>
      <c r="E887" s="5" t="s">
        <v>150</v>
      </c>
      <c r="F887" s="5" t="s">
        <v>209</v>
      </c>
      <c r="G887" s="5" t="s">
        <v>211</v>
      </c>
      <c r="H887" s="5" t="s">
        <v>212</v>
      </c>
      <c r="I887" s="5" t="s">
        <v>231</v>
      </c>
      <c r="J887" s="5">
        <v>275.27999999999997</v>
      </c>
      <c r="K887" s="5">
        <v>20</v>
      </c>
      <c r="L887" s="5">
        <v>20</v>
      </c>
      <c r="M887" s="5">
        <v>1.0611999999999999</v>
      </c>
      <c r="N887" s="5">
        <v>1.0707</v>
      </c>
      <c r="O887" s="5" t="s">
        <v>214</v>
      </c>
      <c r="P887" s="5" t="s">
        <v>213</v>
      </c>
      <c r="Q887" s="5" t="s">
        <v>215</v>
      </c>
      <c r="AC887" s="5" t="e">
        <f>INDEX(任务单!O:O,MATCH(D887&amp;MID($C887,1,6),任务单!$R:$R,0),1)</f>
        <v>#N/A</v>
      </c>
      <c r="AD887" s="5" t="e">
        <f>INDEX(任务单!P:P,MATCH(D887&amp;MID($C887,1,6),任务单!$R:$R,0),1)</f>
        <v>#N/A</v>
      </c>
    </row>
    <row r="888" spans="1:30" hidden="1" outlineLevel="1" x14ac:dyDescent="0.15">
      <c r="A888" s="5" t="s">
        <v>146</v>
      </c>
      <c r="B888" s="5" t="s">
        <v>178</v>
      </c>
      <c r="C888" s="5" t="s">
        <v>148</v>
      </c>
      <c r="D888" s="5" t="s">
        <v>179</v>
      </c>
      <c r="E888" s="5" t="s">
        <v>150</v>
      </c>
      <c r="F888" s="5" t="s">
        <v>209</v>
      </c>
      <c r="G888" s="5" t="s">
        <v>211</v>
      </c>
      <c r="H888" s="5" t="s">
        <v>212</v>
      </c>
      <c r="I888" s="5" t="s">
        <v>232</v>
      </c>
      <c r="J888" s="5">
        <v>285.38</v>
      </c>
      <c r="K888" s="5">
        <v>20</v>
      </c>
      <c r="L888" s="5">
        <v>20</v>
      </c>
      <c r="M888" s="5">
        <v>1.0053000000000001</v>
      </c>
      <c r="N888" s="5">
        <v>1.0159</v>
      </c>
      <c r="O888" s="5" t="s">
        <v>214</v>
      </c>
      <c r="P888" s="5" t="s">
        <v>213</v>
      </c>
      <c r="Q888" s="5" t="s">
        <v>215</v>
      </c>
      <c r="AC888" s="5" t="e">
        <f>INDEX(任务单!O:O,MATCH(D888&amp;MID($C888,1,6),任务单!$R:$R,0),1)</f>
        <v>#N/A</v>
      </c>
      <c r="AD888" s="5" t="e">
        <f>INDEX(任务单!P:P,MATCH(D888&amp;MID($C888,1,6),任务单!$R:$R,0),1)</f>
        <v>#N/A</v>
      </c>
    </row>
    <row r="889" spans="1:30" hidden="1" outlineLevel="1" x14ac:dyDescent="0.15">
      <c r="A889" s="5" t="s">
        <v>146</v>
      </c>
      <c r="B889" s="5" t="s">
        <v>178</v>
      </c>
      <c r="C889" s="5" t="s">
        <v>148</v>
      </c>
      <c r="D889" s="5" t="s">
        <v>179</v>
      </c>
      <c r="E889" s="5" t="s">
        <v>150</v>
      </c>
      <c r="F889" s="5" t="s">
        <v>209</v>
      </c>
      <c r="G889" s="5" t="s">
        <v>211</v>
      </c>
      <c r="H889" s="5" t="s">
        <v>212</v>
      </c>
      <c r="I889" s="5" t="s">
        <v>233</v>
      </c>
      <c r="J889" s="5">
        <v>193.88</v>
      </c>
      <c r="K889" s="5">
        <v>20</v>
      </c>
      <c r="L889" s="5">
        <v>20</v>
      </c>
      <c r="M889" s="5">
        <v>1.0265</v>
      </c>
      <c r="N889" s="5">
        <v>1.0037</v>
      </c>
      <c r="O889" s="5" t="s">
        <v>214</v>
      </c>
      <c r="P889" s="5" t="s">
        <v>213</v>
      </c>
      <c r="Q889" s="5" t="s">
        <v>215</v>
      </c>
      <c r="AC889" s="5" t="e">
        <f>INDEX(任务单!O:O,MATCH(D889&amp;MID($C889,1,6),任务单!$R:$R,0),1)</f>
        <v>#N/A</v>
      </c>
      <c r="AD889" s="5" t="e">
        <f>INDEX(任务单!P:P,MATCH(D889&amp;MID($C889,1,6),任务单!$R:$R,0),1)</f>
        <v>#N/A</v>
      </c>
    </row>
    <row r="890" spans="1:30" hidden="1" outlineLevel="1" x14ac:dyDescent="0.15">
      <c r="A890" s="5" t="s">
        <v>146</v>
      </c>
      <c r="B890" s="5" t="s">
        <v>178</v>
      </c>
      <c r="C890" s="5" t="s">
        <v>148</v>
      </c>
      <c r="D890" s="5" t="s">
        <v>179</v>
      </c>
      <c r="E890" s="5" t="s">
        <v>150</v>
      </c>
      <c r="F890" s="5" t="s">
        <v>209</v>
      </c>
      <c r="G890" s="5" t="s">
        <v>211</v>
      </c>
      <c r="H890" s="5" t="s">
        <v>212</v>
      </c>
      <c r="I890" s="5" t="s">
        <v>234</v>
      </c>
      <c r="J890" s="5">
        <v>265.38</v>
      </c>
      <c r="K890" s="5">
        <v>20</v>
      </c>
      <c r="L890" s="5">
        <v>20</v>
      </c>
      <c r="M890" s="5">
        <v>0.95009999999999994</v>
      </c>
      <c r="N890" s="5">
        <v>0.94389999999999996</v>
      </c>
      <c r="O890" s="5" t="s">
        <v>214</v>
      </c>
      <c r="P890" s="5" t="s">
        <v>213</v>
      </c>
      <c r="Q890" s="5" t="s">
        <v>215</v>
      </c>
      <c r="AC890" s="5" t="e">
        <f>INDEX(任务单!O:O,MATCH(D890&amp;MID($C890,1,6),任务单!$R:$R,0),1)</f>
        <v>#N/A</v>
      </c>
      <c r="AD890" s="5" t="e">
        <f>INDEX(任务单!P:P,MATCH(D890&amp;MID($C890,1,6),任务单!$R:$R,0),1)</f>
        <v>#N/A</v>
      </c>
    </row>
    <row r="891" spans="1:30" hidden="1" outlineLevel="1" x14ac:dyDescent="0.15">
      <c r="A891" s="5" t="s">
        <v>146</v>
      </c>
      <c r="B891" s="5" t="s">
        <v>178</v>
      </c>
      <c r="C891" s="5" t="s">
        <v>148</v>
      </c>
      <c r="D891" s="5" t="s">
        <v>179</v>
      </c>
      <c r="E891" s="5" t="s">
        <v>150</v>
      </c>
      <c r="F891" s="5" t="s">
        <v>209</v>
      </c>
      <c r="G891" s="5" t="s">
        <v>211</v>
      </c>
      <c r="H891" s="5" t="s">
        <v>212</v>
      </c>
      <c r="I891" s="5" t="s">
        <v>235</v>
      </c>
      <c r="J891" s="5">
        <v>210.35</v>
      </c>
      <c r="K891" s="5">
        <v>20</v>
      </c>
      <c r="L891" s="5">
        <v>20</v>
      </c>
      <c r="M891" s="5">
        <v>0.99009999999999998</v>
      </c>
      <c r="N891" s="5">
        <v>1.0042</v>
      </c>
      <c r="O891" s="5" t="s">
        <v>214</v>
      </c>
      <c r="P891" s="5" t="s">
        <v>213</v>
      </c>
      <c r="Q891" s="5" t="s">
        <v>215</v>
      </c>
      <c r="AC891" s="5" t="e">
        <f>INDEX(任务单!O:O,MATCH(D891&amp;MID($C891,1,6),任务单!$R:$R,0),1)</f>
        <v>#N/A</v>
      </c>
      <c r="AD891" s="5" t="e">
        <f>INDEX(任务单!P:P,MATCH(D891&amp;MID($C891,1,6),任务单!$R:$R,0),1)</f>
        <v>#N/A</v>
      </c>
    </row>
    <row r="892" spans="1:30" hidden="1" outlineLevel="1" x14ac:dyDescent="0.15">
      <c r="A892" s="5" t="s">
        <v>146</v>
      </c>
      <c r="B892" s="5" t="s">
        <v>178</v>
      </c>
      <c r="C892" s="5" t="s">
        <v>148</v>
      </c>
      <c r="D892" s="5" t="s">
        <v>179</v>
      </c>
      <c r="E892" s="5" t="s">
        <v>150</v>
      </c>
      <c r="F892" s="5" t="s">
        <v>209</v>
      </c>
      <c r="G892" s="5" t="s">
        <v>211</v>
      </c>
      <c r="H892" s="5" t="s">
        <v>212</v>
      </c>
      <c r="I892" s="5" t="s">
        <v>236</v>
      </c>
      <c r="J892" s="5">
        <v>235.88</v>
      </c>
      <c r="K892" s="5">
        <v>20</v>
      </c>
      <c r="L892" s="5">
        <v>20</v>
      </c>
      <c r="M892" s="5">
        <v>0.98440000000000005</v>
      </c>
      <c r="N892" s="5">
        <v>0.99460000000000004</v>
      </c>
      <c r="O892" s="5" t="s">
        <v>214</v>
      </c>
      <c r="P892" s="5" t="s">
        <v>213</v>
      </c>
      <c r="Q892" s="5" t="s">
        <v>215</v>
      </c>
      <c r="AC892" s="5" t="e">
        <f>INDEX(任务单!O:O,MATCH(D892&amp;MID($C892,1,6),任务单!$R:$R,0),1)</f>
        <v>#N/A</v>
      </c>
      <c r="AD892" s="5" t="e">
        <f>INDEX(任务单!P:P,MATCH(D892&amp;MID($C892,1,6),任务单!$R:$R,0),1)</f>
        <v>#N/A</v>
      </c>
    </row>
    <row r="893" spans="1:30" hidden="1" outlineLevel="1" x14ac:dyDescent="0.15">
      <c r="A893" s="5" t="s">
        <v>146</v>
      </c>
      <c r="B893" s="5" t="s">
        <v>178</v>
      </c>
      <c r="C893" s="5" t="s">
        <v>148</v>
      </c>
      <c r="D893" s="5" t="s">
        <v>179</v>
      </c>
      <c r="E893" s="5" t="s">
        <v>150</v>
      </c>
      <c r="F893" s="5" t="s">
        <v>209</v>
      </c>
      <c r="G893" s="5" t="s">
        <v>211</v>
      </c>
      <c r="H893" s="5" t="s">
        <v>212</v>
      </c>
      <c r="I893" s="5" t="s">
        <v>237</v>
      </c>
      <c r="J893" s="5">
        <v>257.14</v>
      </c>
      <c r="K893" s="5">
        <v>20</v>
      </c>
      <c r="L893" s="5">
        <v>20</v>
      </c>
      <c r="M893" s="5">
        <v>0.98060000000000003</v>
      </c>
      <c r="N893" s="5">
        <v>0.9607</v>
      </c>
      <c r="O893" s="5" t="s">
        <v>214</v>
      </c>
      <c r="P893" s="5" t="s">
        <v>213</v>
      </c>
      <c r="Q893" s="5" t="s">
        <v>215</v>
      </c>
      <c r="AC893" s="5" t="e">
        <f>INDEX(任务单!O:O,MATCH(D893&amp;MID($C893,1,6),任务单!$R:$R,0),1)</f>
        <v>#N/A</v>
      </c>
      <c r="AD893" s="5" t="e">
        <f>INDEX(任务单!P:P,MATCH(D893&amp;MID($C893,1,6),任务单!$R:$R,0),1)</f>
        <v>#N/A</v>
      </c>
    </row>
    <row r="894" spans="1:30" hidden="1" outlineLevel="1" x14ac:dyDescent="0.15">
      <c r="A894" s="5" t="s">
        <v>146</v>
      </c>
      <c r="B894" s="5" t="s">
        <v>178</v>
      </c>
      <c r="C894" s="5" t="s">
        <v>148</v>
      </c>
      <c r="D894" s="5" t="s">
        <v>179</v>
      </c>
      <c r="E894" s="5" t="s">
        <v>150</v>
      </c>
      <c r="F894" s="5" t="s">
        <v>209</v>
      </c>
      <c r="G894" s="5" t="s">
        <v>211</v>
      </c>
      <c r="H894" s="5" t="s">
        <v>212</v>
      </c>
      <c r="I894" s="5" t="s">
        <v>238</v>
      </c>
      <c r="J894" s="5">
        <v>182.49</v>
      </c>
      <c r="K894" s="5">
        <v>20</v>
      </c>
      <c r="L894" s="5">
        <v>20</v>
      </c>
      <c r="M894" s="5">
        <v>0.97370000000000001</v>
      </c>
      <c r="N894" s="5">
        <v>0.98680000000000001</v>
      </c>
      <c r="O894" s="5" t="s">
        <v>214</v>
      </c>
      <c r="P894" s="5" t="s">
        <v>213</v>
      </c>
      <c r="Q894" s="5" t="s">
        <v>215</v>
      </c>
      <c r="AC894" s="5" t="e">
        <f>INDEX(任务单!O:O,MATCH(D894&amp;MID($C894,1,6),任务单!$R:$R,0),1)</f>
        <v>#N/A</v>
      </c>
      <c r="AD894" s="5" t="e">
        <f>INDEX(任务单!P:P,MATCH(D894&amp;MID($C894,1,6),任务单!$R:$R,0),1)</f>
        <v>#N/A</v>
      </c>
    </row>
    <row r="895" spans="1:30" hidden="1" outlineLevel="1" x14ac:dyDescent="0.15">
      <c r="A895" s="5" t="s">
        <v>146</v>
      </c>
      <c r="B895" s="5" t="s">
        <v>178</v>
      </c>
      <c r="C895" s="5" t="s">
        <v>148</v>
      </c>
      <c r="D895" s="5" t="s">
        <v>179</v>
      </c>
      <c r="E895" s="5" t="s">
        <v>150</v>
      </c>
      <c r="F895" s="5" t="s">
        <v>209</v>
      </c>
      <c r="G895" s="5" t="s">
        <v>211</v>
      </c>
      <c r="H895" s="5" t="s">
        <v>212</v>
      </c>
      <c r="I895" s="5" t="s">
        <v>239</v>
      </c>
      <c r="J895" s="5">
        <v>277.43</v>
      </c>
      <c r="K895" s="5">
        <v>20</v>
      </c>
      <c r="L895" s="5">
        <v>20</v>
      </c>
      <c r="M895" s="5">
        <v>0.96460000000000001</v>
      </c>
      <c r="N895" s="5">
        <v>0.96689999999999998</v>
      </c>
      <c r="O895" s="5" t="s">
        <v>214</v>
      </c>
      <c r="P895" s="5" t="s">
        <v>213</v>
      </c>
      <c r="Q895" s="5" t="s">
        <v>215</v>
      </c>
      <c r="AC895" s="5" t="e">
        <f>INDEX(任务单!O:O,MATCH(D895&amp;MID($C895,1,6),任务单!$R:$R,0),1)</f>
        <v>#N/A</v>
      </c>
      <c r="AD895" s="5" t="e">
        <f>INDEX(任务单!P:P,MATCH(D895&amp;MID($C895,1,6),任务单!$R:$R,0),1)</f>
        <v>#N/A</v>
      </c>
    </row>
    <row r="896" spans="1:30" hidden="1" outlineLevel="1" x14ac:dyDescent="0.15">
      <c r="A896" s="5" t="s">
        <v>146</v>
      </c>
      <c r="B896" s="5" t="s">
        <v>178</v>
      </c>
      <c r="C896" s="5" t="s">
        <v>148</v>
      </c>
      <c r="D896" s="5" t="s">
        <v>179</v>
      </c>
      <c r="E896" s="5" t="s">
        <v>150</v>
      </c>
      <c r="F896" s="5" t="s">
        <v>209</v>
      </c>
      <c r="G896" s="5" t="s">
        <v>211</v>
      </c>
      <c r="H896" s="5" t="s">
        <v>212</v>
      </c>
      <c r="I896" s="5" t="s">
        <v>240</v>
      </c>
      <c r="J896" s="5">
        <v>179.86</v>
      </c>
      <c r="K896" s="5">
        <v>20</v>
      </c>
      <c r="L896" s="5">
        <v>20</v>
      </c>
      <c r="M896" s="5">
        <v>1.0732999999999999</v>
      </c>
      <c r="N896" s="5">
        <v>1.0730999999999999</v>
      </c>
      <c r="O896" s="5" t="s">
        <v>214</v>
      </c>
      <c r="P896" s="5" t="s">
        <v>213</v>
      </c>
      <c r="Q896" s="5" t="s">
        <v>215</v>
      </c>
      <c r="AC896" s="5" t="e">
        <f>INDEX(任务单!O:O,MATCH(D896&amp;MID($C896,1,6),任务单!$R:$R,0),1)</f>
        <v>#N/A</v>
      </c>
      <c r="AD896" s="5" t="e">
        <f>INDEX(任务单!P:P,MATCH(D896&amp;MID($C896,1,6),任务单!$R:$R,0),1)</f>
        <v>#N/A</v>
      </c>
    </row>
    <row r="897" spans="1:30" hidden="1" outlineLevel="1" x14ac:dyDescent="0.15">
      <c r="A897" s="5" t="s">
        <v>146</v>
      </c>
      <c r="B897" s="5" t="s">
        <v>178</v>
      </c>
      <c r="C897" s="5" t="s">
        <v>148</v>
      </c>
      <c r="D897" s="5" t="s">
        <v>179</v>
      </c>
      <c r="E897" s="5" t="s">
        <v>150</v>
      </c>
      <c r="F897" s="5" t="s">
        <v>209</v>
      </c>
      <c r="G897" s="5" t="s">
        <v>211</v>
      </c>
      <c r="H897" s="5" t="s">
        <v>212</v>
      </c>
      <c r="I897" s="5" t="s">
        <v>241</v>
      </c>
      <c r="J897" s="5">
        <v>245.88</v>
      </c>
      <c r="K897" s="5">
        <v>20</v>
      </c>
      <c r="L897" s="5">
        <v>20</v>
      </c>
      <c r="M897" s="5">
        <v>1.0578000000000001</v>
      </c>
      <c r="N897" s="5">
        <v>1.0646</v>
      </c>
      <c r="O897" s="5" t="s">
        <v>214</v>
      </c>
      <c r="P897" s="5" t="s">
        <v>213</v>
      </c>
      <c r="Q897" s="5" t="s">
        <v>215</v>
      </c>
      <c r="AC897" s="5" t="e">
        <f>INDEX(任务单!O:O,MATCH(D897&amp;MID($C897,1,6),任务单!$R:$R,0),1)</f>
        <v>#N/A</v>
      </c>
      <c r="AD897" s="5" t="e">
        <f>INDEX(任务单!P:P,MATCH(D897&amp;MID($C897,1,6),任务单!$R:$R,0),1)</f>
        <v>#N/A</v>
      </c>
    </row>
    <row r="898" spans="1:30" hidden="1" outlineLevel="1" x14ac:dyDescent="0.15">
      <c r="A898" s="5" t="s">
        <v>146</v>
      </c>
      <c r="B898" s="5" t="s">
        <v>178</v>
      </c>
      <c r="C898" s="5" t="s">
        <v>148</v>
      </c>
      <c r="D898" s="5" t="s">
        <v>179</v>
      </c>
      <c r="E898" s="5" t="s">
        <v>150</v>
      </c>
      <c r="F898" s="5" t="s">
        <v>209</v>
      </c>
      <c r="G898" s="5" t="s">
        <v>211</v>
      </c>
      <c r="H898" s="5" t="s">
        <v>212</v>
      </c>
      <c r="I898" s="5" t="s">
        <v>242</v>
      </c>
      <c r="J898" s="5">
        <v>231.54</v>
      </c>
      <c r="K898" s="5">
        <v>20</v>
      </c>
      <c r="L898" s="5">
        <v>20</v>
      </c>
      <c r="M898" s="5">
        <v>0.99</v>
      </c>
      <c r="N898" s="5">
        <v>0.97099999999999997</v>
      </c>
      <c r="O898" s="5" t="s">
        <v>214</v>
      </c>
      <c r="P898" s="5" t="s">
        <v>213</v>
      </c>
      <c r="Q898" s="5" t="s">
        <v>215</v>
      </c>
      <c r="AC898" s="5" t="e">
        <f>INDEX(任务单!O:O,MATCH(D898&amp;MID($C898,1,6),任务单!$R:$R,0),1)</f>
        <v>#N/A</v>
      </c>
      <c r="AD898" s="5" t="e">
        <f>INDEX(任务单!P:P,MATCH(D898&amp;MID($C898,1,6),任务单!$R:$R,0),1)</f>
        <v>#N/A</v>
      </c>
    </row>
    <row r="899" spans="1:30" hidden="1" outlineLevel="1" x14ac:dyDescent="0.15">
      <c r="A899" s="5" t="s">
        <v>146</v>
      </c>
      <c r="B899" s="5" t="s">
        <v>178</v>
      </c>
      <c r="C899" s="5" t="s">
        <v>148</v>
      </c>
      <c r="D899" s="5" t="s">
        <v>179</v>
      </c>
      <c r="E899" s="5" t="s">
        <v>150</v>
      </c>
      <c r="F899" s="5" t="s">
        <v>209</v>
      </c>
      <c r="G899" s="5" t="s">
        <v>211</v>
      </c>
      <c r="H899" s="5" t="s">
        <v>212</v>
      </c>
      <c r="I899" s="5" t="s">
        <v>243</v>
      </c>
      <c r="J899" s="5">
        <v>233.56</v>
      </c>
      <c r="K899" s="5">
        <v>20</v>
      </c>
      <c r="L899" s="5">
        <v>20</v>
      </c>
      <c r="M899" s="5">
        <v>0.9738</v>
      </c>
      <c r="N899" s="5">
        <v>0.98060000000000003</v>
      </c>
      <c r="O899" s="5" t="s">
        <v>214</v>
      </c>
      <c r="P899" s="5" t="s">
        <v>213</v>
      </c>
      <c r="Q899" s="5" t="s">
        <v>215</v>
      </c>
      <c r="AC899" s="5" t="e">
        <f>INDEX(任务单!O:O,MATCH(D899&amp;MID($C899,1,6),任务单!$R:$R,0),1)</f>
        <v>#N/A</v>
      </c>
      <c r="AD899" s="5" t="e">
        <f>INDEX(任务单!P:P,MATCH(D899&amp;MID($C899,1,6),任务单!$R:$R,0),1)</f>
        <v>#N/A</v>
      </c>
    </row>
    <row r="900" spans="1:30" hidden="1" outlineLevel="1" x14ac:dyDescent="0.15">
      <c r="A900" s="5" t="s">
        <v>146</v>
      </c>
      <c r="B900" s="5" t="s">
        <v>178</v>
      </c>
      <c r="C900" s="5" t="s">
        <v>148</v>
      </c>
      <c r="D900" s="5" t="s">
        <v>179</v>
      </c>
      <c r="E900" s="5" t="s">
        <v>150</v>
      </c>
      <c r="F900" s="5" t="s">
        <v>209</v>
      </c>
      <c r="G900" s="5" t="s">
        <v>211</v>
      </c>
      <c r="H900" s="5" t="s">
        <v>212</v>
      </c>
      <c r="I900" s="5" t="s">
        <v>244</v>
      </c>
      <c r="J900" s="5">
        <v>255.94</v>
      </c>
      <c r="K900" s="5">
        <v>20</v>
      </c>
      <c r="L900" s="5">
        <v>20</v>
      </c>
      <c r="M900" s="5">
        <v>1.1147</v>
      </c>
      <c r="N900" s="5">
        <v>1.1284000000000001</v>
      </c>
      <c r="O900" s="5" t="s">
        <v>214</v>
      </c>
      <c r="P900" s="5" t="s">
        <v>213</v>
      </c>
      <c r="Q900" s="5" t="s">
        <v>215</v>
      </c>
      <c r="AC900" s="5" t="e">
        <f>INDEX(任务单!O:O,MATCH(D900&amp;MID($C900,1,6),任务单!$R:$R,0),1)</f>
        <v>#N/A</v>
      </c>
      <c r="AD900" s="5" t="e">
        <f>INDEX(任务单!P:P,MATCH(D900&amp;MID($C900,1,6),任务单!$R:$R,0),1)</f>
        <v>#N/A</v>
      </c>
    </row>
    <row r="901" spans="1:30" hidden="1" outlineLevel="1" x14ac:dyDescent="0.15">
      <c r="A901" s="5" t="s">
        <v>146</v>
      </c>
      <c r="B901" s="5" t="s">
        <v>178</v>
      </c>
      <c r="C901" s="5" t="s">
        <v>148</v>
      </c>
      <c r="D901" s="5" t="s">
        <v>179</v>
      </c>
      <c r="E901" s="5" t="s">
        <v>150</v>
      </c>
      <c r="F901" s="5" t="s">
        <v>209</v>
      </c>
      <c r="G901" s="5" t="s">
        <v>211</v>
      </c>
      <c r="H901" s="5" t="s">
        <v>212</v>
      </c>
      <c r="I901" s="5" t="s">
        <v>245</v>
      </c>
      <c r="J901" s="5">
        <v>155.72</v>
      </c>
      <c r="K901" s="5">
        <v>20</v>
      </c>
      <c r="L901" s="5">
        <v>20</v>
      </c>
      <c r="M901" s="5">
        <v>0.81489999999999996</v>
      </c>
      <c r="N901" s="5">
        <v>0.81269999999999998</v>
      </c>
      <c r="O901" s="5" t="s">
        <v>214</v>
      </c>
      <c r="P901" s="5" t="s">
        <v>213</v>
      </c>
      <c r="Q901" s="5" t="s">
        <v>215</v>
      </c>
      <c r="AC901" s="5" t="e">
        <f>INDEX(任务单!O:O,MATCH(D901&amp;MID($C901,1,6),任务单!$R:$R,0),1)</f>
        <v>#N/A</v>
      </c>
      <c r="AD901" s="5" t="e">
        <f>INDEX(任务单!P:P,MATCH(D901&amp;MID($C901,1,6),任务单!$R:$R,0),1)</f>
        <v>#N/A</v>
      </c>
    </row>
    <row r="902" spans="1:30" hidden="1" outlineLevel="1" x14ac:dyDescent="0.15">
      <c r="A902" s="5" t="s">
        <v>146</v>
      </c>
      <c r="B902" s="5" t="s">
        <v>178</v>
      </c>
      <c r="C902" s="5" t="s">
        <v>148</v>
      </c>
      <c r="D902" s="5" t="s">
        <v>179</v>
      </c>
      <c r="E902" s="5" t="s">
        <v>150</v>
      </c>
      <c r="F902" s="5" t="s">
        <v>209</v>
      </c>
      <c r="G902" s="5" t="s">
        <v>211</v>
      </c>
      <c r="H902" s="5" t="s">
        <v>212</v>
      </c>
      <c r="I902" s="5" t="s">
        <v>246</v>
      </c>
      <c r="J902" s="5">
        <v>270.20999999999998</v>
      </c>
      <c r="K902" s="5">
        <v>20</v>
      </c>
      <c r="L902" s="5">
        <v>20</v>
      </c>
      <c r="M902" s="5">
        <v>1.038</v>
      </c>
      <c r="N902" s="5">
        <v>1.0359</v>
      </c>
      <c r="O902" s="5" t="s">
        <v>214</v>
      </c>
      <c r="P902" s="5" t="s">
        <v>213</v>
      </c>
      <c r="Q902" s="5" t="s">
        <v>215</v>
      </c>
      <c r="AC902" s="5" t="e">
        <f>INDEX(任务单!O:O,MATCH(D902&amp;MID($C902,1,6),任务单!$R:$R,0),1)</f>
        <v>#N/A</v>
      </c>
      <c r="AD902" s="5" t="e">
        <f>INDEX(任务单!P:P,MATCH(D902&amp;MID($C902,1,6),任务单!$R:$R,0),1)</f>
        <v>#N/A</v>
      </c>
    </row>
    <row r="903" spans="1:30" hidden="1" outlineLevel="1" x14ac:dyDescent="0.15">
      <c r="A903" s="5" t="s">
        <v>146</v>
      </c>
      <c r="B903" s="5" t="s">
        <v>178</v>
      </c>
      <c r="C903" s="5" t="s">
        <v>148</v>
      </c>
      <c r="D903" s="5" t="s">
        <v>179</v>
      </c>
      <c r="E903" s="5" t="s">
        <v>150</v>
      </c>
      <c r="F903" s="5" t="s">
        <v>209</v>
      </c>
      <c r="G903" s="5" t="s">
        <v>211</v>
      </c>
      <c r="H903" s="5" t="s">
        <v>212</v>
      </c>
      <c r="I903" s="5" t="s">
        <v>247</v>
      </c>
      <c r="J903" s="5">
        <v>241.8</v>
      </c>
      <c r="K903" s="5">
        <v>20</v>
      </c>
      <c r="L903" s="5">
        <v>20</v>
      </c>
      <c r="M903" s="5">
        <v>1.0790999999999999</v>
      </c>
      <c r="N903" s="5">
        <v>1.0760000000000001</v>
      </c>
      <c r="O903" s="5" t="s">
        <v>214</v>
      </c>
      <c r="P903" s="5" t="s">
        <v>213</v>
      </c>
      <c r="Q903" s="5" t="s">
        <v>215</v>
      </c>
      <c r="AC903" s="5" t="e">
        <f>INDEX(任务单!O:O,MATCH(D903&amp;MID($C903,1,6),任务单!$R:$R,0),1)</f>
        <v>#N/A</v>
      </c>
      <c r="AD903" s="5" t="e">
        <f>INDEX(任务单!P:P,MATCH(D903&amp;MID($C903,1,6),任务单!$R:$R,0),1)</f>
        <v>#N/A</v>
      </c>
    </row>
    <row r="904" spans="1:30" hidden="1" outlineLevel="1" x14ac:dyDescent="0.15">
      <c r="A904" s="5" t="s">
        <v>146</v>
      </c>
      <c r="B904" s="5" t="s">
        <v>178</v>
      </c>
      <c r="C904" s="5" t="s">
        <v>148</v>
      </c>
      <c r="D904" s="5" t="s">
        <v>179</v>
      </c>
      <c r="E904" s="5" t="s">
        <v>150</v>
      </c>
      <c r="F904" s="5" t="s">
        <v>209</v>
      </c>
      <c r="G904" s="5" t="s">
        <v>211</v>
      </c>
      <c r="H904" s="5" t="s">
        <v>212</v>
      </c>
      <c r="I904" s="5" t="s">
        <v>248</v>
      </c>
      <c r="J904" s="5">
        <v>225.8</v>
      </c>
      <c r="K904" s="5">
        <v>20</v>
      </c>
      <c r="L904" s="5">
        <v>20</v>
      </c>
      <c r="M904" s="5">
        <v>0.95660000000000001</v>
      </c>
      <c r="N904" s="5">
        <v>0.98540000000000005</v>
      </c>
      <c r="O904" s="5" t="s">
        <v>214</v>
      </c>
      <c r="P904" s="5" t="s">
        <v>213</v>
      </c>
      <c r="Q904" s="5" t="s">
        <v>215</v>
      </c>
      <c r="AC904" s="5" t="e">
        <f>INDEX(任务单!O:O,MATCH(D904&amp;MID($C904,1,6),任务单!$R:$R,0),1)</f>
        <v>#N/A</v>
      </c>
      <c r="AD904" s="5" t="e">
        <f>INDEX(任务单!P:P,MATCH(D904&amp;MID($C904,1,6),任务单!$R:$R,0),1)</f>
        <v>#N/A</v>
      </c>
    </row>
    <row r="905" spans="1:30" hidden="1" outlineLevel="1" x14ac:dyDescent="0.15">
      <c r="A905" s="5" t="s">
        <v>146</v>
      </c>
      <c r="B905" s="5" t="s">
        <v>178</v>
      </c>
      <c r="C905" s="5" t="s">
        <v>148</v>
      </c>
      <c r="D905" s="5" t="s">
        <v>179</v>
      </c>
      <c r="E905" s="5" t="s">
        <v>150</v>
      </c>
      <c r="F905" s="5" t="s">
        <v>209</v>
      </c>
      <c r="G905" s="5" t="s">
        <v>211</v>
      </c>
      <c r="H905" s="5" t="s">
        <v>212</v>
      </c>
      <c r="I905" s="5" t="s">
        <v>249</v>
      </c>
      <c r="J905" s="5">
        <v>266.81</v>
      </c>
      <c r="K905" s="5">
        <v>20</v>
      </c>
      <c r="L905" s="5">
        <v>20</v>
      </c>
      <c r="M905" s="5">
        <v>0.9718</v>
      </c>
      <c r="N905" s="5">
        <v>0.9909</v>
      </c>
      <c r="O905" s="5" t="s">
        <v>214</v>
      </c>
      <c r="P905" s="5" t="s">
        <v>213</v>
      </c>
      <c r="Q905" s="5" t="s">
        <v>215</v>
      </c>
      <c r="AC905" s="5" t="e">
        <f>INDEX(任务单!O:O,MATCH(D905&amp;MID($C905,1,6),任务单!$R:$R,0),1)</f>
        <v>#N/A</v>
      </c>
      <c r="AD905" s="5" t="e">
        <f>INDEX(任务单!P:P,MATCH(D905&amp;MID($C905,1,6),任务单!$R:$R,0),1)</f>
        <v>#N/A</v>
      </c>
    </row>
    <row r="906" spans="1:30" hidden="1" outlineLevel="1" x14ac:dyDescent="0.15">
      <c r="A906" s="5" t="s">
        <v>146</v>
      </c>
      <c r="B906" s="5" t="s">
        <v>178</v>
      </c>
      <c r="C906" s="5" t="s">
        <v>148</v>
      </c>
      <c r="D906" s="5" t="s">
        <v>179</v>
      </c>
      <c r="E906" s="5" t="s">
        <v>150</v>
      </c>
      <c r="F906" s="5" t="s">
        <v>209</v>
      </c>
      <c r="G906" s="5" t="s">
        <v>211</v>
      </c>
      <c r="H906" s="5" t="s">
        <v>212</v>
      </c>
      <c r="I906" s="5" t="s">
        <v>250</v>
      </c>
      <c r="J906" s="5">
        <v>259.47000000000003</v>
      </c>
      <c r="K906" s="5">
        <v>20</v>
      </c>
      <c r="L906" s="5">
        <v>20</v>
      </c>
      <c r="M906" s="5">
        <v>1.0598000000000001</v>
      </c>
      <c r="N906" s="5">
        <v>1.0431999999999999</v>
      </c>
      <c r="O906" s="5" t="s">
        <v>214</v>
      </c>
      <c r="P906" s="5" t="s">
        <v>213</v>
      </c>
      <c r="Q906" s="5" t="s">
        <v>215</v>
      </c>
      <c r="AC906" s="5" t="e">
        <f>INDEX(任务单!O:O,MATCH(D906&amp;MID($C906,1,6),任务单!$R:$R,0),1)</f>
        <v>#N/A</v>
      </c>
      <c r="AD906" s="5" t="e">
        <f>INDEX(任务单!P:P,MATCH(D906&amp;MID($C906,1,6),任务单!$R:$R,0),1)</f>
        <v>#N/A</v>
      </c>
    </row>
    <row r="907" spans="1:30" hidden="1" outlineLevel="1" x14ac:dyDescent="0.15">
      <c r="A907" s="5" t="s">
        <v>146</v>
      </c>
      <c r="B907" s="5" t="s">
        <v>178</v>
      </c>
      <c r="C907" s="5" t="s">
        <v>148</v>
      </c>
      <c r="D907" s="5" t="s">
        <v>179</v>
      </c>
      <c r="E907" s="5" t="s">
        <v>150</v>
      </c>
      <c r="F907" s="5" t="s">
        <v>209</v>
      </c>
      <c r="G907" s="5" t="s">
        <v>211</v>
      </c>
      <c r="H907" s="5" t="s">
        <v>212</v>
      </c>
      <c r="I907" s="5" t="s">
        <v>251</v>
      </c>
      <c r="J907" s="5">
        <v>278.04000000000002</v>
      </c>
      <c r="K907" s="5">
        <v>20</v>
      </c>
      <c r="L907" s="5">
        <v>20</v>
      </c>
      <c r="M907" s="5">
        <v>1.1294999999999999</v>
      </c>
      <c r="N907" s="5">
        <v>1.1094999999999999</v>
      </c>
      <c r="O907" s="5" t="s">
        <v>214</v>
      </c>
      <c r="P907" s="5" t="s">
        <v>213</v>
      </c>
      <c r="Q907" s="5" t="s">
        <v>215</v>
      </c>
      <c r="AC907" s="5" t="e">
        <f>INDEX(任务单!O:O,MATCH(D907&amp;MID($C907,1,6),任务单!$R:$R,0),1)</f>
        <v>#N/A</v>
      </c>
      <c r="AD907" s="5" t="e">
        <f>INDEX(任务单!P:P,MATCH(D907&amp;MID($C907,1,6),任务单!$R:$R,0),1)</f>
        <v>#N/A</v>
      </c>
    </row>
    <row r="908" spans="1:30" hidden="1" outlineLevel="1" x14ac:dyDescent="0.15">
      <c r="A908" s="5" t="s">
        <v>146</v>
      </c>
      <c r="B908" s="5" t="s">
        <v>178</v>
      </c>
      <c r="C908" s="5" t="s">
        <v>148</v>
      </c>
      <c r="D908" s="5" t="s">
        <v>179</v>
      </c>
      <c r="E908" s="5" t="s">
        <v>150</v>
      </c>
      <c r="F908" s="5" t="s">
        <v>209</v>
      </c>
      <c r="G908" s="5" t="s">
        <v>211</v>
      </c>
      <c r="H908" s="5" t="s">
        <v>212</v>
      </c>
      <c r="I908" s="5" t="s">
        <v>252</v>
      </c>
      <c r="J908" s="5">
        <v>202.16</v>
      </c>
      <c r="K908" s="5">
        <v>20</v>
      </c>
      <c r="L908" s="5">
        <v>20</v>
      </c>
      <c r="M908" s="5">
        <v>1.0154000000000001</v>
      </c>
      <c r="N908" s="5">
        <v>0.99109999999999998</v>
      </c>
      <c r="O908" s="5" t="s">
        <v>214</v>
      </c>
      <c r="P908" s="5" t="s">
        <v>213</v>
      </c>
      <c r="Q908" s="5" t="s">
        <v>215</v>
      </c>
      <c r="AC908" s="5" t="e">
        <f>INDEX(任务单!O:O,MATCH(D908&amp;MID($C908,1,6),任务单!$R:$R,0),1)</f>
        <v>#N/A</v>
      </c>
      <c r="AD908" s="5" t="e">
        <f>INDEX(任务单!P:P,MATCH(D908&amp;MID($C908,1,6),任务单!$R:$R,0),1)</f>
        <v>#N/A</v>
      </c>
    </row>
    <row r="909" spans="1:30" hidden="1" outlineLevel="1" x14ac:dyDescent="0.15">
      <c r="A909" s="5" t="s">
        <v>146</v>
      </c>
      <c r="B909" s="5" t="s">
        <v>178</v>
      </c>
      <c r="C909" s="5" t="s">
        <v>148</v>
      </c>
      <c r="D909" s="5" t="s">
        <v>179</v>
      </c>
      <c r="E909" s="5" t="s">
        <v>150</v>
      </c>
      <c r="F909" s="5" t="s">
        <v>209</v>
      </c>
      <c r="G909" s="5" t="s">
        <v>211</v>
      </c>
      <c r="H909" s="5" t="s">
        <v>212</v>
      </c>
      <c r="I909" s="5" t="s">
        <v>253</v>
      </c>
      <c r="J909" s="5">
        <v>236.15</v>
      </c>
      <c r="K909" s="5">
        <v>20</v>
      </c>
      <c r="L909" s="5">
        <v>20</v>
      </c>
      <c r="M909" s="5">
        <v>1.0361</v>
      </c>
      <c r="N909" s="5">
        <v>1.0178</v>
      </c>
      <c r="O909" s="5" t="s">
        <v>214</v>
      </c>
      <c r="P909" s="5" t="s">
        <v>213</v>
      </c>
      <c r="Q909" s="5" t="s">
        <v>215</v>
      </c>
      <c r="AC909" s="5" t="e">
        <f>INDEX(任务单!O:O,MATCH(D909&amp;MID($C909,1,6),任务单!$R:$R,0),1)</f>
        <v>#N/A</v>
      </c>
      <c r="AD909" s="5" t="e">
        <f>INDEX(任务单!P:P,MATCH(D909&amp;MID($C909,1,6),任务单!$R:$R,0),1)</f>
        <v>#N/A</v>
      </c>
    </row>
    <row r="910" spans="1:30" hidden="1" outlineLevel="1" x14ac:dyDescent="0.15">
      <c r="A910" s="5" t="s">
        <v>146</v>
      </c>
      <c r="B910" s="5" t="s">
        <v>178</v>
      </c>
      <c r="C910" s="5" t="s">
        <v>148</v>
      </c>
      <c r="D910" s="5" t="s">
        <v>179</v>
      </c>
      <c r="E910" s="5" t="s">
        <v>150</v>
      </c>
      <c r="F910" s="5" t="s">
        <v>209</v>
      </c>
      <c r="G910" s="5" t="s">
        <v>211</v>
      </c>
      <c r="H910" s="5" t="s">
        <v>212</v>
      </c>
      <c r="I910" s="5" t="s">
        <v>254</v>
      </c>
      <c r="J910" s="5">
        <v>239.4</v>
      </c>
      <c r="K910" s="5">
        <v>20</v>
      </c>
      <c r="L910" s="5">
        <v>20</v>
      </c>
      <c r="M910" s="5">
        <v>0.98429999999999995</v>
      </c>
      <c r="N910" s="5">
        <v>0.97360000000000002</v>
      </c>
      <c r="O910" s="5" t="s">
        <v>214</v>
      </c>
      <c r="P910" s="5" t="s">
        <v>213</v>
      </c>
      <c r="Q910" s="5" t="s">
        <v>215</v>
      </c>
      <c r="AC910" s="5" t="e">
        <f>INDEX(任务单!O:O,MATCH(D910&amp;MID($C910,1,6),任务单!$R:$R,0),1)</f>
        <v>#N/A</v>
      </c>
      <c r="AD910" s="5" t="e">
        <f>INDEX(任务单!P:P,MATCH(D910&amp;MID($C910,1,6),任务单!$R:$R,0),1)</f>
        <v>#N/A</v>
      </c>
    </row>
    <row r="911" spans="1:30" hidden="1" outlineLevel="1" x14ac:dyDescent="0.15">
      <c r="A911" s="5" t="s">
        <v>146</v>
      </c>
      <c r="B911" s="5" t="s">
        <v>178</v>
      </c>
      <c r="C911" s="5" t="s">
        <v>148</v>
      </c>
      <c r="D911" s="5" t="s">
        <v>179</v>
      </c>
      <c r="E911" s="5" t="s">
        <v>150</v>
      </c>
      <c r="F911" s="5" t="s">
        <v>209</v>
      </c>
      <c r="G911" s="5" t="s">
        <v>211</v>
      </c>
      <c r="H911" s="5" t="s">
        <v>212</v>
      </c>
      <c r="I911" s="5" t="s">
        <v>255</v>
      </c>
      <c r="J911" s="5">
        <v>190.76</v>
      </c>
      <c r="K911" s="5">
        <v>20</v>
      </c>
      <c r="L911" s="5">
        <v>20</v>
      </c>
      <c r="M911" s="5">
        <v>1.1418999999999999</v>
      </c>
      <c r="N911" s="5">
        <v>1.1524000000000001</v>
      </c>
      <c r="O911" s="5" t="s">
        <v>214</v>
      </c>
      <c r="P911" s="5" t="s">
        <v>213</v>
      </c>
      <c r="Q911" s="5" t="s">
        <v>215</v>
      </c>
      <c r="AC911" s="5" t="e">
        <f>INDEX(任务单!O:O,MATCH(D911&amp;MID($C911,1,6),任务单!$R:$R,0),1)</f>
        <v>#N/A</v>
      </c>
      <c r="AD911" s="5" t="e">
        <f>INDEX(任务单!P:P,MATCH(D911&amp;MID($C911,1,6),任务单!$R:$R,0),1)</f>
        <v>#N/A</v>
      </c>
    </row>
    <row r="912" spans="1:30" hidden="1" outlineLevel="1" x14ac:dyDescent="0.15">
      <c r="A912" s="5" t="s">
        <v>146</v>
      </c>
      <c r="B912" s="5" t="s">
        <v>178</v>
      </c>
      <c r="C912" s="5" t="s">
        <v>148</v>
      </c>
      <c r="D912" s="5" t="s">
        <v>179</v>
      </c>
      <c r="E912" s="5" t="s">
        <v>150</v>
      </c>
      <c r="F912" s="5" t="s">
        <v>209</v>
      </c>
      <c r="G912" s="5" t="s">
        <v>211</v>
      </c>
      <c r="H912" s="5" t="s">
        <v>212</v>
      </c>
      <c r="I912" s="5" t="s">
        <v>256</v>
      </c>
      <c r="J912" s="5">
        <v>258.01</v>
      </c>
      <c r="K912" s="5">
        <v>20</v>
      </c>
      <c r="L912" s="5">
        <v>20</v>
      </c>
      <c r="M912" s="5">
        <v>1.0642</v>
      </c>
      <c r="N912" s="5">
        <v>1.0499000000000001</v>
      </c>
      <c r="O912" s="5" t="s">
        <v>214</v>
      </c>
      <c r="P912" s="5" t="s">
        <v>213</v>
      </c>
      <c r="Q912" s="5" t="s">
        <v>215</v>
      </c>
      <c r="AC912" s="5" t="e">
        <f>INDEX(任务单!O:O,MATCH(D912&amp;MID($C912,1,6),任务单!$R:$R,0),1)</f>
        <v>#N/A</v>
      </c>
      <c r="AD912" s="5" t="e">
        <f>INDEX(任务单!P:P,MATCH(D912&amp;MID($C912,1,6),任务单!$R:$R,0),1)</f>
        <v>#N/A</v>
      </c>
    </row>
    <row r="913" spans="1:30" hidden="1" outlineLevel="1" x14ac:dyDescent="0.15">
      <c r="A913" s="5" t="s">
        <v>146</v>
      </c>
      <c r="B913" s="5" t="s">
        <v>178</v>
      </c>
      <c r="C913" s="5" t="s">
        <v>148</v>
      </c>
      <c r="D913" s="5" t="s">
        <v>179</v>
      </c>
      <c r="E913" s="5" t="s">
        <v>150</v>
      </c>
      <c r="F913" s="5" t="s">
        <v>209</v>
      </c>
      <c r="G913" s="5" t="s">
        <v>211</v>
      </c>
      <c r="H913" s="5" t="s">
        <v>212</v>
      </c>
      <c r="I913" s="5" t="s">
        <v>257</v>
      </c>
      <c r="J913" s="5">
        <v>242.24</v>
      </c>
      <c r="K913" s="5">
        <v>20</v>
      </c>
      <c r="L913" s="5">
        <v>20</v>
      </c>
      <c r="M913" s="5">
        <v>1.0027999999999999</v>
      </c>
      <c r="N913" s="5">
        <v>1.0002</v>
      </c>
      <c r="O913" s="5" t="s">
        <v>214</v>
      </c>
      <c r="P913" s="5" t="s">
        <v>213</v>
      </c>
      <c r="Q913" s="5" t="s">
        <v>215</v>
      </c>
      <c r="AC913" s="5" t="e">
        <f>INDEX(任务单!O:O,MATCH(D913&amp;MID($C913,1,6),任务单!$R:$R,0),1)</f>
        <v>#N/A</v>
      </c>
      <c r="AD913" s="5" t="e">
        <f>INDEX(任务单!P:P,MATCH(D913&amp;MID($C913,1,6),任务单!$R:$R,0),1)</f>
        <v>#N/A</v>
      </c>
    </row>
    <row r="914" spans="1:30" hidden="1" outlineLevel="1" x14ac:dyDescent="0.15">
      <c r="A914" s="5" t="s">
        <v>146</v>
      </c>
      <c r="B914" s="5" t="s">
        <v>178</v>
      </c>
      <c r="C914" s="5" t="s">
        <v>148</v>
      </c>
      <c r="D914" s="5" t="s">
        <v>179</v>
      </c>
      <c r="E914" s="5" t="s">
        <v>150</v>
      </c>
      <c r="F914" s="5" t="s">
        <v>209</v>
      </c>
      <c r="G914" s="5" t="s">
        <v>211</v>
      </c>
      <c r="H914" s="5" t="s">
        <v>212</v>
      </c>
      <c r="I914" s="5" t="s">
        <v>258</v>
      </c>
      <c r="J914" s="5">
        <v>257.32</v>
      </c>
      <c r="K914" s="5">
        <v>20</v>
      </c>
      <c r="L914" s="5">
        <v>20</v>
      </c>
      <c r="M914" s="5">
        <v>1.0072000000000001</v>
      </c>
      <c r="N914" s="5">
        <v>1.0053000000000001</v>
      </c>
      <c r="O914" s="5" t="s">
        <v>214</v>
      </c>
      <c r="P914" s="5" t="s">
        <v>213</v>
      </c>
      <c r="Q914" s="5" t="s">
        <v>215</v>
      </c>
      <c r="AC914" s="5" t="e">
        <f>INDEX(任务单!O:O,MATCH(D914&amp;MID($C914,1,6),任务单!$R:$R,0),1)</f>
        <v>#N/A</v>
      </c>
      <c r="AD914" s="5" t="e">
        <f>INDEX(任务单!P:P,MATCH(D914&amp;MID($C914,1,6),任务单!$R:$R,0),1)</f>
        <v>#N/A</v>
      </c>
    </row>
    <row r="915" spans="1:30" hidden="1" outlineLevel="1" x14ac:dyDescent="0.15">
      <c r="A915" s="5" t="s">
        <v>146</v>
      </c>
      <c r="B915" s="5" t="s">
        <v>178</v>
      </c>
      <c r="C915" s="5" t="s">
        <v>148</v>
      </c>
      <c r="D915" s="5" t="s">
        <v>179</v>
      </c>
      <c r="E915" s="5" t="s">
        <v>150</v>
      </c>
      <c r="F915" s="5" t="s">
        <v>209</v>
      </c>
      <c r="G915" s="5" t="s">
        <v>211</v>
      </c>
      <c r="H915" s="5" t="s">
        <v>212</v>
      </c>
      <c r="I915" s="5" t="s">
        <v>259</v>
      </c>
      <c r="J915" s="5">
        <v>255.82</v>
      </c>
      <c r="K915" s="5">
        <v>20</v>
      </c>
      <c r="L915" s="5">
        <v>20</v>
      </c>
      <c r="M915" s="5">
        <v>0.93799999999999994</v>
      </c>
      <c r="N915" s="5">
        <v>0.93079999999999996</v>
      </c>
      <c r="O915" s="5" t="s">
        <v>214</v>
      </c>
      <c r="P915" s="5" t="s">
        <v>213</v>
      </c>
      <c r="Q915" s="5" t="s">
        <v>215</v>
      </c>
      <c r="AC915" s="5" t="e">
        <f>INDEX(任务单!O:O,MATCH(D915&amp;MID($C915,1,6),任务单!$R:$R,0),1)</f>
        <v>#N/A</v>
      </c>
      <c r="AD915" s="5" t="e">
        <f>INDEX(任务单!P:P,MATCH(D915&amp;MID($C915,1,6),任务单!$R:$R,0),1)</f>
        <v>#N/A</v>
      </c>
    </row>
    <row r="916" spans="1:30" hidden="1" outlineLevel="1" x14ac:dyDescent="0.15">
      <c r="A916" s="5" t="s">
        <v>146</v>
      </c>
      <c r="B916" s="5" t="s">
        <v>178</v>
      </c>
      <c r="C916" s="5" t="s">
        <v>148</v>
      </c>
      <c r="D916" s="5" t="s">
        <v>179</v>
      </c>
      <c r="E916" s="5" t="s">
        <v>150</v>
      </c>
      <c r="F916" s="5" t="s">
        <v>209</v>
      </c>
      <c r="G916" s="5" t="s">
        <v>211</v>
      </c>
      <c r="H916" s="5" t="s">
        <v>212</v>
      </c>
      <c r="I916" s="5" t="s">
        <v>260</v>
      </c>
      <c r="J916" s="5">
        <v>208.28</v>
      </c>
      <c r="K916" s="5">
        <v>20</v>
      </c>
      <c r="L916" s="5">
        <v>20</v>
      </c>
      <c r="M916" s="5">
        <v>0.92959999999999998</v>
      </c>
      <c r="N916" s="5">
        <v>0.92030000000000001</v>
      </c>
      <c r="O916" s="5" t="s">
        <v>214</v>
      </c>
      <c r="P916" s="5" t="s">
        <v>213</v>
      </c>
      <c r="Q916" s="5" t="s">
        <v>215</v>
      </c>
      <c r="AC916" s="5" t="e">
        <f>INDEX(任务单!O:O,MATCH(D916&amp;MID($C916,1,6),任务单!$R:$R,0),1)</f>
        <v>#N/A</v>
      </c>
      <c r="AD916" s="5" t="e">
        <f>INDEX(任务单!P:P,MATCH(D916&amp;MID($C916,1,6),任务单!$R:$R,0),1)</f>
        <v>#N/A</v>
      </c>
    </row>
    <row r="917" spans="1:30" hidden="1" outlineLevel="1" x14ac:dyDescent="0.15">
      <c r="A917" s="5" t="s">
        <v>146</v>
      </c>
      <c r="B917" s="5" t="s">
        <v>178</v>
      </c>
      <c r="C917" s="5" t="s">
        <v>148</v>
      </c>
      <c r="D917" s="5" t="s">
        <v>179</v>
      </c>
      <c r="E917" s="5" t="s">
        <v>150</v>
      </c>
      <c r="F917" s="5" t="s">
        <v>209</v>
      </c>
      <c r="G917" s="5" t="s">
        <v>211</v>
      </c>
      <c r="H917" s="5" t="s">
        <v>212</v>
      </c>
      <c r="I917" s="5" t="s">
        <v>261</v>
      </c>
      <c r="J917" s="5">
        <v>251.17</v>
      </c>
      <c r="K917" s="5">
        <v>20</v>
      </c>
      <c r="L917" s="5">
        <v>20</v>
      </c>
      <c r="M917" s="5">
        <v>1.0112000000000001</v>
      </c>
      <c r="N917" s="5">
        <v>1.0024999999999999</v>
      </c>
      <c r="O917" s="5" t="s">
        <v>214</v>
      </c>
      <c r="P917" s="5" t="s">
        <v>213</v>
      </c>
      <c r="Q917" s="5" t="s">
        <v>215</v>
      </c>
      <c r="AC917" s="5" t="e">
        <f>INDEX(任务单!O:O,MATCH(D917&amp;MID($C917,1,6),任务单!$R:$R,0),1)</f>
        <v>#N/A</v>
      </c>
      <c r="AD917" s="5" t="e">
        <f>INDEX(任务单!P:P,MATCH(D917&amp;MID($C917,1,6),任务单!$R:$R,0),1)</f>
        <v>#N/A</v>
      </c>
    </row>
    <row r="918" spans="1:30" hidden="1" outlineLevel="1" x14ac:dyDescent="0.15">
      <c r="A918" s="5" t="s">
        <v>146</v>
      </c>
      <c r="B918" s="5" t="s">
        <v>178</v>
      </c>
      <c r="C918" s="5" t="s">
        <v>148</v>
      </c>
      <c r="D918" s="5" t="s">
        <v>179</v>
      </c>
      <c r="E918" s="5" t="s">
        <v>150</v>
      </c>
      <c r="F918" s="5" t="s">
        <v>209</v>
      </c>
      <c r="G918" s="5" t="s">
        <v>211</v>
      </c>
      <c r="H918" s="5" t="s">
        <v>212</v>
      </c>
      <c r="I918" s="5" t="s">
        <v>262</v>
      </c>
      <c r="J918" s="5">
        <v>266.19</v>
      </c>
      <c r="K918" s="5">
        <v>20</v>
      </c>
      <c r="L918" s="5">
        <v>20</v>
      </c>
      <c r="M918" s="5">
        <v>0.95520000000000005</v>
      </c>
      <c r="N918" s="5">
        <v>0.95779999999999998</v>
      </c>
      <c r="O918" s="5" t="s">
        <v>214</v>
      </c>
      <c r="P918" s="5" t="s">
        <v>213</v>
      </c>
      <c r="Q918" s="5" t="s">
        <v>215</v>
      </c>
      <c r="AC918" s="5" t="e">
        <f>INDEX(任务单!O:O,MATCH(D918&amp;MID($C918,1,6),任务单!$R:$R,0),1)</f>
        <v>#N/A</v>
      </c>
      <c r="AD918" s="5" t="e">
        <f>INDEX(任务单!P:P,MATCH(D918&amp;MID($C918,1,6),任务单!$R:$R,0),1)</f>
        <v>#N/A</v>
      </c>
    </row>
    <row r="919" spans="1:30" hidden="1" outlineLevel="1" x14ac:dyDescent="0.15">
      <c r="A919" s="5" t="s">
        <v>146</v>
      </c>
      <c r="B919" s="5" t="s">
        <v>178</v>
      </c>
      <c r="C919" s="5" t="s">
        <v>148</v>
      </c>
      <c r="D919" s="5" t="s">
        <v>179</v>
      </c>
      <c r="E919" s="5" t="s">
        <v>150</v>
      </c>
      <c r="F919" s="5" t="s">
        <v>209</v>
      </c>
      <c r="G919" s="5" t="s">
        <v>211</v>
      </c>
      <c r="H919" s="5" t="s">
        <v>212</v>
      </c>
      <c r="I919" s="5" t="s">
        <v>263</v>
      </c>
      <c r="J919" s="5">
        <v>191.87</v>
      </c>
      <c r="K919" s="5">
        <v>20</v>
      </c>
      <c r="L919" s="5">
        <v>20</v>
      </c>
      <c r="M919" s="5">
        <v>0.91690000000000005</v>
      </c>
      <c r="N919" s="5">
        <v>0.92869999999999997</v>
      </c>
      <c r="O919" s="5" t="s">
        <v>214</v>
      </c>
      <c r="P919" s="5" t="s">
        <v>213</v>
      </c>
      <c r="Q919" s="5" t="s">
        <v>215</v>
      </c>
      <c r="AC919" s="5" t="e">
        <f>INDEX(任务单!O:O,MATCH(D919&amp;MID($C919,1,6),任务单!$R:$R,0),1)</f>
        <v>#N/A</v>
      </c>
      <c r="AD919" s="5" t="e">
        <f>INDEX(任务单!P:P,MATCH(D919&amp;MID($C919,1,6),任务单!$R:$R,0),1)</f>
        <v>#N/A</v>
      </c>
    </row>
    <row r="920" spans="1:30" hidden="1" outlineLevel="1" x14ac:dyDescent="0.15">
      <c r="A920" s="5" t="s">
        <v>146</v>
      </c>
      <c r="B920" s="5" t="s">
        <v>178</v>
      </c>
      <c r="C920" s="5" t="s">
        <v>148</v>
      </c>
      <c r="D920" s="5" t="s">
        <v>179</v>
      </c>
      <c r="E920" s="5" t="s">
        <v>150</v>
      </c>
      <c r="F920" s="5" t="s">
        <v>209</v>
      </c>
      <c r="G920" s="5" t="s">
        <v>211</v>
      </c>
      <c r="H920" s="5" t="s">
        <v>212</v>
      </c>
      <c r="I920" s="5" t="s">
        <v>264</v>
      </c>
      <c r="J920" s="5">
        <v>215</v>
      </c>
      <c r="K920" s="5">
        <v>20</v>
      </c>
      <c r="L920" s="5">
        <v>20</v>
      </c>
      <c r="M920" s="5">
        <v>1.0059</v>
      </c>
      <c r="N920" s="5">
        <v>1.0087999999999999</v>
      </c>
      <c r="O920" s="5" t="s">
        <v>214</v>
      </c>
      <c r="P920" s="5" t="s">
        <v>213</v>
      </c>
      <c r="Q920" s="5" t="s">
        <v>215</v>
      </c>
      <c r="AC920" s="5" t="e">
        <f>INDEX(任务单!O:O,MATCH(D920&amp;MID($C920,1,6),任务单!$R:$R,0),1)</f>
        <v>#N/A</v>
      </c>
      <c r="AD920" s="5" t="e">
        <f>INDEX(任务单!P:P,MATCH(D920&amp;MID($C920,1,6),任务单!$R:$R,0),1)</f>
        <v>#N/A</v>
      </c>
    </row>
    <row r="921" spans="1:30" hidden="1" outlineLevel="1" x14ac:dyDescent="0.15">
      <c r="A921" s="5" t="s">
        <v>146</v>
      </c>
      <c r="B921" s="5" t="s">
        <v>178</v>
      </c>
      <c r="C921" s="5" t="s">
        <v>148</v>
      </c>
      <c r="D921" s="5" t="s">
        <v>179</v>
      </c>
      <c r="E921" s="5" t="s">
        <v>150</v>
      </c>
      <c r="F921" s="5" t="s">
        <v>209</v>
      </c>
      <c r="G921" s="5" t="s">
        <v>211</v>
      </c>
      <c r="H921" s="5" t="s">
        <v>212</v>
      </c>
      <c r="I921" s="5" t="s">
        <v>265</v>
      </c>
      <c r="J921" s="5">
        <v>227.56</v>
      </c>
      <c r="K921" s="5">
        <v>20</v>
      </c>
      <c r="L921" s="5">
        <v>20</v>
      </c>
      <c r="M921" s="5">
        <v>1.0834999999999999</v>
      </c>
      <c r="N921" s="5">
        <v>1.0646</v>
      </c>
      <c r="O921" s="5" t="s">
        <v>214</v>
      </c>
      <c r="P921" s="5" t="s">
        <v>213</v>
      </c>
      <c r="Q921" s="5" t="s">
        <v>215</v>
      </c>
      <c r="AC921" s="5" t="e">
        <f>INDEX(任务单!O:O,MATCH(D921&amp;MID($C921,1,6),任务单!$R:$R,0),1)</f>
        <v>#N/A</v>
      </c>
      <c r="AD921" s="5" t="e">
        <f>INDEX(任务单!P:P,MATCH(D921&amp;MID($C921,1,6),任务单!$R:$R,0),1)</f>
        <v>#N/A</v>
      </c>
    </row>
    <row r="922" spans="1:30" hidden="1" outlineLevel="1" x14ac:dyDescent="0.15">
      <c r="A922" s="5" t="s">
        <v>146</v>
      </c>
      <c r="B922" s="5" t="s">
        <v>178</v>
      </c>
      <c r="C922" s="5" t="s">
        <v>148</v>
      </c>
      <c r="D922" s="5" t="s">
        <v>179</v>
      </c>
      <c r="E922" s="5" t="s">
        <v>150</v>
      </c>
      <c r="F922" s="5" t="s">
        <v>209</v>
      </c>
      <c r="G922" s="5" t="s">
        <v>211</v>
      </c>
      <c r="H922" s="5" t="s">
        <v>212</v>
      </c>
      <c r="I922" s="5" t="s">
        <v>266</v>
      </c>
      <c r="J922" s="5">
        <v>230.61</v>
      </c>
      <c r="K922" s="5">
        <v>20</v>
      </c>
      <c r="L922" s="5">
        <v>20</v>
      </c>
      <c r="M922" s="5">
        <v>1.1395999999999999</v>
      </c>
      <c r="N922" s="5">
        <v>1.1305000000000001</v>
      </c>
      <c r="O922" s="5" t="s">
        <v>214</v>
      </c>
      <c r="P922" s="5" t="s">
        <v>213</v>
      </c>
      <c r="Q922" s="5" t="s">
        <v>215</v>
      </c>
      <c r="AC922" s="5" t="e">
        <f>INDEX(任务单!O:O,MATCH(D922&amp;MID($C922,1,6),任务单!$R:$R,0),1)</f>
        <v>#N/A</v>
      </c>
      <c r="AD922" s="5" t="e">
        <f>INDEX(任务单!P:P,MATCH(D922&amp;MID($C922,1,6),任务单!$R:$R,0),1)</f>
        <v>#N/A</v>
      </c>
    </row>
    <row r="923" spans="1:30" hidden="1" outlineLevel="1" x14ac:dyDescent="0.15">
      <c r="A923" s="5" t="s">
        <v>146</v>
      </c>
      <c r="B923" s="5" t="s">
        <v>178</v>
      </c>
      <c r="C923" s="5" t="s">
        <v>148</v>
      </c>
      <c r="D923" s="5" t="s">
        <v>179</v>
      </c>
      <c r="E923" s="5" t="s">
        <v>150</v>
      </c>
      <c r="F923" s="5" t="s">
        <v>209</v>
      </c>
      <c r="G923" s="5" t="s">
        <v>211</v>
      </c>
      <c r="H923" s="5" t="s">
        <v>212</v>
      </c>
      <c r="I923" s="5" t="s">
        <v>267</v>
      </c>
      <c r="J923" s="5">
        <v>211.44</v>
      </c>
      <c r="K923" s="5">
        <v>20</v>
      </c>
      <c r="L923" s="5">
        <v>20</v>
      </c>
      <c r="M923" s="5">
        <v>0.97819999999999996</v>
      </c>
      <c r="N923" s="5">
        <v>0.97560000000000002</v>
      </c>
      <c r="O923" s="5" t="s">
        <v>214</v>
      </c>
      <c r="P923" s="5" t="s">
        <v>213</v>
      </c>
      <c r="Q923" s="5" t="s">
        <v>215</v>
      </c>
      <c r="AC923" s="5" t="e">
        <f>INDEX(任务单!O:O,MATCH(D923&amp;MID($C923,1,6),任务单!$R:$R,0),1)</f>
        <v>#N/A</v>
      </c>
      <c r="AD923" s="5" t="e">
        <f>INDEX(任务单!P:P,MATCH(D923&amp;MID($C923,1,6),任务单!$R:$R,0),1)</f>
        <v>#N/A</v>
      </c>
    </row>
    <row r="924" spans="1:30" hidden="1" outlineLevel="1" x14ac:dyDescent="0.15">
      <c r="A924" s="5" t="s">
        <v>146</v>
      </c>
      <c r="B924" s="5" t="s">
        <v>178</v>
      </c>
      <c r="C924" s="5" t="s">
        <v>148</v>
      </c>
      <c r="D924" s="5" t="s">
        <v>179</v>
      </c>
      <c r="E924" s="5" t="s">
        <v>150</v>
      </c>
      <c r="F924" s="5" t="s">
        <v>209</v>
      </c>
      <c r="G924" s="5" t="s">
        <v>211</v>
      </c>
      <c r="H924" s="5" t="s">
        <v>212</v>
      </c>
      <c r="I924" s="5" t="s">
        <v>268</v>
      </c>
      <c r="J924" s="5">
        <v>189.81</v>
      </c>
      <c r="K924" s="5">
        <v>20</v>
      </c>
      <c r="L924" s="5">
        <v>20</v>
      </c>
      <c r="M924" s="5">
        <v>0.91039999999999999</v>
      </c>
      <c r="N924" s="5">
        <v>0.91259999999999997</v>
      </c>
      <c r="O924" s="5" t="s">
        <v>214</v>
      </c>
      <c r="P924" s="5" t="s">
        <v>213</v>
      </c>
      <c r="Q924" s="5" t="s">
        <v>215</v>
      </c>
      <c r="AC924" s="5" t="e">
        <f>INDEX(任务单!O:O,MATCH(D924&amp;MID($C924,1,6),任务单!$R:$R,0),1)</f>
        <v>#N/A</v>
      </c>
      <c r="AD924" s="5" t="e">
        <f>INDEX(任务单!P:P,MATCH(D924&amp;MID($C924,1,6),任务单!$R:$R,0),1)</f>
        <v>#N/A</v>
      </c>
    </row>
    <row r="925" spans="1:30" hidden="1" outlineLevel="1" x14ac:dyDescent="0.15">
      <c r="A925" s="5" t="s">
        <v>146</v>
      </c>
      <c r="B925" s="5" t="s">
        <v>178</v>
      </c>
      <c r="C925" s="5" t="s">
        <v>148</v>
      </c>
      <c r="D925" s="5" t="s">
        <v>179</v>
      </c>
      <c r="E925" s="5" t="s">
        <v>150</v>
      </c>
      <c r="F925" s="5" t="s">
        <v>209</v>
      </c>
      <c r="G925" s="5" t="s">
        <v>211</v>
      </c>
      <c r="H925" s="5" t="s">
        <v>212</v>
      </c>
      <c r="I925" s="5" t="s">
        <v>269</v>
      </c>
      <c r="J925" s="5">
        <v>263.66000000000003</v>
      </c>
      <c r="K925" s="5">
        <v>20</v>
      </c>
      <c r="L925" s="5">
        <v>20</v>
      </c>
      <c r="M925" s="5">
        <v>1.0017</v>
      </c>
      <c r="N925" s="5">
        <v>0.99919999999999998</v>
      </c>
      <c r="O925" s="5" t="s">
        <v>214</v>
      </c>
      <c r="P925" s="5" t="s">
        <v>213</v>
      </c>
      <c r="Q925" s="5" t="s">
        <v>215</v>
      </c>
      <c r="AC925" s="5" t="e">
        <f>INDEX(任务单!O:O,MATCH(D925&amp;MID($C925,1,6),任务单!$R:$R,0),1)</f>
        <v>#N/A</v>
      </c>
      <c r="AD925" s="5" t="e">
        <f>INDEX(任务单!P:P,MATCH(D925&amp;MID($C925,1,6),任务单!$R:$R,0),1)</f>
        <v>#N/A</v>
      </c>
    </row>
    <row r="926" spans="1:30" hidden="1" outlineLevel="1" x14ac:dyDescent="0.15">
      <c r="A926" s="5" t="s">
        <v>146</v>
      </c>
      <c r="B926" s="5" t="s">
        <v>178</v>
      </c>
      <c r="C926" s="5" t="s">
        <v>148</v>
      </c>
      <c r="D926" s="5" t="s">
        <v>179</v>
      </c>
      <c r="E926" s="5" t="s">
        <v>150</v>
      </c>
      <c r="F926" s="5" t="s">
        <v>209</v>
      </c>
      <c r="G926" s="5" t="s">
        <v>211</v>
      </c>
      <c r="H926" s="5" t="s">
        <v>212</v>
      </c>
      <c r="I926" s="5" t="s">
        <v>270</v>
      </c>
      <c r="J926" s="5">
        <v>251.68</v>
      </c>
      <c r="K926" s="5">
        <v>20</v>
      </c>
      <c r="L926" s="5">
        <v>20</v>
      </c>
      <c r="M926" s="5">
        <v>0.88870000000000005</v>
      </c>
      <c r="N926" s="5">
        <v>0.89590000000000003</v>
      </c>
      <c r="O926" s="5" t="s">
        <v>214</v>
      </c>
      <c r="P926" s="5" t="s">
        <v>213</v>
      </c>
      <c r="Q926" s="5" t="s">
        <v>215</v>
      </c>
      <c r="AC926" s="5" t="e">
        <f>INDEX(任务单!O:O,MATCH(D926&amp;MID($C926,1,6),任务单!$R:$R,0),1)</f>
        <v>#N/A</v>
      </c>
      <c r="AD926" s="5" t="e">
        <f>INDEX(任务单!P:P,MATCH(D926&amp;MID($C926,1,6),任务单!$R:$R,0),1)</f>
        <v>#N/A</v>
      </c>
    </row>
    <row r="927" spans="1:30" hidden="1" outlineLevel="1" x14ac:dyDescent="0.15">
      <c r="A927" s="5" t="s">
        <v>146</v>
      </c>
      <c r="B927" s="5" t="s">
        <v>178</v>
      </c>
      <c r="C927" s="5" t="s">
        <v>148</v>
      </c>
      <c r="D927" s="5" t="s">
        <v>179</v>
      </c>
      <c r="E927" s="5" t="s">
        <v>150</v>
      </c>
      <c r="F927" s="5" t="s">
        <v>209</v>
      </c>
      <c r="G927" s="5" t="s">
        <v>211</v>
      </c>
      <c r="H927" s="5" t="s">
        <v>212</v>
      </c>
      <c r="I927" s="5" t="s">
        <v>271</v>
      </c>
      <c r="J927" s="5">
        <v>235.41</v>
      </c>
      <c r="K927" s="5">
        <v>20</v>
      </c>
      <c r="L927" s="5">
        <v>20</v>
      </c>
      <c r="M927" s="5">
        <v>0.98299999999999998</v>
      </c>
      <c r="N927" s="5">
        <v>0.98409999999999997</v>
      </c>
      <c r="O927" s="5" t="s">
        <v>214</v>
      </c>
      <c r="P927" s="5" t="s">
        <v>213</v>
      </c>
      <c r="Q927" s="5" t="s">
        <v>215</v>
      </c>
      <c r="AC927" s="5" t="e">
        <f>INDEX(任务单!O:O,MATCH(D927&amp;MID($C927,1,6),任务单!$R:$R,0),1)</f>
        <v>#N/A</v>
      </c>
      <c r="AD927" s="5" t="e">
        <f>INDEX(任务单!P:P,MATCH(D927&amp;MID($C927,1,6),任务单!$R:$R,0),1)</f>
        <v>#N/A</v>
      </c>
    </row>
    <row r="928" spans="1:30" hidden="1" outlineLevel="1" x14ac:dyDescent="0.15">
      <c r="A928" s="5" t="s">
        <v>146</v>
      </c>
      <c r="B928" s="5" t="s">
        <v>178</v>
      </c>
      <c r="C928" s="5" t="s">
        <v>148</v>
      </c>
      <c r="D928" s="5" t="s">
        <v>179</v>
      </c>
      <c r="E928" s="5" t="s">
        <v>150</v>
      </c>
      <c r="F928" s="5" t="s">
        <v>209</v>
      </c>
      <c r="G928" s="5" t="s">
        <v>211</v>
      </c>
      <c r="H928" s="5" t="s">
        <v>212</v>
      </c>
      <c r="I928" s="5" t="s">
        <v>272</v>
      </c>
      <c r="J928" s="5">
        <v>287.52999999999997</v>
      </c>
      <c r="K928" s="5">
        <v>20</v>
      </c>
      <c r="L928" s="5">
        <v>20</v>
      </c>
      <c r="M928" s="5">
        <v>0.93089999999999995</v>
      </c>
      <c r="N928" s="5">
        <v>0.92959999999999998</v>
      </c>
      <c r="O928" s="5" t="s">
        <v>214</v>
      </c>
      <c r="P928" s="5" t="s">
        <v>213</v>
      </c>
      <c r="Q928" s="5" t="s">
        <v>215</v>
      </c>
      <c r="AC928" s="5" t="e">
        <f>INDEX(任务单!O:O,MATCH(D928&amp;MID($C928,1,6),任务单!$R:$R,0),1)</f>
        <v>#N/A</v>
      </c>
      <c r="AD928" s="5" t="e">
        <f>INDEX(任务单!P:P,MATCH(D928&amp;MID($C928,1,6),任务单!$R:$R,0),1)</f>
        <v>#N/A</v>
      </c>
    </row>
    <row r="929" spans="1:30" hidden="1" outlineLevel="1" x14ac:dyDescent="0.15">
      <c r="A929" s="5" t="s">
        <v>146</v>
      </c>
      <c r="B929" s="5" t="s">
        <v>178</v>
      </c>
      <c r="C929" s="5" t="s">
        <v>148</v>
      </c>
      <c r="D929" s="5" t="s">
        <v>179</v>
      </c>
      <c r="E929" s="5" t="s">
        <v>150</v>
      </c>
      <c r="F929" s="5" t="s">
        <v>209</v>
      </c>
      <c r="G929" s="5" t="s">
        <v>211</v>
      </c>
      <c r="H929" s="5" t="s">
        <v>212</v>
      </c>
      <c r="I929" s="5" t="s">
        <v>273</v>
      </c>
      <c r="J929" s="5">
        <v>293.91000000000003</v>
      </c>
      <c r="K929" s="5">
        <v>20</v>
      </c>
      <c r="L929" s="5">
        <v>20</v>
      </c>
      <c r="M929" s="5">
        <v>1.0116000000000001</v>
      </c>
      <c r="N929" s="5">
        <v>1.0235000000000001</v>
      </c>
      <c r="O929" s="5" t="s">
        <v>214</v>
      </c>
      <c r="P929" s="5" t="s">
        <v>213</v>
      </c>
      <c r="Q929" s="5" t="s">
        <v>215</v>
      </c>
      <c r="AC929" s="5" t="e">
        <f>INDEX(任务单!O:O,MATCH(D929&amp;MID($C929,1,6),任务单!$R:$R,0),1)</f>
        <v>#N/A</v>
      </c>
      <c r="AD929" s="5" t="e">
        <f>INDEX(任务单!P:P,MATCH(D929&amp;MID($C929,1,6),任务单!$R:$R,0),1)</f>
        <v>#N/A</v>
      </c>
    </row>
    <row r="930" spans="1:30" hidden="1" outlineLevel="1" x14ac:dyDescent="0.15">
      <c r="A930" s="5" t="s">
        <v>146</v>
      </c>
      <c r="B930" s="5" t="s">
        <v>178</v>
      </c>
      <c r="C930" s="5" t="s">
        <v>148</v>
      </c>
      <c r="D930" s="5" t="s">
        <v>179</v>
      </c>
      <c r="E930" s="5" t="s">
        <v>150</v>
      </c>
      <c r="F930" s="5" t="s">
        <v>209</v>
      </c>
      <c r="G930" s="5" t="s">
        <v>211</v>
      </c>
      <c r="H930" s="5" t="s">
        <v>212</v>
      </c>
      <c r="I930" s="5" t="s">
        <v>274</v>
      </c>
      <c r="J930" s="5">
        <v>246.16</v>
      </c>
      <c r="K930" s="5">
        <v>20</v>
      </c>
      <c r="L930" s="5">
        <v>20</v>
      </c>
      <c r="M930" s="5">
        <v>0.98919999999999997</v>
      </c>
      <c r="N930" s="5">
        <v>0.99239999999999995</v>
      </c>
      <c r="O930" s="5" t="s">
        <v>214</v>
      </c>
      <c r="P930" s="5" t="s">
        <v>213</v>
      </c>
      <c r="Q930" s="5" t="s">
        <v>215</v>
      </c>
      <c r="AC930" s="5" t="e">
        <f>INDEX(任务单!O:O,MATCH(D930&amp;MID($C930,1,6),任务单!$R:$R,0),1)</f>
        <v>#N/A</v>
      </c>
      <c r="AD930" s="5" t="e">
        <f>INDEX(任务单!P:P,MATCH(D930&amp;MID($C930,1,6),任务单!$R:$R,0),1)</f>
        <v>#N/A</v>
      </c>
    </row>
    <row r="931" spans="1:30" hidden="1" outlineLevel="1" x14ac:dyDescent="0.15">
      <c r="A931" s="5" t="s">
        <v>146</v>
      </c>
      <c r="B931" s="5" t="s">
        <v>178</v>
      </c>
      <c r="C931" s="5" t="s">
        <v>148</v>
      </c>
      <c r="D931" s="5" t="s">
        <v>179</v>
      </c>
      <c r="E931" s="5" t="s">
        <v>150</v>
      </c>
      <c r="F931" s="5" t="s">
        <v>209</v>
      </c>
      <c r="G931" s="5" t="s">
        <v>211</v>
      </c>
      <c r="H931" s="5" t="s">
        <v>212</v>
      </c>
      <c r="I931" s="5" t="s">
        <v>275</v>
      </c>
      <c r="J931" s="5">
        <v>190.4</v>
      </c>
      <c r="K931" s="5">
        <v>20</v>
      </c>
      <c r="L931" s="5">
        <v>20</v>
      </c>
      <c r="M931" s="5">
        <v>1.0535000000000001</v>
      </c>
      <c r="N931" s="5">
        <v>1.0605</v>
      </c>
      <c r="O931" s="5" t="s">
        <v>214</v>
      </c>
      <c r="P931" s="5" t="s">
        <v>213</v>
      </c>
      <c r="Q931" s="5" t="s">
        <v>215</v>
      </c>
      <c r="AC931" s="5" t="e">
        <f>INDEX(任务单!O:O,MATCH(D931&amp;MID($C931,1,6),任务单!$R:$R,0),1)</f>
        <v>#N/A</v>
      </c>
      <c r="AD931" s="5" t="e">
        <f>INDEX(任务单!P:P,MATCH(D931&amp;MID($C931,1,6),任务单!$R:$R,0),1)</f>
        <v>#N/A</v>
      </c>
    </row>
    <row r="932" spans="1:30" hidden="1" outlineLevel="1" x14ac:dyDescent="0.15">
      <c r="A932" s="5" t="s">
        <v>146</v>
      </c>
      <c r="B932" s="5" t="s">
        <v>178</v>
      </c>
      <c r="C932" s="5" t="s">
        <v>148</v>
      </c>
      <c r="D932" s="5" t="s">
        <v>179</v>
      </c>
      <c r="E932" s="5" t="s">
        <v>150</v>
      </c>
      <c r="F932" s="5" t="s">
        <v>209</v>
      </c>
      <c r="G932" s="5" t="s">
        <v>211</v>
      </c>
      <c r="H932" s="5" t="s">
        <v>212</v>
      </c>
      <c r="I932" s="5" t="s">
        <v>276</v>
      </c>
      <c r="J932" s="5">
        <v>244.45</v>
      </c>
      <c r="K932" s="5">
        <v>20</v>
      </c>
      <c r="L932" s="5">
        <v>20</v>
      </c>
      <c r="M932" s="5">
        <v>1.1306</v>
      </c>
      <c r="N932" s="5">
        <v>1.1356999999999999</v>
      </c>
      <c r="O932" s="5" t="s">
        <v>214</v>
      </c>
      <c r="P932" s="5" t="s">
        <v>213</v>
      </c>
      <c r="Q932" s="5" t="s">
        <v>215</v>
      </c>
      <c r="AC932" s="5" t="e">
        <f>INDEX(任务单!O:O,MATCH(D932&amp;MID($C932,1,6),任务单!$R:$R,0),1)</f>
        <v>#N/A</v>
      </c>
      <c r="AD932" s="5" t="e">
        <f>INDEX(任务单!P:P,MATCH(D932&amp;MID($C932,1,6),任务单!$R:$R,0),1)</f>
        <v>#N/A</v>
      </c>
    </row>
    <row r="933" spans="1:30" hidden="1" outlineLevel="1" x14ac:dyDescent="0.15">
      <c r="A933" s="5" t="s">
        <v>146</v>
      </c>
      <c r="B933" s="5" t="s">
        <v>178</v>
      </c>
      <c r="C933" s="5" t="s">
        <v>148</v>
      </c>
      <c r="D933" s="5" t="s">
        <v>179</v>
      </c>
      <c r="E933" s="5" t="s">
        <v>150</v>
      </c>
      <c r="F933" s="5" t="s">
        <v>209</v>
      </c>
      <c r="G933" s="5" t="s">
        <v>211</v>
      </c>
      <c r="H933" s="5" t="s">
        <v>212</v>
      </c>
      <c r="I933" s="5" t="s">
        <v>277</v>
      </c>
      <c r="J933" s="5">
        <v>215.84</v>
      </c>
      <c r="K933" s="5">
        <v>20</v>
      </c>
      <c r="L933" s="5">
        <v>20</v>
      </c>
      <c r="M933" s="5">
        <v>0.95909999999999995</v>
      </c>
      <c r="N933" s="5">
        <v>0.96150000000000002</v>
      </c>
      <c r="O933" s="5" t="s">
        <v>214</v>
      </c>
      <c r="P933" s="5" t="s">
        <v>213</v>
      </c>
      <c r="Q933" s="5" t="s">
        <v>215</v>
      </c>
      <c r="AC933" s="5" t="e">
        <f>INDEX(任务单!O:O,MATCH(D933&amp;MID($C933,1,6),任务单!$R:$R,0),1)</f>
        <v>#N/A</v>
      </c>
      <c r="AD933" s="5" t="e">
        <f>INDEX(任务单!P:P,MATCH(D933&amp;MID($C933,1,6),任务单!$R:$R,0),1)</f>
        <v>#N/A</v>
      </c>
    </row>
    <row r="934" spans="1:30" hidden="1" outlineLevel="1" x14ac:dyDescent="0.15">
      <c r="A934" s="5" t="s">
        <v>146</v>
      </c>
      <c r="B934" s="5" t="s">
        <v>178</v>
      </c>
      <c r="C934" s="5" t="s">
        <v>148</v>
      </c>
      <c r="D934" s="5" t="s">
        <v>179</v>
      </c>
      <c r="E934" s="5" t="s">
        <v>150</v>
      </c>
      <c r="F934" s="5" t="s">
        <v>209</v>
      </c>
      <c r="G934" s="5" t="s">
        <v>211</v>
      </c>
      <c r="H934" s="5" t="s">
        <v>212</v>
      </c>
      <c r="I934" s="5" t="s">
        <v>278</v>
      </c>
      <c r="J934" s="5">
        <v>211.76</v>
      </c>
      <c r="K934" s="5">
        <v>20</v>
      </c>
      <c r="L934" s="5">
        <v>20</v>
      </c>
      <c r="M934" s="5">
        <v>1.0228999999999999</v>
      </c>
      <c r="N934" s="5">
        <v>1.0149999999999999</v>
      </c>
      <c r="O934" s="5" t="s">
        <v>214</v>
      </c>
      <c r="P934" s="5" t="s">
        <v>213</v>
      </c>
      <c r="Q934" s="5" t="s">
        <v>215</v>
      </c>
      <c r="AC934" s="5" t="e">
        <f>INDEX(任务单!O:O,MATCH(D934&amp;MID($C934,1,6),任务单!$R:$R,0),1)</f>
        <v>#N/A</v>
      </c>
      <c r="AD934" s="5" t="e">
        <f>INDEX(任务单!P:P,MATCH(D934&amp;MID($C934,1,6),任务单!$R:$R,0),1)</f>
        <v>#N/A</v>
      </c>
    </row>
    <row r="935" spans="1:30" hidden="1" outlineLevel="1" x14ac:dyDescent="0.15">
      <c r="A935" s="5" t="s">
        <v>146</v>
      </c>
      <c r="B935" s="5" t="s">
        <v>178</v>
      </c>
      <c r="C935" s="5" t="s">
        <v>148</v>
      </c>
      <c r="D935" s="5" t="s">
        <v>179</v>
      </c>
      <c r="E935" s="5" t="s">
        <v>150</v>
      </c>
      <c r="F935" s="5" t="s">
        <v>209</v>
      </c>
      <c r="G935" s="5" t="s">
        <v>211</v>
      </c>
      <c r="H935" s="5" t="s">
        <v>212</v>
      </c>
      <c r="I935" s="5" t="s">
        <v>279</v>
      </c>
      <c r="J935" s="5">
        <v>258.32</v>
      </c>
      <c r="K935" s="5">
        <v>20</v>
      </c>
      <c r="L935" s="5">
        <v>20</v>
      </c>
      <c r="M935" s="5">
        <v>1.0849</v>
      </c>
      <c r="N935" s="5">
        <v>1.0928</v>
      </c>
      <c r="O935" s="5" t="s">
        <v>214</v>
      </c>
      <c r="P935" s="5" t="s">
        <v>213</v>
      </c>
      <c r="Q935" s="5" t="s">
        <v>215</v>
      </c>
      <c r="AC935" s="5" t="e">
        <f>INDEX(任务单!O:O,MATCH(D935&amp;MID($C935,1,6),任务单!$R:$R,0),1)</f>
        <v>#N/A</v>
      </c>
      <c r="AD935" s="5" t="e">
        <f>INDEX(任务单!P:P,MATCH(D935&amp;MID($C935,1,6),任务单!$R:$R,0),1)</f>
        <v>#N/A</v>
      </c>
    </row>
    <row r="936" spans="1:30" hidden="1" outlineLevel="1" x14ac:dyDescent="0.15">
      <c r="A936" s="5" t="s">
        <v>146</v>
      </c>
      <c r="B936" s="5" t="s">
        <v>178</v>
      </c>
      <c r="C936" s="5" t="s">
        <v>148</v>
      </c>
      <c r="D936" s="5" t="s">
        <v>179</v>
      </c>
      <c r="E936" s="5" t="s">
        <v>150</v>
      </c>
      <c r="F936" s="5" t="s">
        <v>209</v>
      </c>
      <c r="G936" s="5" t="s">
        <v>211</v>
      </c>
      <c r="H936" s="5" t="s">
        <v>212</v>
      </c>
      <c r="I936" s="5" t="s">
        <v>280</v>
      </c>
      <c r="J936" s="5">
        <v>257.98</v>
      </c>
      <c r="K936" s="5">
        <v>20</v>
      </c>
      <c r="L936" s="5">
        <v>20</v>
      </c>
      <c r="M936" s="5">
        <v>1.0403</v>
      </c>
      <c r="N936" s="5">
        <v>1.0236000000000001</v>
      </c>
      <c r="O936" s="5" t="s">
        <v>214</v>
      </c>
      <c r="P936" s="5" t="s">
        <v>213</v>
      </c>
      <c r="Q936" s="5" t="s">
        <v>215</v>
      </c>
      <c r="AC936" s="5" t="e">
        <f>INDEX(任务单!O:O,MATCH(D936&amp;MID($C936,1,6),任务单!$R:$R,0),1)</f>
        <v>#N/A</v>
      </c>
      <c r="AD936" s="5" t="e">
        <f>INDEX(任务单!P:P,MATCH(D936&amp;MID($C936,1,6),任务单!$R:$R,0),1)</f>
        <v>#N/A</v>
      </c>
    </row>
    <row r="937" spans="1:30" hidden="1" outlineLevel="1" x14ac:dyDescent="0.15">
      <c r="A937" s="5" t="s">
        <v>146</v>
      </c>
      <c r="B937" s="5" t="s">
        <v>178</v>
      </c>
      <c r="C937" s="5" t="s">
        <v>148</v>
      </c>
      <c r="D937" s="5" t="s">
        <v>179</v>
      </c>
      <c r="E937" s="5" t="s">
        <v>150</v>
      </c>
      <c r="F937" s="5" t="s">
        <v>209</v>
      </c>
      <c r="G937" s="5" t="s">
        <v>211</v>
      </c>
      <c r="H937" s="5" t="s">
        <v>212</v>
      </c>
      <c r="I937" s="5" t="s">
        <v>281</v>
      </c>
      <c r="J937" s="5">
        <v>220.01</v>
      </c>
      <c r="K937" s="5">
        <v>20</v>
      </c>
      <c r="L937" s="5">
        <v>20</v>
      </c>
      <c r="M937" s="5">
        <v>1.0834999999999999</v>
      </c>
      <c r="N937" s="5">
        <v>1.1005</v>
      </c>
      <c r="O937" s="5" t="s">
        <v>214</v>
      </c>
      <c r="P937" s="5" t="s">
        <v>213</v>
      </c>
      <c r="Q937" s="5" t="s">
        <v>215</v>
      </c>
      <c r="AC937" s="5" t="e">
        <f>INDEX(任务单!O:O,MATCH(D937&amp;MID($C937,1,6),任务单!$R:$R,0),1)</f>
        <v>#N/A</v>
      </c>
      <c r="AD937" s="5" t="e">
        <f>INDEX(任务单!P:P,MATCH(D937&amp;MID($C937,1,6),任务单!$R:$R,0),1)</f>
        <v>#N/A</v>
      </c>
    </row>
    <row r="938" spans="1:30" hidden="1" outlineLevel="1" x14ac:dyDescent="0.15">
      <c r="A938" s="5" t="s">
        <v>146</v>
      </c>
      <c r="B938" s="5" t="s">
        <v>178</v>
      </c>
      <c r="C938" s="5" t="s">
        <v>148</v>
      </c>
      <c r="D938" s="5" t="s">
        <v>179</v>
      </c>
      <c r="E938" s="5" t="s">
        <v>150</v>
      </c>
      <c r="F938" s="5" t="s">
        <v>209</v>
      </c>
      <c r="G938" s="5" t="s">
        <v>211</v>
      </c>
      <c r="H938" s="5" t="s">
        <v>212</v>
      </c>
      <c r="I938" s="5" t="s">
        <v>282</v>
      </c>
      <c r="J938" s="5">
        <v>227.19</v>
      </c>
      <c r="K938" s="5">
        <v>20</v>
      </c>
      <c r="L938" s="5">
        <v>20</v>
      </c>
      <c r="M938" s="5">
        <v>1.0342</v>
      </c>
      <c r="N938" s="5">
        <v>1.0406</v>
      </c>
      <c r="O938" s="5" t="s">
        <v>214</v>
      </c>
      <c r="P938" s="5" t="s">
        <v>213</v>
      </c>
      <c r="Q938" s="5" t="s">
        <v>215</v>
      </c>
      <c r="AC938" s="5" t="e">
        <f>INDEX(任务单!O:O,MATCH(D938&amp;MID($C938,1,6),任务单!$R:$R,0),1)</f>
        <v>#N/A</v>
      </c>
      <c r="AD938" s="5" t="e">
        <f>INDEX(任务单!P:P,MATCH(D938&amp;MID($C938,1,6),任务单!$R:$R,0),1)</f>
        <v>#N/A</v>
      </c>
    </row>
    <row r="939" spans="1:30" hidden="1" outlineLevel="1" x14ac:dyDescent="0.15">
      <c r="A939" s="5" t="s">
        <v>146</v>
      </c>
      <c r="B939" s="5" t="s">
        <v>178</v>
      </c>
      <c r="C939" s="5" t="s">
        <v>148</v>
      </c>
      <c r="D939" s="5" t="s">
        <v>179</v>
      </c>
      <c r="E939" s="5" t="s">
        <v>150</v>
      </c>
      <c r="F939" s="5" t="s">
        <v>209</v>
      </c>
      <c r="G939" s="5" t="s">
        <v>211</v>
      </c>
      <c r="H939" s="5" t="s">
        <v>212</v>
      </c>
      <c r="I939" s="5" t="s">
        <v>283</v>
      </c>
      <c r="J939" s="5">
        <v>186.34</v>
      </c>
      <c r="K939" s="5">
        <v>20</v>
      </c>
      <c r="L939" s="5">
        <v>20</v>
      </c>
      <c r="M939" s="5">
        <v>0.92230000000000001</v>
      </c>
      <c r="N939" s="5">
        <v>0.92100000000000004</v>
      </c>
      <c r="O939" s="5" t="s">
        <v>214</v>
      </c>
      <c r="P939" s="5" t="s">
        <v>213</v>
      </c>
      <c r="Q939" s="5" t="s">
        <v>215</v>
      </c>
      <c r="AC939" s="5" t="e">
        <f>INDEX(任务单!O:O,MATCH(D939&amp;MID($C939,1,6),任务单!$R:$R,0),1)</f>
        <v>#N/A</v>
      </c>
      <c r="AD939" s="5" t="e">
        <f>INDEX(任务单!P:P,MATCH(D939&amp;MID($C939,1,6),任务单!$R:$R,0),1)</f>
        <v>#N/A</v>
      </c>
    </row>
    <row r="940" spans="1:30" hidden="1" outlineLevel="1" x14ac:dyDescent="0.15">
      <c r="A940" s="5" t="s">
        <v>146</v>
      </c>
      <c r="B940" s="5" t="s">
        <v>178</v>
      </c>
      <c r="C940" s="5" t="s">
        <v>148</v>
      </c>
      <c r="D940" s="5" t="s">
        <v>179</v>
      </c>
      <c r="E940" s="5" t="s">
        <v>150</v>
      </c>
      <c r="F940" s="5" t="s">
        <v>209</v>
      </c>
      <c r="G940" s="5" t="s">
        <v>211</v>
      </c>
      <c r="H940" s="5" t="s">
        <v>212</v>
      </c>
      <c r="I940" s="5" t="s">
        <v>284</v>
      </c>
      <c r="J940" s="5">
        <v>276.33</v>
      </c>
      <c r="K940" s="5">
        <v>20</v>
      </c>
      <c r="L940" s="5">
        <v>20</v>
      </c>
      <c r="M940" s="5">
        <v>0.96040000000000003</v>
      </c>
      <c r="N940" s="5">
        <v>0.96830000000000005</v>
      </c>
      <c r="O940" s="5" t="s">
        <v>214</v>
      </c>
      <c r="P940" s="5" t="s">
        <v>213</v>
      </c>
      <c r="Q940" s="5" t="s">
        <v>215</v>
      </c>
      <c r="AC940" s="5" t="e">
        <f>INDEX(任务单!O:O,MATCH(D940&amp;MID($C940,1,6),任务单!$R:$R,0),1)</f>
        <v>#N/A</v>
      </c>
      <c r="AD940" s="5" t="e">
        <f>INDEX(任务单!P:P,MATCH(D940&amp;MID($C940,1,6),任务单!$R:$R,0),1)</f>
        <v>#N/A</v>
      </c>
    </row>
    <row r="941" spans="1:30" hidden="1" outlineLevel="1" x14ac:dyDescent="0.15">
      <c r="A941" s="5" t="s">
        <v>146</v>
      </c>
      <c r="B941" s="5" t="s">
        <v>178</v>
      </c>
      <c r="C941" s="5" t="s">
        <v>148</v>
      </c>
      <c r="D941" s="5" t="s">
        <v>179</v>
      </c>
      <c r="E941" s="5" t="s">
        <v>150</v>
      </c>
      <c r="F941" s="5" t="s">
        <v>209</v>
      </c>
      <c r="G941" s="5" t="s">
        <v>211</v>
      </c>
      <c r="H941" s="5" t="s">
        <v>212</v>
      </c>
      <c r="I941" s="5" t="s">
        <v>285</v>
      </c>
      <c r="J941" s="5">
        <v>186.38</v>
      </c>
      <c r="K941" s="5">
        <v>20</v>
      </c>
      <c r="L941" s="5">
        <v>20</v>
      </c>
      <c r="M941" s="5">
        <v>0.99370000000000003</v>
      </c>
      <c r="N941" s="5">
        <v>0.99660000000000004</v>
      </c>
      <c r="O941" s="5" t="s">
        <v>214</v>
      </c>
      <c r="P941" s="5" t="s">
        <v>213</v>
      </c>
      <c r="Q941" s="5" t="s">
        <v>215</v>
      </c>
      <c r="AC941" s="5" t="e">
        <f>INDEX(任务单!O:O,MATCH(D941&amp;MID($C941,1,6),任务单!$R:$R,0),1)</f>
        <v>#N/A</v>
      </c>
      <c r="AD941" s="5" t="e">
        <f>INDEX(任务单!P:P,MATCH(D941&amp;MID($C941,1,6),任务单!$R:$R,0),1)</f>
        <v>#N/A</v>
      </c>
    </row>
    <row r="942" spans="1:30" hidden="1" outlineLevel="1" x14ac:dyDescent="0.15">
      <c r="A942" s="5" t="s">
        <v>146</v>
      </c>
      <c r="B942" s="5" t="s">
        <v>178</v>
      </c>
      <c r="C942" s="5" t="s">
        <v>148</v>
      </c>
      <c r="D942" s="5" t="s">
        <v>179</v>
      </c>
      <c r="E942" s="5" t="s">
        <v>150</v>
      </c>
      <c r="F942" s="5" t="s">
        <v>209</v>
      </c>
      <c r="G942" s="5" t="s">
        <v>211</v>
      </c>
      <c r="H942" s="5" t="s">
        <v>212</v>
      </c>
      <c r="I942" s="5" t="s">
        <v>286</v>
      </c>
      <c r="J942" s="5">
        <v>211.21</v>
      </c>
      <c r="K942" s="5">
        <v>20</v>
      </c>
      <c r="L942" s="5">
        <v>20</v>
      </c>
      <c r="M942" s="5">
        <v>0.98599999999999999</v>
      </c>
      <c r="N942" s="5">
        <v>0.98109999999999997</v>
      </c>
      <c r="O942" s="5" t="s">
        <v>214</v>
      </c>
      <c r="P942" s="5" t="s">
        <v>213</v>
      </c>
      <c r="Q942" s="5" t="s">
        <v>215</v>
      </c>
      <c r="AC942" s="5" t="e">
        <f>INDEX(任务单!O:O,MATCH(D942&amp;MID($C942,1,6),任务单!$R:$R,0),1)</f>
        <v>#N/A</v>
      </c>
      <c r="AD942" s="5" t="e">
        <f>INDEX(任务单!P:P,MATCH(D942&amp;MID($C942,1,6),任务单!$R:$R,0),1)</f>
        <v>#N/A</v>
      </c>
    </row>
    <row r="943" spans="1:30" hidden="1" outlineLevel="1" x14ac:dyDescent="0.15">
      <c r="A943" s="5" t="s">
        <v>146</v>
      </c>
      <c r="B943" s="5" t="s">
        <v>178</v>
      </c>
      <c r="C943" s="5" t="s">
        <v>148</v>
      </c>
      <c r="D943" s="5" t="s">
        <v>179</v>
      </c>
      <c r="E943" s="5" t="s">
        <v>150</v>
      </c>
      <c r="F943" s="5" t="s">
        <v>209</v>
      </c>
      <c r="G943" s="5" t="s">
        <v>211</v>
      </c>
      <c r="H943" s="5" t="s">
        <v>212</v>
      </c>
      <c r="I943" s="5" t="s">
        <v>287</v>
      </c>
      <c r="J943" s="5">
        <v>190.58</v>
      </c>
      <c r="K943" s="5">
        <v>20</v>
      </c>
      <c r="L943" s="5">
        <v>20</v>
      </c>
      <c r="M943" s="5">
        <v>0.95650000000000002</v>
      </c>
      <c r="N943" s="5">
        <v>0.94059999999999999</v>
      </c>
      <c r="O943" s="5" t="s">
        <v>214</v>
      </c>
      <c r="P943" s="5" t="s">
        <v>213</v>
      </c>
      <c r="Q943" s="5" t="s">
        <v>215</v>
      </c>
      <c r="AC943" s="5" t="e">
        <f>INDEX(任务单!O:O,MATCH(D943&amp;MID($C943,1,6),任务单!$R:$R,0),1)</f>
        <v>#N/A</v>
      </c>
      <c r="AD943" s="5" t="e">
        <f>INDEX(任务单!P:P,MATCH(D943&amp;MID($C943,1,6),任务单!$R:$R,0),1)</f>
        <v>#N/A</v>
      </c>
    </row>
    <row r="944" spans="1:30" hidden="1" outlineLevel="1" x14ac:dyDescent="0.15">
      <c r="A944" s="5" t="s">
        <v>146</v>
      </c>
      <c r="B944" s="5" t="s">
        <v>178</v>
      </c>
      <c r="C944" s="5" t="s">
        <v>148</v>
      </c>
      <c r="D944" s="5" t="s">
        <v>179</v>
      </c>
      <c r="E944" s="5" t="s">
        <v>150</v>
      </c>
      <c r="F944" s="5" t="s">
        <v>209</v>
      </c>
      <c r="G944" s="5" t="s">
        <v>211</v>
      </c>
      <c r="H944" s="5" t="s">
        <v>212</v>
      </c>
      <c r="I944" s="5" t="s">
        <v>288</v>
      </c>
      <c r="J944" s="5">
        <v>221.29</v>
      </c>
      <c r="K944" s="5">
        <v>20</v>
      </c>
      <c r="L944" s="5">
        <v>20</v>
      </c>
      <c r="M944" s="5">
        <v>0.91679999999999995</v>
      </c>
      <c r="N944" s="5">
        <v>0.90539999999999998</v>
      </c>
      <c r="O944" s="5" t="s">
        <v>214</v>
      </c>
      <c r="P944" s="5" t="s">
        <v>213</v>
      </c>
      <c r="Q944" s="5" t="s">
        <v>215</v>
      </c>
      <c r="AC944" s="5" t="e">
        <f>INDEX(任务单!O:O,MATCH(D944&amp;MID($C944,1,6),任务单!$R:$R,0),1)</f>
        <v>#N/A</v>
      </c>
      <c r="AD944" s="5" t="e">
        <f>INDEX(任务单!P:P,MATCH(D944&amp;MID($C944,1,6),任务单!$R:$R,0),1)</f>
        <v>#N/A</v>
      </c>
    </row>
    <row r="945" spans="1:30" hidden="1" outlineLevel="1" x14ac:dyDescent="0.15">
      <c r="A945" s="5" t="s">
        <v>146</v>
      </c>
      <c r="B945" s="5" t="s">
        <v>178</v>
      </c>
      <c r="C945" s="5" t="s">
        <v>148</v>
      </c>
      <c r="D945" s="5" t="s">
        <v>179</v>
      </c>
      <c r="E945" s="5" t="s">
        <v>150</v>
      </c>
      <c r="F945" s="5" t="s">
        <v>209</v>
      </c>
      <c r="G945" s="5" t="s">
        <v>211</v>
      </c>
      <c r="H945" s="5" t="s">
        <v>212</v>
      </c>
      <c r="I945" s="5" t="s">
        <v>289</v>
      </c>
      <c r="J945" s="5">
        <v>195.19</v>
      </c>
      <c r="K945" s="5">
        <v>20</v>
      </c>
      <c r="L945" s="5">
        <v>20</v>
      </c>
      <c r="M945" s="5">
        <v>0.99760000000000004</v>
      </c>
      <c r="N945" s="5">
        <v>1.0059</v>
      </c>
      <c r="O945" s="5" t="s">
        <v>214</v>
      </c>
      <c r="P945" s="5" t="s">
        <v>213</v>
      </c>
      <c r="Q945" s="5" t="s">
        <v>215</v>
      </c>
      <c r="AC945" s="5" t="e">
        <f>INDEX(任务单!O:O,MATCH(D945&amp;MID($C945,1,6),任务单!$R:$R,0),1)</f>
        <v>#N/A</v>
      </c>
      <c r="AD945" s="5" t="e">
        <f>INDEX(任务单!P:P,MATCH(D945&amp;MID($C945,1,6),任务单!$R:$R,0),1)</f>
        <v>#N/A</v>
      </c>
    </row>
    <row r="946" spans="1:30" hidden="1" outlineLevel="1" x14ac:dyDescent="0.15">
      <c r="A946" s="5" t="s">
        <v>146</v>
      </c>
      <c r="B946" s="5" t="s">
        <v>178</v>
      </c>
      <c r="C946" s="5" t="s">
        <v>148</v>
      </c>
      <c r="D946" s="5" t="s">
        <v>179</v>
      </c>
      <c r="E946" s="5" t="s">
        <v>150</v>
      </c>
      <c r="F946" s="5" t="s">
        <v>209</v>
      </c>
      <c r="G946" s="5" t="s">
        <v>211</v>
      </c>
      <c r="H946" s="5" t="s">
        <v>212</v>
      </c>
      <c r="I946" s="5" t="s">
        <v>290</v>
      </c>
      <c r="J946" s="5">
        <v>220.26</v>
      </c>
      <c r="K946" s="5">
        <v>20</v>
      </c>
      <c r="L946" s="5">
        <v>20</v>
      </c>
      <c r="M946" s="5">
        <v>0.85099999999999998</v>
      </c>
      <c r="N946" s="5">
        <v>0.88680000000000003</v>
      </c>
      <c r="O946" s="5" t="s">
        <v>214</v>
      </c>
      <c r="P946" s="5" t="s">
        <v>213</v>
      </c>
      <c r="Q946" s="5" t="s">
        <v>215</v>
      </c>
      <c r="AC946" s="5" t="e">
        <f>INDEX(任务单!O:O,MATCH(D946&amp;MID($C946,1,6),任务单!$R:$R,0),1)</f>
        <v>#N/A</v>
      </c>
      <c r="AD946" s="5" t="e">
        <f>INDEX(任务单!P:P,MATCH(D946&amp;MID($C946,1,6),任务单!$R:$R,0),1)</f>
        <v>#N/A</v>
      </c>
    </row>
    <row r="947" spans="1:30" hidden="1" outlineLevel="1" x14ac:dyDescent="0.15">
      <c r="A947" s="5" t="s">
        <v>146</v>
      </c>
      <c r="B947" s="5" t="s">
        <v>178</v>
      </c>
      <c r="C947" s="5" t="s">
        <v>148</v>
      </c>
      <c r="D947" s="5" t="s">
        <v>179</v>
      </c>
      <c r="E947" s="5" t="s">
        <v>150</v>
      </c>
      <c r="F947" s="5" t="s">
        <v>209</v>
      </c>
      <c r="G947" s="5" t="s">
        <v>211</v>
      </c>
      <c r="H947" s="5" t="s">
        <v>212</v>
      </c>
      <c r="I947" s="5" t="s">
        <v>291</v>
      </c>
      <c r="J947" s="5">
        <v>187.65</v>
      </c>
      <c r="K947" s="5">
        <v>20</v>
      </c>
      <c r="L947" s="5">
        <v>20</v>
      </c>
      <c r="M947" s="5">
        <v>1.0269999999999999</v>
      </c>
      <c r="N947" s="5">
        <v>1.0206</v>
      </c>
      <c r="O947" s="5" t="s">
        <v>214</v>
      </c>
      <c r="P947" s="5" t="s">
        <v>213</v>
      </c>
      <c r="Q947" s="5" t="s">
        <v>215</v>
      </c>
      <c r="AC947" s="5" t="e">
        <f>INDEX(任务单!O:O,MATCH(D947&amp;MID($C947,1,6),任务单!$R:$R,0),1)</f>
        <v>#N/A</v>
      </c>
      <c r="AD947" s="5" t="e">
        <f>INDEX(任务单!P:P,MATCH(D947&amp;MID($C947,1,6),任务单!$R:$R,0),1)</f>
        <v>#N/A</v>
      </c>
    </row>
    <row r="948" spans="1:30" hidden="1" outlineLevel="1" x14ac:dyDescent="0.15">
      <c r="A948" s="5" t="s">
        <v>146</v>
      </c>
      <c r="B948" s="5" t="s">
        <v>178</v>
      </c>
      <c r="C948" s="5" t="s">
        <v>148</v>
      </c>
      <c r="D948" s="5" t="s">
        <v>179</v>
      </c>
      <c r="E948" s="5" t="s">
        <v>150</v>
      </c>
      <c r="F948" s="5" t="s">
        <v>209</v>
      </c>
      <c r="G948" s="5" t="s">
        <v>211</v>
      </c>
      <c r="H948" s="5" t="s">
        <v>212</v>
      </c>
      <c r="I948" s="5" t="s">
        <v>292</v>
      </c>
      <c r="J948" s="5">
        <v>121.88</v>
      </c>
      <c r="K948" s="5">
        <v>20</v>
      </c>
      <c r="L948" s="5">
        <v>20</v>
      </c>
      <c r="M948" s="5">
        <v>0.91830000000000001</v>
      </c>
      <c r="N948" s="5">
        <v>0.91220000000000001</v>
      </c>
      <c r="O948" s="5" t="s">
        <v>214</v>
      </c>
      <c r="P948" s="5" t="s">
        <v>213</v>
      </c>
      <c r="Q948" s="5" t="s">
        <v>215</v>
      </c>
      <c r="AC948" s="5" t="e">
        <f>INDEX(任务单!O:O,MATCH(D948&amp;MID($C948,1,6),任务单!$R:$R,0),1)</f>
        <v>#N/A</v>
      </c>
      <c r="AD948" s="5" t="e">
        <f>INDEX(任务单!P:P,MATCH(D948&amp;MID($C948,1,6),任务单!$R:$R,0),1)</f>
        <v>#N/A</v>
      </c>
    </row>
    <row r="949" spans="1:30" hidden="1" outlineLevel="1" x14ac:dyDescent="0.15">
      <c r="A949" s="5" t="s">
        <v>146</v>
      </c>
      <c r="B949" s="5" t="s">
        <v>178</v>
      </c>
      <c r="C949" s="5" t="s">
        <v>148</v>
      </c>
      <c r="D949" s="5" t="s">
        <v>179</v>
      </c>
      <c r="E949" s="5" t="s">
        <v>150</v>
      </c>
      <c r="F949" s="5" t="s">
        <v>209</v>
      </c>
      <c r="G949" s="5" t="s">
        <v>211</v>
      </c>
      <c r="H949" s="5" t="s">
        <v>212</v>
      </c>
      <c r="I949" s="5" t="s">
        <v>293</v>
      </c>
      <c r="J949" s="5">
        <v>200.41</v>
      </c>
      <c r="K949" s="5">
        <v>20</v>
      </c>
      <c r="L949" s="5">
        <v>20</v>
      </c>
      <c r="M949" s="5">
        <v>1.0972999999999999</v>
      </c>
      <c r="N949" s="5">
        <v>1.0758000000000001</v>
      </c>
      <c r="O949" s="5" t="s">
        <v>214</v>
      </c>
      <c r="P949" s="5" t="s">
        <v>213</v>
      </c>
      <c r="Q949" s="5" t="s">
        <v>215</v>
      </c>
      <c r="AC949" s="5" t="e">
        <f>INDEX(任务单!O:O,MATCH(D949&amp;MID($C949,1,6),任务单!$R:$R,0),1)</f>
        <v>#N/A</v>
      </c>
      <c r="AD949" s="5" t="e">
        <f>INDEX(任务单!P:P,MATCH(D949&amp;MID($C949,1,6),任务单!$R:$R,0),1)</f>
        <v>#N/A</v>
      </c>
    </row>
    <row r="950" spans="1:30" hidden="1" outlineLevel="1" x14ac:dyDescent="0.15">
      <c r="A950" s="5" t="s">
        <v>146</v>
      </c>
      <c r="B950" s="5" t="s">
        <v>180</v>
      </c>
      <c r="C950" s="5" t="s">
        <v>148</v>
      </c>
      <c r="D950" s="5" t="s">
        <v>181</v>
      </c>
      <c r="E950" s="5" t="s">
        <v>150</v>
      </c>
      <c r="F950" s="5" t="s">
        <v>209</v>
      </c>
      <c r="G950" s="5" t="s">
        <v>211</v>
      </c>
      <c r="H950" s="5" t="s">
        <v>212</v>
      </c>
      <c r="I950" s="5" t="s">
        <v>210</v>
      </c>
      <c r="J950" s="5">
        <v>254.38</v>
      </c>
      <c r="K950" s="5">
        <v>20</v>
      </c>
      <c r="L950" s="5">
        <v>20</v>
      </c>
      <c r="M950" s="5">
        <v>1.052</v>
      </c>
      <c r="N950" s="5">
        <v>1.0359</v>
      </c>
      <c r="O950" s="5" t="s">
        <v>214</v>
      </c>
      <c r="P950" s="5" t="s">
        <v>213</v>
      </c>
      <c r="Q950" s="5" t="s">
        <v>215</v>
      </c>
      <c r="AC950" s="5" t="e">
        <f>INDEX(任务单!O:O,MATCH(D950&amp;MID($C950,1,6),任务单!$R:$R,0),1)</f>
        <v>#N/A</v>
      </c>
      <c r="AD950" s="5" t="e">
        <f>INDEX(任务单!P:P,MATCH(D950&amp;MID($C950,1,6),任务单!$R:$R,0),1)</f>
        <v>#N/A</v>
      </c>
    </row>
    <row r="951" spans="1:30" hidden="1" outlineLevel="1" x14ac:dyDescent="0.15">
      <c r="A951" s="5" t="s">
        <v>146</v>
      </c>
      <c r="B951" s="5" t="s">
        <v>180</v>
      </c>
      <c r="C951" s="5" t="s">
        <v>148</v>
      </c>
      <c r="D951" s="5" t="s">
        <v>181</v>
      </c>
      <c r="E951" s="5" t="s">
        <v>150</v>
      </c>
      <c r="F951" s="5" t="s">
        <v>209</v>
      </c>
      <c r="G951" s="5" t="s">
        <v>211</v>
      </c>
      <c r="H951" s="5" t="s">
        <v>212</v>
      </c>
      <c r="I951" s="5" t="s">
        <v>216</v>
      </c>
      <c r="J951" s="5">
        <v>144.71</v>
      </c>
      <c r="K951" s="5">
        <v>20</v>
      </c>
      <c r="L951" s="5">
        <v>20</v>
      </c>
      <c r="M951" s="5">
        <v>1.0109999999999999</v>
      </c>
      <c r="N951" s="5">
        <v>1.0154000000000001</v>
      </c>
      <c r="O951" s="5" t="s">
        <v>214</v>
      </c>
      <c r="P951" s="5" t="s">
        <v>213</v>
      </c>
      <c r="Q951" s="5" t="s">
        <v>215</v>
      </c>
      <c r="AC951" s="5" t="e">
        <f>INDEX(任务单!O:O,MATCH(D951&amp;MID($C951,1,6),任务单!$R:$R,0),1)</f>
        <v>#N/A</v>
      </c>
      <c r="AD951" s="5" t="e">
        <f>INDEX(任务单!P:P,MATCH(D951&amp;MID($C951,1,6),任务单!$R:$R,0),1)</f>
        <v>#N/A</v>
      </c>
    </row>
    <row r="952" spans="1:30" hidden="1" outlineLevel="1" x14ac:dyDescent="0.15">
      <c r="A952" s="5" t="s">
        <v>146</v>
      </c>
      <c r="B952" s="5" t="s">
        <v>180</v>
      </c>
      <c r="C952" s="5" t="s">
        <v>148</v>
      </c>
      <c r="D952" s="5" t="s">
        <v>181</v>
      </c>
      <c r="E952" s="5" t="s">
        <v>150</v>
      </c>
      <c r="F952" s="5" t="s">
        <v>209</v>
      </c>
      <c r="G952" s="5" t="s">
        <v>211</v>
      </c>
      <c r="H952" s="5" t="s">
        <v>212</v>
      </c>
      <c r="I952" s="5" t="s">
        <v>217</v>
      </c>
      <c r="J952" s="5">
        <v>207.83</v>
      </c>
      <c r="K952" s="5">
        <v>20</v>
      </c>
      <c r="L952" s="5">
        <v>20</v>
      </c>
      <c r="M952" s="5">
        <v>1.0152000000000001</v>
      </c>
      <c r="N952" s="5">
        <v>1.0209999999999999</v>
      </c>
      <c r="O952" s="5" t="s">
        <v>214</v>
      </c>
      <c r="P952" s="5" t="s">
        <v>213</v>
      </c>
      <c r="Q952" s="5" t="s">
        <v>215</v>
      </c>
      <c r="AC952" s="5" t="e">
        <f>INDEX(任务单!O:O,MATCH(D952&amp;MID($C952,1,6),任务单!$R:$R,0),1)</f>
        <v>#N/A</v>
      </c>
      <c r="AD952" s="5" t="e">
        <f>INDEX(任务单!P:P,MATCH(D952&amp;MID($C952,1,6),任务单!$R:$R,0),1)</f>
        <v>#N/A</v>
      </c>
    </row>
    <row r="953" spans="1:30" hidden="1" outlineLevel="1" x14ac:dyDescent="0.15">
      <c r="A953" s="5" t="s">
        <v>146</v>
      </c>
      <c r="B953" s="5" t="s">
        <v>180</v>
      </c>
      <c r="C953" s="5" t="s">
        <v>148</v>
      </c>
      <c r="D953" s="5" t="s">
        <v>181</v>
      </c>
      <c r="E953" s="5" t="s">
        <v>150</v>
      </c>
      <c r="F953" s="5" t="s">
        <v>209</v>
      </c>
      <c r="G953" s="5" t="s">
        <v>211</v>
      </c>
      <c r="H953" s="5" t="s">
        <v>212</v>
      </c>
      <c r="I953" s="5" t="s">
        <v>218</v>
      </c>
      <c r="J953" s="5">
        <v>121.68</v>
      </c>
      <c r="K953" s="5">
        <v>20</v>
      </c>
      <c r="L953" s="5">
        <v>20</v>
      </c>
      <c r="M953" s="5">
        <v>0.84189999999999998</v>
      </c>
      <c r="N953" s="5">
        <v>0.85970000000000002</v>
      </c>
      <c r="O953" s="5" t="s">
        <v>214</v>
      </c>
      <c r="P953" s="5" t="s">
        <v>213</v>
      </c>
      <c r="Q953" s="5" t="s">
        <v>215</v>
      </c>
      <c r="AC953" s="5" t="e">
        <f>INDEX(任务单!O:O,MATCH(D953&amp;MID($C953,1,6),任务单!$R:$R,0),1)</f>
        <v>#N/A</v>
      </c>
      <c r="AD953" s="5" t="e">
        <f>INDEX(任务单!P:P,MATCH(D953&amp;MID($C953,1,6),任务单!$R:$R,0),1)</f>
        <v>#N/A</v>
      </c>
    </row>
    <row r="954" spans="1:30" hidden="1" outlineLevel="1" x14ac:dyDescent="0.15">
      <c r="A954" s="5" t="s">
        <v>146</v>
      </c>
      <c r="B954" s="5" t="s">
        <v>180</v>
      </c>
      <c r="C954" s="5" t="s">
        <v>148</v>
      </c>
      <c r="D954" s="5" t="s">
        <v>181</v>
      </c>
      <c r="E954" s="5" t="s">
        <v>150</v>
      </c>
      <c r="F954" s="5" t="s">
        <v>209</v>
      </c>
      <c r="G954" s="5" t="s">
        <v>211</v>
      </c>
      <c r="H954" s="5" t="s">
        <v>212</v>
      </c>
      <c r="I954" s="5" t="s">
        <v>219</v>
      </c>
      <c r="J954" s="5">
        <v>177.65</v>
      </c>
      <c r="K954" s="5">
        <v>20</v>
      </c>
      <c r="L954" s="5">
        <v>20</v>
      </c>
      <c r="M954" s="5">
        <v>1.0853999999999999</v>
      </c>
      <c r="N954" s="5">
        <v>1.0858000000000001</v>
      </c>
      <c r="O954" s="5" t="s">
        <v>214</v>
      </c>
      <c r="P954" s="5" t="s">
        <v>213</v>
      </c>
      <c r="Q954" s="5" t="s">
        <v>215</v>
      </c>
      <c r="AC954" s="5" t="e">
        <f>INDEX(任务单!O:O,MATCH(D954&amp;MID($C954,1,6),任务单!$R:$R,0),1)</f>
        <v>#N/A</v>
      </c>
      <c r="AD954" s="5" t="e">
        <f>INDEX(任务单!P:P,MATCH(D954&amp;MID($C954,1,6),任务单!$R:$R,0),1)</f>
        <v>#N/A</v>
      </c>
    </row>
    <row r="955" spans="1:30" hidden="1" outlineLevel="1" x14ac:dyDescent="0.15">
      <c r="A955" s="5" t="s">
        <v>146</v>
      </c>
      <c r="B955" s="5" t="s">
        <v>180</v>
      </c>
      <c r="C955" s="5" t="s">
        <v>148</v>
      </c>
      <c r="D955" s="5" t="s">
        <v>181</v>
      </c>
      <c r="E955" s="5" t="s">
        <v>150</v>
      </c>
      <c r="F955" s="5" t="s">
        <v>209</v>
      </c>
      <c r="G955" s="5" t="s">
        <v>211</v>
      </c>
      <c r="H955" s="5" t="s">
        <v>212</v>
      </c>
      <c r="I955" s="5" t="s">
        <v>220</v>
      </c>
      <c r="J955" s="5">
        <v>219.47</v>
      </c>
      <c r="K955" s="5">
        <v>20</v>
      </c>
      <c r="L955" s="5">
        <v>20</v>
      </c>
      <c r="M955" s="5">
        <v>0.96819999999999995</v>
      </c>
      <c r="N955" s="5">
        <v>0.99590000000000001</v>
      </c>
      <c r="O955" s="5" t="s">
        <v>214</v>
      </c>
      <c r="P955" s="5" t="s">
        <v>213</v>
      </c>
      <c r="Q955" s="5" t="s">
        <v>215</v>
      </c>
      <c r="AC955" s="5" t="e">
        <f>INDEX(任务单!O:O,MATCH(D955&amp;MID($C955,1,6),任务单!$R:$R,0),1)</f>
        <v>#N/A</v>
      </c>
      <c r="AD955" s="5" t="e">
        <f>INDEX(任务单!P:P,MATCH(D955&amp;MID($C955,1,6),任务单!$R:$R,0),1)</f>
        <v>#N/A</v>
      </c>
    </row>
    <row r="956" spans="1:30" hidden="1" outlineLevel="1" x14ac:dyDescent="0.15">
      <c r="A956" s="5" t="s">
        <v>146</v>
      </c>
      <c r="B956" s="5" t="s">
        <v>180</v>
      </c>
      <c r="C956" s="5" t="s">
        <v>148</v>
      </c>
      <c r="D956" s="5" t="s">
        <v>181</v>
      </c>
      <c r="E956" s="5" t="s">
        <v>150</v>
      </c>
      <c r="F956" s="5" t="s">
        <v>209</v>
      </c>
      <c r="G956" s="5" t="s">
        <v>211</v>
      </c>
      <c r="H956" s="5" t="s">
        <v>212</v>
      </c>
      <c r="I956" s="5" t="s">
        <v>221</v>
      </c>
      <c r="J956" s="5">
        <v>280.22000000000003</v>
      </c>
      <c r="K956" s="5">
        <v>20</v>
      </c>
      <c r="L956" s="5">
        <v>20</v>
      </c>
      <c r="M956" s="5">
        <v>0.98650000000000004</v>
      </c>
      <c r="N956" s="5">
        <v>0.98650000000000004</v>
      </c>
      <c r="O956" s="5" t="s">
        <v>214</v>
      </c>
      <c r="P956" s="5" t="s">
        <v>213</v>
      </c>
      <c r="Q956" s="5" t="s">
        <v>215</v>
      </c>
      <c r="AC956" s="5" t="e">
        <f>INDEX(任务单!O:O,MATCH(D956&amp;MID($C956,1,6),任务单!$R:$R,0),1)</f>
        <v>#N/A</v>
      </c>
      <c r="AD956" s="5" t="e">
        <f>INDEX(任务单!P:P,MATCH(D956&amp;MID($C956,1,6),任务单!$R:$R,0),1)</f>
        <v>#N/A</v>
      </c>
    </row>
    <row r="957" spans="1:30" hidden="1" outlineLevel="1" x14ac:dyDescent="0.15">
      <c r="A957" s="5" t="s">
        <v>146</v>
      </c>
      <c r="B957" s="5" t="s">
        <v>180</v>
      </c>
      <c r="C957" s="5" t="s">
        <v>148</v>
      </c>
      <c r="D957" s="5" t="s">
        <v>181</v>
      </c>
      <c r="E957" s="5" t="s">
        <v>150</v>
      </c>
      <c r="F957" s="5" t="s">
        <v>209</v>
      </c>
      <c r="G957" s="5" t="s">
        <v>211</v>
      </c>
      <c r="H957" s="5" t="s">
        <v>212</v>
      </c>
      <c r="I957" s="5" t="s">
        <v>222</v>
      </c>
      <c r="J957" s="5">
        <v>238.04</v>
      </c>
      <c r="K957" s="5">
        <v>20</v>
      </c>
      <c r="L957" s="5">
        <v>20</v>
      </c>
      <c r="M957" s="5">
        <v>1.1028</v>
      </c>
      <c r="N957" s="5">
        <v>1.1174999999999999</v>
      </c>
      <c r="O957" s="5" t="s">
        <v>214</v>
      </c>
      <c r="P957" s="5" t="s">
        <v>213</v>
      </c>
      <c r="Q957" s="5" t="s">
        <v>215</v>
      </c>
      <c r="AC957" s="5" t="e">
        <f>INDEX(任务单!O:O,MATCH(D957&amp;MID($C957,1,6),任务单!$R:$R,0),1)</f>
        <v>#N/A</v>
      </c>
      <c r="AD957" s="5" t="e">
        <f>INDEX(任务单!P:P,MATCH(D957&amp;MID($C957,1,6),任务单!$R:$R,0),1)</f>
        <v>#N/A</v>
      </c>
    </row>
    <row r="958" spans="1:30" hidden="1" outlineLevel="1" x14ac:dyDescent="0.15">
      <c r="A958" s="5" t="s">
        <v>146</v>
      </c>
      <c r="B958" s="5" t="s">
        <v>180</v>
      </c>
      <c r="C958" s="5" t="s">
        <v>148</v>
      </c>
      <c r="D958" s="5" t="s">
        <v>181</v>
      </c>
      <c r="E958" s="5" t="s">
        <v>150</v>
      </c>
      <c r="F958" s="5" t="s">
        <v>209</v>
      </c>
      <c r="G958" s="5" t="s">
        <v>211</v>
      </c>
      <c r="H958" s="5" t="s">
        <v>212</v>
      </c>
      <c r="I958" s="5" t="s">
        <v>223</v>
      </c>
      <c r="J958" s="5">
        <v>221.12</v>
      </c>
      <c r="K958" s="5">
        <v>20</v>
      </c>
      <c r="L958" s="5">
        <v>20</v>
      </c>
      <c r="M958" s="5">
        <v>1.0163</v>
      </c>
      <c r="N958" s="5">
        <v>1.0251999999999999</v>
      </c>
      <c r="O958" s="5" t="s">
        <v>214</v>
      </c>
      <c r="P958" s="5" t="s">
        <v>213</v>
      </c>
      <c r="Q958" s="5" t="s">
        <v>215</v>
      </c>
      <c r="AC958" s="5" t="e">
        <f>INDEX(任务单!O:O,MATCH(D958&amp;MID($C958,1,6),任务单!$R:$R,0),1)</f>
        <v>#N/A</v>
      </c>
      <c r="AD958" s="5" t="e">
        <f>INDEX(任务单!P:P,MATCH(D958&amp;MID($C958,1,6),任务单!$R:$R,0),1)</f>
        <v>#N/A</v>
      </c>
    </row>
    <row r="959" spans="1:30" hidden="1" outlineLevel="1" x14ac:dyDescent="0.15">
      <c r="A959" s="5" t="s">
        <v>146</v>
      </c>
      <c r="B959" s="5" t="s">
        <v>180</v>
      </c>
      <c r="C959" s="5" t="s">
        <v>148</v>
      </c>
      <c r="D959" s="5" t="s">
        <v>181</v>
      </c>
      <c r="E959" s="5" t="s">
        <v>150</v>
      </c>
      <c r="F959" s="5" t="s">
        <v>209</v>
      </c>
      <c r="G959" s="5" t="s">
        <v>211</v>
      </c>
      <c r="H959" s="5" t="s">
        <v>212</v>
      </c>
      <c r="I959" s="5" t="s">
        <v>224</v>
      </c>
      <c r="J959" s="5">
        <v>234.9</v>
      </c>
      <c r="K959" s="5">
        <v>20</v>
      </c>
      <c r="L959" s="5">
        <v>20</v>
      </c>
      <c r="M959" s="5">
        <v>0.95850000000000002</v>
      </c>
      <c r="N959" s="5">
        <v>0.98560000000000003</v>
      </c>
      <c r="O959" s="5" t="s">
        <v>214</v>
      </c>
      <c r="P959" s="5" t="s">
        <v>213</v>
      </c>
      <c r="Q959" s="5" t="s">
        <v>215</v>
      </c>
      <c r="AC959" s="5" t="e">
        <f>INDEX(任务单!O:O,MATCH(D959&amp;MID($C959,1,6),任务单!$R:$R,0),1)</f>
        <v>#N/A</v>
      </c>
      <c r="AD959" s="5" t="e">
        <f>INDEX(任务单!P:P,MATCH(D959&amp;MID($C959,1,6),任务单!$R:$R,0),1)</f>
        <v>#N/A</v>
      </c>
    </row>
    <row r="960" spans="1:30" hidden="1" outlineLevel="1" x14ac:dyDescent="0.15">
      <c r="A960" s="5" t="s">
        <v>146</v>
      </c>
      <c r="B960" s="5" t="s">
        <v>180</v>
      </c>
      <c r="C960" s="5" t="s">
        <v>148</v>
      </c>
      <c r="D960" s="5" t="s">
        <v>181</v>
      </c>
      <c r="E960" s="5" t="s">
        <v>150</v>
      </c>
      <c r="F960" s="5" t="s">
        <v>209</v>
      </c>
      <c r="G960" s="5" t="s">
        <v>211</v>
      </c>
      <c r="H960" s="5" t="s">
        <v>212</v>
      </c>
      <c r="I960" s="5" t="s">
        <v>225</v>
      </c>
      <c r="J960" s="5">
        <v>219.77</v>
      </c>
      <c r="K960" s="5">
        <v>20</v>
      </c>
      <c r="L960" s="5">
        <v>20</v>
      </c>
      <c r="M960" s="5">
        <v>0.97670000000000001</v>
      </c>
      <c r="N960" s="5">
        <v>0.99150000000000005</v>
      </c>
      <c r="O960" s="5" t="s">
        <v>214</v>
      </c>
      <c r="P960" s="5" t="s">
        <v>213</v>
      </c>
      <c r="Q960" s="5" t="s">
        <v>215</v>
      </c>
      <c r="AC960" s="5" t="e">
        <f>INDEX(任务单!O:O,MATCH(D960&amp;MID($C960,1,6),任务单!$R:$R,0),1)</f>
        <v>#N/A</v>
      </c>
      <c r="AD960" s="5" t="e">
        <f>INDEX(任务单!P:P,MATCH(D960&amp;MID($C960,1,6),任务单!$R:$R,0),1)</f>
        <v>#N/A</v>
      </c>
    </row>
    <row r="961" spans="1:30" hidden="1" outlineLevel="1" x14ac:dyDescent="0.15">
      <c r="A961" s="5" t="s">
        <v>146</v>
      </c>
      <c r="B961" s="5" t="s">
        <v>180</v>
      </c>
      <c r="C961" s="5" t="s">
        <v>148</v>
      </c>
      <c r="D961" s="5" t="s">
        <v>181</v>
      </c>
      <c r="E961" s="5" t="s">
        <v>150</v>
      </c>
      <c r="F961" s="5" t="s">
        <v>209</v>
      </c>
      <c r="G961" s="5" t="s">
        <v>211</v>
      </c>
      <c r="H961" s="5" t="s">
        <v>212</v>
      </c>
      <c r="I961" s="5" t="s">
        <v>226</v>
      </c>
      <c r="J961" s="5">
        <v>236.43</v>
      </c>
      <c r="K961" s="5">
        <v>20</v>
      </c>
      <c r="L961" s="5">
        <v>20</v>
      </c>
      <c r="M961" s="5">
        <v>0.92459999999999998</v>
      </c>
      <c r="N961" s="5">
        <v>0.94420000000000004</v>
      </c>
      <c r="O961" s="5" t="s">
        <v>214</v>
      </c>
      <c r="P961" s="5" t="s">
        <v>213</v>
      </c>
      <c r="Q961" s="5" t="s">
        <v>215</v>
      </c>
      <c r="AC961" s="5" t="e">
        <f>INDEX(任务单!O:O,MATCH(D961&amp;MID($C961,1,6),任务单!$R:$R,0),1)</f>
        <v>#N/A</v>
      </c>
      <c r="AD961" s="5" t="e">
        <f>INDEX(任务单!P:P,MATCH(D961&amp;MID($C961,1,6),任务单!$R:$R,0),1)</f>
        <v>#N/A</v>
      </c>
    </row>
    <row r="962" spans="1:30" hidden="1" outlineLevel="1" x14ac:dyDescent="0.15">
      <c r="A962" s="5" t="s">
        <v>146</v>
      </c>
      <c r="B962" s="5" t="s">
        <v>180</v>
      </c>
      <c r="C962" s="5" t="s">
        <v>148</v>
      </c>
      <c r="D962" s="5" t="s">
        <v>181</v>
      </c>
      <c r="E962" s="5" t="s">
        <v>150</v>
      </c>
      <c r="F962" s="5" t="s">
        <v>209</v>
      </c>
      <c r="G962" s="5" t="s">
        <v>211</v>
      </c>
      <c r="H962" s="5" t="s">
        <v>212</v>
      </c>
      <c r="I962" s="5" t="s">
        <v>227</v>
      </c>
      <c r="J962" s="5">
        <v>208.18</v>
      </c>
      <c r="K962" s="5">
        <v>20</v>
      </c>
      <c r="L962" s="5">
        <v>20</v>
      </c>
      <c r="M962" s="5">
        <v>0.93910000000000005</v>
      </c>
      <c r="N962" s="5">
        <v>0.98109999999999997</v>
      </c>
      <c r="O962" s="5" t="s">
        <v>214</v>
      </c>
      <c r="P962" s="5" t="s">
        <v>213</v>
      </c>
      <c r="Q962" s="5" t="s">
        <v>215</v>
      </c>
      <c r="AC962" s="5" t="e">
        <f>INDEX(任务单!O:O,MATCH(D962&amp;MID($C962,1,6),任务单!$R:$R,0),1)</f>
        <v>#N/A</v>
      </c>
      <c r="AD962" s="5" t="e">
        <f>INDEX(任务单!P:P,MATCH(D962&amp;MID($C962,1,6),任务单!$R:$R,0),1)</f>
        <v>#N/A</v>
      </c>
    </row>
    <row r="963" spans="1:30" hidden="1" outlineLevel="1" x14ac:dyDescent="0.15">
      <c r="A963" s="5" t="s">
        <v>146</v>
      </c>
      <c r="B963" s="5" t="s">
        <v>180</v>
      </c>
      <c r="C963" s="5" t="s">
        <v>148</v>
      </c>
      <c r="D963" s="5" t="s">
        <v>181</v>
      </c>
      <c r="E963" s="5" t="s">
        <v>150</v>
      </c>
      <c r="F963" s="5" t="s">
        <v>209</v>
      </c>
      <c r="G963" s="5" t="s">
        <v>211</v>
      </c>
      <c r="H963" s="5" t="s">
        <v>212</v>
      </c>
      <c r="I963" s="5" t="s">
        <v>228</v>
      </c>
      <c r="J963" s="5">
        <v>202.62</v>
      </c>
      <c r="K963" s="5">
        <v>20</v>
      </c>
      <c r="L963" s="5">
        <v>20</v>
      </c>
      <c r="M963" s="5">
        <v>1.0009999999999999</v>
      </c>
      <c r="N963" s="5">
        <v>1.0001</v>
      </c>
      <c r="O963" s="5" t="s">
        <v>214</v>
      </c>
      <c r="P963" s="5" t="s">
        <v>213</v>
      </c>
      <c r="Q963" s="5" t="s">
        <v>215</v>
      </c>
      <c r="AC963" s="5" t="e">
        <f>INDEX(任务单!O:O,MATCH(D963&amp;MID($C963,1,6),任务单!$R:$R,0),1)</f>
        <v>#N/A</v>
      </c>
      <c r="AD963" s="5" t="e">
        <f>INDEX(任务单!P:P,MATCH(D963&amp;MID($C963,1,6),任务单!$R:$R,0),1)</f>
        <v>#N/A</v>
      </c>
    </row>
    <row r="964" spans="1:30" hidden="1" outlineLevel="1" x14ac:dyDescent="0.15">
      <c r="A964" s="5" t="s">
        <v>146</v>
      </c>
      <c r="B964" s="5" t="s">
        <v>180</v>
      </c>
      <c r="C964" s="5" t="s">
        <v>148</v>
      </c>
      <c r="D964" s="5" t="s">
        <v>181</v>
      </c>
      <c r="E964" s="5" t="s">
        <v>150</v>
      </c>
      <c r="F964" s="5" t="s">
        <v>209</v>
      </c>
      <c r="G964" s="5" t="s">
        <v>211</v>
      </c>
      <c r="H964" s="5" t="s">
        <v>212</v>
      </c>
      <c r="I964" s="5" t="s">
        <v>229</v>
      </c>
      <c r="J964" s="5">
        <v>201.38</v>
      </c>
      <c r="K964" s="5">
        <v>20</v>
      </c>
      <c r="L964" s="5">
        <v>20</v>
      </c>
      <c r="M964" s="5">
        <v>1.0283</v>
      </c>
      <c r="N964" s="5">
        <v>1.0245</v>
      </c>
      <c r="O964" s="5" t="s">
        <v>214</v>
      </c>
      <c r="P964" s="5" t="s">
        <v>213</v>
      </c>
      <c r="Q964" s="5" t="s">
        <v>215</v>
      </c>
      <c r="AC964" s="5" t="e">
        <f>INDEX(任务单!O:O,MATCH(D964&amp;MID($C964,1,6),任务单!$R:$R,0),1)</f>
        <v>#N/A</v>
      </c>
      <c r="AD964" s="5" t="e">
        <f>INDEX(任务单!P:P,MATCH(D964&amp;MID($C964,1,6),任务单!$R:$R,0),1)</f>
        <v>#N/A</v>
      </c>
    </row>
    <row r="965" spans="1:30" hidden="1" outlineLevel="1" x14ac:dyDescent="0.15">
      <c r="A965" s="5" t="s">
        <v>146</v>
      </c>
      <c r="B965" s="5" t="s">
        <v>180</v>
      </c>
      <c r="C965" s="5" t="s">
        <v>148</v>
      </c>
      <c r="D965" s="5" t="s">
        <v>181</v>
      </c>
      <c r="E965" s="5" t="s">
        <v>150</v>
      </c>
      <c r="F965" s="5" t="s">
        <v>209</v>
      </c>
      <c r="G965" s="5" t="s">
        <v>211</v>
      </c>
      <c r="H965" s="5" t="s">
        <v>212</v>
      </c>
      <c r="I965" s="5" t="s">
        <v>230</v>
      </c>
      <c r="J965" s="5">
        <v>240.98</v>
      </c>
      <c r="K965" s="5">
        <v>20</v>
      </c>
      <c r="L965" s="5">
        <v>20</v>
      </c>
      <c r="M965" s="5">
        <v>1.0137</v>
      </c>
      <c r="N965" s="5">
        <v>1.0044999999999999</v>
      </c>
      <c r="O965" s="5" t="s">
        <v>214</v>
      </c>
      <c r="P965" s="5" t="s">
        <v>213</v>
      </c>
      <c r="Q965" s="5" t="s">
        <v>215</v>
      </c>
      <c r="AC965" s="5" t="e">
        <f>INDEX(任务单!O:O,MATCH(D965&amp;MID($C965,1,6),任务单!$R:$R,0),1)</f>
        <v>#N/A</v>
      </c>
      <c r="AD965" s="5" t="e">
        <f>INDEX(任务单!P:P,MATCH(D965&amp;MID($C965,1,6),任务单!$R:$R,0),1)</f>
        <v>#N/A</v>
      </c>
    </row>
    <row r="966" spans="1:30" hidden="1" outlineLevel="1" x14ac:dyDescent="0.15">
      <c r="A966" s="5" t="s">
        <v>146</v>
      </c>
      <c r="B966" s="5" t="s">
        <v>180</v>
      </c>
      <c r="C966" s="5" t="s">
        <v>148</v>
      </c>
      <c r="D966" s="5" t="s">
        <v>181</v>
      </c>
      <c r="E966" s="5" t="s">
        <v>150</v>
      </c>
      <c r="F966" s="5" t="s">
        <v>209</v>
      </c>
      <c r="G966" s="5" t="s">
        <v>211</v>
      </c>
      <c r="H966" s="5" t="s">
        <v>212</v>
      </c>
      <c r="I966" s="5" t="s">
        <v>231</v>
      </c>
      <c r="J966" s="5">
        <v>206.08</v>
      </c>
      <c r="K966" s="5">
        <v>20</v>
      </c>
      <c r="L966" s="5">
        <v>20</v>
      </c>
      <c r="M966" s="5">
        <v>0.83450000000000002</v>
      </c>
      <c r="N966" s="5">
        <v>0.84189999999999998</v>
      </c>
      <c r="O966" s="5" t="s">
        <v>214</v>
      </c>
      <c r="P966" s="5" t="s">
        <v>213</v>
      </c>
      <c r="Q966" s="5" t="s">
        <v>215</v>
      </c>
      <c r="AC966" s="5" t="e">
        <f>INDEX(任务单!O:O,MATCH(D966&amp;MID($C966,1,6),任务单!$R:$R,0),1)</f>
        <v>#N/A</v>
      </c>
      <c r="AD966" s="5" t="e">
        <f>INDEX(任务单!P:P,MATCH(D966&amp;MID($C966,1,6),任务单!$R:$R,0),1)</f>
        <v>#N/A</v>
      </c>
    </row>
    <row r="967" spans="1:30" hidden="1" outlineLevel="1" x14ac:dyDescent="0.15">
      <c r="A967" s="5" t="s">
        <v>146</v>
      </c>
      <c r="B967" s="5" t="s">
        <v>180</v>
      </c>
      <c r="C967" s="5" t="s">
        <v>148</v>
      </c>
      <c r="D967" s="5" t="s">
        <v>181</v>
      </c>
      <c r="E967" s="5" t="s">
        <v>150</v>
      </c>
      <c r="F967" s="5" t="s">
        <v>209</v>
      </c>
      <c r="G967" s="5" t="s">
        <v>211</v>
      </c>
      <c r="H967" s="5" t="s">
        <v>212</v>
      </c>
      <c r="I967" s="5" t="s">
        <v>232</v>
      </c>
      <c r="J967" s="5">
        <v>252.03</v>
      </c>
      <c r="K967" s="5">
        <v>20</v>
      </c>
      <c r="L967" s="5">
        <v>20</v>
      </c>
      <c r="M967" s="5">
        <v>1.0407</v>
      </c>
      <c r="N967" s="5">
        <v>1.0517000000000001</v>
      </c>
      <c r="O967" s="5" t="s">
        <v>214</v>
      </c>
      <c r="P967" s="5" t="s">
        <v>213</v>
      </c>
      <c r="Q967" s="5" t="s">
        <v>215</v>
      </c>
      <c r="AC967" s="5" t="e">
        <f>INDEX(任务单!O:O,MATCH(D967&amp;MID($C967,1,6),任务单!$R:$R,0),1)</f>
        <v>#N/A</v>
      </c>
      <c r="AD967" s="5" t="e">
        <f>INDEX(任务单!P:P,MATCH(D967&amp;MID($C967,1,6),任务单!$R:$R,0),1)</f>
        <v>#N/A</v>
      </c>
    </row>
    <row r="968" spans="1:30" hidden="1" outlineLevel="1" x14ac:dyDescent="0.15">
      <c r="A968" s="5" t="s">
        <v>146</v>
      </c>
      <c r="B968" s="5" t="s">
        <v>180</v>
      </c>
      <c r="C968" s="5" t="s">
        <v>148</v>
      </c>
      <c r="D968" s="5" t="s">
        <v>181</v>
      </c>
      <c r="E968" s="5" t="s">
        <v>150</v>
      </c>
      <c r="F968" s="5" t="s">
        <v>209</v>
      </c>
      <c r="G968" s="5" t="s">
        <v>211</v>
      </c>
      <c r="H968" s="5" t="s">
        <v>212</v>
      </c>
      <c r="I968" s="5" t="s">
        <v>233</v>
      </c>
      <c r="J968" s="5">
        <v>197.48</v>
      </c>
      <c r="K968" s="5">
        <v>20</v>
      </c>
      <c r="L968" s="5">
        <v>20</v>
      </c>
      <c r="M968" s="5">
        <v>1.0573999999999999</v>
      </c>
      <c r="N968" s="5">
        <v>1.034</v>
      </c>
      <c r="O968" s="5" t="s">
        <v>214</v>
      </c>
      <c r="P968" s="5" t="s">
        <v>213</v>
      </c>
      <c r="Q968" s="5" t="s">
        <v>215</v>
      </c>
      <c r="AC968" s="5" t="e">
        <f>INDEX(任务单!O:O,MATCH(D968&amp;MID($C968,1,6),任务单!$R:$R,0),1)</f>
        <v>#N/A</v>
      </c>
      <c r="AD968" s="5" t="e">
        <f>INDEX(任务单!P:P,MATCH(D968&amp;MID($C968,1,6),任务单!$R:$R,0),1)</f>
        <v>#N/A</v>
      </c>
    </row>
    <row r="969" spans="1:30" hidden="1" outlineLevel="1" x14ac:dyDescent="0.15">
      <c r="A969" s="5" t="s">
        <v>146</v>
      </c>
      <c r="B969" s="5" t="s">
        <v>180</v>
      </c>
      <c r="C969" s="5" t="s">
        <v>148</v>
      </c>
      <c r="D969" s="5" t="s">
        <v>181</v>
      </c>
      <c r="E969" s="5" t="s">
        <v>150</v>
      </c>
      <c r="F969" s="5" t="s">
        <v>209</v>
      </c>
      <c r="G969" s="5" t="s">
        <v>211</v>
      </c>
      <c r="H969" s="5" t="s">
        <v>212</v>
      </c>
      <c r="I969" s="5" t="s">
        <v>234</v>
      </c>
      <c r="J969" s="5">
        <v>256.55</v>
      </c>
      <c r="K969" s="5">
        <v>20</v>
      </c>
      <c r="L969" s="5">
        <v>20</v>
      </c>
      <c r="M969" s="5">
        <v>0.94589999999999996</v>
      </c>
      <c r="N969" s="5">
        <v>0.93969999999999998</v>
      </c>
      <c r="O969" s="5" t="s">
        <v>214</v>
      </c>
      <c r="P969" s="5" t="s">
        <v>213</v>
      </c>
      <c r="Q969" s="5" t="s">
        <v>215</v>
      </c>
      <c r="AC969" s="5" t="e">
        <f>INDEX(任务单!O:O,MATCH(D969&amp;MID($C969,1,6),任务单!$R:$R,0),1)</f>
        <v>#N/A</v>
      </c>
      <c r="AD969" s="5" t="e">
        <f>INDEX(任务单!P:P,MATCH(D969&amp;MID($C969,1,6),任务单!$R:$R,0),1)</f>
        <v>#N/A</v>
      </c>
    </row>
    <row r="970" spans="1:30" hidden="1" outlineLevel="1" x14ac:dyDescent="0.15">
      <c r="A970" s="5" t="s">
        <v>146</v>
      </c>
      <c r="B970" s="5" t="s">
        <v>180</v>
      </c>
      <c r="C970" s="5" t="s">
        <v>148</v>
      </c>
      <c r="D970" s="5" t="s">
        <v>181</v>
      </c>
      <c r="E970" s="5" t="s">
        <v>150</v>
      </c>
      <c r="F970" s="5" t="s">
        <v>209</v>
      </c>
      <c r="G970" s="5" t="s">
        <v>211</v>
      </c>
      <c r="H970" s="5" t="s">
        <v>212</v>
      </c>
      <c r="I970" s="5" t="s">
        <v>235</v>
      </c>
      <c r="J970" s="5">
        <v>197.23</v>
      </c>
      <c r="K970" s="5">
        <v>20</v>
      </c>
      <c r="L970" s="5">
        <v>20</v>
      </c>
      <c r="M970" s="5">
        <v>0.99339999999999995</v>
      </c>
      <c r="N970" s="5">
        <v>1.0076000000000001</v>
      </c>
      <c r="O970" s="5" t="s">
        <v>214</v>
      </c>
      <c r="P970" s="5" t="s">
        <v>213</v>
      </c>
      <c r="Q970" s="5" t="s">
        <v>215</v>
      </c>
      <c r="AC970" s="5" t="e">
        <f>INDEX(任务单!O:O,MATCH(D970&amp;MID($C970,1,6),任务单!$R:$R,0),1)</f>
        <v>#N/A</v>
      </c>
      <c r="AD970" s="5" t="e">
        <f>INDEX(任务单!P:P,MATCH(D970&amp;MID($C970,1,6),任务单!$R:$R,0),1)</f>
        <v>#N/A</v>
      </c>
    </row>
    <row r="971" spans="1:30" hidden="1" outlineLevel="1" x14ac:dyDescent="0.15">
      <c r="A971" s="5" t="s">
        <v>146</v>
      </c>
      <c r="B971" s="5" t="s">
        <v>180</v>
      </c>
      <c r="C971" s="5" t="s">
        <v>148</v>
      </c>
      <c r="D971" s="5" t="s">
        <v>181</v>
      </c>
      <c r="E971" s="5" t="s">
        <v>150</v>
      </c>
      <c r="F971" s="5" t="s">
        <v>209</v>
      </c>
      <c r="G971" s="5" t="s">
        <v>211</v>
      </c>
      <c r="H971" s="5" t="s">
        <v>212</v>
      </c>
      <c r="I971" s="5" t="s">
        <v>236</v>
      </c>
      <c r="J971" s="5">
        <v>236.26</v>
      </c>
      <c r="K971" s="5">
        <v>20</v>
      </c>
      <c r="L971" s="5">
        <v>20</v>
      </c>
      <c r="M971" s="5">
        <v>0.95909999999999995</v>
      </c>
      <c r="N971" s="5">
        <v>0.96899999999999997</v>
      </c>
      <c r="O971" s="5" t="s">
        <v>214</v>
      </c>
      <c r="P971" s="5" t="s">
        <v>213</v>
      </c>
      <c r="Q971" s="5" t="s">
        <v>215</v>
      </c>
      <c r="AC971" s="5" t="e">
        <f>INDEX(任务单!O:O,MATCH(D971&amp;MID($C971,1,6),任务单!$R:$R,0),1)</f>
        <v>#N/A</v>
      </c>
      <c r="AD971" s="5" t="e">
        <f>INDEX(任务单!P:P,MATCH(D971&amp;MID($C971,1,6),任务单!$R:$R,0),1)</f>
        <v>#N/A</v>
      </c>
    </row>
    <row r="972" spans="1:30" hidden="1" outlineLevel="1" x14ac:dyDescent="0.15">
      <c r="A972" s="5" t="s">
        <v>146</v>
      </c>
      <c r="B972" s="5" t="s">
        <v>180</v>
      </c>
      <c r="C972" s="5" t="s">
        <v>148</v>
      </c>
      <c r="D972" s="5" t="s">
        <v>181</v>
      </c>
      <c r="E972" s="5" t="s">
        <v>150</v>
      </c>
      <c r="F972" s="5" t="s">
        <v>209</v>
      </c>
      <c r="G972" s="5" t="s">
        <v>211</v>
      </c>
      <c r="H972" s="5" t="s">
        <v>212</v>
      </c>
      <c r="I972" s="5" t="s">
        <v>237</v>
      </c>
      <c r="J972" s="5">
        <v>245.86</v>
      </c>
      <c r="K972" s="5">
        <v>20</v>
      </c>
      <c r="L972" s="5">
        <v>20</v>
      </c>
      <c r="M972" s="5">
        <v>1.0718000000000001</v>
      </c>
      <c r="N972" s="5">
        <v>1.05</v>
      </c>
      <c r="O972" s="5" t="s">
        <v>214</v>
      </c>
      <c r="P972" s="5" t="s">
        <v>213</v>
      </c>
      <c r="Q972" s="5" t="s">
        <v>215</v>
      </c>
      <c r="AC972" s="5" t="e">
        <f>INDEX(任务单!O:O,MATCH(D972&amp;MID($C972,1,6),任务单!$R:$R,0),1)</f>
        <v>#N/A</v>
      </c>
      <c r="AD972" s="5" t="e">
        <f>INDEX(任务单!P:P,MATCH(D972&amp;MID($C972,1,6),任务单!$R:$R,0),1)</f>
        <v>#N/A</v>
      </c>
    </row>
    <row r="973" spans="1:30" hidden="1" outlineLevel="1" x14ac:dyDescent="0.15">
      <c r="A973" s="5" t="s">
        <v>146</v>
      </c>
      <c r="B973" s="5" t="s">
        <v>180</v>
      </c>
      <c r="C973" s="5" t="s">
        <v>148</v>
      </c>
      <c r="D973" s="5" t="s">
        <v>181</v>
      </c>
      <c r="E973" s="5" t="s">
        <v>150</v>
      </c>
      <c r="F973" s="5" t="s">
        <v>209</v>
      </c>
      <c r="G973" s="5" t="s">
        <v>211</v>
      </c>
      <c r="H973" s="5" t="s">
        <v>212</v>
      </c>
      <c r="I973" s="5" t="s">
        <v>238</v>
      </c>
      <c r="J973" s="5">
        <v>166.7</v>
      </c>
      <c r="K973" s="5">
        <v>20</v>
      </c>
      <c r="L973" s="5">
        <v>20</v>
      </c>
      <c r="M973" s="5">
        <v>0.87370000000000003</v>
      </c>
      <c r="N973" s="5">
        <v>0.88549999999999995</v>
      </c>
      <c r="O973" s="5" t="s">
        <v>214</v>
      </c>
      <c r="P973" s="5" t="s">
        <v>213</v>
      </c>
      <c r="Q973" s="5" t="s">
        <v>215</v>
      </c>
      <c r="AC973" s="5" t="e">
        <f>INDEX(任务单!O:O,MATCH(D973&amp;MID($C973,1,6),任务单!$R:$R,0),1)</f>
        <v>#N/A</v>
      </c>
      <c r="AD973" s="5" t="e">
        <f>INDEX(任务单!P:P,MATCH(D973&amp;MID($C973,1,6),任务单!$R:$R,0),1)</f>
        <v>#N/A</v>
      </c>
    </row>
    <row r="974" spans="1:30" hidden="1" outlineLevel="1" x14ac:dyDescent="0.15">
      <c r="A974" s="5" t="s">
        <v>146</v>
      </c>
      <c r="B974" s="5" t="s">
        <v>180</v>
      </c>
      <c r="C974" s="5" t="s">
        <v>148</v>
      </c>
      <c r="D974" s="5" t="s">
        <v>181</v>
      </c>
      <c r="E974" s="5" t="s">
        <v>150</v>
      </c>
      <c r="F974" s="5" t="s">
        <v>209</v>
      </c>
      <c r="G974" s="5" t="s">
        <v>211</v>
      </c>
      <c r="H974" s="5" t="s">
        <v>212</v>
      </c>
      <c r="I974" s="5" t="s">
        <v>239</v>
      </c>
      <c r="J974" s="5">
        <v>249.55</v>
      </c>
      <c r="K974" s="5">
        <v>20</v>
      </c>
      <c r="L974" s="5">
        <v>20</v>
      </c>
      <c r="M974" s="5">
        <v>0.98819999999999997</v>
      </c>
      <c r="N974" s="5">
        <v>0.99060000000000004</v>
      </c>
      <c r="O974" s="5" t="s">
        <v>214</v>
      </c>
      <c r="P974" s="5" t="s">
        <v>213</v>
      </c>
      <c r="Q974" s="5" t="s">
        <v>215</v>
      </c>
      <c r="AC974" s="5" t="e">
        <f>INDEX(任务单!O:O,MATCH(D974&amp;MID($C974,1,6),任务单!$R:$R,0),1)</f>
        <v>#N/A</v>
      </c>
      <c r="AD974" s="5" t="e">
        <f>INDEX(任务单!P:P,MATCH(D974&amp;MID($C974,1,6),任务单!$R:$R,0),1)</f>
        <v>#N/A</v>
      </c>
    </row>
    <row r="975" spans="1:30" hidden="1" outlineLevel="1" x14ac:dyDescent="0.15">
      <c r="A975" s="5" t="s">
        <v>146</v>
      </c>
      <c r="B975" s="5" t="s">
        <v>180</v>
      </c>
      <c r="C975" s="5" t="s">
        <v>148</v>
      </c>
      <c r="D975" s="5" t="s">
        <v>181</v>
      </c>
      <c r="E975" s="5" t="s">
        <v>150</v>
      </c>
      <c r="F975" s="5" t="s">
        <v>209</v>
      </c>
      <c r="G975" s="5" t="s">
        <v>211</v>
      </c>
      <c r="H975" s="5" t="s">
        <v>212</v>
      </c>
      <c r="I975" s="5" t="s">
        <v>240</v>
      </c>
      <c r="J975" s="5">
        <v>143.38999999999999</v>
      </c>
      <c r="K975" s="5">
        <v>20</v>
      </c>
      <c r="L975" s="5">
        <v>20</v>
      </c>
      <c r="M975" s="5">
        <v>0.96699999999999997</v>
      </c>
      <c r="N975" s="5">
        <v>0.96679999999999999</v>
      </c>
      <c r="O975" s="5" t="s">
        <v>214</v>
      </c>
      <c r="P975" s="5" t="s">
        <v>213</v>
      </c>
      <c r="Q975" s="5" t="s">
        <v>215</v>
      </c>
      <c r="AC975" s="5" t="e">
        <f>INDEX(任务单!O:O,MATCH(D975&amp;MID($C975,1,6),任务单!$R:$R,0),1)</f>
        <v>#N/A</v>
      </c>
      <c r="AD975" s="5" t="e">
        <f>INDEX(任务单!P:P,MATCH(D975&amp;MID($C975,1,6),任务单!$R:$R,0),1)</f>
        <v>#N/A</v>
      </c>
    </row>
    <row r="976" spans="1:30" hidden="1" outlineLevel="1" x14ac:dyDescent="0.15">
      <c r="A976" s="5" t="s">
        <v>146</v>
      </c>
      <c r="B976" s="5" t="s">
        <v>180</v>
      </c>
      <c r="C976" s="5" t="s">
        <v>148</v>
      </c>
      <c r="D976" s="5" t="s">
        <v>181</v>
      </c>
      <c r="E976" s="5" t="s">
        <v>150</v>
      </c>
      <c r="F976" s="5" t="s">
        <v>209</v>
      </c>
      <c r="G976" s="5" t="s">
        <v>211</v>
      </c>
      <c r="H976" s="5" t="s">
        <v>212</v>
      </c>
      <c r="I976" s="5" t="s">
        <v>241</v>
      </c>
      <c r="J976" s="5">
        <v>257.51</v>
      </c>
      <c r="K976" s="5">
        <v>20</v>
      </c>
      <c r="L976" s="5">
        <v>20</v>
      </c>
      <c r="M976" s="5">
        <v>1.1315</v>
      </c>
      <c r="N976" s="5">
        <v>1.1388</v>
      </c>
      <c r="O976" s="5" t="s">
        <v>214</v>
      </c>
      <c r="P976" s="5" t="s">
        <v>213</v>
      </c>
      <c r="Q976" s="5" t="s">
        <v>215</v>
      </c>
      <c r="AC976" s="5" t="e">
        <f>INDEX(任务单!O:O,MATCH(D976&amp;MID($C976,1,6),任务单!$R:$R,0),1)</f>
        <v>#N/A</v>
      </c>
      <c r="AD976" s="5" t="e">
        <f>INDEX(任务单!P:P,MATCH(D976&amp;MID($C976,1,6),任务单!$R:$R,0),1)</f>
        <v>#N/A</v>
      </c>
    </row>
    <row r="977" spans="1:30" hidden="1" outlineLevel="1" x14ac:dyDescent="0.15">
      <c r="A977" s="5" t="s">
        <v>146</v>
      </c>
      <c r="B977" s="5" t="s">
        <v>180</v>
      </c>
      <c r="C977" s="5" t="s">
        <v>148</v>
      </c>
      <c r="D977" s="5" t="s">
        <v>181</v>
      </c>
      <c r="E977" s="5" t="s">
        <v>150</v>
      </c>
      <c r="F977" s="5" t="s">
        <v>209</v>
      </c>
      <c r="G977" s="5" t="s">
        <v>211</v>
      </c>
      <c r="H977" s="5" t="s">
        <v>212</v>
      </c>
      <c r="I977" s="5" t="s">
        <v>242</v>
      </c>
      <c r="J977" s="5">
        <v>200.1</v>
      </c>
      <c r="K977" s="5">
        <v>20</v>
      </c>
      <c r="L977" s="5">
        <v>20</v>
      </c>
      <c r="M977" s="5">
        <v>1.0265</v>
      </c>
      <c r="N977" s="5">
        <v>1.0067999999999999</v>
      </c>
      <c r="O977" s="5" t="s">
        <v>214</v>
      </c>
      <c r="P977" s="5" t="s">
        <v>213</v>
      </c>
      <c r="Q977" s="5" t="s">
        <v>215</v>
      </c>
      <c r="AC977" s="5" t="e">
        <f>INDEX(任务单!O:O,MATCH(D977&amp;MID($C977,1,6),任务单!$R:$R,0),1)</f>
        <v>#N/A</v>
      </c>
      <c r="AD977" s="5" t="e">
        <f>INDEX(任务单!P:P,MATCH(D977&amp;MID($C977,1,6),任务单!$R:$R,0),1)</f>
        <v>#N/A</v>
      </c>
    </row>
    <row r="978" spans="1:30" hidden="1" outlineLevel="1" x14ac:dyDescent="0.15">
      <c r="A978" s="5" t="s">
        <v>146</v>
      </c>
      <c r="B978" s="5" t="s">
        <v>180</v>
      </c>
      <c r="C978" s="5" t="s">
        <v>148</v>
      </c>
      <c r="D978" s="5" t="s">
        <v>181</v>
      </c>
      <c r="E978" s="5" t="s">
        <v>150</v>
      </c>
      <c r="F978" s="5" t="s">
        <v>209</v>
      </c>
      <c r="G978" s="5" t="s">
        <v>211</v>
      </c>
      <c r="H978" s="5" t="s">
        <v>212</v>
      </c>
      <c r="I978" s="5" t="s">
        <v>243</v>
      </c>
      <c r="J978" s="5">
        <v>221.09</v>
      </c>
      <c r="K978" s="5">
        <v>20</v>
      </c>
      <c r="L978" s="5">
        <v>20</v>
      </c>
      <c r="M978" s="5">
        <v>0.98929999999999996</v>
      </c>
      <c r="N978" s="5">
        <v>0.99619999999999997</v>
      </c>
      <c r="O978" s="5" t="s">
        <v>214</v>
      </c>
      <c r="P978" s="5" t="s">
        <v>213</v>
      </c>
      <c r="Q978" s="5" t="s">
        <v>215</v>
      </c>
      <c r="AC978" s="5" t="e">
        <f>INDEX(任务单!O:O,MATCH(D978&amp;MID($C978,1,6),任务单!$R:$R,0),1)</f>
        <v>#N/A</v>
      </c>
      <c r="AD978" s="5" t="e">
        <f>INDEX(任务单!P:P,MATCH(D978&amp;MID($C978,1,6),任务单!$R:$R,0),1)</f>
        <v>#N/A</v>
      </c>
    </row>
    <row r="979" spans="1:30" hidden="1" outlineLevel="1" x14ac:dyDescent="0.15">
      <c r="A979" s="5" t="s">
        <v>146</v>
      </c>
      <c r="B979" s="5" t="s">
        <v>180</v>
      </c>
      <c r="C979" s="5" t="s">
        <v>148</v>
      </c>
      <c r="D979" s="5" t="s">
        <v>181</v>
      </c>
      <c r="E979" s="5" t="s">
        <v>150</v>
      </c>
      <c r="F979" s="5" t="s">
        <v>209</v>
      </c>
      <c r="G979" s="5" t="s">
        <v>211</v>
      </c>
      <c r="H979" s="5" t="s">
        <v>212</v>
      </c>
      <c r="I979" s="5" t="s">
        <v>244</v>
      </c>
      <c r="J979" s="5">
        <v>219.56</v>
      </c>
      <c r="K979" s="5">
        <v>20</v>
      </c>
      <c r="L979" s="5">
        <v>20</v>
      </c>
      <c r="M979" s="5">
        <v>0.92500000000000004</v>
      </c>
      <c r="N979" s="5">
        <v>0.93640000000000001</v>
      </c>
      <c r="O979" s="5" t="s">
        <v>214</v>
      </c>
      <c r="P979" s="5" t="s">
        <v>213</v>
      </c>
      <c r="Q979" s="5" t="s">
        <v>215</v>
      </c>
      <c r="AC979" s="5" t="e">
        <f>INDEX(任务单!O:O,MATCH(D979&amp;MID($C979,1,6),任务单!$R:$R,0),1)</f>
        <v>#N/A</v>
      </c>
      <c r="AD979" s="5" t="e">
        <f>INDEX(任务单!P:P,MATCH(D979&amp;MID($C979,1,6),任务单!$R:$R,0),1)</f>
        <v>#N/A</v>
      </c>
    </row>
    <row r="980" spans="1:30" hidden="1" outlineLevel="1" x14ac:dyDescent="0.15">
      <c r="A980" s="5" t="s">
        <v>146</v>
      </c>
      <c r="B980" s="5" t="s">
        <v>180</v>
      </c>
      <c r="C980" s="5" t="s">
        <v>148</v>
      </c>
      <c r="D980" s="5" t="s">
        <v>181</v>
      </c>
      <c r="E980" s="5" t="s">
        <v>150</v>
      </c>
      <c r="F980" s="5" t="s">
        <v>209</v>
      </c>
      <c r="G980" s="5" t="s">
        <v>211</v>
      </c>
      <c r="H980" s="5" t="s">
        <v>212</v>
      </c>
      <c r="I980" s="5" t="s">
        <v>245</v>
      </c>
      <c r="J980" s="5">
        <v>142.76</v>
      </c>
      <c r="K980" s="5">
        <v>20</v>
      </c>
      <c r="L980" s="5">
        <v>20</v>
      </c>
      <c r="M980" s="5">
        <v>0.85460000000000003</v>
      </c>
      <c r="N980" s="5">
        <v>0.85229999999999995</v>
      </c>
      <c r="O980" s="5" t="s">
        <v>214</v>
      </c>
      <c r="P980" s="5" t="s">
        <v>213</v>
      </c>
      <c r="Q980" s="5" t="s">
        <v>215</v>
      </c>
      <c r="AC980" s="5" t="e">
        <f>INDEX(任务单!O:O,MATCH(D980&amp;MID($C980,1,6),任务单!$R:$R,0),1)</f>
        <v>#N/A</v>
      </c>
      <c r="AD980" s="5" t="e">
        <f>INDEX(任务单!P:P,MATCH(D980&amp;MID($C980,1,6),任务单!$R:$R,0),1)</f>
        <v>#N/A</v>
      </c>
    </row>
    <row r="981" spans="1:30" hidden="1" outlineLevel="1" x14ac:dyDescent="0.15">
      <c r="A981" s="5" t="s">
        <v>146</v>
      </c>
      <c r="B981" s="5" t="s">
        <v>180</v>
      </c>
      <c r="C981" s="5" t="s">
        <v>148</v>
      </c>
      <c r="D981" s="5" t="s">
        <v>181</v>
      </c>
      <c r="E981" s="5" t="s">
        <v>150</v>
      </c>
      <c r="F981" s="5" t="s">
        <v>209</v>
      </c>
      <c r="G981" s="5" t="s">
        <v>211</v>
      </c>
      <c r="H981" s="5" t="s">
        <v>212</v>
      </c>
      <c r="I981" s="5" t="s">
        <v>246</v>
      </c>
      <c r="J981" s="5">
        <v>246.46</v>
      </c>
      <c r="K981" s="5">
        <v>20</v>
      </c>
      <c r="L981" s="5">
        <v>20</v>
      </c>
      <c r="M981" s="5">
        <v>0.98119999999999996</v>
      </c>
      <c r="N981" s="5">
        <v>0.97909999999999997</v>
      </c>
      <c r="O981" s="5" t="s">
        <v>214</v>
      </c>
      <c r="P981" s="5" t="s">
        <v>213</v>
      </c>
      <c r="Q981" s="5" t="s">
        <v>215</v>
      </c>
      <c r="AC981" s="5" t="e">
        <f>INDEX(任务单!O:O,MATCH(D981&amp;MID($C981,1,6),任务单!$R:$R,0),1)</f>
        <v>#N/A</v>
      </c>
      <c r="AD981" s="5" t="e">
        <f>INDEX(任务单!P:P,MATCH(D981&amp;MID($C981,1,6),任务单!$R:$R,0),1)</f>
        <v>#N/A</v>
      </c>
    </row>
    <row r="982" spans="1:30" hidden="1" outlineLevel="1" x14ac:dyDescent="0.15">
      <c r="A982" s="5" t="s">
        <v>146</v>
      </c>
      <c r="B982" s="5" t="s">
        <v>180</v>
      </c>
      <c r="C982" s="5" t="s">
        <v>148</v>
      </c>
      <c r="D982" s="5" t="s">
        <v>181</v>
      </c>
      <c r="E982" s="5" t="s">
        <v>150</v>
      </c>
      <c r="F982" s="5" t="s">
        <v>209</v>
      </c>
      <c r="G982" s="5" t="s">
        <v>211</v>
      </c>
      <c r="H982" s="5" t="s">
        <v>212</v>
      </c>
      <c r="I982" s="5" t="s">
        <v>247</v>
      </c>
      <c r="J982" s="5">
        <v>195.83</v>
      </c>
      <c r="K982" s="5">
        <v>20</v>
      </c>
      <c r="L982" s="5">
        <v>20</v>
      </c>
      <c r="M982" s="5">
        <v>1.0667</v>
      </c>
      <c r="N982" s="5">
        <v>1.0637000000000001</v>
      </c>
      <c r="O982" s="5" t="s">
        <v>214</v>
      </c>
      <c r="P982" s="5" t="s">
        <v>213</v>
      </c>
      <c r="Q982" s="5" t="s">
        <v>215</v>
      </c>
      <c r="AC982" s="5" t="e">
        <f>INDEX(任务单!O:O,MATCH(D982&amp;MID($C982,1,6),任务单!$R:$R,0),1)</f>
        <v>#N/A</v>
      </c>
      <c r="AD982" s="5" t="e">
        <f>INDEX(任务单!P:P,MATCH(D982&amp;MID($C982,1,6),任务单!$R:$R,0),1)</f>
        <v>#N/A</v>
      </c>
    </row>
    <row r="983" spans="1:30" hidden="1" outlineLevel="1" x14ac:dyDescent="0.15">
      <c r="A983" s="5" t="s">
        <v>146</v>
      </c>
      <c r="B983" s="5" t="s">
        <v>180</v>
      </c>
      <c r="C983" s="5" t="s">
        <v>148</v>
      </c>
      <c r="D983" s="5" t="s">
        <v>181</v>
      </c>
      <c r="E983" s="5" t="s">
        <v>150</v>
      </c>
      <c r="F983" s="5" t="s">
        <v>209</v>
      </c>
      <c r="G983" s="5" t="s">
        <v>211</v>
      </c>
      <c r="H983" s="5" t="s">
        <v>212</v>
      </c>
      <c r="I983" s="5" t="s">
        <v>248</v>
      </c>
      <c r="J983" s="5">
        <v>233.31</v>
      </c>
      <c r="K983" s="5">
        <v>20</v>
      </c>
      <c r="L983" s="5">
        <v>20</v>
      </c>
      <c r="M983" s="5">
        <v>1.1695</v>
      </c>
      <c r="N983" s="5">
        <v>1.2048000000000001</v>
      </c>
      <c r="O983" s="5" t="s">
        <v>214</v>
      </c>
      <c r="P983" s="5" t="s">
        <v>213</v>
      </c>
      <c r="Q983" s="5" t="s">
        <v>215</v>
      </c>
      <c r="AC983" s="5" t="e">
        <f>INDEX(任务单!O:O,MATCH(D983&amp;MID($C983,1,6),任务单!$R:$R,0),1)</f>
        <v>#N/A</v>
      </c>
      <c r="AD983" s="5" t="e">
        <f>INDEX(任务单!P:P,MATCH(D983&amp;MID($C983,1,6),任务单!$R:$R,0),1)</f>
        <v>#N/A</v>
      </c>
    </row>
    <row r="984" spans="1:30" hidden="1" outlineLevel="1" x14ac:dyDescent="0.15">
      <c r="A984" s="5" t="s">
        <v>146</v>
      </c>
      <c r="B984" s="5" t="s">
        <v>180</v>
      </c>
      <c r="C984" s="5" t="s">
        <v>148</v>
      </c>
      <c r="D984" s="5" t="s">
        <v>181</v>
      </c>
      <c r="E984" s="5" t="s">
        <v>150</v>
      </c>
      <c r="F984" s="5" t="s">
        <v>209</v>
      </c>
      <c r="G984" s="5" t="s">
        <v>211</v>
      </c>
      <c r="H984" s="5" t="s">
        <v>212</v>
      </c>
      <c r="I984" s="5" t="s">
        <v>249</v>
      </c>
      <c r="J984" s="5">
        <v>263.2</v>
      </c>
      <c r="K984" s="5">
        <v>20</v>
      </c>
      <c r="L984" s="5">
        <v>20</v>
      </c>
      <c r="M984" s="5">
        <v>1.036</v>
      </c>
      <c r="N984" s="5">
        <v>1.0563</v>
      </c>
      <c r="O984" s="5" t="s">
        <v>214</v>
      </c>
      <c r="P984" s="5" t="s">
        <v>213</v>
      </c>
      <c r="Q984" s="5" t="s">
        <v>215</v>
      </c>
      <c r="AC984" s="5" t="e">
        <f>INDEX(任务单!O:O,MATCH(D984&amp;MID($C984,1,6),任务单!$R:$R,0),1)</f>
        <v>#N/A</v>
      </c>
      <c r="AD984" s="5" t="e">
        <f>INDEX(任务单!P:P,MATCH(D984&amp;MID($C984,1,6),任务单!$R:$R,0),1)</f>
        <v>#N/A</v>
      </c>
    </row>
    <row r="985" spans="1:30" hidden="1" outlineLevel="1" x14ac:dyDescent="0.15">
      <c r="A985" s="5" t="s">
        <v>146</v>
      </c>
      <c r="B985" s="5" t="s">
        <v>180</v>
      </c>
      <c r="C985" s="5" t="s">
        <v>148</v>
      </c>
      <c r="D985" s="5" t="s">
        <v>181</v>
      </c>
      <c r="E985" s="5" t="s">
        <v>150</v>
      </c>
      <c r="F985" s="5" t="s">
        <v>209</v>
      </c>
      <c r="G985" s="5" t="s">
        <v>211</v>
      </c>
      <c r="H985" s="5" t="s">
        <v>212</v>
      </c>
      <c r="I985" s="5" t="s">
        <v>250</v>
      </c>
      <c r="J985" s="5">
        <v>229.01</v>
      </c>
      <c r="K985" s="5">
        <v>20</v>
      </c>
      <c r="L985" s="5">
        <v>20</v>
      </c>
      <c r="M985" s="5">
        <v>0.93679999999999997</v>
      </c>
      <c r="N985" s="5">
        <v>0.92220000000000002</v>
      </c>
      <c r="O985" s="5" t="s">
        <v>214</v>
      </c>
      <c r="P985" s="5" t="s">
        <v>213</v>
      </c>
      <c r="Q985" s="5" t="s">
        <v>215</v>
      </c>
      <c r="AC985" s="5" t="e">
        <f>INDEX(任务单!O:O,MATCH(D985&amp;MID($C985,1,6),任务单!$R:$R,0),1)</f>
        <v>#N/A</v>
      </c>
      <c r="AD985" s="5" t="e">
        <f>INDEX(任务单!P:P,MATCH(D985&amp;MID($C985,1,6),任务单!$R:$R,0),1)</f>
        <v>#N/A</v>
      </c>
    </row>
    <row r="986" spans="1:30" hidden="1" outlineLevel="1" x14ac:dyDescent="0.15">
      <c r="A986" s="5" t="s">
        <v>146</v>
      </c>
      <c r="B986" s="5" t="s">
        <v>180</v>
      </c>
      <c r="C986" s="5" t="s">
        <v>148</v>
      </c>
      <c r="D986" s="5" t="s">
        <v>181</v>
      </c>
      <c r="E986" s="5" t="s">
        <v>150</v>
      </c>
      <c r="F986" s="5" t="s">
        <v>209</v>
      </c>
      <c r="G986" s="5" t="s">
        <v>211</v>
      </c>
      <c r="H986" s="5" t="s">
        <v>212</v>
      </c>
      <c r="I986" s="5" t="s">
        <v>251</v>
      </c>
      <c r="J986" s="5">
        <v>252.53</v>
      </c>
      <c r="K986" s="5">
        <v>20</v>
      </c>
      <c r="L986" s="5">
        <v>20</v>
      </c>
      <c r="M986" s="5">
        <v>1.0684</v>
      </c>
      <c r="N986" s="5">
        <v>1.0494000000000001</v>
      </c>
      <c r="O986" s="5" t="s">
        <v>214</v>
      </c>
      <c r="P986" s="5" t="s">
        <v>213</v>
      </c>
      <c r="Q986" s="5" t="s">
        <v>215</v>
      </c>
      <c r="AC986" s="5" t="e">
        <f>INDEX(任务单!O:O,MATCH(D986&amp;MID($C986,1,6),任务单!$R:$R,0),1)</f>
        <v>#N/A</v>
      </c>
      <c r="AD986" s="5" t="e">
        <f>INDEX(任务单!P:P,MATCH(D986&amp;MID($C986,1,6),任务单!$R:$R,0),1)</f>
        <v>#N/A</v>
      </c>
    </row>
    <row r="987" spans="1:30" hidden="1" outlineLevel="1" x14ac:dyDescent="0.15">
      <c r="A987" s="5" t="s">
        <v>146</v>
      </c>
      <c r="B987" s="5" t="s">
        <v>180</v>
      </c>
      <c r="C987" s="5" t="s">
        <v>148</v>
      </c>
      <c r="D987" s="5" t="s">
        <v>181</v>
      </c>
      <c r="E987" s="5" t="s">
        <v>150</v>
      </c>
      <c r="F987" s="5" t="s">
        <v>209</v>
      </c>
      <c r="G987" s="5" t="s">
        <v>211</v>
      </c>
      <c r="H987" s="5" t="s">
        <v>212</v>
      </c>
      <c r="I987" s="5" t="s">
        <v>252</v>
      </c>
      <c r="J987" s="5">
        <v>182.4</v>
      </c>
      <c r="K987" s="5">
        <v>20</v>
      </c>
      <c r="L987" s="5">
        <v>20</v>
      </c>
      <c r="M987" s="5">
        <v>0.96460000000000001</v>
      </c>
      <c r="N987" s="5">
        <v>0.9415</v>
      </c>
      <c r="O987" s="5" t="s">
        <v>214</v>
      </c>
      <c r="P987" s="5" t="s">
        <v>213</v>
      </c>
      <c r="Q987" s="5" t="s">
        <v>215</v>
      </c>
      <c r="AC987" s="5" t="e">
        <f>INDEX(任务单!O:O,MATCH(D987&amp;MID($C987,1,6),任务单!$R:$R,0),1)</f>
        <v>#N/A</v>
      </c>
      <c r="AD987" s="5" t="e">
        <f>INDEX(任务单!P:P,MATCH(D987&amp;MID($C987,1,6),任务单!$R:$R,0),1)</f>
        <v>#N/A</v>
      </c>
    </row>
    <row r="988" spans="1:30" hidden="1" outlineLevel="1" x14ac:dyDescent="0.15">
      <c r="A988" s="5" t="s">
        <v>146</v>
      </c>
      <c r="B988" s="5" t="s">
        <v>180</v>
      </c>
      <c r="C988" s="5" t="s">
        <v>148</v>
      </c>
      <c r="D988" s="5" t="s">
        <v>181</v>
      </c>
      <c r="E988" s="5" t="s">
        <v>150</v>
      </c>
      <c r="F988" s="5" t="s">
        <v>209</v>
      </c>
      <c r="G988" s="5" t="s">
        <v>211</v>
      </c>
      <c r="H988" s="5" t="s">
        <v>212</v>
      </c>
      <c r="I988" s="5" t="s">
        <v>253</v>
      </c>
      <c r="J988" s="5">
        <v>199.72</v>
      </c>
      <c r="K988" s="5">
        <v>20</v>
      </c>
      <c r="L988" s="5">
        <v>20</v>
      </c>
      <c r="M988" s="5">
        <v>1.0275000000000001</v>
      </c>
      <c r="N988" s="5">
        <v>1.0094000000000001</v>
      </c>
      <c r="O988" s="5" t="s">
        <v>214</v>
      </c>
      <c r="P988" s="5" t="s">
        <v>213</v>
      </c>
      <c r="Q988" s="5" t="s">
        <v>215</v>
      </c>
      <c r="AC988" s="5" t="e">
        <f>INDEX(任务单!O:O,MATCH(D988&amp;MID($C988,1,6),任务单!$R:$R,0),1)</f>
        <v>#N/A</v>
      </c>
      <c r="AD988" s="5" t="e">
        <f>INDEX(任务单!P:P,MATCH(D988&amp;MID($C988,1,6),任务单!$R:$R,0),1)</f>
        <v>#N/A</v>
      </c>
    </row>
    <row r="989" spans="1:30" hidden="1" outlineLevel="1" x14ac:dyDescent="0.15">
      <c r="A989" s="5" t="s">
        <v>146</v>
      </c>
      <c r="B989" s="5" t="s">
        <v>180</v>
      </c>
      <c r="C989" s="5" t="s">
        <v>148</v>
      </c>
      <c r="D989" s="5" t="s">
        <v>181</v>
      </c>
      <c r="E989" s="5" t="s">
        <v>150</v>
      </c>
      <c r="F989" s="5" t="s">
        <v>209</v>
      </c>
      <c r="G989" s="5" t="s">
        <v>211</v>
      </c>
      <c r="H989" s="5" t="s">
        <v>212</v>
      </c>
      <c r="I989" s="5" t="s">
        <v>254</v>
      </c>
      <c r="J989" s="5">
        <v>207.28</v>
      </c>
      <c r="K989" s="5">
        <v>20</v>
      </c>
      <c r="L989" s="5">
        <v>20</v>
      </c>
      <c r="M989" s="5">
        <v>0.89610000000000001</v>
      </c>
      <c r="N989" s="5">
        <v>0.88639999999999997</v>
      </c>
      <c r="O989" s="5" t="s">
        <v>214</v>
      </c>
      <c r="P989" s="5" t="s">
        <v>213</v>
      </c>
      <c r="Q989" s="5" t="s">
        <v>215</v>
      </c>
      <c r="AC989" s="5" t="e">
        <f>INDEX(任务单!O:O,MATCH(D989&amp;MID($C989,1,6),任务单!$R:$R,0),1)</f>
        <v>#N/A</v>
      </c>
      <c r="AD989" s="5" t="e">
        <f>INDEX(任务单!P:P,MATCH(D989&amp;MID($C989,1,6),任务单!$R:$R,0),1)</f>
        <v>#N/A</v>
      </c>
    </row>
    <row r="990" spans="1:30" hidden="1" outlineLevel="1" x14ac:dyDescent="0.15">
      <c r="A990" s="5" t="s">
        <v>146</v>
      </c>
      <c r="B990" s="5" t="s">
        <v>180</v>
      </c>
      <c r="C990" s="5" t="s">
        <v>148</v>
      </c>
      <c r="D990" s="5" t="s">
        <v>181</v>
      </c>
      <c r="E990" s="5" t="s">
        <v>150</v>
      </c>
      <c r="F990" s="5" t="s">
        <v>209</v>
      </c>
      <c r="G990" s="5" t="s">
        <v>211</v>
      </c>
      <c r="H990" s="5" t="s">
        <v>212</v>
      </c>
      <c r="I990" s="5" t="s">
        <v>255</v>
      </c>
      <c r="J990" s="5">
        <v>171.38</v>
      </c>
      <c r="K990" s="5">
        <v>20</v>
      </c>
      <c r="L990" s="5">
        <v>20</v>
      </c>
      <c r="M990" s="5">
        <v>1.0417000000000001</v>
      </c>
      <c r="N990" s="5">
        <v>1.0512999999999999</v>
      </c>
      <c r="O990" s="5" t="s">
        <v>214</v>
      </c>
      <c r="P990" s="5" t="s">
        <v>213</v>
      </c>
      <c r="Q990" s="5" t="s">
        <v>215</v>
      </c>
      <c r="AC990" s="5" t="e">
        <f>INDEX(任务单!O:O,MATCH(D990&amp;MID($C990,1,6),任务单!$R:$R,0),1)</f>
        <v>#N/A</v>
      </c>
      <c r="AD990" s="5" t="e">
        <f>INDEX(任务单!P:P,MATCH(D990&amp;MID($C990,1,6),任务单!$R:$R,0),1)</f>
        <v>#N/A</v>
      </c>
    </row>
    <row r="991" spans="1:30" hidden="1" outlineLevel="1" x14ac:dyDescent="0.15">
      <c r="A991" s="5" t="s">
        <v>146</v>
      </c>
      <c r="B991" s="5" t="s">
        <v>180</v>
      </c>
      <c r="C991" s="5" t="s">
        <v>148</v>
      </c>
      <c r="D991" s="5" t="s">
        <v>181</v>
      </c>
      <c r="E991" s="5" t="s">
        <v>150</v>
      </c>
      <c r="F991" s="5" t="s">
        <v>209</v>
      </c>
      <c r="G991" s="5" t="s">
        <v>211</v>
      </c>
      <c r="H991" s="5" t="s">
        <v>212</v>
      </c>
      <c r="I991" s="5" t="s">
        <v>256</v>
      </c>
      <c r="J991" s="5">
        <v>232.5</v>
      </c>
      <c r="K991" s="5">
        <v>20</v>
      </c>
      <c r="L991" s="5">
        <v>20</v>
      </c>
      <c r="M991" s="5">
        <v>0.98870000000000002</v>
      </c>
      <c r="N991" s="5">
        <v>0.97540000000000004</v>
      </c>
      <c r="O991" s="5" t="s">
        <v>214</v>
      </c>
      <c r="P991" s="5" t="s">
        <v>213</v>
      </c>
      <c r="Q991" s="5" t="s">
        <v>215</v>
      </c>
      <c r="AC991" s="5" t="e">
        <f>INDEX(任务单!O:O,MATCH(D991&amp;MID($C991,1,6),任务单!$R:$R,0),1)</f>
        <v>#N/A</v>
      </c>
      <c r="AD991" s="5" t="e">
        <f>INDEX(任务单!P:P,MATCH(D991&amp;MID($C991,1,6),任务单!$R:$R,0),1)</f>
        <v>#N/A</v>
      </c>
    </row>
    <row r="992" spans="1:30" hidden="1" outlineLevel="1" x14ac:dyDescent="0.15">
      <c r="A992" s="5" t="s">
        <v>146</v>
      </c>
      <c r="B992" s="5" t="s">
        <v>180</v>
      </c>
      <c r="C992" s="5" t="s">
        <v>148</v>
      </c>
      <c r="D992" s="5" t="s">
        <v>181</v>
      </c>
      <c r="E992" s="5" t="s">
        <v>150</v>
      </c>
      <c r="F992" s="5" t="s">
        <v>209</v>
      </c>
      <c r="G992" s="5" t="s">
        <v>211</v>
      </c>
      <c r="H992" s="5" t="s">
        <v>212</v>
      </c>
      <c r="I992" s="5" t="s">
        <v>257</v>
      </c>
      <c r="J992" s="5">
        <v>222.72</v>
      </c>
      <c r="K992" s="5">
        <v>20</v>
      </c>
      <c r="L992" s="5">
        <v>20</v>
      </c>
      <c r="M992" s="5">
        <v>1.0275000000000001</v>
      </c>
      <c r="N992" s="5">
        <v>1.0247999999999999</v>
      </c>
      <c r="O992" s="5" t="s">
        <v>214</v>
      </c>
      <c r="P992" s="5" t="s">
        <v>213</v>
      </c>
      <c r="Q992" s="5" t="s">
        <v>215</v>
      </c>
      <c r="AC992" s="5" t="e">
        <f>INDEX(任务单!O:O,MATCH(D992&amp;MID($C992,1,6),任务单!$R:$R,0),1)</f>
        <v>#N/A</v>
      </c>
      <c r="AD992" s="5" t="e">
        <f>INDEX(任务单!P:P,MATCH(D992&amp;MID($C992,1,6),任务单!$R:$R,0),1)</f>
        <v>#N/A</v>
      </c>
    </row>
    <row r="993" spans="1:30" hidden="1" outlineLevel="1" x14ac:dyDescent="0.15">
      <c r="A993" s="5" t="s">
        <v>146</v>
      </c>
      <c r="B993" s="5" t="s">
        <v>180</v>
      </c>
      <c r="C993" s="5" t="s">
        <v>148</v>
      </c>
      <c r="D993" s="5" t="s">
        <v>181</v>
      </c>
      <c r="E993" s="5" t="s">
        <v>150</v>
      </c>
      <c r="F993" s="5" t="s">
        <v>209</v>
      </c>
      <c r="G993" s="5" t="s">
        <v>211</v>
      </c>
      <c r="H993" s="5" t="s">
        <v>212</v>
      </c>
      <c r="I993" s="5" t="s">
        <v>258</v>
      </c>
      <c r="J993" s="5">
        <v>260.11</v>
      </c>
      <c r="K993" s="5">
        <v>20</v>
      </c>
      <c r="L993" s="5">
        <v>20</v>
      </c>
      <c r="M993" s="5">
        <v>1.0257000000000001</v>
      </c>
      <c r="N993" s="5">
        <v>1.0237000000000001</v>
      </c>
      <c r="O993" s="5" t="s">
        <v>214</v>
      </c>
      <c r="P993" s="5" t="s">
        <v>213</v>
      </c>
      <c r="Q993" s="5" t="s">
        <v>215</v>
      </c>
      <c r="AC993" s="5" t="e">
        <f>INDEX(任务单!O:O,MATCH(D993&amp;MID($C993,1,6),任务单!$R:$R,0),1)</f>
        <v>#N/A</v>
      </c>
      <c r="AD993" s="5" t="e">
        <f>INDEX(任务单!P:P,MATCH(D993&amp;MID($C993,1,6),任务单!$R:$R,0),1)</f>
        <v>#N/A</v>
      </c>
    </row>
    <row r="994" spans="1:30" hidden="1" outlineLevel="1" x14ac:dyDescent="0.15">
      <c r="A994" s="5" t="s">
        <v>146</v>
      </c>
      <c r="B994" s="5" t="s">
        <v>180</v>
      </c>
      <c r="C994" s="5" t="s">
        <v>148</v>
      </c>
      <c r="D994" s="5" t="s">
        <v>181</v>
      </c>
      <c r="E994" s="5" t="s">
        <v>150</v>
      </c>
      <c r="F994" s="5" t="s">
        <v>209</v>
      </c>
      <c r="G994" s="5" t="s">
        <v>211</v>
      </c>
      <c r="H994" s="5" t="s">
        <v>212</v>
      </c>
      <c r="I994" s="5" t="s">
        <v>259</v>
      </c>
      <c r="J994" s="5">
        <v>244.37</v>
      </c>
      <c r="K994" s="5">
        <v>20</v>
      </c>
      <c r="L994" s="5">
        <v>20</v>
      </c>
      <c r="M994" s="5">
        <v>0.94910000000000005</v>
      </c>
      <c r="N994" s="5">
        <v>0.94189999999999996</v>
      </c>
      <c r="O994" s="5" t="s">
        <v>214</v>
      </c>
      <c r="P994" s="5" t="s">
        <v>213</v>
      </c>
      <c r="Q994" s="5" t="s">
        <v>215</v>
      </c>
      <c r="AC994" s="5" t="e">
        <f>INDEX(任务单!O:O,MATCH(D994&amp;MID($C994,1,6),任务单!$R:$R,0),1)</f>
        <v>#N/A</v>
      </c>
      <c r="AD994" s="5" t="e">
        <f>INDEX(任务单!P:P,MATCH(D994&amp;MID($C994,1,6),任务单!$R:$R,0),1)</f>
        <v>#N/A</v>
      </c>
    </row>
    <row r="995" spans="1:30" hidden="1" outlineLevel="1" x14ac:dyDescent="0.15">
      <c r="A995" s="5" t="s">
        <v>146</v>
      </c>
      <c r="B995" s="5" t="s">
        <v>180</v>
      </c>
      <c r="C995" s="5" t="s">
        <v>148</v>
      </c>
      <c r="D995" s="5" t="s">
        <v>181</v>
      </c>
      <c r="E995" s="5" t="s">
        <v>150</v>
      </c>
      <c r="F995" s="5" t="s">
        <v>209</v>
      </c>
      <c r="G995" s="5" t="s">
        <v>211</v>
      </c>
      <c r="H995" s="5" t="s">
        <v>212</v>
      </c>
      <c r="I995" s="5" t="s">
        <v>260</v>
      </c>
      <c r="J995" s="5">
        <v>208.11</v>
      </c>
      <c r="K995" s="5">
        <v>20</v>
      </c>
      <c r="L995" s="5">
        <v>20</v>
      </c>
      <c r="M995" s="5">
        <v>1.0428999999999999</v>
      </c>
      <c r="N995" s="5">
        <v>1.0325</v>
      </c>
      <c r="O995" s="5" t="s">
        <v>214</v>
      </c>
      <c r="P995" s="5" t="s">
        <v>213</v>
      </c>
      <c r="Q995" s="5" t="s">
        <v>215</v>
      </c>
      <c r="AC995" s="5" t="e">
        <f>INDEX(任务单!O:O,MATCH(D995&amp;MID($C995,1,6),任务单!$R:$R,0),1)</f>
        <v>#N/A</v>
      </c>
      <c r="AD995" s="5" t="e">
        <f>INDEX(任务单!P:P,MATCH(D995&amp;MID($C995,1,6),任务单!$R:$R,0),1)</f>
        <v>#N/A</v>
      </c>
    </row>
    <row r="996" spans="1:30" hidden="1" outlineLevel="1" x14ac:dyDescent="0.15">
      <c r="A996" s="5" t="s">
        <v>146</v>
      </c>
      <c r="B996" s="5" t="s">
        <v>180</v>
      </c>
      <c r="C996" s="5" t="s">
        <v>148</v>
      </c>
      <c r="D996" s="5" t="s">
        <v>181</v>
      </c>
      <c r="E996" s="5" t="s">
        <v>150</v>
      </c>
      <c r="F996" s="5" t="s">
        <v>209</v>
      </c>
      <c r="G996" s="5" t="s">
        <v>211</v>
      </c>
      <c r="H996" s="5" t="s">
        <v>212</v>
      </c>
      <c r="I996" s="5" t="s">
        <v>261</v>
      </c>
      <c r="J996" s="5">
        <v>225.95</v>
      </c>
      <c r="K996" s="5">
        <v>20</v>
      </c>
      <c r="L996" s="5">
        <v>20</v>
      </c>
      <c r="M996" s="5">
        <v>0.96650000000000003</v>
      </c>
      <c r="N996" s="5">
        <v>0.95809999999999995</v>
      </c>
      <c r="O996" s="5" t="s">
        <v>214</v>
      </c>
      <c r="P996" s="5" t="s">
        <v>213</v>
      </c>
      <c r="Q996" s="5" t="s">
        <v>215</v>
      </c>
      <c r="AC996" s="5" t="e">
        <f>INDEX(任务单!O:O,MATCH(D996&amp;MID($C996,1,6),任务单!$R:$R,0),1)</f>
        <v>#N/A</v>
      </c>
      <c r="AD996" s="5" t="e">
        <f>INDEX(任务单!P:P,MATCH(D996&amp;MID($C996,1,6),任务单!$R:$R,0),1)</f>
        <v>#N/A</v>
      </c>
    </row>
    <row r="997" spans="1:30" hidden="1" outlineLevel="1" x14ac:dyDescent="0.15">
      <c r="A997" s="5" t="s">
        <v>146</v>
      </c>
      <c r="B997" s="5" t="s">
        <v>180</v>
      </c>
      <c r="C997" s="5" t="s">
        <v>148</v>
      </c>
      <c r="D997" s="5" t="s">
        <v>181</v>
      </c>
      <c r="E997" s="5" t="s">
        <v>150</v>
      </c>
      <c r="F997" s="5" t="s">
        <v>209</v>
      </c>
      <c r="G997" s="5" t="s">
        <v>211</v>
      </c>
      <c r="H997" s="5" t="s">
        <v>212</v>
      </c>
      <c r="I997" s="5" t="s">
        <v>262</v>
      </c>
      <c r="J997" s="5">
        <v>229.13</v>
      </c>
      <c r="K997" s="5">
        <v>20</v>
      </c>
      <c r="L997" s="5">
        <v>20</v>
      </c>
      <c r="M997" s="5">
        <v>0.9264</v>
      </c>
      <c r="N997" s="5">
        <v>0.92889999999999995</v>
      </c>
      <c r="O997" s="5" t="s">
        <v>214</v>
      </c>
      <c r="P997" s="5" t="s">
        <v>213</v>
      </c>
      <c r="Q997" s="5" t="s">
        <v>215</v>
      </c>
      <c r="AC997" s="5" t="e">
        <f>INDEX(任务单!O:O,MATCH(D997&amp;MID($C997,1,6),任务单!$R:$R,0),1)</f>
        <v>#N/A</v>
      </c>
      <c r="AD997" s="5" t="e">
        <f>INDEX(任务单!P:P,MATCH(D997&amp;MID($C997,1,6),任务单!$R:$R,0),1)</f>
        <v>#N/A</v>
      </c>
    </row>
    <row r="998" spans="1:30" hidden="1" outlineLevel="1" x14ac:dyDescent="0.15">
      <c r="A998" s="5" t="s">
        <v>146</v>
      </c>
      <c r="B998" s="5" t="s">
        <v>180</v>
      </c>
      <c r="C998" s="5" t="s">
        <v>148</v>
      </c>
      <c r="D998" s="5" t="s">
        <v>181</v>
      </c>
      <c r="E998" s="5" t="s">
        <v>150</v>
      </c>
      <c r="F998" s="5" t="s">
        <v>209</v>
      </c>
      <c r="G998" s="5" t="s">
        <v>211</v>
      </c>
      <c r="H998" s="5" t="s">
        <v>212</v>
      </c>
      <c r="I998" s="5" t="s">
        <v>263</v>
      </c>
      <c r="J998" s="5">
        <v>187.83</v>
      </c>
      <c r="K998" s="5">
        <v>20</v>
      </c>
      <c r="L998" s="5">
        <v>20</v>
      </c>
      <c r="M998" s="5">
        <v>0.95550000000000002</v>
      </c>
      <c r="N998" s="5">
        <v>0.96789999999999998</v>
      </c>
      <c r="O998" s="5" t="s">
        <v>214</v>
      </c>
      <c r="P998" s="5" t="s">
        <v>213</v>
      </c>
      <c r="Q998" s="5" t="s">
        <v>215</v>
      </c>
      <c r="AC998" s="5" t="e">
        <f>INDEX(任务单!O:O,MATCH(D998&amp;MID($C998,1,6),任务单!$R:$R,0),1)</f>
        <v>#N/A</v>
      </c>
      <c r="AD998" s="5" t="e">
        <f>INDEX(任务单!P:P,MATCH(D998&amp;MID($C998,1,6),任务单!$R:$R,0),1)</f>
        <v>#N/A</v>
      </c>
    </row>
    <row r="999" spans="1:30" hidden="1" outlineLevel="1" x14ac:dyDescent="0.15">
      <c r="A999" s="5" t="s">
        <v>146</v>
      </c>
      <c r="B999" s="5" t="s">
        <v>180</v>
      </c>
      <c r="C999" s="5" t="s">
        <v>148</v>
      </c>
      <c r="D999" s="5" t="s">
        <v>181</v>
      </c>
      <c r="E999" s="5" t="s">
        <v>150</v>
      </c>
      <c r="F999" s="5" t="s">
        <v>209</v>
      </c>
      <c r="G999" s="5" t="s">
        <v>211</v>
      </c>
      <c r="H999" s="5" t="s">
        <v>212</v>
      </c>
      <c r="I999" s="5" t="s">
        <v>264</v>
      </c>
      <c r="J999" s="5">
        <v>229.05</v>
      </c>
      <c r="K999" s="5">
        <v>20</v>
      </c>
      <c r="L999" s="5">
        <v>20</v>
      </c>
      <c r="M999" s="5">
        <v>1.0768</v>
      </c>
      <c r="N999" s="5">
        <v>1.0798000000000001</v>
      </c>
      <c r="O999" s="5" t="s">
        <v>214</v>
      </c>
      <c r="P999" s="5" t="s">
        <v>213</v>
      </c>
      <c r="Q999" s="5" t="s">
        <v>215</v>
      </c>
      <c r="AC999" s="5" t="e">
        <f>INDEX(任务单!O:O,MATCH(D999&amp;MID($C999,1,6),任务单!$R:$R,0),1)</f>
        <v>#N/A</v>
      </c>
      <c r="AD999" s="5" t="e">
        <f>INDEX(任务单!P:P,MATCH(D999&amp;MID($C999,1,6),任务单!$R:$R,0),1)</f>
        <v>#N/A</v>
      </c>
    </row>
    <row r="1000" spans="1:30" hidden="1" outlineLevel="1" x14ac:dyDescent="0.15">
      <c r="A1000" s="5" t="s">
        <v>146</v>
      </c>
      <c r="B1000" s="5" t="s">
        <v>180</v>
      </c>
      <c r="C1000" s="5" t="s">
        <v>148</v>
      </c>
      <c r="D1000" s="5" t="s">
        <v>181</v>
      </c>
      <c r="E1000" s="5" t="s">
        <v>150</v>
      </c>
      <c r="F1000" s="5" t="s">
        <v>209</v>
      </c>
      <c r="G1000" s="5" t="s">
        <v>211</v>
      </c>
      <c r="H1000" s="5" t="s">
        <v>212</v>
      </c>
      <c r="I1000" s="5" t="s">
        <v>265</v>
      </c>
      <c r="J1000" s="5">
        <v>214.26</v>
      </c>
      <c r="K1000" s="5">
        <v>20</v>
      </c>
      <c r="L1000" s="5">
        <v>20</v>
      </c>
      <c r="M1000" s="5">
        <v>1.0168999999999999</v>
      </c>
      <c r="N1000" s="5">
        <v>0.99919999999999998</v>
      </c>
      <c r="O1000" s="5" t="s">
        <v>214</v>
      </c>
      <c r="P1000" s="5" t="s">
        <v>213</v>
      </c>
      <c r="Q1000" s="5" t="s">
        <v>215</v>
      </c>
      <c r="AC1000" s="5" t="e">
        <f>INDEX(任务单!O:O,MATCH(D1000&amp;MID($C1000,1,6),任务单!$R:$R,0),1)</f>
        <v>#N/A</v>
      </c>
      <c r="AD1000" s="5" t="e">
        <f>INDEX(任务单!P:P,MATCH(D1000&amp;MID($C1000,1,6),任务单!$R:$R,0),1)</f>
        <v>#N/A</v>
      </c>
    </row>
    <row r="1001" spans="1:30" hidden="1" outlineLevel="1" x14ac:dyDescent="0.15">
      <c r="A1001" s="5" t="s">
        <v>146</v>
      </c>
      <c r="B1001" s="5" t="s">
        <v>180</v>
      </c>
      <c r="C1001" s="5" t="s">
        <v>148</v>
      </c>
      <c r="D1001" s="5" t="s">
        <v>181</v>
      </c>
      <c r="E1001" s="5" t="s">
        <v>150</v>
      </c>
      <c r="F1001" s="5" t="s">
        <v>209</v>
      </c>
      <c r="G1001" s="5" t="s">
        <v>211</v>
      </c>
      <c r="H1001" s="5" t="s">
        <v>212</v>
      </c>
      <c r="I1001" s="5" t="s">
        <v>266</v>
      </c>
      <c r="J1001" s="5">
        <v>194.21</v>
      </c>
      <c r="K1001" s="5">
        <v>20</v>
      </c>
      <c r="L1001" s="5">
        <v>20</v>
      </c>
      <c r="M1001" s="5">
        <v>1.0064</v>
      </c>
      <c r="N1001" s="5">
        <v>0.99829999999999997</v>
      </c>
      <c r="O1001" s="5" t="s">
        <v>214</v>
      </c>
      <c r="P1001" s="5" t="s">
        <v>213</v>
      </c>
      <c r="Q1001" s="5" t="s">
        <v>215</v>
      </c>
      <c r="AC1001" s="5" t="e">
        <f>INDEX(任务单!O:O,MATCH(D1001&amp;MID($C1001,1,6),任务单!$R:$R,0),1)</f>
        <v>#N/A</v>
      </c>
      <c r="AD1001" s="5" t="e">
        <f>INDEX(任务单!P:P,MATCH(D1001&amp;MID($C1001,1,6),任务单!$R:$R,0),1)</f>
        <v>#N/A</v>
      </c>
    </row>
    <row r="1002" spans="1:30" hidden="1" outlineLevel="1" x14ac:dyDescent="0.15">
      <c r="A1002" s="5" t="s">
        <v>146</v>
      </c>
      <c r="B1002" s="5" t="s">
        <v>180</v>
      </c>
      <c r="C1002" s="5" t="s">
        <v>148</v>
      </c>
      <c r="D1002" s="5" t="s">
        <v>181</v>
      </c>
      <c r="E1002" s="5" t="s">
        <v>150</v>
      </c>
      <c r="F1002" s="5" t="s">
        <v>209</v>
      </c>
      <c r="G1002" s="5" t="s">
        <v>211</v>
      </c>
      <c r="H1002" s="5" t="s">
        <v>212</v>
      </c>
      <c r="I1002" s="5" t="s">
        <v>267</v>
      </c>
      <c r="J1002" s="5">
        <v>199.93</v>
      </c>
      <c r="K1002" s="5">
        <v>20</v>
      </c>
      <c r="L1002" s="5">
        <v>20</v>
      </c>
      <c r="M1002" s="5">
        <v>1.0315000000000001</v>
      </c>
      <c r="N1002" s="5">
        <v>1.0287999999999999</v>
      </c>
      <c r="O1002" s="5" t="s">
        <v>214</v>
      </c>
      <c r="P1002" s="5" t="s">
        <v>213</v>
      </c>
      <c r="Q1002" s="5" t="s">
        <v>215</v>
      </c>
      <c r="AC1002" s="5" t="e">
        <f>INDEX(任务单!O:O,MATCH(D1002&amp;MID($C1002,1,6),任务单!$R:$R,0),1)</f>
        <v>#N/A</v>
      </c>
      <c r="AD1002" s="5" t="e">
        <f>INDEX(任务单!P:P,MATCH(D1002&amp;MID($C1002,1,6),任务单!$R:$R,0),1)</f>
        <v>#N/A</v>
      </c>
    </row>
    <row r="1003" spans="1:30" hidden="1" outlineLevel="1" x14ac:dyDescent="0.15">
      <c r="A1003" s="5" t="s">
        <v>146</v>
      </c>
      <c r="B1003" s="5" t="s">
        <v>180</v>
      </c>
      <c r="C1003" s="5" t="s">
        <v>148</v>
      </c>
      <c r="D1003" s="5" t="s">
        <v>181</v>
      </c>
      <c r="E1003" s="5" t="s">
        <v>150</v>
      </c>
      <c r="F1003" s="5" t="s">
        <v>209</v>
      </c>
      <c r="G1003" s="5" t="s">
        <v>211</v>
      </c>
      <c r="H1003" s="5" t="s">
        <v>212</v>
      </c>
      <c r="I1003" s="5" t="s">
        <v>268</v>
      </c>
      <c r="J1003" s="5">
        <v>196.84</v>
      </c>
      <c r="K1003" s="5">
        <v>20</v>
      </c>
      <c r="L1003" s="5">
        <v>20</v>
      </c>
      <c r="M1003" s="5">
        <v>0.90280000000000005</v>
      </c>
      <c r="N1003" s="5">
        <v>0.90500000000000003</v>
      </c>
      <c r="O1003" s="5" t="s">
        <v>214</v>
      </c>
      <c r="P1003" s="5" t="s">
        <v>213</v>
      </c>
      <c r="Q1003" s="5" t="s">
        <v>215</v>
      </c>
      <c r="AC1003" s="5" t="e">
        <f>INDEX(任务单!O:O,MATCH(D1003&amp;MID($C1003,1,6),任务单!$R:$R,0),1)</f>
        <v>#N/A</v>
      </c>
      <c r="AD1003" s="5" t="e">
        <f>INDEX(任务单!P:P,MATCH(D1003&amp;MID($C1003,1,6),任务单!$R:$R,0),1)</f>
        <v>#N/A</v>
      </c>
    </row>
    <row r="1004" spans="1:30" hidden="1" outlineLevel="1" x14ac:dyDescent="0.15">
      <c r="A1004" s="5" t="s">
        <v>146</v>
      </c>
      <c r="B1004" s="5" t="s">
        <v>180</v>
      </c>
      <c r="C1004" s="5" t="s">
        <v>148</v>
      </c>
      <c r="D1004" s="5" t="s">
        <v>181</v>
      </c>
      <c r="E1004" s="5" t="s">
        <v>150</v>
      </c>
      <c r="F1004" s="5" t="s">
        <v>209</v>
      </c>
      <c r="G1004" s="5" t="s">
        <v>211</v>
      </c>
      <c r="H1004" s="5" t="s">
        <v>212</v>
      </c>
      <c r="I1004" s="5" t="s">
        <v>269</v>
      </c>
      <c r="J1004" s="5">
        <v>267.69</v>
      </c>
      <c r="K1004" s="5">
        <v>20</v>
      </c>
      <c r="L1004" s="5">
        <v>20</v>
      </c>
      <c r="M1004" s="5">
        <v>1.0487</v>
      </c>
      <c r="N1004" s="5">
        <v>1.0462</v>
      </c>
      <c r="O1004" s="5" t="s">
        <v>214</v>
      </c>
      <c r="P1004" s="5" t="s">
        <v>213</v>
      </c>
      <c r="Q1004" s="5" t="s">
        <v>215</v>
      </c>
      <c r="AC1004" s="5" t="e">
        <f>INDEX(任务单!O:O,MATCH(D1004&amp;MID($C1004,1,6),任务单!$R:$R,0),1)</f>
        <v>#N/A</v>
      </c>
      <c r="AD1004" s="5" t="e">
        <f>INDEX(任务单!P:P,MATCH(D1004&amp;MID($C1004,1,6),任务单!$R:$R,0),1)</f>
        <v>#N/A</v>
      </c>
    </row>
    <row r="1005" spans="1:30" hidden="1" outlineLevel="1" x14ac:dyDescent="0.15">
      <c r="A1005" s="5" t="s">
        <v>146</v>
      </c>
      <c r="B1005" s="5" t="s">
        <v>180</v>
      </c>
      <c r="C1005" s="5" t="s">
        <v>148</v>
      </c>
      <c r="D1005" s="5" t="s">
        <v>181</v>
      </c>
      <c r="E1005" s="5" t="s">
        <v>150</v>
      </c>
      <c r="F1005" s="5" t="s">
        <v>209</v>
      </c>
      <c r="G1005" s="5" t="s">
        <v>211</v>
      </c>
      <c r="H1005" s="5" t="s">
        <v>212</v>
      </c>
      <c r="I1005" s="5" t="s">
        <v>270</v>
      </c>
      <c r="J1005" s="5">
        <v>259.72000000000003</v>
      </c>
      <c r="K1005" s="5">
        <v>20</v>
      </c>
      <c r="L1005" s="5">
        <v>20</v>
      </c>
      <c r="M1005" s="5">
        <v>0.99790000000000001</v>
      </c>
      <c r="N1005" s="5">
        <v>1.0059</v>
      </c>
      <c r="O1005" s="5" t="s">
        <v>214</v>
      </c>
      <c r="P1005" s="5" t="s">
        <v>213</v>
      </c>
      <c r="Q1005" s="5" t="s">
        <v>215</v>
      </c>
      <c r="AC1005" s="5" t="e">
        <f>INDEX(任务单!O:O,MATCH(D1005&amp;MID($C1005,1,6),任务单!$R:$R,0),1)</f>
        <v>#N/A</v>
      </c>
      <c r="AD1005" s="5" t="e">
        <f>INDEX(任务单!P:P,MATCH(D1005&amp;MID($C1005,1,6),任务单!$R:$R,0),1)</f>
        <v>#N/A</v>
      </c>
    </row>
    <row r="1006" spans="1:30" hidden="1" outlineLevel="1" x14ac:dyDescent="0.15">
      <c r="A1006" s="5" t="s">
        <v>146</v>
      </c>
      <c r="B1006" s="5" t="s">
        <v>180</v>
      </c>
      <c r="C1006" s="5" t="s">
        <v>148</v>
      </c>
      <c r="D1006" s="5" t="s">
        <v>181</v>
      </c>
      <c r="E1006" s="5" t="s">
        <v>150</v>
      </c>
      <c r="F1006" s="5" t="s">
        <v>209</v>
      </c>
      <c r="G1006" s="5" t="s">
        <v>211</v>
      </c>
      <c r="H1006" s="5" t="s">
        <v>212</v>
      </c>
      <c r="I1006" s="5" t="s">
        <v>271</v>
      </c>
      <c r="J1006" s="5">
        <v>238.4</v>
      </c>
      <c r="K1006" s="5">
        <v>20</v>
      </c>
      <c r="L1006" s="5">
        <v>20</v>
      </c>
      <c r="M1006" s="5">
        <v>0.98429999999999995</v>
      </c>
      <c r="N1006" s="5">
        <v>0.98540000000000005</v>
      </c>
      <c r="O1006" s="5" t="s">
        <v>214</v>
      </c>
      <c r="P1006" s="5" t="s">
        <v>213</v>
      </c>
      <c r="Q1006" s="5" t="s">
        <v>215</v>
      </c>
      <c r="AC1006" s="5" t="e">
        <f>INDEX(任务单!O:O,MATCH(D1006&amp;MID($C1006,1,6),任务单!$R:$R,0),1)</f>
        <v>#N/A</v>
      </c>
      <c r="AD1006" s="5" t="e">
        <f>INDEX(任务单!P:P,MATCH(D1006&amp;MID($C1006,1,6),任务单!$R:$R,0),1)</f>
        <v>#N/A</v>
      </c>
    </row>
    <row r="1007" spans="1:30" hidden="1" outlineLevel="1" x14ac:dyDescent="0.15">
      <c r="A1007" s="5" t="s">
        <v>146</v>
      </c>
      <c r="B1007" s="5" t="s">
        <v>180</v>
      </c>
      <c r="C1007" s="5" t="s">
        <v>148</v>
      </c>
      <c r="D1007" s="5" t="s">
        <v>181</v>
      </c>
      <c r="E1007" s="5" t="s">
        <v>150</v>
      </c>
      <c r="F1007" s="5" t="s">
        <v>209</v>
      </c>
      <c r="G1007" s="5" t="s">
        <v>211</v>
      </c>
      <c r="H1007" s="5" t="s">
        <v>212</v>
      </c>
      <c r="I1007" s="5" t="s">
        <v>272</v>
      </c>
      <c r="J1007" s="5">
        <v>268.56</v>
      </c>
      <c r="K1007" s="5">
        <v>20</v>
      </c>
      <c r="L1007" s="5">
        <v>20</v>
      </c>
      <c r="M1007" s="5">
        <v>1.0244</v>
      </c>
      <c r="N1007" s="5">
        <v>1.0229999999999999</v>
      </c>
      <c r="O1007" s="5" t="s">
        <v>214</v>
      </c>
      <c r="P1007" s="5" t="s">
        <v>213</v>
      </c>
      <c r="Q1007" s="5" t="s">
        <v>215</v>
      </c>
      <c r="AC1007" s="5" t="e">
        <f>INDEX(任务单!O:O,MATCH(D1007&amp;MID($C1007,1,6),任务单!$R:$R,0),1)</f>
        <v>#N/A</v>
      </c>
      <c r="AD1007" s="5" t="e">
        <f>INDEX(任务单!P:P,MATCH(D1007&amp;MID($C1007,1,6),任务单!$R:$R,0),1)</f>
        <v>#N/A</v>
      </c>
    </row>
    <row r="1008" spans="1:30" hidden="1" outlineLevel="1" x14ac:dyDescent="0.15">
      <c r="A1008" s="5" t="s">
        <v>146</v>
      </c>
      <c r="B1008" s="5" t="s">
        <v>180</v>
      </c>
      <c r="C1008" s="5" t="s">
        <v>148</v>
      </c>
      <c r="D1008" s="5" t="s">
        <v>181</v>
      </c>
      <c r="E1008" s="5" t="s">
        <v>150</v>
      </c>
      <c r="F1008" s="5" t="s">
        <v>209</v>
      </c>
      <c r="G1008" s="5" t="s">
        <v>211</v>
      </c>
      <c r="H1008" s="5" t="s">
        <v>212</v>
      </c>
      <c r="I1008" s="5" t="s">
        <v>273</v>
      </c>
      <c r="J1008" s="5">
        <v>265.48</v>
      </c>
      <c r="K1008" s="5">
        <v>20</v>
      </c>
      <c r="L1008" s="5">
        <v>20</v>
      </c>
      <c r="M1008" s="5">
        <v>0.98019999999999996</v>
      </c>
      <c r="N1008" s="5">
        <v>0.99170000000000003</v>
      </c>
      <c r="O1008" s="5" t="s">
        <v>214</v>
      </c>
      <c r="P1008" s="5" t="s">
        <v>213</v>
      </c>
      <c r="Q1008" s="5" t="s">
        <v>215</v>
      </c>
      <c r="AC1008" s="5" t="e">
        <f>INDEX(任务单!O:O,MATCH(D1008&amp;MID($C1008,1,6),任务单!$R:$R,0),1)</f>
        <v>#N/A</v>
      </c>
      <c r="AD1008" s="5" t="e">
        <f>INDEX(任务单!P:P,MATCH(D1008&amp;MID($C1008,1,6),任务单!$R:$R,0),1)</f>
        <v>#N/A</v>
      </c>
    </row>
    <row r="1009" spans="1:30" hidden="1" outlineLevel="1" x14ac:dyDescent="0.15">
      <c r="A1009" s="5" t="s">
        <v>146</v>
      </c>
      <c r="B1009" s="5" t="s">
        <v>180</v>
      </c>
      <c r="C1009" s="5" t="s">
        <v>148</v>
      </c>
      <c r="D1009" s="5" t="s">
        <v>181</v>
      </c>
      <c r="E1009" s="5" t="s">
        <v>150</v>
      </c>
      <c r="F1009" s="5" t="s">
        <v>209</v>
      </c>
      <c r="G1009" s="5" t="s">
        <v>211</v>
      </c>
      <c r="H1009" s="5" t="s">
        <v>212</v>
      </c>
      <c r="I1009" s="5" t="s">
        <v>274</v>
      </c>
      <c r="J1009" s="5">
        <v>210.66</v>
      </c>
      <c r="K1009" s="5">
        <v>20</v>
      </c>
      <c r="L1009" s="5">
        <v>20</v>
      </c>
      <c r="M1009" s="5">
        <v>0.92669999999999997</v>
      </c>
      <c r="N1009" s="5">
        <v>0.92969999999999997</v>
      </c>
      <c r="O1009" s="5" t="s">
        <v>214</v>
      </c>
      <c r="P1009" s="5" t="s">
        <v>213</v>
      </c>
      <c r="Q1009" s="5" t="s">
        <v>215</v>
      </c>
      <c r="AC1009" s="5" t="e">
        <f>INDEX(任务单!O:O,MATCH(D1009&amp;MID($C1009,1,6),任务单!$R:$R,0),1)</f>
        <v>#N/A</v>
      </c>
      <c r="AD1009" s="5" t="e">
        <f>INDEX(任务单!P:P,MATCH(D1009&amp;MID($C1009,1,6),任务单!$R:$R,0),1)</f>
        <v>#N/A</v>
      </c>
    </row>
    <row r="1010" spans="1:30" hidden="1" outlineLevel="1" x14ac:dyDescent="0.15">
      <c r="A1010" s="5" t="s">
        <v>146</v>
      </c>
      <c r="B1010" s="5" t="s">
        <v>180</v>
      </c>
      <c r="C1010" s="5" t="s">
        <v>148</v>
      </c>
      <c r="D1010" s="5" t="s">
        <v>181</v>
      </c>
      <c r="E1010" s="5" t="s">
        <v>150</v>
      </c>
      <c r="F1010" s="5" t="s">
        <v>209</v>
      </c>
      <c r="G1010" s="5" t="s">
        <v>211</v>
      </c>
      <c r="H1010" s="5" t="s">
        <v>212</v>
      </c>
      <c r="I1010" s="5" t="s">
        <v>275</v>
      </c>
      <c r="J1010" s="5">
        <v>198.29</v>
      </c>
      <c r="K1010" s="5">
        <v>20</v>
      </c>
      <c r="L1010" s="5">
        <v>20</v>
      </c>
      <c r="M1010" s="5">
        <v>1.1366000000000001</v>
      </c>
      <c r="N1010" s="5">
        <v>1.1442000000000001</v>
      </c>
      <c r="O1010" s="5" t="s">
        <v>214</v>
      </c>
      <c r="P1010" s="5" t="s">
        <v>213</v>
      </c>
      <c r="Q1010" s="5" t="s">
        <v>215</v>
      </c>
      <c r="AC1010" s="5" t="e">
        <f>INDEX(任务单!O:O,MATCH(D1010&amp;MID($C1010,1,6),任务单!$R:$R,0),1)</f>
        <v>#N/A</v>
      </c>
      <c r="AD1010" s="5" t="e">
        <f>INDEX(任务单!P:P,MATCH(D1010&amp;MID($C1010,1,6),任务单!$R:$R,0),1)</f>
        <v>#N/A</v>
      </c>
    </row>
    <row r="1011" spans="1:30" hidden="1" outlineLevel="1" x14ac:dyDescent="0.15">
      <c r="A1011" s="5" t="s">
        <v>146</v>
      </c>
      <c r="B1011" s="5" t="s">
        <v>180</v>
      </c>
      <c r="C1011" s="5" t="s">
        <v>148</v>
      </c>
      <c r="D1011" s="5" t="s">
        <v>181</v>
      </c>
      <c r="E1011" s="5" t="s">
        <v>150</v>
      </c>
      <c r="F1011" s="5" t="s">
        <v>209</v>
      </c>
      <c r="G1011" s="5" t="s">
        <v>211</v>
      </c>
      <c r="H1011" s="5" t="s">
        <v>212</v>
      </c>
      <c r="I1011" s="5" t="s">
        <v>276</v>
      </c>
      <c r="J1011" s="5">
        <v>214.56</v>
      </c>
      <c r="K1011" s="5">
        <v>20</v>
      </c>
      <c r="L1011" s="5">
        <v>20</v>
      </c>
      <c r="M1011" s="5">
        <v>1.0761000000000001</v>
      </c>
      <c r="N1011" s="5">
        <v>1.0810999999999999</v>
      </c>
      <c r="O1011" s="5" t="s">
        <v>214</v>
      </c>
      <c r="P1011" s="5" t="s">
        <v>213</v>
      </c>
      <c r="Q1011" s="5" t="s">
        <v>215</v>
      </c>
      <c r="AC1011" s="5" t="e">
        <f>INDEX(任务单!O:O,MATCH(D1011&amp;MID($C1011,1,6),任务单!$R:$R,0),1)</f>
        <v>#N/A</v>
      </c>
      <c r="AD1011" s="5" t="e">
        <f>INDEX(任务单!P:P,MATCH(D1011&amp;MID($C1011,1,6),任务单!$R:$R,0),1)</f>
        <v>#N/A</v>
      </c>
    </row>
    <row r="1012" spans="1:30" hidden="1" outlineLevel="1" x14ac:dyDescent="0.15">
      <c r="A1012" s="5" t="s">
        <v>146</v>
      </c>
      <c r="B1012" s="5" t="s">
        <v>180</v>
      </c>
      <c r="C1012" s="5" t="s">
        <v>148</v>
      </c>
      <c r="D1012" s="5" t="s">
        <v>181</v>
      </c>
      <c r="E1012" s="5" t="s">
        <v>150</v>
      </c>
      <c r="F1012" s="5" t="s">
        <v>209</v>
      </c>
      <c r="G1012" s="5" t="s">
        <v>211</v>
      </c>
      <c r="H1012" s="5" t="s">
        <v>212</v>
      </c>
      <c r="I1012" s="5" t="s">
        <v>277</v>
      </c>
      <c r="J1012" s="5">
        <v>184.49</v>
      </c>
      <c r="K1012" s="5">
        <v>20</v>
      </c>
      <c r="L1012" s="5">
        <v>20</v>
      </c>
      <c r="M1012" s="5">
        <v>0.94779999999999998</v>
      </c>
      <c r="N1012" s="5">
        <v>0.95020000000000004</v>
      </c>
      <c r="O1012" s="5" t="s">
        <v>214</v>
      </c>
      <c r="P1012" s="5" t="s">
        <v>213</v>
      </c>
      <c r="Q1012" s="5" t="s">
        <v>215</v>
      </c>
      <c r="AC1012" s="5" t="e">
        <f>INDEX(任务单!O:O,MATCH(D1012&amp;MID($C1012,1,6),任务单!$R:$R,0),1)</f>
        <v>#N/A</v>
      </c>
      <c r="AD1012" s="5" t="e">
        <f>INDEX(任务单!P:P,MATCH(D1012&amp;MID($C1012,1,6),任务单!$R:$R,0),1)</f>
        <v>#N/A</v>
      </c>
    </row>
    <row r="1013" spans="1:30" hidden="1" outlineLevel="1" x14ac:dyDescent="0.15">
      <c r="A1013" s="5" t="s">
        <v>146</v>
      </c>
      <c r="B1013" s="5" t="s">
        <v>180</v>
      </c>
      <c r="C1013" s="5" t="s">
        <v>148</v>
      </c>
      <c r="D1013" s="5" t="s">
        <v>181</v>
      </c>
      <c r="E1013" s="5" t="s">
        <v>150</v>
      </c>
      <c r="F1013" s="5" t="s">
        <v>209</v>
      </c>
      <c r="G1013" s="5" t="s">
        <v>211</v>
      </c>
      <c r="H1013" s="5" t="s">
        <v>212</v>
      </c>
      <c r="I1013" s="5" t="s">
        <v>278</v>
      </c>
      <c r="J1013" s="5">
        <v>203.62</v>
      </c>
      <c r="K1013" s="5">
        <v>20</v>
      </c>
      <c r="L1013" s="5">
        <v>20</v>
      </c>
      <c r="M1013" s="5">
        <v>1.0383</v>
      </c>
      <c r="N1013" s="5">
        <v>1.0303</v>
      </c>
      <c r="O1013" s="5" t="s">
        <v>214</v>
      </c>
      <c r="P1013" s="5" t="s">
        <v>213</v>
      </c>
      <c r="Q1013" s="5" t="s">
        <v>215</v>
      </c>
      <c r="AC1013" s="5" t="e">
        <f>INDEX(任务单!O:O,MATCH(D1013&amp;MID($C1013,1,6),任务单!$R:$R,0),1)</f>
        <v>#N/A</v>
      </c>
      <c r="AD1013" s="5" t="e">
        <f>INDEX(任务单!P:P,MATCH(D1013&amp;MID($C1013,1,6),任务单!$R:$R,0),1)</f>
        <v>#N/A</v>
      </c>
    </row>
    <row r="1014" spans="1:30" hidden="1" outlineLevel="1" x14ac:dyDescent="0.15">
      <c r="A1014" s="5" t="s">
        <v>146</v>
      </c>
      <c r="B1014" s="5" t="s">
        <v>180</v>
      </c>
      <c r="C1014" s="5" t="s">
        <v>148</v>
      </c>
      <c r="D1014" s="5" t="s">
        <v>181</v>
      </c>
      <c r="E1014" s="5" t="s">
        <v>150</v>
      </c>
      <c r="F1014" s="5" t="s">
        <v>209</v>
      </c>
      <c r="G1014" s="5" t="s">
        <v>211</v>
      </c>
      <c r="H1014" s="5" t="s">
        <v>212</v>
      </c>
      <c r="I1014" s="5" t="s">
        <v>279</v>
      </c>
      <c r="J1014" s="5">
        <v>225.29</v>
      </c>
      <c r="K1014" s="5">
        <v>20</v>
      </c>
      <c r="L1014" s="5">
        <v>20</v>
      </c>
      <c r="M1014" s="5">
        <v>1.0362</v>
      </c>
      <c r="N1014" s="5">
        <v>1.0438000000000001</v>
      </c>
      <c r="O1014" s="5" t="s">
        <v>214</v>
      </c>
      <c r="P1014" s="5" t="s">
        <v>213</v>
      </c>
      <c r="Q1014" s="5" t="s">
        <v>215</v>
      </c>
      <c r="AC1014" s="5" t="e">
        <f>INDEX(任务单!O:O,MATCH(D1014&amp;MID($C1014,1,6),任务单!$R:$R,0),1)</f>
        <v>#N/A</v>
      </c>
      <c r="AD1014" s="5" t="e">
        <f>INDEX(任务单!P:P,MATCH(D1014&amp;MID($C1014,1,6),任务单!$R:$R,0),1)</f>
        <v>#N/A</v>
      </c>
    </row>
    <row r="1015" spans="1:30" hidden="1" outlineLevel="1" x14ac:dyDescent="0.15">
      <c r="A1015" s="5" t="s">
        <v>146</v>
      </c>
      <c r="B1015" s="5" t="s">
        <v>180</v>
      </c>
      <c r="C1015" s="5" t="s">
        <v>148</v>
      </c>
      <c r="D1015" s="5" t="s">
        <v>181</v>
      </c>
      <c r="E1015" s="5" t="s">
        <v>150</v>
      </c>
      <c r="F1015" s="5" t="s">
        <v>209</v>
      </c>
      <c r="G1015" s="5" t="s">
        <v>211</v>
      </c>
      <c r="H1015" s="5" t="s">
        <v>212</v>
      </c>
      <c r="I1015" s="5" t="s">
        <v>280</v>
      </c>
      <c r="J1015" s="5">
        <v>234.33</v>
      </c>
      <c r="K1015" s="5">
        <v>20</v>
      </c>
      <c r="L1015" s="5">
        <v>20</v>
      </c>
      <c r="M1015" s="5">
        <v>1.0573999999999999</v>
      </c>
      <c r="N1015" s="5">
        <v>1.0404</v>
      </c>
      <c r="O1015" s="5" t="s">
        <v>214</v>
      </c>
      <c r="P1015" s="5" t="s">
        <v>213</v>
      </c>
      <c r="Q1015" s="5" t="s">
        <v>215</v>
      </c>
      <c r="AC1015" s="5" t="e">
        <f>INDEX(任务单!O:O,MATCH(D1015&amp;MID($C1015,1,6),任务单!$R:$R,0),1)</f>
        <v>#N/A</v>
      </c>
      <c r="AD1015" s="5" t="e">
        <f>INDEX(任务单!P:P,MATCH(D1015&amp;MID($C1015,1,6),任务单!$R:$R,0),1)</f>
        <v>#N/A</v>
      </c>
    </row>
    <row r="1016" spans="1:30" hidden="1" outlineLevel="1" x14ac:dyDescent="0.15">
      <c r="A1016" s="5" t="s">
        <v>146</v>
      </c>
      <c r="B1016" s="5" t="s">
        <v>180</v>
      </c>
      <c r="C1016" s="5" t="s">
        <v>148</v>
      </c>
      <c r="D1016" s="5" t="s">
        <v>181</v>
      </c>
      <c r="E1016" s="5" t="s">
        <v>150</v>
      </c>
      <c r="F1016" s="5" t="s">
        <v>209</v>
      </c>
      <c r="G1016" s="5" t="s">
        <v>211</v>
      </c>
      <c r="H1016" s="5" t="s">
        <v>212</v>
      </c>
      <c r="I1016" s="5" t="s">
        <v>281</v>
      </c>
      <c r="J1016" s="5">
        <v>253.9</v>
      </c>
      <c r="K1016" s="5">
        <v>20</v>
      </c>
      <c r="L1016" s="5">
        <v>20</v>
      </c>
      <c r="M1016" s="5">
        <v>1.1600999999999999</v>
      </c>
      <c r="N1016" s="5">
        <v>1.1783999999999999</v>
      </c>
      <c r="O1016" s="5" t="s">
        <v>214</v>
      </c>
      <c r="P1016" s="5" t="s">
        <v>213</v>
      </c>
      <c r="Q1016" s="5" t="s">
        <v>215</v>
      </c>
      <c r="AC1016" s="5" t="e">
        <f>INDEX(任务单!O:O,MATCH(D1016&amp;MID($C1016,1,6),任务单!$R:$R,0),1)</f>
        <v>#N/A</v>
      </c>
      <c r="AD1016" s="5" t="e">
        <f>INDEX(任务单!P:P,MATCH(D1016&amp;MID($C1016,1,6),任务单!$R:$R,0),1)</f>
        <v>#N/A</v>
      </c>
    </row>
    <row r="1017" spans="1:30" hidden="1" outlineLevel="1" x14ac:dyDescent="0.15">
      <c r="A1017" s="5" t="s">
        <v>146</v>
      </c>
      <c r="B1017" s="5" t="s">
        <v>180</v>
      </c>
      <c r="C1017" s="5" t="s">
        <v>148</v>
      </c>
      <c r="D1017" s="5" t="s">
        <v>181</v>
      </c>
      <c r="E1017" s="5" t="s">
        <v>150</v>
      </c>
      <c r="F1017" s="5" t="s">
        <v>209</v>
      </c>
      <c r="G1017" s="5" t="s">
        <v>211</v>
      </c>
      <c r="H1017" s="5" t="s">
        <v>212</v>
      </c>
      <c r="I1017" s="5" t="s">
        <v>282</v>
      </c>
      <c r="J1017" s="5">
        <v>206.01</v>
      </c>
      <c r="K1017" s="5">
        <v>20</v>
      </c>
      <c r="L1017" s="5">
        <v>20</v>
      </c>
      <c r="M1017" s="5">
        <v>0.92749999999999999</v>
      </c>
      <c r="N1017" s="5">
        <v>0.93330000000000002</v>
      </c>
      <c r="O1017" s="5" t="s">
        <v>214</v>
      </c>
      <c r="P1017" s="5" t="s">
        <v>213</v>
      </c>
      <c r="Q1017" s="5" t="s">
        <v>215</v>
      </c>
      <c r="AC1017" s="5" t="e">
        <f>INDEX(任务单!O:O,MATCH(D1017&amp;MID($C1017,1,6),任务单!$R:$R,0),1)</f>
        <v>#N/A</v>
      </c>
      <c r="AD1017" s="5" t="e">
        <f>INDEX(任务单!P:P,MATCH(D1017&amp;MID($C1017,1,6),任务单!$R:$R,0),1)</f>
        <v>#N/A</v>
      </c>
    </row>
    <row r="1018" spans="1:30" hidden="1" outlineLevel="1" x14ac:dyDescent="0.15">
      <c r="A1018" s="5" t="s">
        <v>146</v>
      </c>
      <c r="B1018" s="5" t="s">
        <v>180</v>
      </c>
      <c r="C1018" s="5" t="s">
        <v>148</v>
      </c>
      <c r="D1018" s="5" t="s">
        <v>181</v>
      </c>
      <c r="E1018" s="5" t="s">
        <v>150</v>
      </c>
      <c r="F1018" s="5" t="s">
        <v>209</v>
      </c>
      <c r="G1018" s="5" t="s">
        <v>211</v>
      </c>
      <c r="H1018" s="5" t="s">
        <v>212</v>
      </c>
      <c r="I1018" s="5" t="s">
        <v>283</v>
      </c>
      <c r="J1018" s="5">
        <v>180.48</v>
      </c>
      <c r="K1018" s="5">
        <v>20</v>
      </c>
      <c r="L1018" s="5">
        <v>20</v>
      </c>
      <c r="M1018" s="5">
        <v>0.95250000000000001</v>
      </c>
      <c r="N1018" s="5">
        <v>0.95109999999999995</v>
      </c>
      <c r="O1018" s="5" t="s">
        <v>214</v>
      </c>
      <c r="P1018" s="5" t="s">
        <v>213</v>
      </c>
      <c r="Q1018" s="5" t="s">
        <v>215</v>
      </c>
      <c r="AC1018" s="5" t="e">
        <f>INDEX(任务单!O:O,MATCH(D1018&amp;MID($C1018,1,6),任务单!$R:$R,0),1)</f>
        <v>#N/A</v>
      </c>
      <c r="AD1018" s="5" t="e">
        <f>INDEX(任务单!P:P,MATCH(D1018&amp;MID($C1018,1,6),任务单!$R:$R,0),1)</f>
        <v>#N/A</v>
      </c>
    </row>
    <row r="1019" spans="1:30" hidden="1" outlineLevel="1" x14ac:dyDescent="0.15">
      <c r="A1019" s="5" t="s">
        <v>146</v>
      </c>
      <c r="B1019" s="5" t="s">
        <v>180</v>
      </c>
      <c r="C1019" s="5" t="s">
        <v>148</v>
      </c>
      <c r="D1019" s="5" t="s">
        <v>181</v>
      </c>
      <c r="E1019" s="5" t="s">
        <v>150</v>
      </c>
      <c r="F1019" s="5" t="s">
        <v>209</v>
      </c>
      <c r="G1019" s="5" t="s">
        <v>211</v>
      </c>
      <c r="H1019" s="5" t="s">
        <v>212</v>
      </c>
      <c r="I1019" s="5" t="s">
        <v>284</v>
      </c>
      <c r="J1019" s="5">
        <v>279.22000000000003</v>
      </c>
      <c r="K1019" s="5">
        <v>20</v>
      </c>
      <c r="L1019" s="5">
        <v>20</v>
      </c>
      <c r="M1019" s="5">
        <v>1.0568</v>
      </c>
      <c r="N1019" s="5">
        <v>1.0653999999999999</v>
      </c>
      <c r="O1019" s="5" t="s">
        <v>214</v>
      </c>
      <c r="P1019" s="5" t="s">
        <v>213</v>
      </c>
      <c r="Q1019" s="5" t="s">
        <v>215</v>
      </c>
      <c r="AC1019" s="5" t="e">
        <f>INDEX(任务单!O:O,MATCH(D1019&amp;MID($C1019,1,6),任务单!$R:$R,0),1)</f>
        <v>#N/A</v>
      </c>
      <c r="AD1019" s="5" t="e">
        <f>INDEX(任务单!P:P,MATCH(D1019&amp;MID($C1019,1,6),任务单!$R:$R,0),1)</f>
        <v>#N/A</v>
      </c>
    </row>
    <row r="1020" spans="1:30" hidden="1" outlineLevel="1" x14ac:dyDescent="0.15">
      <c r="A1020" s="5" t="s">
        <v>146</v>
      </c>
      <c r="B1020" s="5" t="s">
        <v>180</v>
      </c>
      <c r="C1020" s="5" t="s">
        <v>148</v>
      </c>
      <c r="D1020" s="5" t="s">
        <v>181</v>
      </c>
      <c r="E1020" s="5" t="s">
        <v>150</v>
      </c>
      <c r="F1020" s="5" t="s">
        <v>209</v>
      </c>
      <c r="G1020" s="5" t="s">
        <v>211</v>
      </c>
      <c r="H1020" s="5" t="s">
        <v>212</v>
      </c>
      <c r="I1020" s="5" t="s">
        <v>285</v>
      </c>
      <c r="J1020" s="5">
        <v>189.95</v>
      </c>
      <c r="K1020" s="5">
        <v>20</v>
      </c>
      <c r="L1020" s="5">
        <v>20</v>
      </c>
      <c r="M1020" s="5">
        <v>1.0327999999999999</v>
      </c>
      <c r="N1020" s="5">
        <v>1.0359</v>
      </c>
      <c r="O1020" s="5" t="s">
        <v>214</v>
      </c>
      <c r="P1020" s="5" t="s">
        <v>213</v>
      </c>
      <c r="Q1020" s="5" t="s">
        <v>215</v>
      </c>
      <c r="AC1020" s="5" t="e">
        <f>INDEX(任务单!O:O,MATCH(D1020&amp;MID($C1020,1,6),任务单!$R:$R,0),1)</f>
        <v>#N/A</v>
      </c>
      <c r="AD1020" s="5" t="e">
        <f>INDEX(任务单!P:P,MATCH(D1020&amp;MID($C1020,1,6),任务单!$R:$R,0),1)</f>
        <v>#N/A</v>
      </c>
    </row>
    <row r="1021" spans="1:30" hidden="1" outlineLevel="1" x14ac:dyDescent="0.15">
      <c r="A1021" s="5" t="s">
        <v>146</v>
      </c>
      <c r="B1021" s="5" t="s">
        <v>180</v>
      </c>
      <c r="C1021" s="5" t="s">
        <v>148</v>
      </c>
      <c r="D1021" s="5" t="s">
        <v>181</v>
      </c>
      <c r="E1021" s="5" t="s">
        <v>150</v>
      </c>
      <c r="F1021" s="5" t="s">
        <v>209</v>
      </c>
      <c r="G1021" s="5" t="s">
        <v>211</v>
      </c>
      <c r="H1021" s="5" t="s">
        <v>212</v>
      </c>
      <c r="I1021" s="5" t="s">
        <v>286</v>
      </c>
      <c r="J1021" s="5">
        <v>192.73</v>
      </c>
      <c r="K1021" s="5">
        <v>20</v>
      </c>
      <c r="L1021" s="5">
        <v>20</v>
      </c>
      <c r="M1021" s="5">
        <v>0.93179999999999996</v>
      </c>
      <c r="N1021" s="5">
        <v>0.92720000000000002</v>
      </c>
      <c r="O1021" s="5" t="s">
        <v>214</v>
      </c>
      <c r="P1021" s="5" t="s">
        <v>213</v>
      </c>
      <c r="Q1021" s="5" t="s">
        <v>215</v>
      </c>
      <c r="AC1021" s="5" t="e">
        <f>INDEX(任务单!O:O,MATCH(D1021&amp;MID($C1021,1,6),任务单!$R:$R,0),1)</f>
        <v>#N/A</v>
      </c>
      <c r="AD1021" s="5" t="e">
        <f>INDEX(任务单!P:P,MATCH(D1021&amp;MID($C1021,1,6),任务单!$R:$R,0),1)</f>
        <v>#N/A</v>
      </c>
    </row>
    <row r="1022" spans="1:30" hidden="1" outlineLevel="1" x14ac:dyDescent="0.15">
      <c r="A1022" s="5" t="s">
        <v>146</v>
      </c>
      <c r="B1022" s="5" t="s">
        <v>180</v>
      </c>
      <c r="C1022" s="5" t="s">
        <v>148</v>
      </c>
      <c r="D1022" s="5" t="s">
        <v>181</v>
      </c>
      <c r="E1022" s="5" t="s">
        <v>150</v>
      </c>
      <c r="F1022" s="5" t="s">
        <v>209</v>
      </c>
      <c r="G1022" s="5" t="s">
        <v>211</v>
      </c>
      <c r="H1022" s="5" t="s">
        <v>212</v>
      </c>
      <c r="I1022" s="5" t="s">
        <v>287</v>
      </c>
      <c r="J1022" s="5">
        <v>165.34</v>
      </c>
      <c r="K1022" s="5">
        <v>20</v>
      </c>
      <c r="L1022" s="5">
        <v>20</v>
      </c>
      <c r="M1022" s="5">
        <v>0.90069999999999995</v>
      </c>
      <c r="N1022" s="5">
        <v>0.88580000000000003</v>
      </c>
      <c r="O1022" s="5" t="s">
        <v>214</v>
      </c>
      <c r="P1022" s="5" t="s">
        <v>213</v>
      </c>
      <c r="Q1022" s="5" t="s">
        <v>215</v>
      </c>
      <c r="AC1022" s="5" t="e">
        <f>INDEX(任务单!O:O,MATCH(D1022&amp;MID($C1022,1,6),任务单!$R:$R,0),1)</f>
        <v>#N/A</v>
      </c>
      <c r="AD1022" s="5" t="e">
        <f>INDEX(任务单!P:P,MATCH(D1022&amp;MID($C1022,1,6),任务单!$R:$R,0),1)</f>
        <v>#N/A</v>
      </c>
    </row>
    <row r="1023" spans="1:30" hidden="1" outlineLevel="1" x14ac:dyDescent="0.15">
      <c r="A1023" s="5" t="s">
        <v>146</v>
      </c>
      <c r="B1023" s="5" t="s">
        <v>180</v>
      </c>
      <c r="C1023" s="5" t="s">
        <v>148</v>
      </c>
      <c r="D1023" s="5" t="s">
        <v>181</v>
      </c>
      <c r="E1023" s="5" t="s">
        <v>150</v>
      </c>
      <c r="F1023" s="5" t="s">
        <v>209</v>
      </c>
      <c r="G1023" s="5" t="s">
        <v>211</v>
      </c>
      <c r="H1023" s="5" t="s">
        <v>212</v>
      </c>
      <c r="I1023" s="5" t="s">
        <v>288</v>
      </c>
      <c r="J1023" s="5">
        <v>235.46</v>
      </c>
      <c r="K1023" s="5">
        <v>20</v>
      </c>
      <c r="L1023" s="5">
        <v>20</v>
      </c>
      <c r="M1023" s="5">
        <v>1.0237000000000001</v>
      </c>
      <c r="N1023" s="5">
        <v>1.0108999999999999</v>
      </c>
      <c r="O1023" s="5" t="s">
        <v>214</v>
      </c>
      <c r="P1023" s="5" t="s">
        <v>213</v>
      </c>
      <c r="Q1023" s="5" t="s">
        <v>215</v>
      </c>
      <c r="AC1023" s="5" t="e">
        <f>INDEX(任务单!O:O,MATCH(D1023&amp;MID($C1023,1,6),任务单!$R:$R,0),1)</f>
        <v>#N/A</v>
      </c>
      <c r="AD1023" s="5" t="e">
        <f>INDEX(任务单!P:P,MATCH(D1023&amp;MID($C1023,1,6),任务单!$R:$R,0),1)</f>
        <v>#N/A</v>
      </c>
    </row>
    <row r="1024" spans="1:30" hidden="1" outlineLevel="1" x14ac:dyDescent="0.15">
      <c r="A1024" s="5" t="s">
        <v>146</v>
      </c>
      <c r="B1024" s="5" t="s">
        <v>180</v>
      </c>
      <c r="C1024" s="5" t="s">
        <v>148</v>
      </c>
      <c r="D1024" s="5" t="s">
        <v>181</v>
      </c>
      <c r="E1024" s="5" t="s">
        <v>150</v>
      </c>
      <c r="F1024" s="5" t="s">
        <v>209</v>
      </c>
      <c r="G1024" s="5" t="s">
        <v>211</v>
      </c>
      <c r="H1024" s="5" t="s">
        <v>212</v>
      </c>
      <c r="I1024" s="5" t="s">
        <v>289</v>
      </c>
      <c r="J1024" s="5">
        <v>195.68</v>
      </c>
      <c r="K1024" s="5">
        <v>20</v>
      </c>
      <c r="L1024" s="5">
        <v>20</v>
      </c>
      <c r="M1024" s="5">
        <v>0.99650000000000005</v>
      </c>
      <c r="N1024" s="5">
        <v>1.0047999999999999</v>
      </c>
      <c r="O1024" s="5" t="s">
        <v>214</v>
      </c>
      <c r="P1024" s="5" t="s">
        <v>213</v>
      </c>
      <c r="Q1024" s="5" t="s">
        <v>215</v>
      </c>
      <c r="AC1024" s="5" t="e">
        <f>INDEX(任务单!O:O,MATCH(D1024&amp;MID($C1024,1,6),任务单!$R:$R,0),1)</f>
        <v>#N/A</v>
      </c>
      <c r="AD1024" s="5" t="e">
        <f>INDEX(任务单!P:P,MATCH(D1024&amp;MID($C1024,1,6),任务单!$R:$R,0),1)</f>
        <v>#N/A</v>
      </c>
    </row>
    <row r="1025" spans="1:30" hidden="1" outlineLevel="1" x14ac:dyDescent="0.15">
      <c r="A1025" s="5" t="s">
        <v>146</v>
      </c>
      <c r="B1025" s="5" t="s">
        <v>180</v>
      </c>
      <c r="C1025" s="5" t="s">
        <v>148</v>
      </c>
      <c r="D1025" s="5" t="s">
        <v>181</v>
      </c>
      <c r="E1025" s="5" t="s">
        <v>150</v>
      </c>
      <c r="F1025" s="5" t="s">
        <v>209</v>
      </c>
      <c r="G1025" s="5" t="s">
        <v>211</v>
      </c>
      <c r="H1025" s="5" t="s">
        <v>212</v>
      </c>
      <c r="I1025" s="5" t="s">
        <v>290</v>
      </c>
      <c r="J1025" s="5">
        <v>216.38</v>
      </c>
      <c r="K1025" s="5">
        <v>20</v>
      </c>
      <c r="L1025" s="5">
        <v>20</v>
      </c>
      <c r="M1025" s="5">
        <v>1.1456999999999999</v>
      </c>
      <c r="N1025" s="5">
        <v>1.1939</v>
      </c>
      <c r="O1025" s="5" t="s">
        <v>214</v>
      </c>
      <c r="P1025" s="5" t="s">
        <v>213</v>
      </c>
      <c r="Q1025" s="5" t="s">
        <v>215</v>
      </c>
      <c r="AC1025" s="5" t="e">
        <f>INDEX(任务单!O:O,MATCH(D1025&amp;MID($C1025,1,6),任务单!$R:$R,0),1)</f>
        <v>#N/A</v>
      </c>
      <c r="AD1025" s="5" t="e">
        <f>INDEX(任务单!P:P,MATCH(D1025&amp;MID($C1025,1,6),任务单!$R:$R,0),1)</f>
        <v>#N/A</v>
      </c>
    </row>
    <row r="1026" spans="1:30" hidden="1" outlineLevel="1" x14ac:dyDescent="0.15">
      <c r="A1026" s="5" t="s">
        <v>146</v>
      </c>
      <c r="B1026" s="5" t="s">
        <v>180</v>
      </c>
      <c r="C1026" s="5" t="s">
        <v>148</v>
      </c>
      <c r="D1026" s="5" t="s">
        <v>181</v>
      </c>
      <c r="E1026" s="5" t="s">
        <v>150</v>
      </c>
      <c r="F1026" s="5" t="s">
        <v>209</v>
      </c>
      <c r="G1026" s="5" t="s">
        <v>211</v>
      </c>
      <c r="H1026" s="5" t="s">
        <v>212</v>
      </c>
      <c r="I1026" s="5" t="s">
        <v>291</v>
      </c>
      <c r="J1026" s="5">
        <v>193.78</v>
      </c>
      <c r="K1026" s="5">
        <v>20</v>
      </c>
      <c r="L1026" s="5">
        <v>20</v>
      </c>
      <c r="M1026" s="5">
        <v>1.0364</v>
      </c>
      <c r="N1026" s="5">
        <v>1.03</v>
      </c>
      <c r="O1026" s="5" t="s">
        <v>214</v>
      </c>
      <c r="P1026" s="5" t="s">
        <v>213</v>
      </c>
      <c r="Q1026" s="5" t="s">
        <v>215</v>
      </c>
      <c r="AC1026" s="5" t="e">
        <f>INDEX(任务单!O:O,MATCH(D1026&amp;MID($C1026,1,6),任务单!$R:$R,0),1)</f>
        <v>#N/A</v>
      </c>
      <c r="AD1026" s="5" t="e">
        <f>INDEX(任务单!P:P,MATCH(D1026&amp;MID($C1026,1,6),任务单!$R:$R,0),1)</f>
        <v>#N/A</v>
      </c>
    </row>
    <row r="1027" spans="1:30" hidden="1" outlineLevel="1" x14ac:dyDescent="0.15">
      <c r="A1027" s="5" t="s">
        <v>146</v>
      </c>
      <c r="B1027" s="5" t="s">
        <v>180</v>
      </c>
      <c r="C1027" s="5" t="s">
        <v>148</v>
      </c>
      <c r="D1027" s="5" t="s">
        <v>181</v>
      </c>
      <c r="E1027" s="5" t="s">
        <v>150</v>
      </c>
      <c r="F1027" s="5" t="s">
        <v>209</v>
      </c>
      <c r="G1027" s="5" t="s">
        <v>211</v>
      </c>
      <c r="H1027" s="5" t="s">
        <v>212</v>
      </c>
      <c r="I1027" s="5" t="s">
        <v>292</v>
      </c>
      <c r="J1027" s="5">
        <v>145.38999999999999</v>
      </c>
      <c r="K1027" s="5">
        <v>20</v>
      </c>
      <c r="L1027" s="5">
        <v>20</v>
      </c>
      <c r="M1027" s="5">
        <v>1.0714999999999999</v>
      </c>
      <c r="N1027" s="5">
        <v>1.0644</v>
      </c>
      <c r="O1027" s="5" t="s">
        <v>214</v>
      </c>
      <c r="P1027" s="5" t="s">
        <v>213</v>
      </c>
      <c r="Q1027" s="5" t="s">
        <v>215</v>
      </c>
      <c r="AC1027" s="5" t="e">
        <f>INDEX(任务单!O:O,MATCH(D1027&amp;MID($C1027,1,6),任务单!$R:$R,0),1)</f>
        <v>#N/A</v>
      </c>
      <c r="AD1027" s="5" t="e">
        <f>INDEX(任务单!P:P,MATCH(D1027&amp;MID($C1027,1,6),任务单!$R:$R,0),1)</f>
        <v>#N/A</v>
      </c>
    </row>
    <row r="1028" spans="1:30" hidden="1" outlineLevel="1" x14ac:dyDescent="0.15">
      <c r="A1028" s="5" t="s">
        <v>146</v>
      </c>
      <c r="B1028" s="5" t="s">
        <v>180</v>
      </c>
      <c r="C1028" s="5" t="s">
        <v>148</v>
      </c>
      <c r="D1028" s="5" t="s">
        <v>181</v>
      </c>
      <c r="E1028" s="5" t="s">
        <v>150</v>
      </c>
      <c r="F1028" s="5" t="s">
        <v>209</v>
      </c>
      <c r="G1028" s="5" t="s">
        <v>211</v>
      </c>
      <c r="H1028" s="5" t="s">
        <v>212</v>
      </c>
      <c r="I1028" s="5" t="s">
        <v>293</v>
      </c>
      <c r="J1028" s="5">
        <v>185.21</v>
      </c>
      <c r="K1028" s="5">
        <v>20</v>
      </c>
      <c r="L1028" s="5">
        <v>20</v>
      </c>
      <c r="M1028" s="5">
        <v>1.0652999999999999</v>
      </c>
      <c r="N1028" s="5">
        <v>1.0444</v>
      </c>
      <c r="O1028" s="5" t="s">
        <v>214</v>
      </c>
      <c r="P1028" s="5" t="s">
        <v>213</v>
      </c>
      <c r="Q1028" s="5" t="s">
        <v>215</v>
      </c>
      <c r="AC1028" s="5" t="e">
        <f>INDEX(任务单!O:O,MATCH(D1028&amp;MID($C1028,1,6),任务单!$R:$R,0),1)</f>
        <v>#N/A</v>
      </c>
      <c r="AD1028" s="5" t="e">
        <f>INDEX(任务单!P:P,MATCH(D1028&amp;MID($C1028,1,6),任务单!$R:$R,0),1)</f>
        <v>#N/A</v>
      </c>
    </row>
    <row r="1029" spans="1:30" hidden="1" outlineLevel="1" x14ac:dyDescent="0.15">
      <c r="A1029" s="5" t="s">
        <v>146</v>
      </c>
      <c r="B1029" s="5" t="s">
        <v>182</v>
      </c>
      <c r="C1029" s="5" t="s">
        <v>148</v>
      </c>
      <c r="D1029" s="5" t="s">
        <v>183</v>
      </c>
      <c r="E1029" s="5" t="s">
        <v>162</v>
      </c>
      <c r="F1029" s="5" t="s">
        <v>209</v>
      </c>
      <c r="G1029" s="5" t="s">
        <v>211</v>
      </c>
      <c r="H1029" s="5" t="s">
        <v>212</v>
      </c>
      <c r="I1029" s="5" t="s">
        <v>210</v>
      </c>
      <c r="J1029" s="5">
        <v>130.43</v>
      </c>
      <c r="K1029" s="5">
        <v>6</v>
      </c>
      <c r="L1029" s="5">
        <v>11</v>
      </c>
      <c r="M1029" s="5">
        <v>0.95209999999999995</v>
      </c>
      <c r="N1029" s="5">
        <v>1</v>
      </c>
      <c r="O1029" s="5" t="s">
        <v>214</v>
      </c>
      <c r="P1029" s="5" t="s">
        <v>213</v>
      </c>
      <c r="Q1029" s="5" t="s">
        <v>215</v>
      </c>
      <c r="AC1029" s="5" t="e">
        <f>INDEX(任务单!O:O,MATCH(D1029&amp;MID($C1029,1,6),任务单!$R:$R,0),1)</f>
        <v>#N/A</v>
      </c>
      <c r="AD1029" s="5" t="e">
        <f>INDEX(任务单!P:P,MATCH(D1029&amp;MID($C1029,1,6),任务单!$R:$R,0),1)</f>
        <v>#N/A</v>
      </c>
    </row>
    <row r="1030" spans="1:30" hidden="1" outlineLevel="1" x14ac:dyDescent="0.15">
      <c r="A1030" s="5" t="s">
        <v>146</v>
      </c>
      <c r="B1030" s="5" t="s">
        <v>182</v>
      </c>
      <c r="C1030" s="5" t="s">
        <v>148</v>
      </c>
      <c r="D1030" s="5" t="s">
        <v>183</v>
      </c>
      <c r="E1030" s="5" t="s">
        <v>162</v>
      </c>
      <c r="F1030" s="5" t="s">
        <v>209</v>
      </c>
      <c r="G1030" s="5" t="s">
        <v>211</v>
      </c>
      <c r="H1030" s="5" t="s">
        <v>212</v>
      </c>
      <c r="I1030" s="5" t="s">
        <v>216</v>
      </c>
      <c r="J1030" s="5">
        <v>86</v>
      </c>
      <c r="K1030" s="5">
        <v>6</v>
      </c>
      <c r="L1030" s="5">
        <v>11</v>
      </c>
      <c r="M1030" s="5">
        <v>1.1144000000000001</v>
      </c>
      <c r="N1030" s="5">
        <v>1.1761999999999999</v>
      </c>
      <c r="O1030" s="5" t="s">
        <v>214</v>
      </c>
      <c r="P1030" s="5" t="s">
        <v>213</v>
      </c>
      <c r="Q1030" s="5" t="s">
        <v>215</v>
      </c>
      <c r="AC1030" s="5" t="e">
        <f>INDEX(任务单!O:O,MATCH(D1030&amp;MID($C1030,1,6),任务单!$R:$R,0),1)</f>
        <v>#N/A</v>
      </c>
      <c r="AD1030" s="5" t="e">
        <f>INDEX(任务单!P:P,MATCH(D1030&amp;MID($C1030,1,6),任务单!$R:$R,0),1)</f>
        <v>#N/A</v>
      </c>
    </row>
    <row r="1031" spans="1:30" hidden="1" outlineLevel="1" x14ac:dyDescent="0.15">
      <c r="A1031" s="5" t="s">
        <v>146</v>
      </c>
      <c r="B1031" s="5" t="s">
        <v>182</v>
      </c>
      <c r="C1031" s="5" t="s">
        <v>148</v>
      </c>
      <c r="D1031" s="5" t="s">
        <v>183</v>
      </c>
      <c r="E1031" s="5" t="s">
        <v>162</v>
      </c>
      <c r="F1031" s="5" t="s">
        <v>209</v>
      </c>
      <c r="G1031" s="5" t="s">
        <v>211</v>
      </c>
      <c r="H1031" s="5" t="s">
        <v>212</v>
      </c>
      <c r="I1031" s="5" t="s">
        <v>217</v>
      </c>
      <c r="J1031" s="5">
        <v>108.13</v>
      </c>
      <c r="K1031" s="5">
        <v>6</v>
      </c>
      <c r="L1031" s="5">
        <v>11</v>
      </c>
      <c r="M1031" s="5">
        <v>1.0362</v>
      </c>
      <c r="N1031" s="5">
        <v>1.0116000000000001</v>
      </c>
      <c r="O1031" s="5" t="s">
        <v>214</v>
      </c>
      <c r="P1031" s="5" t="s">
        <v>213</v>
      </c>
      <c r="Q1031" s="5" t="s">
        <v>215</v>
      </c>
      <c r="AC1031" s="5" t="e">
        <f>INDEX(任务单!O:O,MATCH(D1031&amp;MID($C1031,1,6),任务单!$R:$R,0),1)</f>
        <v>#N/A</v>
      </c>
      <c r="AD1031" s="5" t="e">
        <f>INDEX(任务单!P:P,MATCH(D1031&amp;MID($C1031,1,6),任务单!$R:$R,0),1)</f>
        <v>#N/A</v>
      </c>
    </row>
    <row r="1032" spans="1:30" hidden="1" outlineLevel="1" x14ac:dyDescent="0.15">
      <c r="A1032" s="5" t="s">
        <v>146</v>
      </c>
      <c r="B1032" s="5" t="s">
        <v>182</v>
      </c>
      <c r="C1032" s="5" t="s">
        <v>148</v>
      </c>
      <c r="D1032" s="5" t="s">
        <v>183</v>
      </c>
      <c r="E1032" s="5" t="s">
        <v>162</v>
      </c>
      <c r="F1032" s="5" t="s">
        <v>209</v>
      </c>
      <c r="G1032" s="5" t="s">
        <v>211</v>
      </c>
      <c r="H1032" s="5" t="s">
        <v>212</v>
      </c>
      <c r="I1032" s="5" t="s">
        <v>218</v>
      </c>
      <c r="J1032" s="5">
        <v>67.819999999999993</v>
      </c>
      <c r="K1032" s="5">
        <v>6</v>
      </c>
      <c r="L1032" s="5">
        <v>11</v>
      </c>
      <c r="M1032" s="5">
        <v>0.94850000000000001</v>
      </c>
      <c r="N1032" s="5">
        <v>0.96419999999999995</v>
      </c>
      <c r="O1032" s="5" t="s">
        <v>214</v>
      </c>
      <c r="P1032" s="5" t="s">
        <v>213</v>
      </c>
      <c r="Q1032" s="5" t="s">
        <v>215</v>
      </c>
      <c r="AC1032" s="5" t="e">
        <f>INDEX(任务单!O:O,MATCH(D1032&amp;MID($C1032,1,6),任务单!$R:$R,0),1)</f>
        <v>#N/A</v>
      </c>
      <c r="AD1032" s="5" t="e">
        <f>INDEX(任务单!P:P,MATCH(D1032&amp;MID($C1032,1,6),任务单!$R:$R,0),1)</f>
        <v>#N/A</v>
      </c>
    </row>
    <row r="1033" spans="1:30" hidden="1" outlineLevel="1" x14ac:dyDescent="0.15">
      <c r="A1033" s="5" t="s">
        <v>146</v>
      </c>
      <c r="B1033" s="5" t="s">
        <v>182</v>
      </c>
      <c r="C1033" s="5" t="s">
        <v>148</v>
      </c>
      <c r="D1033" s="5" t="s">
        <v>183</v>
      </c>
      <c r="E1033" s="5" t="s">
        <v>162</v>
      </c>
      <c r="F1033" s="5" t="s">
        <v>209</v>
      </c>
      <c r="G1033" s="5" t="s">
        <v>211</v>
      </c>
      <c r="H1033" s="5" t="s">
        <v>212</v>
      </c>
      <c r="I1033" s="5" t="s">
        <v>219</v>
      </c>
      <c r="J1033" s="5">
        <v>83.05</v>
      </c>
      <c r="K1033" s="5">
        <v>6</v>
      </c>
      <c r="L1033" s="5">
        <v>11</v>
      </c>
      <c r="M1033" s="5">
        <v>1.1188</v>
      </c>
      <c r="N1033" s="5">
        <v>1.121</v>
      </c>
      <c r="O1033" s="5" t="s">
        <v>214</v>
      </c>
      <c r="P1033" s="5" t="s">
        <v>213</v>
      </c>
      <c r="Q1033" s="5" t="s">
        <v>215</v>
      </c>
      <c r="AC1033" s="5" t="e">
        <f>INDEX(任务单!O:O,MATCH(D1033&amp;MID($C1033,1,6),任务单!$R:$R,0),1)</f>
        <v>#N/A</v>
      </c>
      <c r="AD1033" s="5" t="e">
        <f>INDEX(任务单!P:P,MATCH(D1033&amp;MID($C1033,1,6),任务单!$R:$R,0),1)</f>
        <v>#N/A</v>
      </c>
    </row>
    <row r="1034" spans="1:30" hidden="1" outlineLevel="1" x14ac:dyDescent="0.15">
      <c r="A1034" s="5" t="s">
        <v>146</v>
      </c>
      <c r="B1034" s="5" t="s">
        <v>182</v>
      </c>
      <c r="C1034" s="5" t="s">
        <v>148</v>
      </c>
      <c r="D1034" s="5" t="s">
        <v>183</v>
      </c>
      <c r="E1034" s="5" t="s">
        <v>162</v>
      </c>
      <c r="F1034" s="5" t="s">
        <v>209</v>
      </c>
      <c r="G1034" s="5" t="s">
        <v>211</v>
      </c>
      <c r="H1034" s="5" t="s">
        <v>212</v>
      </c>
      <c r="I1034" s="5" t="s">
        <v>220</v>
      </c>
      <c r="J1034" s="5">
        <v>95.9</v>
      </c>
      <c r="K1034" s="5">
        <v>6</v>
      </c>
      <c r="L1034" s="5">
        <v>11</v>
      </c>
      <c r="M1034" s="5">
        <v>0.84919999999999995</v>
      </c>
      <c r="N1034" s="5">
        <v>0.83599999999999997</v>
      </c>
      <c r="O1034" s="5" t="s">
        <v>214</v>
      </c>
      <c r="P1034" s="5" t="s">
        <v>213</v>
      </c>
      <c r="Q1034" s="5" t="s">
        <v>215</v>
      </c>
      <c r="AC1034" s="5" t="e">
        <f>INDEX(任务单!O:O,MATCH(D1034&amp;MID($C1034,1,6),任务单!$R:$R,0),1)</f>
        <v>#N/A</v>
      </c>
      <c r="AD1034" s="5" t="e">
        <f>INDEX(任务单!P:P,MATCH(D1034&amp;MID($C1034,1,6),任务单!$R:$R,0),1)</f>
        <v>#N/A</v>
      </c>
    </row>
    <row r="1035" spans="1:30" hidden="1" outlineLevel="1" x14ac:dyDescent="0.15">
      <c r="A1035" s="5" t="s">
        <v>146</v>
      </c>
      <c r="B1035" s="5" t="s">
        <v>182</v>
      </c>
      <c r="C1035" s="5" t="s">
        <v>148</v>
      </c>
      <c r="D1035" s="5" t="s">
        <v>183</v>
      </c>
      <c r="E1035" s="5" t="s">
        <v>162</v>
      </c>
      <c r="F1035" s="5" t="s">
        <v>209</v>
      </c>
      <c r="G1035" s="5" t="s">
        <v>211</v>
      </c>
      <c r="H1035" s="5" t="s">
        <v>212</v>
      </c>
      <c r="I1035" s="5" t="s">
        <v>221</v>
      </c>
      <c r="J1035" s="5">
        <v>129.32</v>
      </c>
      <c r="K1035" s="5">
        <v>6</v>
      </c>
      <c r="L1035" s="5">
        <v>11</v>
      </c>
      <c r="M1035" s="5">
        <v>0.88580000000000003</v>
      </c>
      <c r="N1035" s="5">
        <v>0.88460000000000005</v>
      </c>
      <c r="O1035" s="5" t="s">
        <v>214</v>
      </c>
      <c r="P1035" s="5" t="s">
        <v>213</v>
      </c>
      <c r="Q1035" s="5" t="s">
        <v>215</v>
      </c>
      <c r="AC1035" s="5" t="e">
        <f>INDEX(任务单!O:O,MATCH(D1035&amp;MID($C1035,1,6),任务单!$R:$R,0),1)</f>
        <v>#N/A</v>
      </c>
      <c r="AD1035" s="5" t="e">
        <f>INDEX(任务单!P:P,MATCH(D1035&amp;MID($C1035,1,6),任务单!$R:$R,0),1)</f>
        <v>#N/A</v>
      </c>
    </row>
    <row r="1036" spans="1:30" hidden="1" outlineLevel="1" x14ac:dyDescent="0.15">
      <c r="A1036" s="5" t="s">
        <v>146</v>
      </c>
      <c r="B1036" s="5" t="s">
        <v>182</v>
      </c>
      <c r="C1036" s="5" t="s">
        <v>148</v>
      </c>
      <c r="D1036" s="5" t="s">
        <v>183</v>
      </c>
      <c r="E1036" s="5" t="s">
        <v>162</v>
      </c>
      <c r="F1036" s="5" t="s">
        <v>209</v>
      </c>
      <c r="G1036" s="5" t="s">
        <v>211</v>
      </c>
      <c r="H1036" s="5" t="s">
        <v>212</v>
      </c>
      <c r="I1036" s="5" t="s">
        <v>222</v>
      </c>
      <c r="J1036" s="5">
        <v>110.05</v>
      </c>
      <c r="K1036" s="5">
        <v>6</v>
      </c>
      <c r="L1036" s="5">
        <v>11</v>
      </c>
      <c r="M1036" s="5">
        <v>0.96760000000000002</v>
      </c>
      <c r="N1036" s="5">
        <v>0.92620000000000002</v>
      </c>
      <c r="O1036" s="5" t="s">
        <v>214</v>
      </c>
      <c r="P1036" s="5" t="s">
        <v>213</v>
      </c>
      <c r="Q1036" s="5" t="s">
        <v>215</v>
      </c>
      <c r="AC1036" s="5" t="e">
        <f>INDEX(任务单!O:O,MATCH(D1036&amp;MID($C1036,1,6),任务单!$R:$R,0),1)</f>
        <v>#N/A</v>
      </c>
      <c r="AD1036" s="5" t="e">
        <f>INDEX(任务单!P:P,MATCH(D1036&amp;MID($C1036,1,6),任务单!$R:$R,0),1)</f>
        <v>#N/A</v>
      </c>
    </row>
    <row r="1037" spans="1:30" hidden="1" outlineLevel="1" x14ac:dyDescent="0.15">
      <c r="A1037" s="5" t="s">
        <v>146</v>
      </c>
      <c r="B1037" s="5" t="s">
        <v>182</v>
      </c>
      <c r="C1037" s="5" t="s">
        <v>148</v>
      </c>
      <c r="D1037" s="5" t="s">
        <v>183</v>
      </c>
      <c r="E1037" s="5" t="s">
        <v>162</v>
      </c>
      <c r="F1037" s="5" t="s">
        <v>209</v>
      </c>
      <c r="G1037" s="5" t="s">
        <v>211</v>
      </c>
      <c r="H1037" s="5" t="s">
        <v>212</v>
      </c>
      <c r="I1037" s="5" t="s">
        <v>223</v>
      </c>
      <c r="J1037" s="5">
        <v>101.82</v>
      </c>
      <c r="K1037" s="5">
        <v>6</v>
      </c>
      <c r="L1037" s="5">
        <v>11</v>
      </c>
      <c r="M1037" s="5">
        <v>0.88759999999999994</v>
      </c>
      <c r="N1037" s="5">
        <v>0.8407</v>
      </c>
      <c r="O1037" s="5" t="s">
        <v>214</v>
      </c>
      <c r="P1037" s="5" t="s">
        <v>213</v>
      </c>
      <c r="Q1037" s="5" t="s">
        <v>215</v>
      </c>
      <c r="AC1037" s="5" t="e">
        <f>INDEX(任务单!O:O,MATCH(D1037&amp;MID($C1037,1,6),任务单!$R:$R,0),1)</f>
        <v>#N/A</v>
      </c>
      <c r="AD1037" s="5" t="e">
        <f>INDEX(任务单!P:P,MATCH(D1037&amp;MID($C1037,1,6),任务单!$R:$R,0),1)</f>
        <v>#N/A</v>
      </c>
    </row>
    <row r="1038" spans="1:30" hidden="1" outlineLevel="1" x14ac:dyDescent="0.15">
      <c r="A1038" s="5" t="s">
        <v>146</v>
      </c>
      <c r="B1038" s="5" t="s">
        <v>182</v>
      </c>
      <c r="C1038" s="5" t="s">
        <v>148</v>
      </c>
      <c r="D1038" s="5" t="s">
        <v>183</v>
      </c>
      <c r="E1038" s="5" t="s">
        <v>162</v>
      </c>
      <c r="F1038" s="5" t="s">
        <v>209</v>
      </c>
      <c r="G1038" s="5" t="s">
        <v>211</v>
      </c>
      <c r="H1038" s="5" t="s">
        <v>212</v>
      </c>
      <c r="I1038" s="5" t="s">
        <v>224</v>
      </c>
      <c r="J1038" s="5">
        <v>117.42</v>
      </c>
      <c r="K1038" s="5">
        <v>6</v>
      </c>
      <c r="L1038" s="5">
        <v>11</v>
      </c>
      <c r="M1038" s="5">
        <v>1.0035000000000001</v>
      </c>
      <c r="N1038" s="5">
        <v>1.0014000000000001</v>
      </c>
      <c r="O1038" s="5" t="s">
        <v>214</v>
      </c>
      <c r="P1038" s="5" t="s">
        <v>213</v>
      </c>
      <c r="Q1038" s="5" t="s">
        <v>215</v>
      </c>
      <c r="AC1038" s="5" t="e">
        <f>INDEX(任务单!O:O,MATCH(D1038&amp;MID($C1038,1,6),任务单!$R:$R,0),1)</f>
        <v>#N/A</v>
      </c>
      <c r="AD1038" s="5" t="e">
        <f>INDEX(任务单!P:P,MATCH(D1038&amp;MID($C1038,1,6),任务单!$R:$R,0),1)</f>
        <v>#N/A</v>
      </c>
    </row>
    <row r="1039" spans="1:30" hidden="1" outlineLevel="1" x14ac:dyDescent="0.15">
      <c r="A1039" s="5" t="s">
        <v>146</v>
      </c>
      <c r="B1039" s="5" t="s">
        <v>182</v>
      </c>
      <c r="C1039" s="5" t="s">
        <v>148</v>
      </c>
      <c r="D1039" s="5" t="s">
        <v>183</v>
      </c>
      <c r="E1039" s="5" t="s">
        <v>162</v>
      </c>
      <c r="F1039" s="5" t="s">
        <v>209</v>
      </c>
      <c r="G1039" s="5" t="s">
        <v>211</v>
      </c>
      <c r="H1039" s="5" t="s">
        <v>212</v>
      </c>
      <c r="I1039" s="5" t="s">
        <v>225</v>
      </c>
      <c r="J1039" s="5">
        <v>110.43</v>
      </c>
      <c r="K1039" s="5">
        <v>6</v>
      </c>
      <c r="L1039" s="5">
        <v>11</v>
      </c>
      <c r="M1039" s="5">
        <v>0.99099999999999999</v>
      </c>
      <c r="N1039" s="5">
        <v>0.99029999999999996</v>
      </c>
      <c r="O1039" s="5" t="s">
        <v>214</v>
      </c>
      <c r="P1039" s="5" t="s">
        <v>213</v>
      </c>
      <c r="Q1039" s="5" t="s">
        <v>215</v>
      </c>
      <c r="AC1039" s="5" t="e">
        <f>INDEX(任务单!O:O,MATCH(D1039&amp;MID($C1039,1,6),任务单!$R:$R,0),1)</f>
        <v>#N/A</v>
      </c>
      <c r="AD1039" s="5" t="e">
        <f>INDEX(任务单!P:P,MATCH(D1039&amp;MID($C1039,1,6),任务单!$R:$R,0),1)</f>
        <v>#N/A</v>
      </c>
    </row>
    <row r="1040" spans="1:30" hidden="1" outlineLevel="1" x14ac:dyDescent="0.15">
      <c r="A1040" s="5" t="s">
        <v>146</v>
      </c>
      <c r="B1040" s="5" t="s">
        <v>182</v>
      </c>
      <c r="C1040" s="5" t="s">
        <v>148</v>
      </c>
      <c r="D1040" s="5" t="s">
        <v>183</v>
      </c>
      <c r="E1040" s="5" t="s">
        <v>162</v>
      </c>
      <c r="F1040" s="5" t="s">
        <v>209</v>
      </c>
      <c r="G1040" s="5" t="s">
        <v>211</v>
      </c>
      <c r="H1040" s="5" t="s">
        <v>212</v>
      </c>
      <c r="I1040" s="5" t="s">
        <v>227</v>
      </c>
      <c r="J1040" s="5">
        <v>105.83</v>
      </c>
      <c r="K1040" s="5">
        <v>6</v>
      </c>
      <c r="L1040" s="5">
        <v>11</v>
      </c>
      <c r="M1040" s="5">
        <v>1.0911999999999999</v>
      </c>
      <c r="N1040" s="5">
        <v>1.0615000000000001</v>
      </c>
      <c r="O1040" s="5" t="s">
        <v>214</v>
      </c>
      <c r="P1040" s="5" t="s">
        <v>213</v>
      </c>
      <c r="Q1040" s="5" t="s">
        <v>215</v>
      </c>
      <c r="AC1040" s="5" t="e">
        <f>INDEX(任务单!O:O,MATCH(D1040&amp;MID($C1040,1,6),任务单!$R:$R,0),1)</f>
        <v>#N/A</v>
      </c>
      <c r="AD1040" s="5" t="e">
        <f>INDEX(任务单!P:P,MATCH(D1040&amp;MID($C1040,1,6),任务单!$R:$R,0),1)</f>
        <v>#N/A</v>
      </c>
    </row>
    <row r="1041" spans="1:30" hidden="1" outlineLevel="1" x14ac:dyDescent="0.15">
      <c r="A1041" s="5" t="s">
        <v>146</v>
      </c>
      <c r="B1041" s="5" t="s">
        <v>182</v>
      </c>
      <c r="C1041" s="5" t="s">
        <v>148</v>
      </c>
      <c r="D1041" s="5" t="s">
        <v>183</v>
      </c>
      <c r="E1041" s="5" t="s">
        <v>162</v>
      </c>
      <c r="F1041" s="5" t="s">
        <v>209</v>
      </c>
      <c r="G1041" s="5" t="s">
        <v>211</v>
      </c>
      <c r="H1041" s="5" t="s">
        <v>212</v>
      </c>
      <c r="I1041" s="5" t="s">
        <v>228</v>
      </c>
      <c r="J1041" s="5">
        <v>84.58</v>
      </c>
      <c r="K1041" s="5">
        <v>6</v>
      </c>
      <c r="L1041" s="5">
        <v>11</v>
      </c>
      <c r="M1041" s="5">
        <v>0.76380000000000003</v>
      </c>
      <c r="N1041" s="5">
        <v>0.74380000000000002</v>
      </c>
      <c r="O1041" s="5" t="s">
        <v>214</v>
      </c>
      <c r="P1041" s="5" t="s">
        <v>213</v>
      </c>
      <c r="Q1041" s="5" t="s">
        <v>215</v>
      </c>
      <c r="AC1041" s="5" t="e">
        <f>INDEX(任务单!O:O,MATCH(D1041&amp;MID($C1041,1,6),任务单!$R:$R,0),1)</f>
        <v>#N/A</v>
      </c>
      <c r="AD1041" s="5" t="e">
        <f>INDEX(任务单!P:P,MATCH(D1041&amp;MID($C1041,1,6),任务单!$R:$R,0),1)</f>
        <v>#N/A</v>
      </c>
    </row>
    <row r="1042" spans="1:30" hidden="1" outlineLevel="1" x14ac:dyDescent="0.15">
      <c r="A1042" s="5" t="s">
        <v>146</v>
      </c>
      <c r="B1042" s="5" t="s">
        <v>182</v>
      </c>
      <c r="C1042" s="5" t="s">
        <v>148</v>
      </c>
      <c r="D1042" s="5" t="s">
        <v>183</v>
      </c>
      <c r="E1042" s="5" t="s">
        <v>162</v>
      </c>
      <c r="F1042" s="5" t="s">
        <v>209</v>
      </c>
      <c r="G1042" s="5" t="s">
        <v>211</v>
      </c>
      <c r="H1042" s="5" t="s">
        <v>212</v>
      </c>
      <c r="I1042" s="5" t="s">
        <v>229</v>
      </c>
      <c r="J1042" s="5">
        <v>90.79</v>
      </c>
      <c r="K1042" s="5">
        <v>6</v>
      </c>
      <c r="L1042" s="5">
        <v>11</v>
      </c>
      <c r="M1042" s="5">
        <v>0.88129999999999997</v>
      </c>
      <c r="N1042" s="5">
        <v>0.89249999999999996</v>
      </c>
      <c r="O1042" s="5" t="s">
        <v>214</v>
      </c>
      <c r="P1042" s="5" t="s">
        <v>213</v>
      </c>
      <c r="Q1042" s="5" t="s">
        <v>215</v>
      </c>
      <c r="AC1042" s="5" t="e">
        <f>INDEX(任务单!O:O,MATCH(D1042&amp;MID($C1042,1,6),任务单!$R:$R,0),1)</f>
        <v>#N/A</v>
      </c>
      <c r="AD1042" s="5" t="e">
        <f>INDEX(任务单!P:P,MATCH(D1042&amp;MID($C1042,1,6),任务单!$R:$R,0),1)</f>
        <v>#N/A</v>
      </c>
    </row>
    <row r="1043" spans="1:30" hidden="1" outlineLevel="1" x14ac:dyDescent="0.15">
      <c r="A1043" s="5" t="s">
        <v>146</v>
      </c>
      <c r="B1043" s="5" t="s">
        <v>182</v>
      </c>
      <c r="C1043" s="5" t="s">
        <v>148</v>
      </c>
      <c r="D1043" s="5" t="s">
        <v>183</v>
      </c>
      <c r="E1043" s="5" t="s">
        <v>162</v>
      </c>
      <c r="F1043" s="5" t="s">
        <v>209</v>
      </c>
      <c r="G1043" s="5" t="s">
        <v>211</v>
      </c>
      <c r="H1043" s="5" t="s">
        <v>212</v>
      </c>
      <c r="I1043" s="5" t="s">
        <v>230</v>
      </c>
      <c r="J1043" s="5">
        <v>122.43</v>
      </c>
      <c r="K1043" s="5">
        <v>6</v>
      </c>
      <c r="L1043" s="5">
        <v>11</v>
      </c>
      <c r="M1043" s="5">
        <v>0.96909999999999996</v>
      </c>
      <c r="N1043" s="5">
        <v>0.98019999999999996</v>
      </c>
      <c r="O1043" s="5" t="s">
        <v>214</v>
      </c>
      <c r="P1043" s="5" t="s">
        <v>213</v>
      </c>
      <c r="Q1043" s="5" t="s">
        <v>215</v>
      </c>
      <c r="AC1043" s="5" t="e">
        <f>INDEX(任务单!O:O,MATCH(D1043&amp;MID($C1043,1,6),任务单!$R:$R,0),1)</f>
        <v>#N/A</v>
      </c>
      <c r="AD1043" s="5" t="e">
        <f>INDEX(任务单!P:P,MATCH(D1043&amp;MID($C1043,1,6),任务单!$R:$R,0),1)</f>
        <v>#N/A</v>
      </c>
    </row>
    <row r="1044" spans="1:30" hidden="1" outlineLevel="1" x14ac:dyDescent="0.15">
      <c r="A1044" s="5" t="s">
        <v>146</v>
      </c>
      <c r="B1044" s="5" t="s">
        <v>182</v>
      </c>
      <c r="C1044" s="5" t="s">
        <v>148</v>
      </c>
      <c r="D1044" s="5" t="s">
        <v>183</v>
      </c>
      <c r="E1044" s="5" t="s">
        <v>162</v>
      </c>
      <c r="F1044" s="5" t="s">
        <v>209</v>
      </c>
      <c r="G1044" s="5" t="s">
        <v>211</v>
      </c>
      <c r="H1044" s="5" t="s">
        <v>212</v>
      </c>
      <c r="I1044" s="5" t="s">
        <v>231</v>
      </c>
      <c r="J1044" s="5">
        <v>129.9</v>
      </c>
      <c r="K1044" s="5">
        <v>6</v>
      </c>
      <c r="L1044" s="5">
        <v>11</v>
      </c>
      <c r="M1044" s="5">
        <v>1.0531999999999999</v>
      </c>
      <c r="N1044" s="5">
        <v>1.0587</v>
      </c>
      <c r="O1044" s="5" t="s">
        <v>214</v>
      </c>
      <c r="P1044" s="5" t="s">
        <v>213</v>
      </c>
      <c r="Q1044" s="5" t="s">
        <v>215</v>
      </c>
      <c r="AC1044" s="5" t="e">
        <f>INDEX(任务单!O:O,MATCH(D1044&amp;MID($C1044,1,6),任务单!$R:$R,0),1)</f>
        <v>#N/A</v>
      </c>
      <c r="AD1044" s="5" t="e">
        <f>INDEX(任务单!P:P,MATCH(D1044&amp;MID($C1044,1,6),任务单!$R:$R,0),1)</f>
        <v>#N/A</v>
      </c>
    </row>
    <row r="1045" spans="1:30" hidden="1" outlineLevel="1" x14ac:dyDescent="0.15">
      <c r="A1045" s="5" t="s">
        <v>146</v>
      </c>
      <c r="B1045" s="5" t="s">
        <v>182</v>
      </c>
      <c r="C1045" s="5" t="s">
        <v>148</v>
      </c>
      <c r="D1045" s="5" t="s">
        <v>183</v>
      </c>
      <c r="E1045" s="5" t="s">
        <v>162</v>
      </c>
      <c r="F1045" s="5" t="s">
        <v>209</v>
      </c>
      <c r="G1045" s="5" t="s">
        <v>211</v>
      </c>
      <c r="H1045" s="5" t="s">
        <v>212</v>
      </c>
      <c r="I1045" s="5" t="s">
        <v>232</v>
      </c>
      <c r="J1045" s="5">
        <v>141.62</v>
      </c>
      <c r="K1045" s="5">
        <v>6</v>
      </c>
      <c r="L1045" s="5">
        <v>11</v>
      </c>
      <c r="M1045" s="5">
        <v>1.1019000000000001</v>
      </c>
      <c r="N1045" s="5">
        <v>1.0678000000000001</v>
      </c>
      <c r="O1045" s="5" t="s">
        <v>214</v>
      </c>
      <c r="P1045" s="5" t="s">
        <v>213</v>
      </c>
      <c r="Q1045" s="5" t="s">
        <v>215</v>
      </c>
      <c r="AC1045" s="5" t="e">
        <f>INDEX(任务单!O:O,MATCH(D1045&amp;MID($C1045,1,6),任务单!$R:$R,0),1)</f>
        <v>#N/A</v>
      </c>
      <c r="AD1045" s="5" t="e">
        <f>INDEX(任务单!P:P,MATCH(D1045&amp;MID($C1045,1,6),任务单!$R:$R,0),1)</f>
        <v>#N/A</v>
      </c>
    </row>
    <row r="1046" spans="1:30" hidden="1" outlineLevel="1" x14ac:dyDescent="0.15">
      <c r="A1046" s="5" t="s">
        <v>146</v>
      </c>
      <c r="B1046" s="5" t="s">
        <v>182</v>
      </c>
      <c r="C1046" s="5" t="s">
        <v>148</v>
      </c>
      <c r="D1046" s="5" t="s">
        <v>183</v>
      </c>
      <c r="E1046" s="5" t="s">
        <v>162</v>
      </c>
      <c r="F1046" s="5" t="s">
        <v>209</v>
      </c>
      <c r="G1046" s="5" t="s">
        <v>211</v>
      </c>
      <c r="H1046" s="5" t="s">
        <v>212</v>
      </c>
      <c r="I1046" s="5" t="s">
        <v>233</v>
      </c>
      <c r="J1046" s="5">
        <v>91</v>
      </c>
      <c r="K1046" s="5">
        <v>6</v>
      </c>
      <c r="L1046" s="5">
        <v>11</v>
      </c>
      <c r="M1046" s="5">
        <v>0.98089999999999999</v>
      </c>
      <c r="N1046" s="5">
        <v>1</v>
      </c>
      <c r="O1046" s="5" t="s">
        <v>214</v>
      </c>
      <c r="P1046" s="5" t="s">
        <v>213</v>
      </c>
      <c r="Q1046" s="5" t="s">
        <v>215</v>
      </c>
      <c r="AC1046" s="5" t="e">
        <f>INDEX(任务单!O:O,MATCH(D1046&amp;MID($C1046,1,6),任务单!$R:$R,0),1)</f>
        <v>#N/A</v>
      </c>
      <c r="AD1046" s="5" t="e">
        <f>INDEX(任务单!P:P,MATCH(D1046&amp;MID($C1046,1,6),任务单!$R:$R,0),1)</f>
        <v>#N/A</v>
      </c>
    </row>
    <row r="1047" spans="1:30" hidden="1" outlineLevel="1" x14ac:dyDescent="0.15">
      <c r="A1047" s="5" t="s">
        <v>146</v>
      </c>
      <c r="B1047" s="5" t="s">
        <v>182</v>
      </c>
      <c r="C1047" s="5" t="s">
        <v>148</v>
      </c>
      <c r="D1047" s="5" t="s">
        <v>183</v>
      </c>
      <c r="E1047" s="5" t="s">
        <v>162</v>
      </c>
      <c r="F1047" s="5" t="s">
        <v>209</v>
      </c>
      <c r="G1047" s="5" t="s">
        <v>211</v>
      </c>
      <c r="H1047" s="5" t="s">
        <v>212</v>
      </c>
      <c r="I1047" s="5" t="s">
        <v>234</v>
      </c>
      <c r="J1047" s="5">
        <v>122.48</v>
      </c>
      <c r="K1047" s="5">
        <v>6</v>
      </c>
      <c r="L1047" s="5">
        <v>11</v>
      </c>
      <c r="M1047" s="5">
        <v>0.94289999999999996</v>
      </c>
      <c r="N1047" s="5">
        <v>0.93810000000000004</v>
      </c>
      <c r="O1047" s="5" t="s">
        <v>214</v>
      </c>
      <c r="P1047" s="5" t="s">
        <v>213</v>
      </c>
      <c r="Q1047" s="5" t="s">
        <v>215</v>
      </c>
      <c r="AC1047" s="5" t="e">
        <f>INDEX(任务单!O:O,MATCH(D1047&amp;MID($C1047,1,6),任务单!$R:$R,0),1)</f>
        <v>#N/A</v>
      </c>
      <c r="AD1047" s="5" t="e">
        <f>INDEX(任务单!P:P,MATCH(D1047&amp;MID($C1047,1,6),任务单!$R:$R,0),1)</f>
        <v>#N/A</v>
      </c>
    </row>
    <row r="1048" spans="1:30" hidden="1" outlineLevel="1" x14ac:dyDescent="0.15">
      <c r="A1048" s="5" t="s">
        <v>146</v>
      </c>
      <c r="B1048" s="5" t="s">
        <v>182</v>
      </c>
      <c r="C1048" s="5" t="s">
        <v>148</v>
      </c>
      <c r="D1048" s="5" t="s">
        <v>183</v>
      </c>
      <c r="E1048" s="5" t="s">
        <v>162</v>
      </c>
      <c r="F1048" s="5" t="s">
        <v>209</v>
      </c>
      <c r="G1048" s="5" t="s">
        <v>211</v>
      </c>
      <c r="H1048" s="5" t="s">
        <v>212</v>
      </c>
      <c r="I1048" s="5" t="s">
        <v>235</v>
      </c>
      <c r="J1048" s="5">
        <v>99.94</v>
      </c>
      <c r="K1048" s="5">
        <v>6</v>
      </c>
      <c r="L1048" s="5">
        <v>11</v>
      </c>
      <c r="M1048" s="5">
        <v>0.96709999999999996</v>
      </c>
      <c r="N1048" s="5">
        <v>0.97850000000000004</v>
      </c>
      <c r="O1048" s="5" t="s">
        <v>214</v>
      </c>
      <c r="P1048" s="5" t="s">
        <v>213</v>
      </c>
      <c r="Q1048" s="5" t="s">
        <v>215</v>
      </c>
      <c r="AC1048" s="5" t="e">
        <f>INDEX(任务单!O:O,MATCH(D1048&amp;MID($C1048,1,6),任务单!$R:$R,0),1)</f>
        <v>#N/A</v>
      </c>
      <c r="AD1048" s="5" t="e">
        <f>INDEX(任务单!P:P,MATCH(D1048&amp;MID($C1048,1,6),任务单!$R:$R,0),1)</f>
        <v>#N/A</v>
      </c>
    </row>
    <row r="1049" spans="1:30" hidden="1" outlineLevel="1" x14ac:dyDescent="0.15">
      <c r="A1049" s="5" t="s">
        <v>146</v>
      </c>
      <c r="B1049" s="5" t="s">
        <v>182</v>
      </c>
      <c r="C1049" s="5" t="s">
        <v>148</v>
      </c>
      <c r="D1049" s="5" t="s">
        <v>183</v>
      </c>
      <c r="E1049" s="5" t="s">
        <v>162</v>
      </c>
      <c r="F1049" s="5" t="s">
        <v>209</v>
      </c>
      <c r="G1049" s="5" t="s">
        <v>211</v>
      </c>
      <c r="H1049" s="5" t="s">
        <v>212</v>
      </c>
      <c r="I1049" s="5" t="s">
        <v>236</v>
      </c>
      <c r="J1049" s="5">
        <v>120.63</v>
      </c>
      <c r="K1049" s="5">
        <v>6</v>
      </c>
      <c r="L1049" s="5">
        <v>11</v>
      </c>
      <c r="M1049" s="5">
        <v>0.95750000000000002</v>
      </c>
      <c r="N1049" s="5">
        <v>1.0093000000000001</v>
      </c>
      <c r="O1049" s="5" t="s">
        <v>214</v>
      </c>
      <c r="P1049" s="5" t="s">
        <v>213</v>
      </c>
      <c r="Q1049" s="5" t="s">
        <v>215</v>
      </c>
      <c r="AC1049" s="5" t="e">
        <f>INDEX(任务单!O:O,MATCH(D1049&amp;MID($C1049,1,6),任务单!$R:$R,0),1)</f>
        <v>#N/A</v>
      </c>
      <c r="AD1049" s="5" t="e">
        <f>INDEX(任务单!P:P,MATCH(D1049&amp;MID($C1049,1,6),任务单!$R:$R,0),1)</f>
        <v>#N/A</v>
      </c>
    </row>
    <row r="1050" spans="1:30" hidden="1" outlineLevel="1" x14ac:dyDescent="0.15">
      <c r="A1050" s="5" t="s">
        <v>146</v>
      </c>
      <c r="B1050" s="5" t="s">
        <v>182</v>
      </c>
      <c r="C1050" s="5" t="s">
        <v>148</v>
      </c>
      <c r="D1050" s="5" t="s">
        <v>183</v>
      </c>
      <c r="E1050" s="5" t="s">
        <v>162</v>
      </c>
      <c r="F1050" s="5" t="s">
        <v>209</v>
      </c>
      <c r="G1050" s="5" t="s">
        <v>211</v>
      </c>
      <c r="H1050" s="5" t="s">
        <v>212</v>
      </c>
      <c r="I1050" s="5" t="s">
        <v>237</v>
      </c>
      <c r="J1050" s="5">
        <v>115.53</v>
      </c>
      <c r="K1050" s="5">
        <v>6</v>
      </c>
      <c r="L1050" s="5">
        <v>11</v>
      </c>
      <c r="M1050" s="5">
        <v>1.0591999999999999</v>
      </c>
      <c r="N1050" s="5">
        <v>1.0918000000000001</v>
      </c>
      <c r="O1050" s="5" t="s">
        <v>214</v>
      </c>
      <c r="P1050" s="5" t="s">
        <v>213</v>
      </c>
      <c r="Q1050" s="5" t="s">
        <v>215</v>
      </c>
      <c r="AC1050" s="5" t="e">
        <f>INDEX(任务单!O:O,MATCH(D1050&amp;MID($C1050,1,6),任务单!$R:$R,0),1)</f>
        <v>#N/A</v>
      </c>
      <c r="AD1050" s="5" t="e">
        <f>INDEX(任务单!P:P,MATCH(D1050&amp;MID($C1050,1,6),任务单!$R:$R,0),1)</f>
        <v>#N/A</v>
      </c>
    </row>
    <row r="1051" spans="1:30" hidden="1" outlineLevel="1" x14ac:dyDescent="0.15">
      <c r="A1051" s="5" t="s">
        <v>146</v>
      </c>
      <c r="B1051" s="5" t="s">
        <v>182</v>
      </c>
      <c r="C1051" s="5" t="s">
        <v>148</v>
      </c>
      <c r="D1051" s="5" t="s">
        <v>183</v>
      </c>
      <c r="E1051" s="5" t="s">
        <v>162</v>
      </c>
      <c r="F1051" s="5" t="s">
        <v>209</v>
      </c>
      <c r="G1051" s="5" t="s">
        <v>211</v>
      </c>
      <c r="H1051" s="5" t="s">
        <v>212</v>
      </c>
      <c r="I1051" s="5" t="s">
        <v>238</v>
      </c>
      <c r="J1051" s="5">
        <v>95.02</v>
      </c>
      <c r="K1051" s="5">
        <v>6</v>
      </c>
      <c r="L1051" s="5">
        <v>11</v>
      </c>
      <c r="M1051" s="5">
        <v>1.1138999999999999</v>
      </c>
      <c r="N1051" s="5">
        <v>1.1443000000000001</v>
      </c>
      <c r="O1051" s="5" t="s">
        <v>214</v>
      </c>
      <c r="P1051" s="5" t="s">
        <v>213</v>
      </c>
      <c r="Q1051" s="5" t="s">
        <v>215</v>
      </c>
      <c r="AC1051" s="5" t="e">
        <f>INDEX(任务单!O:O,MATCH(D1051&amp;MID($C1051,1,6),任务单!$R:$R,0),1)</f>
        <v>#N/A</v>
      </c>
      <c r="AD1051" s="5" t="e">
        <f>INDEX(任务单!P:P,MATCH(D1051&amp;MID($C1051,1,6),任务单!$R:$R,0),1)</f>
        <v>#N/A</v>
      </c>
    </row>
    <row r="1052" spans="1:30" hidden="1" outlineLevel="1" x14ac:dyDescent="0.15">
      <c r="A1052" s="5" t="s">
        <v>146</v>
      </c>
      <c r="B1052" s="5" t="s">
        <v>182</v>
      </c>
      <c r="C1052" s="5" t="s">
        <v>148</v>
      </c>
      <c r="D1052" s="5" t="s">
        <v>183</v>
      </c>
      <c r="E1052" s="5" t="s">
        <v>162</v>
      </c>
      <c r="F1052" s="5" t="s">
        <v>209</v>
      </c>
      <c r="G1052" s="5" t="s">
        <v>211</v>
      </c>
      <c r="H1052" s="5" t="s">
        <v>212</v>
      </c>
      <c r="I1052" s="5" t="s">
        <v>239</v>
      </c>
      <c r="J1052" s="5">
        <v>133.31</v>
      </c>
      <c r="K1052" s="5">
        <v>6</v>
      </c>
      <c r="L1052" s="5">
        <v>11</v>
      </c>
      <c r="M1052" s="5">
        <v>1.0378000000000001</v>
      </c>
      <c r="N1052" s="5">
        <v>1.0402</v>
      </c>
      <c r="O1052" s="5" t="s">
        <v>214</v>
      </c>
      <c r="P1052" s="5" t="s">
        <v>213</v>
      </c>
      <c r="Q1052" s="5" t="s">
        <v>215</v>
      </c>
      <c r="AC1052" s="5" t="e">
        <f>INDEX(任务单!O:O,MATCH(D1052&amp;MID($C1052,1,6),任务单!$R:$R,0),1)</f>
        <v>#N/A</v>
      </c>
      <c r="AD1052" s="5" t="e">
        <f>INDEX(任务单!P:P,MATCH(D1052&amp;MID($C1052,1,6),任务单!$R:$R,0),1)</f>
        <v>#N/A</v>
      </c>
    </row>
    <row r="1053" spans="1:30" hidden="1" outlineLevel="1" x14ac:dyDescent="0.15">
      <c r="A1053" s="5" t="s">
        <v>146</v>
      </c>
      <c r="B1053" s="5" t="s">
        <v>182</v>
      </c>
      <c r="C1053" s="5" t="s">
        <v>148</v>
      </c>
      <c r="D1053" s="5" t="s">
        <v>183</v>
      </c>
      <c r="E1053" s="5" t="s">
        <v>162</v>
      </c>
      <c r="F1053" s="5" t="s">
        <v>209</v>
      </c>
      <c r="G1053" s="5" t="s">
        <v>211</v>
      </c>
      <c r="H1053" s="5" t="s">
        <v>212</v>
      </c>
      <c r="I1053" s="5" t="s">
        <v>240</v>
      </c>
      <c r="J1053" s="5">
        <v>67.63</v>
      </c>
      <c r="K1053" s="5">
        <v>6</v>
      </c>
      <c r="L1053" s="5">
        <v>11</v>
      </c>
      <c r="M1053" s="5">
        <v>0.89910000000000001</v>
      </c>
      <c r="N1053" s="5">
        <v>0.89080000000000004</v>
      </c>
      <c r="O1053" s="5" t="s">
        <v>214</v>
      </c>
      <c r="P1053" s="5" t="s">
        <v>213</v>
      </c>
      <c r="Q1053" s="5" t="s">
        <v>215</v>
      </c>
      <c r="AC1053" s="5" t="e">
        <f>INDEX(任务单!O:O,MATCH(D1053&amp;MID($C1053,1,6),任务单!$R:$R,0),1)</f>
        <v>#N/A</v>
      </c>
      <c r="AD1053" s="5" t="e">
        <f>INDEX(任务单!P:P,MATCH(D1053&amp;MID($C1053,1,6),任务单!$R:$R,0),1)</f>
        <v>#N/A</v>
      </c>
    </row>
    <row r="1054" spans="1:30" hidden="1" outlineLevel="1" x14ac:dyDescent="0.15">
      <c r="A1054" s="5" t="s">
        <v>146</v>
      </c>
      <c r="B1054" s="5" t="s">
        <v>182</v>
      </c>
      <c r="C1054" s="5" t="s">
        <v>148</v>
      </c>
      <c r="D1054" s="5" t="s">
        <v>183</v>
      </c>
      <c r="E1054" s="5" t="s">
        <v>162</v>
      </c>
      <c r="F1054" s="5" t="s">
        <v>209</v>
      </c>
      <c r="G1054" s="5" t="s">
        <v>211</v>
      </c>
      <c r="H1054" s="5" t="s">
        <v>212</v>
      </c>
      <c r="I1054" s="5" t="s">
        <v>241</v>
      </c>
      <c r="J1054" s="5">
        <v>126.4</v>
      </c>
      <c r="K1054" s="5">
        <v>6</v>
      </c>
      <c r="L1054" s="5">
        <v>11</v>
      </c>
      <c r="M1054" s="5">
        <v>1.0196000000000001</v>
      </c>
      <c r="N1054" s="5">
        <v>0.96509999999999996</v>
      </c>
      <c r="O1054" s="5" t="s">
        <v>214</v>
      </c>
      <c r="P1054" s="5" t="s">
        <v>213</v>
      </c>
      <c r="Q1054" s="5" t="s">
        <v>215</v>
      </c>
      <c r="AC1054" s="5" t="e">
        <f>INDEX(任务单!O:O,MATCH(D1054&amp;MID($C1054,1,6),任务单!$R:$R,0),1)</f>
        <v>#N/A</v>
      </c>
      <c r="AD1054" s="5" t="e">
        <f>INDEX(任务单!P:P,MATCH(D1054&amp;MID($C1054,1,6),任务单!$R:$R,0),1)</f>
        <v>#N/A</v>
      </c>
    </row>
    <row r="1055" spans="1:30" hidden="1" outlineLevel="1" x14ac:dyDescent="0.15">
      <c r="A1055" s="5" t="s">
        <v>146</v>
      </c>
      <c r="B1055" s="5" t="s">
        <v>182</v>
      </c>
      <c r="C1055" s="5" t="s">
        <v>148</v>
      </c>
      <c r="D1055" s="5" t="s">
        <v>183</v>
      </c>
      <c r="E1055" s="5" t="s">
        <v>162</v>
      </c>
      <c r="F1055" s="5" t="s">
        <v>209</v>
      </c>
      <c r="G1055" s="5" t="s">
        <v>211</v>
      </c>
      <c r="H1055" s="5" t="s">
        <v>212</v>
      </c>
      <c r="I1055" s="5" t="s">
        <v>242</v>
      </c>
      <c r="J1055" s="5">
        <v>91.93</v>
      </c>
      <c r="K1055" s="5">
        <v>6</v>
      </c>
      <c r="L1055" s="5">
        <v>11</v>
      </c>
      <c r="M1055" s="5">
        <v>0.95660000000000001</v>
      </c>
      <c r="N1055" s="5">
        <v>0.94750000000000001</v>
      </c>
      <c r="O1055" s="5" t="s">
        <v>214</v>
      </c>
      <c r="P1055" s="5" t="s">
        <v>213</v>
      </c>
      <c r="Q1055" s="5" t="s">
        <v>215</v>
      </c>
      <c r="AC1055" s="5" t="e">
        <f>INDEX(任务单!O:O,MATCH(D1055&amp;MID($C1055,1,6),任务单!$R:$R,0),1)</f>
        <v>#N/A</v>
      </c>
      <c r="AD1055" s="5" t="e">
        <f>INDEX(任务单!P:P,MATCH(D1055&amp;MID($C1055,1,6),任务单!$R:$R,0),1)</f>
        <v>#N/A</v>
      </c>
    </row>
    <row r="1056" spans="1:30" hidden="1" outlineLevel="1" x14ac:dyDescent="0.15">
      <c r="A1056" s="5" t="s">
        <v>146</v>
      </c>
      <c r="B1056" s="5" t="s">
        <v>182</v>
      </c>
      <c r="C1056" s="5" t="s">
        <v>148</v>
      </c>
      <c r="D1056" s="5" t="s">
        <v>183</v>
      </c>
      <c r="E1056" s="5" t="s">
        <v>162</v>
      </c>
      <c r="F1056" s="5" t="s">
        <v>209</v>
      </c>
      <c r="G1056" s="5" t="s">
        <v>211</v>
      </c>
      <c r="H1056" s="5" t="s">
        <v>212</v>
      </c>
      <c r="I1056" s="5" t="s">
        <v>243</v>
      </c>
      <c r="J1056" s="5">
        <v>115.72</v>
      </c>
      <c r="K1056" s="5">
        <v>6</v>
      </c>
      <c r="L1056" s="5">
        <v>11</v>
      </c>
      <c r="M1056" s="5">
        <v>0.96109999999999995</v>
      </c>
      <c r="N1056" s="5">
        <v>0.9768</v>
      </c>
      <c r="O1056" s="5" t="s">
        <v>214</v>
      </c>
      <c r="P1056" s="5" t="s">
        <v>213</v>
      </c>
      <c r="Q1056" s="5" t="s">
        <v>215</v>
      </c>
      <c r="AC1056" s="5" t="e">
        <f>INDEX(任务单!O:O,MATCH(D1056&amp;MID($C1056,1,6),任务单!$R:$R,0),1)</f>
        <v>#N/A</v>
      </c>
      <c r="AD1056" s="5" t="e">
        <f>INDEX(任务单!P:P,MATCH(D1056&amp;MID($C1056,1,6),任务单!$R:$R,0),1)</f>
        <v>#N/A</v>
      </c>
    </row>
    <row r="1057" spans="1:30" hidden="1" outlineLevel="1" x14ac:dyDescent="0.15">
      <c r="A1057" s="5" t="s">
        <v>146</v>
      </c>
      <c r="B1057" s="5" t="s">
        <v>182</v>
      </c>
      <c r="C1057" s="5" t="s">
        <v>148</v>
      </c>
      <c r="D1057" s="5" t="s">
        <v>183</v>
      </c>
      <c r="E1057" s="5" t="s">
        <v>162</v>
      </c>
      <c r="F1057" s="5" t="s">
        <v>209</v>
      </c>
      <c r="G1057" s="5" t="s">
        <v>211</v>
      </c>
      <c r="H1057" s="5" t="s">
        <v>212</v>
      </c>
      <c r="I1057" s="5" t="s">
        <v>244</v>
      </c>
      <c r="J1057" s="5">
        <v>116.36</v>
      </c>
      <c r="K1057" s="5">
        <v>6</v>
      </c>
      <c r="L1057" s="5">
        <v>11</v>
      </c>
      <c r="M1057" s="5">
        <v>0.93600000000000005</v>
      </c>
      <c r="N1057" s="5">
        <v>0.97750000000000004</v>
      </c>
      <c r="O1057" s="5" t="s">
        <v>214</v>
      </c>
      <c r="P1057" s="5" t="s">
        <v>213</v>
      </c>
      <c r="Q1057" s="5" t="s">
        <v>215</v>
      </c>
      <c r="AC1057" s="5" t="e">
        <f>INDEX(任务单!O:O,MATCH(D1057&amp;MID($C1057,1,6),任务单!$R:$R,0),1)</f>
        <v>#N/A</v>
      </c>
      <c r="AD1057" s="5" t="e">
        <f>INDEX(任务单!P:P,MATCH(D1057&amp;MID($C1057,1,6),任务单!$R:$R,0),1)</f>
        <v>#N/A</v>
      </c>
    </row>
    <row r="1058" spans="1:30" hidden="1" outlineLevel="1" x14ac:dyDescent="0.15">
      <c r="A1058" s="5" t="s">
        <v>146</v>
      </c>
      <c r="B1058" s="5" t="s">
        <v>182</v>
      </c>
      <c r="C1058" s="5" t="s">
        <v>148</v>
      </c>
      <c r="D1058" s="5" t="s">
        <v>183</v>
      </c>
      <c r="E1058" s="5" t="s">
        <v>162</v>
      </c>
      <c r="F1058" s="5" t="s">
        <v>209</v>
      </c>
      <c r="G1058" s="5" t="s">
        <v>211</v>
      </c>
      <c r="H1058" s="5" t="s">
        <v>212</v>
      </c>
      <c r="I1058" s="5" t="s">
        <v>245</v>
      </c>
      <c r="J1058" s="5">
        <v>86.99</v>
      </c>
      <c r="K1058" s="5">
        <v>6</v>
      </c>
      <c r="L1058" s="5">
        <v>11</v>
      </c>
      <c r="M1058" s="5">
        <v>1.0662</v>
      </c>
      <c r="N1058" s="5">
        <v>1.0683</v>
      </c>
      <c r="O1058" s="5" t="s">
        <v>214</v>
      </c>
      <c r="P1058" s="5" t="s">
        <v>213</v>
      </c>
      <c r="Q1058" s="5" t="s">
        <v>215</v>
      </c>
      <c r="AC1058" s="5" t="e">
        <f>INDEX(任务单!O:O,MATCH(D1058&amp;MID($C1058,1,6),任务单!$R:$R,0),1)</f>
        <v>#N/A</v>
      </c>
      <c r="AD1058" s="5" t="e">
        <f>INDEX(任务单!P:P,MATCH(D1058&amp;MID($C1058,1,6),任务单!$R:$R,0),1)</f>
        <v>#N/A</v>
      </c>
    </row>
    <row r="1059" spans="1:30" hidden="1" outlineLevel="1" x14ac:dyDescent="0.15">
      <c r="A1059" s="5" t="s">
        <v>146</v>
      </c>
      <c r="B1059" s="5" t="s">
        <v>182</v>
      </c>
      <c r="C1059" s="5" t="s">
        <v>148</v>
      </c>
      <c r="D1059" s="5" t="s">
        <v>183</v>
      </c>
      <c r="E1059" s="5" t="s">
        <v>162</v>
      </c>
      <c r="F1059" s="5" t="s">
        <v>209</v>
      </c>
      <c r="G1059" s="5" t="s">
        <v>211</v>
      </c>
      <c r="H1059" s="5" t="s">
        <v>212</v>
      </c>
      <c r="I1059" s="5" t="s">
        <v>246</v>
      </c>
      <c r="J1059" s="5">
        <v>138.71</v>
      </c>
      <c r="K1059" s="5">
        <v>6</v>
      </c>
      <c r="L1059" s="5">
        <v>11</v>
      </c>
      <c r="M1059" s="5">
        <v>1.0920000000000001</v>
      </c>
      <c r="N1059" s="5">
        <v>1.1262000000000001</v>
      </c>
      <c r="O1059" s="5" t="s">
        <v>214</v>
      </c>
      <c r="P1059" s="5" t="s">
        <v>213</v>
      </c>
      <c r="Q1059" s="5" t="s">
        <v>215</v>
      </c>
      <c r="AC1059" s="5" t="e">
        <f>INDEX(任务单!O:O,MATCH(D1059&amp;MID($C1059,1,6),任务单!$R:$R,0),1)</f>
        <v>#N/A</v>
      </c>
      <c r="AD1059" s="5" t="e">
        <f>INDEX(任务单!P:P,MATCH(D1059&amp;MID($C1059,1,6),任务单!$R:$R,0),1)</f>
        <v>#N/A</v>
      </c>
    </row>
    <row r="1060" spans="1:30" hidden="1" outlineLevel="1" x14ac:dyDescent="0.15">
      <c r="A1060" s="5" t="s">
        <v>146</v>
      </c>
      <c r="B1060" s="5" t="s">
        <v>182</v>
      </c>
      <c r="C1060" s="5" t="s">
        <v>148</v>
      </c>
      <c r="D1060" s="5" t="s">
        <v>183</v>
      </c>
      <c r="E1060" s="5" t="s">
        <v>162</v>
      </c>
      <c r="F1060" s="5" t="s">
        <v>209</v>
      </c>
      <c r="G1060" s="5" t="s">
        <v>211</v>
      </c>
      <c r="H1060" s="5" t="s">
        <v>212</v>
      </c>
      <c r="I1060" s="5" t="s">
        <v>247</v>
      </c>
      <c r="J1060" s="5">
        <v>101.76</v>
      </c>
      <c r="K1060" s="5">
        <v>6</v>
      </c>
      <c r="L1060" s="5">
        <v>11</v>
      </c>
      <c r="M1060" s="5">
        <v>0.94810000000000005</v>
      </c>
      <c r="N1060" s="5">
        <v>0.94689999999999996</v>
      </c>
      <c r="O1060" s="5" t="s">
        <v>214</v>
      </c>
      <c r="P1060" s="5" t="s">
        <v>213</v>
      </c>
      <c r="Q1060" s="5" t="s">
        <v>215</v>
      </c>
      <c r="AC1060" s="5" t="e">
        <f>INDEX(任务单!O:O,MATCH(D1060&amp;MID($C1060,1,6),任务单!$R:$R,0),1)</f>
        <v>#N/A</v>
      </c>
      <c r="AD1060" s="5" t="e">
        <f>INDEX(任务单!P:P,MATCH(D1060&amp;MID($C1060,1,6),任务单!$R:$R,0),1)</f>
        <v>#N/A</v>
      </c>
    </row>
    <row r="1061" spans="1:30" hidden="1" outlineLevel="1" x14ac:dyDescent="0.15">
      <c r="A1061" s="5" t="s">
        <v>146</v>
      </c>
      <c r="B1061" s="5" t="s">
        <v>182</v>
      </c>
      <c r="C1061" s="5" t="s">
        <v>148</v>
      </c>
      <c r="D1061" s="5" t="s">
        <v>183</v>
      </c>
      <c r="E1061" s="5" t="s">
        <v>162</v>
      </c>
      <c r="F1061" s="5" t="s">
        <v>209</v>
      </c>
      <c r="G1061" s="5" t="s">
        <v>211</v>
      </c>
      <c r="H1061" s="5" t="s">
        <v>212</v>
      </c>
      <c r="I1061" s="5" t="s">
        <v>248</v>
      </c>
      <c r="J1061" s="5">
        <v>118.13</v>
      </c>
      <c r="K1061" s="5">
        <v>6</v>
      </c>
      <c r="L1061" s="5">
        <v>11</v>
      </c>
      <c r="M1061" s="5">
        <v>1.1973</v>
      </c>
      <c r="N1061" s="5">
        <v>1.1939</v>
      </c>
      <c r="O1061" s="5" t="s">
        <v>214</v>
      </c>
      <c r="P1061" s="5" t="s">
        <v>213</v>
      </c>
      <c r="Q1061" s="5" t="s">
        <v>215</v>
      </c>
      <c r="AC1061" s="5" t="e">
        <f>INDEX(任务单!O:O,MATCH(D1061&amp;MID($C1061,1,6),任务单!$R:$R,0),1)</f>
        <v>#N/A</v>
      </c>
      <c r="AD1061" s="5" t="e">
        <f>INDEX(任务单!P:P,MATCH(D1061&amp;MID($C1061,1,6),任务单!$R:$R,0),1)</f>
        <v>#N/A</v>
      </c>
    </row>
    <row r="1062" spans="1:30" hidden="1" outlineLevel="1" x14ac:dyDescent="0.15">
      <c r="A1062" s="5" t="s">
        <v>146</v>
      </c>
      <c r="B1062" s="5" t="s">
        <v>182</v>
      </c>
      <c r="C1062" s="5" t="s">
        <v>148</v>
      </c>
      <c r="D1062" s="5" t="s">
        <v>183</v>
      </c>
      <c r="E1062" s="5" t="s">
        <v>162</v>
      </c>
      <c r="F1062" s="5" t="s">
        <v>209</v>
      </c>
      <c r="G1062" s="5" t="s">
        <v>211</v>
      </c>
      <c r="H1062" s="5" t="s">
        <v>212</v>
      </c>
      <c r="I1062" s="5" t="s">
        <v>249</v>
      </c>
      <c r="J1062" s="5">
        <v>139.68</v>
      </c>
      <c r="K1062" s="5">
        <v>6</v>
      </c>
      <c r="L1062" s="5">
        <v>11</v>
      </c>
      <c r="M1062" s="5">
        <v>1.0502</v>
      </c>
      <c r="N1062" s="5">
        <v>1.0404</v>
      </c>
      <c r="O1062" s="5" t="s">
        <v>214</v>
      </c>
      <c r="P1062" s="5" t="s">
        <v>213</v>
      </c>
      <c r="Q1062" s="5" t="s">
        <v>215</v>
      </c>
      <c r="AC1062" s="5" t="e">
        <f>INDEX(任务单!O:O,MATCH(D1062&amp;MID($C1062,1,6),任务单!$R:$R,0),1)</f>
        <v>#N/A</v>
      </c>
      <c r="AD1062" s="5" t="e">
        <f>INDEX(任务单!P:P,MATCH(D1062&amp;MID($C1062,1,6),任务单!$R:$R,0),1)</f>
        <v>#N/A</v>
      </c>
    </row>
    <row r="1063" spans="1:30" hidden="1" outlineLevel="1" x14ac:dyDescent="0.15">
      <c r="A1063" s="5" t="s">
        <v>146</v>
      </c>
      <c r="B1063" s="5" t="s">
        <v>182</v>
      </c>
      <c r="C1063" s="5" t="s">
        <v>148</v>
      </c>
      <c r="D1063" s="5" t="s">
        <v>183</v>
      </c>
      <c r="E1063" s="5" t="s">
        <v>162</v>
      </c>
      <c r="F1063" s="5" t="s">
        <v>209</v>
      </c>
      <c r="G1063" s="5" t="s">
        <v>211</v>
      </c>
      <c r="H1063" s="5" t="s">
        <v>212</v>
      </c>
      <c r="I1063" s="5" t="s">
        <v>250</v>
      </c>
      <c r="J1063" s="5">
        <v>110.46</v>
      </c>
      <c r="K1063" s="5">
        <v>6</v>
      </c>
      <c r="L1063" s="5">
        <v>11</v>
      </c>
      <c r="M1063" s="5">
        <v>0.98599999999999999</v>
      </c>
      <c r="N1063" s="5">
        <v>1</v>
      </c>
      <c r="O1063" s="5" t="s">
        <v>214</v>
      </c>
      <c r="P1063" s="5" t="s">
        <v>213</v>
      </c>
      <c r="Q1063" s="5" t="s">
        <v>215</v>
      </c>
      <c r="AC1063" s="5" t="e">
        <f>INDEX(任务单!O:O,MATCH(D1063&amp;MID($C1063,1,6),任务单!$R:$R,0),1)</f>
        <v>#N/A</v>
      </c>
      <c r="AD1063" s="5" t="e">
        <f>INDEX(任务单!P:P,MATCH(D1063&amp;MID($C1063,1,6),任务单!$R:$R,0),1)</f>
        <v>#N/A</v>
      </c>
    </row>
    <row r="1064" spans="1:30" hidden="1" outlineLevel="1" x14ac:dyDescent="0.15">
      <c r="A1064" s="5" t="s">
        <v>146</v>
      </c>
      <c r="B1064" s="5" t="s">
        <v>182</v>
      </c>
      <c r="C1064" s="5" t="s">
        <v>148</v>
      </c>
      <c r="D1064" s="5" t="s">
        <v>183</v>
      </c>
      <c r="E1064" s="5" t="s">
        <v>162</v>
      </c>
      <c r="F1064" s="5" t="s">
        <v>209</v>
      </c>
      <c r="G1064" s="5" t="s">
        <v>211</v>
      </c>
      <c r="H1064" s="5" t="s">
        <v>212</v>
      </c>
      <c r="I1064" s="5" t="s">
        <v>251</v>
      </c>
      <c r="J1064" s="5">
        <v>120.26</v>
      </c>
      <c r="K1064" s="5">
        <v>6</v>
      </c>
      <c r="L1064" s="5">
        <v>11</v>
      </c>
      <c r="M1064" s="5">
        <v>1.0841000000000001</v>
      </c>
      <c r="N1064" s="5">
        <v>1.0536000000000001</v>
      </c>
      <c r="O1064" s="5" t="s">
        <v>214</v>
      </c>
      <c r="P1064" s="5" t="s">
        <v>213</v>
      </c>
      <c r="Q1064" s="5" t="s">
        <v>215</v>
      </c>
      <c r="AC1064" s="5" t="e">
        <f>INDEX(任务单!O:O,MATCH(D1064&amp;MID($C1064,1,6),任务单!$R:$R,0),1)</f>
        <v>#N/A</v>
      </c>
      <c r="AD1064" s="5" t="e">
        <f>INDEX(任务单!P:P,MATCH(D1064&amp;MID($C1064,1,6),任务单!$R:$R,0),1)</f>
        <v>#N/A</v>
      </c>
    </row>
    <row r="1065" spans="1:30" hidden="1" outlineLevel="1" x14ac:dyDescent="0.15">
      <c r="A1065" s="5" t="s">
        <v>146</v>
      </c>
      <c r="B1065" s="5" t="s">
        <v>182</v>
      </c>
      <c r="C1065" s="5" t="s">
        <v>148</v>
      </c>
      <c r="D1065" s="5" t="s">
        <v>183</v>
      </c>
      <c r="E1065" s="5" t="s">
        <v>162</v>
      </c>
      <c r="F1065" s="5" t="s">
        <v>209</v>
      </c>
      <c r="G1065" s="5" t="s">
        <v>211</v>
      </c>
      <c r="H1065" s="5" t="s">
        <v>212</v>
      </c>
      <c r="I1065" s="5" t="s">
        <v>252</v>
      </c>
      <c r="J1065" s="5">
        <v>90.99</v>
      </c>
      <c r="K1065" s="5">
        <v>6</v>
      </c>
      <c r="L1065" s="5">
        <v>11</v>
      </c>
      <c r="M1065" s="5">
        <v>0.8821</v>
      </c>
      <c r="N1065" s="5">
        <v>0.87670000000000003</v>
      </c>
      <c r="O1065" s="5" t="s">
        <v>214</v>
      </c>
      <c r="P1065" s="5" t="s">
        <v>213</v>
      </c>
      <c r="Q1065" s="5" t="s">
        <v>215</v>
      </c>
      <c r="AC1065" s="5" t="e">
        <f>INDEX(任务单!O:O,MATCH(D1065&amp;MID($C1065,1,6),任务单!$R:$R,0),1)</f>
        <v>#N/A</v>
      </c>
      <c r="AD1065" s="5" t="e">
        <f>INDEX(任务单!P:P,MATCH(D1065&amp;MID($C1065,1,6),任务单!$R:$R,0),1)</f>
        <v>#N/A</v>
      </c>
    </row>
    <row r="1066" spans="1:30" hidden="1" outlineLevel="1" x14ac:dyDescent="0.15">
      <c r="A1066" s="5" t="s">
        <v>146</v>
      </c>
      <c r="B1066" s="5" t="s">
        <v>182</v>
      </c>
      <c r="C1066" s="5" t="s">
        <v>148</v>
      </c>
      <c r="D1066" s="5" t="s">
        <v>183</v>
      </c>
      <c r="E1066" s="5" t="s">
        <v>162</v>
      </c>
      <c r="F1066" s="5" t="s">
        <v>209</v>
      </c>
      <c r="G1066" s="5" t="s">
        <v>211</v>
      </c>
      <c r="H1066" s="5" t="s">
        <v>212</v>
      </c>
      <c r="I1066" s="5" t="s">
        <v>253</v>
      </c>
      <c r="J1066" s="5">
        <v>94.76</v>
      </c>
      <c r="K1066" s="5">
        <v>6</v>
      </c>
      <c r="L1066" s="5">
        <v>11</v>
      </c>
      <c r="M1066" s="5">
        <v>0.96279999999999999</v>
      </c>
      <c r="N1066" s="5">
        <v>0.94720000000000004</v>
      </c>
      <c r="O1066" s="5" t="s">
        <v>214</v>
      </c>
      <c r="P1066" s="5" t="s">
        <v>213</v>
      </c>
      <c r="Q1066" s="5" t="s">
        <v>215</v>
      </c>
      <c r="AC1066" s="5" t="e">
        <f>INDEX(任务单!O:O,MATCH(D1066&amp;MID($C1066,1,6),任务单!$R:$R,0),1)</f>
        <v>#N/A</v>
      </c>
      <c r="AD1066" s="5" t="e">
        <f>INDEX(任务单!P:P,MATCH(D1066&amp;MID($C1066,1,6),任务单!$R:$R,0),1)</f>
        <v>#N/A</v>
      </c>
    </row>
    <row r="1067" spans="1:30" hidden="1" outlineLevel="1" x14ac:dyDescent="0.15">
      <c r="A1067" s="5" t="s">
        <v>146</v>
      </c>
      <c r="B1067" s="5" t="s">
        <v>182</v>
      </c>
      <c r="C1067" s="5" t="s">
        <v>148</v>
      </c>
      <c r="D1067" s="5" t="s">
        <v>183</v>
      </c>
      <c r="E1067" s="5" t="s">
        <v>162</v>
      </c>
      <c r="F1067" s="5" t="s">
        <v>209</v>
      </c>
      <c r="G1067" s="5" t="s">
        <v>211</v>
      </c>
      <c r="H1067" s="5" t="s">
        <v>212</v>
      </c>
      <c r="I1067" s="5" t="s">
        <v>254</v>
      </c>
      <c r="J1067" s="5">
        <v>117.39</v>
      </c>
      <c r="K1067" s="5">
        <v>6</v>
      </c>
      <c r="L1067" s="5">
        <v>11</v>
      </c>
      <c r="M1067" s="5">
        <v>0.90620000000000001</v>
      </c>
      <c r="N1067" s="5">
        <v>0.91639999999999999</v>
      </c>
      <c r="O1067" s="5" t="s">
        <v>214</v>
      </c>
      <c r="P1067" s="5" t="s">
        <v>213</v>
      </c>
      <c r="Q1067" s="5" t="s">
        <v>215</v>
      </c>
      <c r="AC1067" s="5" t="e">
        <f>INDEX(任务单!O:O,MATCH(D1067&amp;MID($C1067,1,6),任务单!$R:$R,0),1)</f>
        <v>#N/A</v>
      </c>
      <c r="AD1067" s="5" t="e">
        <f>INDEX(任务单!P:P,MATCH(D1067&amp;MID($C1067,1,6),任务单!$R:$R,0),1)</f>
        <v>#N/A</v>
      </c>
    </row>
    <row r="1068" spans="1:30" hidden="1" outlineLevel="1" x14ac:dyDescent="0.15">
      <c r="A1068" s="5" t="s">
        <v>146</v>
      </c>
      <c r="B1068" s="5" t="s">
        <v>182</v>
      </c>
      <c r="C1068" s="5" t="s">
        <v>148</v>
      </c>
      <c r="D1068" s="5" t="s">
        <v>183</v>
      </c>
      <c r="E1068" s="5" t="s">
        <v>162</v>
      </c>
      <c r="F1068" s="5" t="s">
        <v>209</v>
      </c>
      <c r="G1068" s="5" t="s">
        <v>211</v>
      </c>
      <c r="H1068" s="5" t="s">
        <v>212</v>
      </c>
      <c r="I1068" s="5" t="s">
        <v>255</v>
      </c>
      <c r="J1068" s="5">
        <v>87.5</v>
      </c>
      <c r="K1068" s="5">
        <v>6</v>
      </c>
      <c r="L1068" s="5">
        <v>11</v>
      </c>
      <c r="M1068" s="5">
        <v>1.0926</v>
      </c>
      <c r="N1068" s="5">
        <v>1.1169</v>
      </c>
      <c r="O1068" s="5" t="s">
        <v>214</v>
      </c>
      <c r="P1068" s="5" t="s">
        <v>213</v>
      </c>
      <c r="Q1068" s="5" t="s">
        <v>215</v>
      </c>
      <c r="AC1068" s="5" t="e">
        <f>INDEX(任务单!O:O,MATCH(D1068&amp;MID($C1068,1,6),任务单!$R:$R,0),1)</f>
        <v>#N/A</v>
      </c>
      <c r="AD1068" s="5" t="e">
        <f>INDEX(任务单!P:P,MATCH(D1068&amp;MID($C1068,1,6),任务单!$R:$R,0),1)</f>
        <v>#N/A</v>
      </c>
    </row>
    <row r="1069" spans="1:30" hidden="1" outlineLevel="1" x14ac:dyDescent="0.15">
      <c r="A1069" s="5" t="s">
        <v>146</v>
      </c>
      <c r="B1069" s="5" t="s">
        <v>182</v>
      </c>
      <c r="C1069" s="5" t="s">
        <v>148</v>
      </c>
      <c r="D1069" s="5" t="s">
        <v>183</v>
      </c>
      <c r="E1069" s="5" t="s">
        <v>162</v>
      </c>
      <c r="F1069" s="5" t="s">
        <v>209</v>
      </c>
      <c r="G1069" s="5" t="s">
        <v>211</v>
      </c>
      <c r="H1069" s="5" t="s">
        <v>212</v>
      </c>
      <c r="I1069" s="5" t="s">
        <v>256</v>
      </c>
      <c r="J1069" s="5">
        <v>124.66</v>
      </c>
      <c r="K1069" s="5">
        <v>6</v>
      </c>
      <c r="L1069" s="5">
        <v>11</v>
      </c>
      <c r="M1069" s="5">
        <v>1.0762</v>
      </c>
      <c r="N1069" s="5">
        <v>1.0081</v>
      </c>
      <c r="O1069" s="5" t="s">
        <v>214</v>
      </c>
      <c r="P1069" s="5" t="s">
        <v>213</v>
      </c>
      <c r="Q1069" s="5" t="s">
        <v>215</v>
      </c>
      <c r="AC1069" s="5" t="e">
        <f>INDEX(任务单!O:O,MATCH(D1069&amp;MID($C1069,1,6),任务单!$R:$R,0),1)</f>
        <v>#N/A</v>
      </c>
      <c r="AD1069" s="5" t="e">
        <f>INDEX(任务单!P:P,MATCH(D1069&amp;MID($C1069,1,6),任务单!$R:$R,0),1)</f>
        <v>#N/A</v>
      </c>
    </row>
    <row r="1070" spans="1:30" hidden="1" outlineLevel="1" x14ac:dyDescent="0.15">
      <c r="A1070" s="5" t="s">
        <v>146</v>
      </c>
      <c r="B1070" s="5" t="s">
        <v>182</v>
      </c>
      <c r="C1070" s="5" t="s">
        <v>148</v>
      </c>
      <c r="D1070" s="5" t="s">
        <v>183</v>
      </c>
      <c r="E1070" s="5" t="s">
        <v>162</v>
      </c>
      <c r="F1070" s="5" t="s">
        <v>209</v>
      </c>
      <c r="G1070" s="5" t="s">
        <v>211</v>
      </c>
      <c r="H1070" s="5" t="s">
        <v>212</v>
      </c>
      <c r="I1070" s="5" t="s">
        <v>258</v>
      </c>
      <c r="J1070" s="5">
        <v>129.79</v>
      </c>
      <c r="K1070" s="5">
        <v>6</v>
      </c>
      <c r="L1070" s="5">
        <v>11</v>
      </c>
      <c r="M1070" s="5">
        <v>1.1508</v>
      </c>
      <c r="N1070" s="5">
        <v>1.1499999999999999</v>
      </c>
      <c r="O1070" s="5" t="s">
        <v>214</v>
      </c>
      <c r="P1070" s="5" t="s">
        <v>213</v>
      </c>
      <c r="Q1070" s="5" t="s">
        <v>215</v>
      </c>
      <c r="AC1070" s="5" t="e">
        <f>INDEX(任务单!O:O,MATCH(D1070&amp;MID($C1070,1,6),任务单!$R:$R,0),1)</f>
        <v>#N/A</v>
      </c>
      <c r="AD1070" s="5" t="e">
        <f>INDEX(任务单!P:P,MATCH(D1070&amp;MID($C1070,1,6),任务单!$R:$R,0),1)</f>
        <v>#N/A</v>
      </c>
    </row>
    <row r="1071" spans="1:30" hidden="1" outlineLevel="1" x14ac:dyDescent="0.15">
      <c r="A1071" s="5" t="s">
        <v>146</v>
      </c>
      <c r="B1071" s="5" t="s">
        <v>182</v>
      </c>
      <c r="C1071" s="5" t="s">
        <v>148</v>
      </c>
      <c r="D1071" s="5" t="s">
        <v>183</v>
      </c>
      <c r="E1071" s="5" t="s">
        <v>162</v>
      </c>
      <c r="F1071" s="5" t="s">
        <v>209</v>
      </c>
      <c r="G1071" s="5" t="s">
        <v>211</v>
      </c>
      <c r="H1071" s="5" t="s">
        <v>212</v>
      </c>
      <c r="I1071" s="5" t="s">
        <v>259</v>
      </c>
      <c r="J1071" s="5">
        <v>102.28</v>
      </c>
      <c r="K1071" s="5">
        <v>6</v>
      </c>
      <c r="L1071" s="5">
        <v>11</v>
      </c>
      <c r="M1071" s="5">
        <v>0.80400000000000005</v>
      </c>
      <c r="N1071" s="5">
        <v>0.79469999999999996</v>
      </c>
      <c r="O1071" s="5" t="s">
        <v>214</v>
      </c>
      <c r="P1071" s="5" t="s">
        <v>213</v>
      </c>
      <c r="Q1071" s="5" t="s">
        <v>215</v>
      </c>
      <c r="AC1071" s="5" t="e">
        <f>INDEX(任务单!O:O,MATCH(D1071&amp;MID($C1071,1,6),任务单!$R:$R,0),1)</f>
        <v>#N/A</v>
      </c>
      <c r="AD1071" s="5" t="e">
        <f>INDEX(任务单!P:P,MATCH(D1071&amp;MID($C1071,1,6),任务单!$R:$R,0),1)</f>
        <v>#N/A</v>
      </c>
    </row>
    <row r="1072" spans="1:30" hidden="1" outlineLevel="1" x14ac:dyDescent="0.15">
      <c r="A1072" s="5" t="s">
        <v>146</v>
      </c>
      <c r="B1072" s="5" t="s">
        <v>182</v>
      </c>
      <c r="C1072" s="5" t="s">
        <v>148</v>
      </c>
      <c r="D1072" s="5" t="s">
        <v>183</v>
      </c>
      <c r="E1072" s="5" t="s">
        <v>162</v>
      </c>
      <c r="F1072" s="5" t="s">
        <v>209</v>
      </c>
      <c r="G1072" s="5" t="s">
        <v>211</v>
      </c>
      <c r="H1072" s="5" t="s">
        <v>212</v>
      </c>
      <c r="I1072" s="5" t="s">
        <v>260</v>
      </c>
      <c r="J1072" s="5">
        <v>98.31</v>
      </c>
      <c r="K1072" s="5">
        <v>6</v>
      </c>
      <c r="L1072" s="5">
        <v>11</v>
      </c>
      <c r="M1072" s="5">
        <v>0.97140000000000004</v>
      </c>
      <c r="N1072" s="5">
        <v>0.97740000000000005</v>
      </c>
      <c r="O1072" s="5" t="s">
        <v>214</v>
      </c>
      <c r="P1072" s="5" t="s">
        <v>213</v>
      </c>
      <c r="Q1072" s="5" t="s">
        <v>215</v>
      </c>
      <c r="AC1072" s="5" t="e">
        <f>INDEX(任务单!O:O,MATCH(D1072&amp;MID($C1072,1,6),任务单!$R:$R,0),1)</f>
        <v>#N/A</v>
      </c>
      <c r="AD1072" s="5" t="e">
        <f>INDEX(任务单!P:P,MATCH(D1072&amp;MID($C1072,1,6),任务单!$R:$R,0),1)</f>
        <v>#N/A</v>
      </c>
    </row>
    <row r="1073" spans="1:30" hidden="1" outlineLevel="1" x14ac:dyDescent="0.15">
      <c r="A1073" s="5" t="s">
        <v>146</v>
      </c>
      <c r="B1073" s="5" t="s">
        <v>182</v>
      </c>
      <c r="C1073" s="5" t="s">
        <v>148</v>
      </c>
      <c r="D1073" s="5" t="s">
        <v>183</v>
      </c>
      <c r="E1073" s="5" t="s">
        <v>162</v>
      </c>
      <c r="F1073" s="5" t="s">
        <v>209</v>
      </c>
      <c r="G1073" s="5" t="s">
        <v>211</v>
      </c>
      <c r="H1073" s="5" t="s">
        <v>212</v>
      </c>
      <c r="I1073" s="5" t="s">
        <v>261</v>
      </c>
      <c r="J1073" s="5">
        <v>117.16</v>
      </c>
      <c r="K1073" s="5">
        <v>6</v>
      </c>
      <c r="L1073" s="5">
        <v>11</v>
      </c>
      <c r="M1073" s="5">
        <v>0.93679999999999997</v>
      </c>
      <c r="N1073" s="5">
        <v>0.93679999999999997</v>
      </c>
      <c r="O1073" s="5" t="s">
        <v>214</v>
      </c>
      <c r="P1073" s="5" t="s">
        <v>213</v>
      </c>
      <c r="Q1073" s="5" t="s">
        <v>215</v>
      </c>
      <c r="AC1073" s="5" t="e">
        <f>INDEX(任务单!O:O,MATCH(D1073&amp;MID($C1073,1,6),任务单!$R:$R,0),1)</f>
        <v>#N/A</v>
      </c>
      <c r="AD1073" s="5" t="e">
        <f>INDEX(任务单!P:P,MATCH(D1073&amp;MID($C1073,1,6),任务单!$R:$R,0),1)</f>
        <v>#N/A</v>
      </c>
    </row>
    <row r="1074" spans="1:30" hidden="1" outlineLevel="1" x14ac:dyDescent="0.15">
      <c r="A1074" s="5" t="s">
        <v>146</v>
      </c>
      <c r="B1074" s="5" t="s">
        <v>182</v>
      </c>
      <c r="C1074" s="5" t="s">
        <v>148</v>
      </c>
      <c r="D1074" s="5" t="s">
        <v>183</v>
      </c>
      <c r="E1074" s="5" t="s">
        <v>162</v>
      </c>
      <c r="F1074" s="5" t="s">
        <v>209</v>
      </c>
      <c r="G1074" s="5" t="s">
        <v>211</v>
      </c>
      <c r="H1074" s="5" t="s">
        <v>212</v>
      </c>
      <c r="I1074" s="5" t="s">
        <v>262</v>
      </c>
      <c r="J1074" s="5">
        <v>117.81</v>
      </c>
      <c r="K1074" s="5">
        <v>6</v>
      </c>
      <c r="L1074" s="5">
        <v>11</v>
      </c>
      <c r="M1074" s="5">
        <v>1.0328999999999999</v>
      </c>
      <c r="N1074" s="5">
        <v>1</v>
      </c>
      <c r="O1074" s="5" t="s">
        <v>214</v>
      </c>
      <c r="P1074" s="5" t="s">
        <v>213</v>
      </c>
      <c r="Q1074" s="5" t="s">
        <v>215</v>
      </c>
      <c r="AC1074" s="5" t="e">
        <f>INDEX(任务单!O:O,MATCH(D1074&amp;MID($C1074,1,6),任务单!$R:$R,0),1)</f>
        <v>#N/A</v>
      </c>
      <c r="AD1074" s="5" t="e">
        <f>INDEX(任务单!P:P,MATCH(D1074&amp;MID($C1074,1,6),任务单!$R:$R,0),1)</f>
        <v>#N/A</v>
      </c>
    </row>
    <row r="1075" spans="1:30" hidden="1" outlineLevel="1" x14ac:dyDescent="0.15">
      <c r="A1075" s="5" t="s">
        <v>146</v>
      </c>
      <c r="B1075" s="5" t="s">
        <v>182</v>
      </c>
      <c r="C1075" s="5" t="s">
        <v>148</v>
      </c>
      <c r="D1075" s="5" t="s">
        <v>183</v>
      </c>
      <c r="E1075" s="5" t="s">
        <v>162</v>
      </c>
      <c r="F1075" s="5" t="s">
        <v>209</v>
      </c>
      <c r="G1075" s="5" t="s">
        <v>211</v>
      </c>
      <c r="H1075" s="5" t="s">
        <v>212</v>
      </c>
      <c r="I1075" s="5" t="s">
        <v>263</v>
      </c>
      <c r="J1075" s="5">
        <v>95.08</v>
      </c>
      <c r="K1075" s="5">
        <v>6</v>
      </c>
      <c r="L1075" s="5">
        <v>11</v>
      </c>
      <c r="M1075" s="5">
        <v>0.94420000000000004</v>
      </c>
      <c r="N1075" s="5">
        <v>0.92989999999999995</v>
      </c>
      <c r="O1075" s="5" t="s">
        <v>214</v>
      </c>
      <c r="P1075" s="5" t="s">
        <v>213</v>
      </c>
      <c r="Q1075" s="5" t="s">
        <v>215</v>
      </c>
      <c r="AC1075" s="5" t="e">
        <f>INDEX(任务单!O:O,MATCH(D1075&amp;MID($C1075,1,6),任务单!$R:$R,0),1)</f>
        <v>#N/A</v>
      </c>
      <c r="AD1075" s="5" t="e">
        <f>INDEX(任务单!P:P,MATCH(D1075&amp;MID($C1075,1,6),任务单!$R:$R,0),1)</f>
        <v>#N/A</v>
      </c>
    </row>
    <row r="1076" spans="1:30" hidden="1" outlineLevel="1" x14ac:dyDescent="0.15">
      <c r="A1076" s="5" t="s">
        <v>146</v>
      </c>
      <c r="B1076" s="5" t="s">
        <v>182</v>
      </c>
      <c r="C1076" s="5" t="s">
        <v>148</v>
      </c>
      <c r="D1076" s="5" t="s">
        <v>183</v>
      </c>
      <c r="E1076" s="5" t="s">
        <v>162</v>
      </c>
      <c r="F1076" s="5" t="s">
        <v>209</v>
      </c>
      <c r="G1076" s="5" t="s">
        <v>211</v>
      </c>
      <c r="H1076" s="5" t="s">
        <v>212</v>
      </c>
      <c r="I1076" s="5" t="s">
        <v>264</v>
      </c>
      <c r="J1076" s="5">
        <v>120.71</v>
      </c>
      <c r="K1076" s="5">
        <v>6</v>
      </c>
      <c r="L1076" s="5">
        <v>11</v>
      </c>
      <c r="M1076" s="5">
        <v>0.99480000000000002</v>
      </c>
      <c r="N1076" s="5">
        <v>0.98080000000000001</v>
      </c>
      <c r="O1076" s="5" t="s">
        <v>214</v>
      </c>
      <c r="P1076" s="5" t="s">
        <v>213</v>
      </c>
      <c r="Q1076" s="5" t="s">
        <v>215</v>
      </c>
      <c r="AC1076" s="5" t="e">
        <f>INDEX(任务单!O:O,MATCH(D1076&amp;MID($C1076,1,6),任务单!$R:$R,0),1)</f>
        <v>#N/A</v>
      </c>
      <c r="AD1076" s="5" t="e">
        <f>INDEX(任务单!P:P,MATCH(D1076&amp;MID($C1076,1,6),任务单!$R:$R,0),1)</f>
        <v>#N/A</v>
      </c>
    </row>
    <row r="1077" spans="1:30" hidden="1" outlineLevel="1" x14ac:dyDescent="0.15">
      <c r="A1077" s="5" t="s">
        <v>146</v>
      </c>
      <c r="B1077" s="5" t="s">
        <v>182</v>
      </c>
      <c r="C1077" s="5" t="s">
        <v>148</v>
      </c>
      <c r="D1077" s="5" t="s">
        <v>183</v>
      </c>
      <c r="E1077" s="5" t="s">
        <v>162</v>
      </c>
      <c r="F1077" s="5" t="s">
        <v>209</v>
      </c>
      <c r="G1077" s="5" t="s">
        <v>211</v>
      </c>
      <c r="H1077" s="5" t="s">
        <v>212</v>
      </c>
      <c r="I1077" s="5" t="s">
        <v>265</v>
      </c>
      <c r="J1077" s="5">
        <v>85.79</v>
      </c>
      <c r="K1077" s="5">
        <v>6</v>
      </c>
      <c r="L1077" s="5">
        <v>11</v>
      </c>
      <c r="M1077" s="5">
        <v>0.87290000000000001</v>
      </c>
      <c r="N1077" s="5">
        <v>0.86799999999999999</v>
      </c>
      <c r="O1077" s="5" t="s">
        <v>214</v>
      </c>
      <c r="P1077" s="5" t="s">
        <v>213</v>
      </c>
      <c r="Q1077" s="5" t="s">
        <v>215</v>
      </c>
      <c r="AC1077" s="5" t="e">
        <f>INDEX(任务单!O:O,MATCH(D1077&amp;MID($C1077,1,6),任务单!$R:$R,0),1)</f>
        <v>#N/A</v>
      </c>
      <c r="AD1077" s="5" t="e">
        <f>INDEX(任务单!P:P,MATCH(D1077&amp;MID($C1077,1,6),任务单!$R:$R,0),1)</f>
        <v>#N/A</v>
      </c>
    </row>
    <row r="1078" spans="1:30" hidden="1" outlineLevel="1" x14ac:dyDescent="0.15">
      <c r="A1078" s="5" t="s">
        <v>146</v>
      </c>
      <c r="B1078" s="5" t="s">
        <v>182</v>
      </c>
      <c r="C1078" s="5" t="s">
        <v>148</v>
      </c>
      <c r="D1078" s="5" t="s">
        <v>183</v>
      </c>
      <c r="E1078" s="5" t="s">
        <v>162</v>
      </c>
      <c r="F1078" s="5" t="s">
        <v>209</v>
      </c>
      <c r="G1078" s="5" t="s">
        <v>211</v>
      </c>
      <c r="H1078" s="5" t="s">
        <v>212</v>
      </c>
      <c r="I1078" s="5" t="s">
        <v>266</v>
      </c>
      <c r="J1078" s="5">
        <v>93.53</v>
      </c>
      <c r="K1078" s="5">
        <v>6</v>
      </c>
      <c r="L1078" s="5">
        <v>11</v>
      </c>
      <c r="M1078" s="5">
        <v>0.84450000000000003</v>
      </c>
      <c r="N1078" s="5">
        <v>0.84219999999999995</v>
      </c>
      <c r="O1078" s="5" t="s">
        <v>214</v>
      </c>
      <c r="P1078" s="5" t="s">
        <v>213</v>
      </c>
      <c r="Q1078" s="5" t="s">
        <v>215</v>
      </c>
      <c r="AC1078" s="5" t="e">
        <f>INDEX(任务单!O:O,MATCH(D1078&amp;MID($C1078,1,6),任务单!$R:$R,0),1)</f>
        <v>#N/A</v>
      </c>
      <c r="AD1078" s="5" t="e">
        <f>INDEX(任务单!P:P,MATCH(D1078&amp;MID($C1078,1,6),任务单!$R:$R,0),1)</f>
        <v>#N/A</v>
      </c>
    </row>
    <row r="1079" spans="1:30" hidden="1" outlineLevel="1" x14ac:dyDescent="0.15">
      <c r="A1079" s="5" t="s">
        <v>146</v>
      </c>
      <c r="B1079" s="5" t="s">
        <v>182</v>
      </c>
      <c r="C1079" s="5" t="s">
        <v>148</v>
      </c>
      <c r="D1079" s="5" t="s">
        <v>183</v>
      </c>
      <c r="E1079" s="5" t="s">
        <v>162</v>
      </c>
      <c r="F1079" s="5" t="s">
        <v>209</v>
      </c>
      <c r="G1079" s="5" t="s">
        <v>211</v>
      </c>
      <c r="H1079" s="5" t="s">
        <v>212</v>
      </c>
      <c r="I1079" s="5" t="s">
        <v>267</v>
      </c>
      <c r="J1079" s="5">
        <v>112.93</v>
      </c>
      <c r="K1079" s="5">
        <v>6</v>
      </c>
      <c r="L1079" s="5">
        <v>11</v>
      </c>
      <c r="M1079" s="5">
        <v>1.0281</v>
      </c>
      <c r="N1079" s="5">
        <v>1.0212000000000001</v>
      </c>
      <c r="O1079" s="5" t="s">
        <v>214</v>
      </c>
      <c r="P1079" s="5" t="s">
        <v>213</v>
      </c>
      <c r="Q1079" s="5" t="s">
        <v>215</v>
      </c>
      <c r="AC1079" s="5" t="e">
        <f>INDEX(任务单!O:O,MATCH(D1079&amp;MID($C1079,1,6),任务单!$R:$R,0),1)</f>
        <v>#N/A</v>
      </c>
      <c r="AD1079" s="5" t="e">
        <f>INDEX(任务单!P:P,MATCH(D1079&amp;MID($C1079,1,6),任务单!$R:$R,0),1)</f>
        <v>#N/A</v>
      </c>
    </row>
    <row r="1080" spans="1:30" hidden="1" outlineLevel="1" x14ac:dyDescent="0.15">
      <c r="A1080" s="5" t="s">
        <v>146</v>
      </c>
      <c r="B1080" s="5" t="s">
        <v>182</v>
      </c>
      <c r="C1080" s="5" t="s">
        <v>148</v>
      </c>
      <c r="D1080" s="5" t="s">
        <v>183</v>
      </c>
      <c r="E1080" s="5" t="s">
        <v>162</v>
      </c>
      <c r="F1080" s="5" t="s">
        <v>209</v>
      </c>
      <c r="G1080" s="5" t="s">
        <v>211</v>
      </c>
      <c r="H1080" s="5" t="s">
        <v>212</v>
      </c>
      <c r="I1080" s="5" t="s">
        <v>268</v>
      </c>
      <c r="J1080" s="5">
        <v>96.11</v>
      </c>
      <c r="K1080" s="5">
        <v>6</v>
      </c>
      <c r="L1080" s="5">
        <v>11</v>
      </c>
      <c r="M1080" s="5">
        <v>1.0637000000000001</v>
      </c>
      <c r="N1080" s="5">
        <v>1.1228</v>
      </c>
      <c r="O1080" s="5" t="s">
        <v>214</v>
      </c>
      <c r="P1080" s="5" t="s">
        <v>213</v>
      </c>
      <c r="Q1080" s="5" t="s">
        <v>215</v>
      </c>
      <c r="AC1080" s="5" t="e">
        <f>INDEX(任务单!O:O,MATCH(D1080&amp;MID($C1080,1,6),任务单!$R:$R,0),1)</f>
        <v>#N/A</v>
      </c>
      <c r="AD1080" s="5" t="e">
        <f>INDEX(任务单!P:P,MATCH(D1080&amp;MID($C1080,1,6),任务单!$R:$R,0),1)</f>
        <v>#N/A</v>
      </c>
    </row>
    <row r="1081" spans="1:30" hidden="1" outlineLevel="1" x14ac:dyDescent="0.15">
      <c r="A1081" s="5" t="s">
        <v>146</v>
      </c>
      <c r="B1081" s="5" t="s">
        <v>182</v>
      </c>
      <c r="C1081" s="5" t="s">
        <v>148</v>
      </c>
      <c r="D1081" s="5" t="s">
        <v>183</v>
      </c>
      <c r="E1081" s="5" t="s">
        <v>162</v>
      </c>
      <c r="F1081" s="5" t="s">
        <v>209</v>
      </c>
      <c r="G1081" s="5" t="s">
        <v>211</v>
      </c>
      <c r="H1081" s="5" t="s">
        <v>212</v>
      </c>
      <c r="I1081" s="5" t="s">
        <v>269</v>
      </c>
      <c r="J1081" s="5">
        <v>125.97</v>
      </c>
      <c r="K1081" s="5">
        <v>6</v>
      </c>
      <c r="L1081" s="5">
        <v>11</v>
      </c>
      <c r="M1081" s="5">
        <v>0.94410000000000005</v>
      </c>
      <c r="N1081" s="5">
        <v>0.94610000000000005</v>
      </c>
      <c r="O1081" s="5" t="s">
        <v>214</v>
      </c>
      <c r="P1081" s="5" t="s">
        <v>213</v>
      </c>
      <c r="Q1081" s="5" t="s">
        <v>215</v>
      </c>
      <c r="AC1081" s="5" t="e">
        <f>INDEX(任务单!O:O,MATCH(D1081&amp;MID($C1081,1,6),任务单!$R:$R,0),1)</f>
        <v>#N/A</v>
      </c>
      <c r="AD1081" s="5" t="e">
        <f>INDEX(任务单!P:P,MATCH(D1081&amp;MID($C1081,1,6),任务单!$R:$R,0),1)</f>
        <v>#N/A</v>
      </c>
    </row>
    <row r="1082" spans="1:30" hidden="1" outlineLevel="1" x14ac:dyDescent="0.15">
      <c r="A1082" s="5" t="s">
        <v>146</v>
      </c>
      <c r="B1082" s="5" t="s">
        <v>182</v>
      </c>
      <c r="C1082" s="5" t="s">
        <v>148</v>
      </c>
      <c r="D1082" s="5" t="s">
        <v>183</v>
      </c>
      <c r="E1082" s="5" t="s">
        <v>162</v>
      </c>
      <c r="F1082" s="5" t="s">
        <v>209</v>
      </c>
      <c r="G1082" s="5" t="s">
        <v>211</v>
      </c>
      <c r="H1082" s="5" t="s">
        <v>212</v>
      </c>
      <c r="I1082" s="5" t="s">
        <v>271</v>
      </c>
      <c r="J1082" s="5">
        <v>127.9</v>
      </c>
      <c r="K1082" s="5">
        <v>6</v>
      </c>
      <c r="L1082" s="5">
        <v>11</v>
      </c>
      <c r="M1082" s="5">
        <v>1.127</v>
      </c>
      <c r="N1082" s="5">
        <v>1.1513</v>
      </c>
      <c r="O1082" s="5" t="s">
        <v>214</v>
      </c>
      <c r="P1082" s="5" t="s">
        <v>213</v>
      </c>
      <c r="Q1082" s="5" t="s">
        <v>215</v>
      </c>
      <c r="AC1082" s="5" t="e">
        <f>INDEX(任务单!O:O,MATCH(D1082&amp;MID($C1082,1,6),任务单!$R:$R,0),1)</f>
        <v>#N/A</v>
      </c>
      <c r="AD1082" s="5" t="e">
        <f>INDEX(任务单!P:P,MATCH(D1082&amp;MID($C1082,1,6),任务单!$R:$R,0),1)</f>
        <v>#N/A</v>
      </c>
    </row>
    <row r="1083" spans="1:30" hidden="1" outlineLevel="1" x14ac:dyDescent="0.15">
      <c r="A1083" s="5" t="s">
        <v>146</v>
      </c>
      <c r="B1083" s="5" t="s">
        <v>182</v>
      </c>
      <c r="C1083" s="5" t="s">
        <v>148</v>
      </c>
      <c r="D1083" s="5" t="s">
        <v>183</v>
      </c>
      <c r="E1083" s="5" t="s">
        <v>162</v>
      </c>
      <c r="F1083" s="5" t="s">
        <v>209</v>
      </c>
      <c r="G1083" s="5" t="s">
        <v>211</v>
      </c>
      <c r="H1083" s="5" t="s">
        <v>212</v>
      </c>
      <c r="I1083" s="5" t="s">
        <v>272</v>
      </c>
      <c r="J1083" s="5">
        <v>135.37</v>
      </c>
      <c r="K1083" s="5">
        <v>6</v>
      </c>
      <c r="L1083" s="5">
        <v>11</v>
      </c>
      <c r="M1083" s="5">
        <v>1.0762</v>
      </c>
      <c r="N1083" s="5">
        <v>1.0387</v>
      </c>
      <c r="O1083" s="5" t="s">
        <v>214</v>
      </c>
      <c r="P1083" s="5" t="s">
        <v>213</v>
      </c>
      <c r="Q1083" s="5" t="s">
        <v>215</v>
      </c>
      <c r="AC1083" s="5" t="e">
        <f>INDEX(任务单!O:O,MATCH(D1083&amp;MID($C1083,1,6),任务单!$R:$R,0),1)</f>
        <v>#N/A</v>
      </c>
      <c r="AD1083" s="5" t="e">
        <f>INDEX(任务单!P:P,MATCH(D1083&amp;MID($C1083,1,6),任务单!$R:$R,0),1)</f>
        <v>#N/A</v>
      </c>
    </row>
    <row r="1084" spans="1:30" hidden="1" outlineLevel="1" x14ac:dyDescent="0.15">
      <c r="A1084" s="5" t="s">
        <v>146</v>
      </c>
      <c r="B1084" s="5" t="s">
        <v>182</v>
      </c>
      <c r="C1084" s="5" t="s">
        <v>148</v>
      </c>
      <c r="D1084" s="5" t="s">
        <v>183</v>
      </c>
      <c r="E1084" s="5" t="s">
        <v>162</v>
      </c>
      <c r="F1084" s="5" t="s">
        <v>209</v>
      </c>
      <c r="G1084" s="5" t="s">
        <v>211</v>
      </c>
      <c r="H1084" s="5" t="s">
        <v>212</v>
      </c>
      <c r="I1084" s="5" t="s">
        <v>273</v>
      </c>
      <c r="J1084" s="5">
        <v>129.88999999999999</v>
      </c>
      <c r="K1084" s="5">
        <v>6</v>
      </c>
      <c r="L1084" s="5">
        <v>11</v>
      </c>
      <c r="M1084" s="5">
        <v>0.99560000000000004</v>
      </c>
      <c r="N1084" s="5">
        <v>1.0007999999999999</v>
      </c>
      <c r="O1084" s="5" t="s">
        <v>214</v>
      </c>
      <c r="P1084" s="5" t="s">
        <v>213</v>
      </c>
      <c r="Q1084" s="5" t="s">
        <v>215</v>
      </c>
      <c r="AC1084" s="5" t="e">
        <f>INDEX(任务单!O:O,MATCH(D1084&amp;MID($C1084,1,6),任务单!$R:$R,0),1)</f>
        <v>#N/A</v>
      </c>
      <c r="AD1084" s="5" t="e">
        <f>INDEX(任务单!P:P,MATCH(D1084&amp;MID($C1084,1,6),任务单!$R:$R,0),1)</f>
        <v>#N/A</v>
      </c>
    </row>
    <row r="1085" spans="1:30" hidden="1" outlineLevel="1" x14ac:dyDescent="0.15">
      <c r="A1085" s="5" t="s">
        <v>146</v>
      </c>
      <c r="B1085" s="5" t="s">
        <v>182</v>
      </c>
      <c r="C1085" s="5" t="s">
        <v>148</v>
      </c>
      <c r="D1085" s="5" t="s">
        <v>183</v>
      </c>
      <c r="E1085" s="5" t="s">
        <v>162</v>
      </c>
      <c r="F1085" s="5" t="s">
        <v>209</v>
      </c>
      <c r="G1085" s="5" t="s">
        <v>211</v>
      </c>
      <c r="H1085" s="5" t="s">
        <v>212</v>
      </c>
      <c r="I1085" s="5" t="s">
        <v>274</v>
      </c>
      <c r="J1085" s="5">
        <v>113.36</v>
      </c>
      <c r="K1085" s="5">
        <v>6</v>
      </c>
      <c r="L1085" s="5">
        <v>11</v>
      </c>
      <c r="M1085" s="5">
        <v>1.0196000000000001</v>
      </c>
      <c r="N1085" s="5">
        <v>1.0256000000000001</v>
      </c>
      <c r="O1085" s="5" t="s">
        <v>214</v>
      </c>
      <c r="P1085" s="5" t="s">
        <v>213</v>
      </c>
      <c r="Q1085" s="5" t="s">
        <v>215</v>
      </c>
      <c r="AC1085" s="5" t="e">
        <f>INDEX(任务单!O:O,MATCH(D1085&amp;MID($C1085,1,6),任务单!$R:$R,0),1)</f>
        <v>#N/A</v>
      </c>
      <c r="AD1085" s="5" t="e">
        <f>INDEX(任务单!P:P,MATCH(D1085&amp;MID($C1085,1,6),任务单!$R:$R,0),1)</f>
        <v>#N/A</v>
      </c>
    </row>
    <row r="1086" spans="1:30" hidden="1" outlineLevel="1" x14ac:dyDescent="0.15">
      <c r="A1086" s="5" t="s">
        <v>146</v>
      </c>
      <c r="B1086" s="5" t="s">
        <v>182</v>
      </c>
      <c r="C1086" s="5" t="s">
        <v>148</v>
      </c>
      <c r="D1086" s="5" t="s">
        <v>183</v>
      </c>
      <c r="E1086" s="5" t="s">
        <v>162</v>
      </c>
      <c r="F1086" s="5" t="s">
        <v>209</v>
      </c>
      <c r="G1086" s="5" t="s">
        <v>211</v>
      </c>
      <c r="H1086" s="5" t="s">
        <v>212</v>
      </c>
      <c r="I1086" s="5" t="s">
        <v>275</v>
      </c>
      <c r="J1086" s="5">
        <v>73.47</v>
      </c>
      <c r="K1086" s="5">
        <v>6</v>
      </c>
      <c r="L1086" s="5">
        <v>11</v>
      </c>
      <c r="M1086" s="5">
        <v>0.94650000000000001</v>
      </c>
      <c r="N1086" s="5">
        <v>1.004</v>
      </c>
      <c r="O1086" s="5" t="s">
        <v>214</v>
      </c>
      <c r="P1086" s="5" t="s">
        <v>213</v>
      </c>
      <c r="Q1086" s="5" t="s">
        <v>215</v>
      </c>
      <c r="AC1086" s="5" t="e">
        <f>INDEX(任务单!O:O,MATCH(D1086&amp;MID($C1086,1,6),任务单!$R:$R,0),1)</f>
        <v>#N/A</v>
      </c>
      <c r="AD1086" s="5" t="e">
        <f>INDEX(任务单!P:P,MATCH(D1086&amp;MID($C1086,1,6),任务单!$R:$R,0),1)</f>
        <v>#N/A</v>
      </c>
    </row>
    <row r="1087" spans="1:30" hidden="1" outlineLevel="1" x14ac:dyDescent="0.15">
      <c r="A1087" s="5" t="s">
        <v>146</v>
      </c>
      <c r="B1087" s="5" t="s">
        <v>182</v>
      </c>
      <c r="C1087" s="5" t="s">
        <v>148</v>
      </c>
      <c r="D1087" s="5" t="s">
        <v>183</v>
      </c>
      <c r="E1087" s="5" t="s">
        <v>162</v>
      </c>
      <c r="F1087" s="5" t="s">
        <v>209</v>
      </c>
      <c r="G1087" s="5" t="s">
        <v>211</v>
      </c>
      <c r="H1087" s="5" t="s">
        <v>212</v>
      </c>
      <c r="I1087" s="5" t="s">
        <v>276</v>
      </c>
      <c r="J1087" s="5">
        <v>107.73</v>
      </c>
      <c r="K1087" s="5">
        <v>6</v>
      </c>
      <c r="L1087" s="5">
        <v>11</v>
      </c>
      <c r="M1087" s="5">
        <v>1.0972</v>
      </c>
      <c r="N1087" s="5">
        <v>1.1107</v>
      </c>
      <c r="O1087" s="5" t="s">
        <v>214</v>
      </c>
      <c r="P1087" s="5" t="s">
        <v>213</v>
      </c>
      <c r="Q1087" s="5" t="s">
        <v>215</v>
      </c>
      <c r="AC1087" s="5" t="e">
        <f>INDEX(任务单!O:O,MATCH(D1087&amp;MID($C1087,1,6),任务单!$R:$R,0),1)</f>
        <v>#N/A</v>
      </c>
      <c r="AD1087" s="5" t="e">
        <f>INDEX(任务单!P:P,MATCH(D1087&amp;MID($C1087,1,6),任务单!$R:$R,0),1)</f>
        <v>#N/A</v>
      </c>
    </row>
    <row r="1088" spans="1:30" hidden="1" outlineLevel="1" x14ac:dyDescent="0.15">
      <c r="A1088" s="5" t="s">
        <v>146</v>
      </c>
      <c r="B1088" s="5" t="s">
        <v>182</v>
      </c>
      <c r="C1088" s="5" t="s">
        <v>148</v>
      </c>
      <c r="D1088" s="5" t="s">
        <v>183</v>
      </c>
      <c r="E1088" s="5" t="s">
        <v>162</v>
      </c>
      <c r="F1088" s="5" t="s">
        <v>209</v>
      </c>
      <c r="G1088" s="5" t="s">
        <v>211</v>
      </c>
      <c r="H1088" s="5" t="s">
        <v>212</v>
      </c>
      <c r="I1088" s="5" t="s">
        <v>277</v>
      </c>
      <c r="J1088" s="5">
        <v>108.68</v>
      </c>
      <c r="K1088" s="5">
        <v>6</v>
      </c>
      <c r="L1088" s="5">
        <v>11</v>
      </c>
      <c r="M1088" s="5">
        <v>1.0621</v>
      </c>
      <c r="N1088" s="5">
        <v>1.0338000000000001</v>
      </c>
      <c r="O1088" s="5" t="s">
        <v>214</v>
      </c>
      <c r="P1088" s="5" t="s">
        <v>213</v>
      </c>
      <c r="Q1088" s="5" t="s">
        <v>215</v>
      </c>
      <c r="AC1088" s="5" t="e">
        <f>INDEX(任务单!O:O,MATCH(D1088&amp;MID($C1088,1,6),任务单!$R:$R,0),1)</f>
        <v>#N/A</v>
      </c>
      <c r="AD1088" s="5" t="e">
        <f>INDEX(任务单!P:P,MATCH(D1088&amp;MID($C1088,1,6),任务单!$R:$R,0),1)</f>
        <v>#N/A</v>
      </c>
    </row>
    <row r="1089" spans="1:30" hidden="1" outlineLevel="1" x14ac:dyDescent="0.15">
      <c r="A1089" s="5" t="s">
        <v>146</v>
      </c>
      <c r="B1089" s="5" t="s">
        <v>182</v>
      </c>
      <c r="C1089" s="5" t="s">
        <v>148</v>
      </c>
      <c r="D1089" s="5" t="s">
        <v>183</v>
      </c>
      <c r="E1089" s="5" t="s">
        <v>162</v>
      </c>
      <c r="F1089" s="5" t="s">
        <v>209</v>
      </c>
      <c r="G1089" s="5" t="s">
        <v>211</v>
      </c>
      <c r="H1089" s="5" t="s">
        <v>212</v>
      </c>
      <c r="I1089" s="5" t="s">
        <v>278</v>
      </c>
      <c r="J1089" s="5">
        <v>100.68</v>
      </c>
      <c r="K1089" s="5">
        <v>6</v>
      </c>
      <c r="L1089" s="5">
        <v>11</v>
      </c>
      <c r="M1089" s="5">
        <v>0.98970000000000002</v>
      </c>
      <c r="N1089" s="5">
        <v>0.99780000000000002</v>
      </c>
      <c r="O1089" s="5" t="s">
        <v>214</v>
      </c>
      <c r="P1089" s="5" t="s">
        <v>213</v>
      </c>
      <c r="Q1089" s="5" t="s">
        <v>215</v>
      </c>
      <c r="AC1089" s="5" t="e">
        <f>INDEX(任务单!O:O,MATCH(D1089&amp;MID($C1089,1,6),任务单!$R:$R,0),1)</f>
        <v>#N/A</v>
      </c>
      <c r="AD1089" s="5" t="e">
        <f>INDEX(任务单!P:P,MATCH(D1089&amp;MID($C1089,1,6),任务单!$R:$R,0),1)</f>
        <v>#N/A</v>
      </c>
    </row>
    <row r="1090" spans="1:30" hidden="1" outlineLevel="1" x14ac:dyDescent="0.15">
      <c r="A1090" s="5" t="s">
        <v>146</v>
      </c>
      <c r="B1090" s="5" t="s">
        <v>182</v>
      </c>
      <c r="C1090" s="5" t="s">
        <v>148</v>
      </c>
      <c r="D1090" s="5" t="s">
        <v>183</v>
      </c>
      <c r="E1090" s="5" t="s">
        <v>162</v>
      </c>
      <c r="F1090" s="5" t="s">
        <v>209</v>
      </c>
      <c r="G1090" s="5" t="s">
        <v>211</v>
      </c>
      <c r="H1090" s="5" t="s">
        <v>212</v>
      </c>
      <c r="I1090" s="5" t="s">
        <v>279</v>
      </c>
      <c r="J1090" s="5">
        <v>106.73</v>
      </c>
      <c r="K1090" s="5">
        <v>6</v>
      </c>
      <c r="L1090" s="5">
        <v>11</v>
      </c>
      <c r="M1090" s="5">
        <v>0.84719999999999995</v>
      </c>
      <c r="N1090" s="5">
        <v>0.87160000000000004</v>
      </c>
      <c r="O1090" s="5" t="s">
        <v>214</v>
      </c>
      <c r="P1090" s="5" t="s">
        <v>213</v>
      </c>
      <c r="Q1090" s="5" t="s">
        <v>215</v>
      </c>
      <c r="AC1090" s="5" t="e">
        <f>INDEX(任务单!O:O,MATCH(D1090&amp;MID($C1090,1,6),任务单!$R:$R,0),1)</f>
        <v>#N/A</v>
      </c>
      <c r="AD1090" s="5" t="e">
        <f>INDEX(任务单!P:P,MATCH(D1090&amp;MID($C1090,1,6),任务单!$R:$R,0),1)</f>
        <v>#N/A</v>
      </c>
    </row>
    <row r="1091" spans="1:30" hidden="1" outlineLevel="1" x14ac:dyDescent="0.15">
      <c r="A1091" s="5" t="s">
        <v>146</v>
      </c>
      <c r="B1091" s="5" t="s">
        <v>182</v>
      </c>
      <c r="C1091" s="5" t="s">
        <v>148</v>
      </c>
      <c r="D1091" s="5" t="s">
        <v>183</v>
      </c>
      <c r="E1091" s="5" t="s">
        <v>162</v>
      </c>
      <c r="F1091" s="5" t="s">
        <v>209</v>
      </c>
      <c r="G1091" s="5" t="s">
        <v>211</v>
      </c>
      <c r="H1091" s="5" t="s">
        <v>212</v>
      </c>
      <c r="I1091" s="5" t="s">
        <v>280</v>
      </c>
      <c r="J1091" s="5">
        <v>119.86</v>
      </c>
      <c r="K1091" s="5">
        <v>6</v>
      </c>
      <c r="L1091" s="5">
        <v>11</v>
      </c>
      <c r="M1091" s="5">
        <v>1.2107000000000001</v>
      </c>
      <c r="N1091" s="5">
        <v>1.2305999999999999</v>
      </c>
      <c r="O1091" s="5" t="s">
        <v>214</v>
      </c>
      <c r="P1091" s="5" t="s">
        <v>213</v>
      </c>
      <c r="Q1091" s="5" t="s">
        <v>215</v>
      </c>
      <c r="AC1091" s="5" t="e">
        <f>INDEX(任务单!O:O,MATCH(D1091&amp;MID($C1091,1,6),任务单!$R:$R,0),1)</f>
        <v>#N/A</v>
      </c>
      <c r="AD1091" s="5" t="e">
        <f>INDEX(任务单!P:P,MATCH(D1091&amp;MID($C1091,1,6),任务单!$R:$R,0),1)</f>
        <v>#N/A</v>
      </c>
    </row>
    <row r="1092" spans="1:30" hidden="1" outlineLevel="1" x14ac:dyDescent="0.15">
      <c r="A1092" s="5" t="s">
        <v>146</v>
      </c>
      <c r="B1092" s="5" t="s">
        <v>182</v>
      </c>
      <c r="C1092" s="5" t="s">
        <v>148</v>
      </c>
      <c r="D1092" s="5" t="s">
        <v>183</v>
      </c>
      <c r="E1092" s="5" t="s">
        <v>162</v>
      </c>
      <c r="F1092" s="5" t="s">
        <v>209</v>
      </c>
      <c r="G1092" s="5" t="s">
        <v>211</v>
      </c>
      <c r="H1092" s="5" t="s">
        <v>212</v>
      </c>
      <c r="I1092" s="5" t="s">
        <v>281</v>
      </c>
      <c r="J1092" s="5">
        <v>101.89</v>
      </c>
      <c r="K1092" s="5">
        <v>6</v>
      </c>
      <c r="L1092" s="5">
        <v>11</v>
      </c>
      <c r="M1092" s="5">
        <v>0.91310000000000002</v>
      </c>
      <c r="N1092" s="5">
        <v>0.90990000000000004</v>
      </c>
      <c r="O1092" s="5" t="s">
        <v>214</v>
      </c>
      <c r="P1092" s="5" t="s">
        <v>213</v>
      </c>
      <c r="Q1092" s="5" t="s">
        <v>215</v>
      </c>
      <c r="AC1092" s="5" t="e">
        <f>INDEX(任务单!O:O,MATCH(D1092&amp;MID($C1092,1,6),任务单!$R:$R,0),1)</f>
        <v>#N/A</v>
      </c>
      <c r="AD1092" s="5" t="e">
        <f>INDEX(任务单!P:P,MATCH(D1092&amp;MID($C1092,1,6),任务单!$R:$R,0),1)</f>
        <v>#N/A</v>
      </c>
    </row>
    <row r="1093" spans="1:30" hidden="1" outlineLevel="1" x14ac:dyDescent="0.15">
      <c r="A1093" s="5" t="s">
        <v>146</v>
      </c>
      <c r="B1093" s="5" t="s">
        <v>182</v>
      </c>
      <c r="C1093" s="5" t="s">
        <v>148</v>
      </c>
      <c r="D1093" s="5" t="s">
        <v>183</v>
      </c>
      <c r="E1093" s="5" t="s">
        <v>162</v>
      </c>
      <c r="F1093" s="5" t="s">
        <v>209</v>
      </c>
      <c r="G1093" s="5" t="s">
        <v>211</v>
      </c>
      <c r="H1093" s="5" t="s">
        <v>212</v>
      </c>
      <c r="I1093" s="5" t="s">
        <v>282</v>
      </c>
      <c r="J1093" s="5">
        <v>110.08</v>
      </c>
      <c r="K1093" s="5">
        <v>6</v>
      </c>
      <c r="L1093" s="5">
        <v>11</v>
      </c>
      <c r="M1093" s="5">
        <v>0.95089999999999997</v>
      </c>
      <c r="N1093" s="5">
        <v>0.9647</v>
      </c>
      <c r="O1093" s="5" t="s">
        <v>214</v>
      </c>
      <c r="P1093" s="5" t="s">
        <v>213</v>
      </c>
      <c r="Q1093" s="5" t="s">
        <v>215</v>
      </c>
      <c r="AC1093" s="5" t="e">
        <f>INDEX(任务单!O:O,MATCH(D1093&amp;MID($C1093,1,6),任务单!$R:$R,0),1)</f>
        <v>#N/A</v>
      </c>
      <c r="AD1093" s="5" t="e">
        <f>INDEX(任务单!P:P,MATCH(D1093&amp;MID($C1093,1,6),任务单!$R:$R,0),1)</f>
        <v>#N/A</v>
      </c>
    </row>
    <row r="1094" spans="1:30" hidden="1" outlineLevel="1" x14ac:dyDescent="0.15">
      <c r="A1094" s="5" t="s">
        <v>146</v>
      </c>
      <c r="B1094" s="5" t="s">
        <v>182</v>
      </c>
      <c r="C1094" s="5" t="s">
        <v>148</v>
      </c>
      <c r="D1094" s="5" t="s">
        <v>183</v>
      </c>
      <c r="E1094" s="5" t="s">
        <v>162</v>
      </c>
      <c r="F1094" s="5" t="s">
        <v>209</v>
      </c>
      <c r="G1094" s="5" t="s">
        <v>211</v>
      </c>
      <c r="H1094" s="5" t="s">
        <v>212</v>
      </c>
      <c r="I1094" s="5" t="s">
        <v>283</v>
      </c>
      <c r="J1094" s="5">
        <v>89.06</v>
      </c>
      <c r="K1094" s="5">
        <v>6</v>
      </c>
      <c r="L1094" s="5">
        <v>11</v>
      </c>
      <c r="M1094" s="5">
        <v>0.88229999999999997</v>
      </c>
      <c r="N1094" s="5">
        <v>0.89470000000000005</v>
      </c>
      <c r="O1094" s="5" t="s">
        <v>214</v>
      </c>
      <c r="P1094" s="5" t="s">
        <v>213</v>
      </c>
      <c r="Q1094" s="5" t="s">
        <v>215</v>
      </c>
      <c r="AC1094" s="5" t="e">
        <f>INDEX(任务单!O:O,MATCH(D1094&amp;MID($C1094,1,6),任务单!$R:$R,0),1)</f>
        <v>#N/A</v>
      </c>
      <c r="AD1094" s="5" t="e">
        <f>INDEX(任务单!P:P,MATCH(D1094&amp;MID($C1094,1,6),任务单!$R:$R,0),1)</f>
        <v>#N/A</v>
      </c>
    </row>
    <row r="1095" spans="1:30" hidden="1" outlineLevel="1" x14ac:dyDescent="0.15">
      <c r="A1095" s="5" t="s">
        <v>146</v>
      </c>
      <c r="B1095" s="5" t="s">
        <v>182</v>
      </c>
      <c r="C1095" s="5" t="s">
        <v>148</v>
      </c>
      <c r="D1095" s="5" t="s">
        <v>183</v>
      </c>
      <c r="E1095" s="5" t="s">
        <v>162</v>
      </c>
      <c r="F1095" s="5" t="s">
        <v>209</v>
      </c>
      <c r="G1095" s="5" t="s">
        <v>211</v>
      </c>
      <c r="H1095" s="5" t="s">
        <v>212</v>
      </c>
      <c r="I1095" s="5" t="s">
        <v>284</v>
      </c>
      <c r="J1095" s="5">
        <v>142.33000000000001</v>
      </c>
      <c r="K1095" s="5">
        <v>6</v>
      </c>
      <c r="L1095" s="5">
        <v>11</v>
      </c>
      <c r="M1095" s="5">
        <v>1.0037</v>
      </c>
      <c r="N1095" s="5">
        <v>1.0281</v>
      </c>
      <c r="O1095" s="5" t="s">
        <v>214</v>
      </c>
      <c r="P1095" s="5" t="s">
        <v>213</v>
      </c>
      <c r="Q1095" s="5" t="s">
        <v>215</v>
      </c>
      <c r="AC1095" s="5" t="e">
        <f>INDEX(任务单!O:O,MATCH(D1095&amp;MID($C1095,1,6),任务单!$R:$R,0),1)</f>
        <v>#N/A</v>
      </c>
      <c r="AD1095" s="5" t="e">
        <f>INDEX(任务单!P:P,MATCH(D1095&amp;MID($C1095,1,6),任务单!$R:$R,0),1)</f>
        <v>#N/A</v>
      </c>
    </row>
    <row r="1096" spans="1:30" hidden="1" outlineLevel="1" x14ac:dyDescent="0.15">
      <c r="A1096" s="5" t="s">
        <v>146</v>
      </c>
      <c r="B1096" s="5" t="s">
        <v>182</v>
      </c>
      <c r="C1096" s="5" t="s">
        <v>148</v>
      </c>
      <c r="D1096" s="5" t="s">
        <v>183</v>
      </c>
      <c r="E1096" s="5" t="s">
        <v>162</v>
      </c>
      <c r="F1096" s="5" t="s">
        <v>209</v>
      </c>
      <c r="G1096" s="5" t="s">
        <v>211</v>
      </c>
      <c r="H1096" s="5" t="s">
        <v>212</v>
      </c>
      <c r="I1096" s="5" t="s">
        <v>285</v>
      </c>
      <c r="J1096" s="5">
        <v>85.55</v>
      </c>
      <c r="K1096" s="5">
        <v>6</v>
      </c>
      <c r="L1096" s="5">
        <v>11</v>
      </c>
      <c r="M1096" s="5">
        <v>0.97350000000000003</v>
      </c>
      <c r="N1096" s="5">
        <v>0.96889999999999998</v>
      </c>
      <c r="O1096" s="5" t="s">
        <v>214</v>
      </c>
      <c r="P1096" s="5" t="s">
        <v>213</v>
      </c>
      <c r="Q1096" s="5" t="s">
        <v>215</v>
      </c>
      <c r="AC1096" s="5" t="e">
        <f>INDEX(任务单!O:O,MATCH(D1096&amp;MID($C1096,1,6),任务单!$R:$R,0),1)</f>
        <v>#N/A</v>
      </c>
      <c r="AD1096" s="5" t="e">
        <f>INDEX(任务单!P:P,MATCH(D1096&amp;MID($C1096,1,6),任务单!$R:$R,0),1)</f>
        <v>#N/A</v>
      </c>
    </row>
    <row r="1097" spans="1:30" hidden="1" outlineLevel="1" x14ac:dyDescent="0.15">
      <c r="A1097" s="5" t="s">
        <v>146</v>
      </c>
      <c r="B1097" s="5" t="s">
        <v>182</v>
      </c>
      <c r="C1097" s="5" t="s">
        <v>148</v>
      </c>
      <c r="D1097" s="5" t="s">
        <v>183</v>
      </c>
      <c r="E1097" s="5" t="s">
        <v>162</v>
      </c>
      <c r="F1097" s="5" t="s">
        <v>209</v>
      </c>
      <c r="G1097" s="5" t="s">
        <v>211</v>
      </c>
      <c r="H1097" s="5" t="s">
        <v>212</v>
      </c>
      <c r="I1097" s="5" t="s">
        <v>286</v>
      </c>
      <c r="J1097" s="5">
        <v>99.73</v>
      </c>
      <c r="K1097" s="5">
        <v>6</v>
      </c>
      <c r="L1097" s="5">
        <v>11</v>
      </c>
      <c r="M1097" s="5">
        <v>0.94089999999999996</v>
      </c>
      <c r="N1097" s="5">
        <v>0.99270000000000003</v>
      </c>
      <c r="O1097" s="5" t="s">
        <v>214</v>
      </c>
      <c r="P1097" s="5" t="s">
        <v>213</v>
      </c>
      <c r="Q1097" s="5" t="s">
        <v>215</v>
      </c>
      <c r="AC1097" s="5" t="e">
        <f>INDEX(任务单!O:O,MATCH(D1097&amp;MID($C1097,1,6),任务单!$R:$R,0),1)</f>
        <v>#N/A</v>
      </c>
      <c r="AD1097" s="5" t="e">
        <f>INDEX(任务单!P:P,MATCH(D1097&amp;MID($C1097,1,6),任务单!$R:$R,0),1)</f>
        <v>#N/A</v>
      </c>
    </row>
    <row r="1098" spans="1:30" hidden="1" outlineLevel="1" x14ac:dyDescent="0.15">
      <c r="A1098" s="5" t="s">
        <v>146</v>
      </c>
      <c r="B1098" s="5" t="s">
        <v>182</v>
      </c>
      <c r="C1098" s="5" t="s">
        <v>148</v>
      </c>
      <c r="D1098" s="5" t="s">
        <v>183</v>
      </c>
      <c r="E1098" s="5" t="s">
        <v>162</v>
      </c>
      <c r="F1098" s="5" t="s">
        <v>209</v>
      </c>
      <c r="G1098" s="5" t="s">
        <v>211</v>
      </c>
      <c r="H1098" s="5" t="s">
        <v>212</v>
      </c>
      <c r="I1098" s="5" t="s">
        <v>287</v>
      </c>
      <c r="J1098" s="5">
        <v>87.85</v>
      </c>
      <c r="K1098" s="5">
        <v>6</v>
      </c>
      <c r="L1098" s="5">
        <v>11</v>
      </c>
      <c r="M1098" s="5">
        <v>0.91679999999999995</v>
      </c>
      <c r="N1098" s="5">
        <v>0.9</v>
      </c>
      <c r="O1098" s="5" t="s">
        <v>214</v>
      </c>
      <c r="P1098" s="5" t="s">
        <v>213</v>
      </c>
      <c r="Q1098" s="5" t="s">
        <v>215</v>
      </c>
      <c r="AC1098" s="5" t="e">
        <f>INDEX(任务单!O:O,MATCH(D1098&amp;MID($C1098,1,6),任务单!$R:$R,0),1)</f>
        <v>#N/A</v>
      </c>
      <c r="AD1098" s="5" t="e">
        <f>INDEX(任务单!P:P,MATCH(D1098&amp;MID($C1098,1,6),任务单!$R:$R,0),1)</f>
        <v>#N/A</v>
      </c>
    </row>
    <row r="1099" spans="1:30" hidden="1" outlineLevel="1" x14ac:dyDescent="0.15">
      <c r="A1099" s="5" t="s">
        <v>146</v>
      </c>
      <c r="B1099" s="5" t="s">
        <v>182</v>
      </c>
      <c r="C1099" s="5" t="s">
        <v>148</v>
      </c>
      <c r="D1099" s="5" t="s">
        <v>183</v>
      </c>
      <c r="E1099" s="5" t="s">
        <v>162</v>
      </c>
      <c r="F1099" s="5" t="s">
        <v>209</v>
      </c>
      <c r="G1099" s="5" t="s">
        <v>211</v>
      </c>
      <c r="H1099" s="5" t="s">
        <v>212</v>
      </c>
      <c r="I1099" s="5" t="s">
        <v>288</v>
      </c>
      <c r="J1099" s="5">
        <v>128.61000000000001</v>
      </c>
      <c r="K1099" s="5">
        <v>6</v>
      </c>
      <c r="L1099" s="5">
        <v>11</v>
      </c>
      <c r="M1099" s="5">
        <v>1.0417000000000001</v>
      </c>
      <c r="N1099" s="5">
        <v>1.0102</v>
      </c>
      <c r="O1099" s="5" t="s">
        <v>214</v>
      </c>
      <c r="P1099" s="5" t="s">
        <v>213</v>
      </c>
      <c r="Q1099" s="5" t="s">
        <v>215</v>
      </c>
      <c r="AC1099" s="5" t="e">
        <f>INDEX(任务单!O:O,MATCH(D1099&amp;MID($C1099,1,6),任务单!$R:$R,0),1)</f>
        <v>#N/A</v>
      </c>
      <c r="AD1099" s="5" t="e">
        <f>INDEX(任务单!P:P,MATCH(D1099&amp;MID($C1099,1,6),任务单!$R:$R,0),1)</f>
        <v>#N/A</v>
      </c>
    </row>
    <row r="1100" spans="1:30" hidden="1" outlineLevel="1" x14ac:dyDescent="0.15">
      <c r="A1100" s="5" t="s">
        <v>146</v>
      </c>
      <c r="B1100" s="5" t="s">
        <v>182</v>
      </c>
      <c r="C1100" s="5" t="s">
        <v>148</v>
      </c>
      <c r="D1100" s="5" t="s">
        <v>183</v>
      </c>
      <c r="E1100" s="5" t="s">
        <v>162</v>
      </c>
      <c r="F1100" s="5" t="s">
        <v>209</v>
      </c>
      <c r="G1100" s="5" t="s">
        <v>211</v>
      </c>
      <c r="H1100" s="5" t="s">
        <v>212</v>
      </c>
      <c r="I1100" s="5" t="s">
        <v>289</v>
      </c>
      <c r="J1100" s="5">
        <v>107.52</v>
      </c>
      <c r="K1100" s="5">
        <v>6</v>
      </c>
      <c r="L1100" s="5">
        <v>11</v>
      </c>
      <c r="M1100" s="5">
        <v>0.94769999999999999</v>
      </c>
      <c r="N1100" s="5">
        <v>0.94069999999999998</v>
      </c>
      <c r="O1100" s="5" t="s">
        <v>214</v>
      </c>
      <c r="P1100" s="5" t="s">
        <v>213</v>
      </c>
      <c r="Q1100" s="5" t="s">
        <v>215</v>
      </c>
      <c r="AC1100" s="5" t="e">
        <f>INDEX(任务单!O:O,MATCH(D1100&amp;MID($C1100,1,6),任务单!$R:$R,0),1)</f>
        <v>#N/A</v>
      </c>
      <c r="AD1100" s="5" t="e">
        <f>INDEX(任务单!P:P,MATCH(D1100&amp;MID($C1100,1,6),任务单!$R:$R,0),1)</f>
        <v>#N/A</v>
      </c>
    </row>
    <row r="1101" spans="1:30" hidden="1" outlineLevel="1" x14ac:dyDescent="0.15">
      <c r="A1101" s="5" t="s">
        <v>146</v>
      </c>
      <c r="B1101" s="5" t="s">
        <v>182</v>
      </c>
      <c r="C1101" s="5" t="s">
        <v>148</v>
      </c>
      <c r="D1101" s="5" t="s">
        <v>183</v>
      </c>
      <c r="E1101" s="5" t="s">
        <v>162</v>
      </c>
      <c r="F1101" s="5" t="s">
        <v>209</v>
      </c>
      <c r="G1101" s="5" t="s">
        <v>211</v>
      </c>
      <c r="H1101" s="5" t="s">
        <v>212</v>
      </c>
      <c r="I1101" s="5" t="s">
        <v>290</v>
      </c>
      <c r="J1101" s="5">
        <v>117.63</v>
      </c>
      <c r="K1101" s="5">
        <v>6</v>
      </c>
      <c r="L1101" s="5">
        <v>11</v>
      </c>
      <c r="M1101" s="5">
        <v>1.0456000000000001</v>
      </c>
      <c r="N1101" s="5">
        <v>1.0267999999999999</v>
      </c>
      <c r="O1101" s="5" t="s">
        <v>214</v>
      </c>
      <c r="P1101" s="5" t="s">
        <v>213</v>
      </c>
      <c r="Q1101" s="5" t="s">
        <v>215</v>
      </c>
      <c r="AC1101" s="5" t="e">
        <f>INDEX(任务单!O:O,MATCH(D1101&amp;MID($C1101,1,6),任务单!$R:$R,0),1)</f>
        <v>#N/A</v>
      </c>
      <c r="AD1101" s="5" t="e">
        <f>INDEX(任务单!P:P,MATCH(D1101&amp;MID($C1101,1,6),任务单!$R:$R,0),1)</f>
        <v>#N/A</v>
      </c>
    </row>
    <row r="1102" spans="1:30" hidden="1" outlineLevel="1" x14ac:dyDescent="0.15">
      <c r="A1102" s="5" t="s">
        <v>146</v>
      </c>
      <c r="B1102" s="5" t="s">
        <v>182</v>
      </c>
      <c r="C1102" s="5" t="s">
        <v>148</v>
      </c>
      <c r="D1102" s="5" t="s">
        <v>183</v>
      </c>
      <c r="E1102" s="5" t="s">
        <v>162</v>
      </c>
      <c r="F1102" s="5" t="s">
        <v>209</v>
      </c>
      <c r="G1102" s="5" t="s">
        <v>211</v>
      </c>
      <c r="H1102" s="5" t="s">
        <v>212</v>
      </c>
      <c r="I1102" s="5" t="s">
        <v>291</v>
      </c>
      <c r="J1102" s="5">
        <v>79.52</v>
      </c>
      <c r="K1102" s="5">
        <v>6</v>
      </c>
      <c r="L1102" s="5">
        <v>11</v>
      </c>
      <c r="M1102" s="5">
        <v>0.93940000000000001</v>
      </c>
      <c r="N1102" s="5">
        <v>0.88219999999999998</v>
      </c>
      <c r="O1102" s="5" t="s">
        <v>214</v>
      </c>
      <c r="P1102" s="5" t="s">
        <v>213</v>
      </c>
      <c r="Q1102" s="5" t="s">
        <v>215</v>
      </c>
      <c r="AC1102" s="5" t="e">
        <f>INDEX(任务单!O:O,MATCH(D1102&amp;MID($C1102,1,6),任务单!$R:$R,0),1)</f>
        <v>#N/A</v>
      </c>
      <c r="AD1102" s="5" t="e">
        <f>INDEX(任务单!P:P,MATCH(D1102&amp;MID($C1102,1,6),任务单!$R:$R,0),1)</f>
        <v>#N/A</v>
      </c>
    </row>
    <row r="1103" spans="1:30" hidden="1" outlineLevel="1" x14ac:dyDescent="0.15">
      <c r="A1103" s="5" t="s">
        <v>146</v>
      </c>
      <c r="B1103" s="5" t="s">
        <v>182</v>
      </c>
      <c r="C1103" s="5" t="s">
        <v>148</v>
      </c>
      <c r="D1103" s="5" t="s">
        <v>183</v>
      </c>
      <c r="E1103" s="5" t="s">
        <v>162</v>
      </c>
      <c r="F1103" s="5" t="s">
        <v>209</v>
      </c>
      <c r="G1103" s="5" t="s">
        <v>211</v>
      </c>
      <c r="H1103" s="5" t="s">
        <v>212</v>
      </c>
      <c r="I1103" s="5" t="s">
        <v>292</v>
      </c>
      <c r="J1103" s="5">
        <v>56.64</v>
      </c>
      <c r="K1103" s="5">
        <v>6</v>
      </c>
      <c r="L1103" s="5">
        <v>11</v>
      </c>
      <c r="M1103" s="5">
        <v>0.7944</v>
      </c>
      <c r="N1103" s="5">
        <v>0.76319999999999999</v>
      </c>
      <c r="O1103" s="5" t="s">
        <v>214</v>
      </c>
      <c r="P1103" s="5" t="s">
        <v>213</v>
      </c>
      <c r="Q1103" s="5" t="s">
        <v>215</v>
      </c>
      <c r="AC1103" s="5" t="e">
        <f>INDEX(任务单!O:O,MATCH(D1103&amp;MID($C1103,1,6),任务单!$R:$R,0),1)</f>
        <v>#N/A</v>
      </c>
      <c r="AD1103" s="5" t="e">
        <f>INDEX(任务单!P:P,MATCH(D1103&amp;MID($C1103,1,6),任务单!$R:$R,0),1)</f>
        <v>#N/A</v>
      </c>
    </row>
    <row r="1104" spans="1:30" hidden="1" outlineLevel="1" x14ac:dyDescent="0.15">
      <c r="A1104" s="5" t="s">
        <v>146</v>
      </c>
      <c r="B1104" s="5" t="s">
        <v>182</v>
      </c>
      <c r="C1104" s="5" t="s">
        <v>148</v>
      </c>
      <c r="D1104" s="5" t="s">
        <v>183</v>
      </c>
      <c r="E1104" s="5" t="s">
        <v>162</v>
      </c>
      <c r="F1104" s="5" t="s">
        <v>209</v>
      </c>
      <c r="G1104" s="5" t="s">
        <v>211</v>
      </c>
      <c r="H1104" s="5" t="s">
        <v>212</v>
      </c>
      <c r="I1104" s="5" t="s">
        <v>293</v>
      </c>
      <c r="J1104" s="5">
        <v>73.36</v>
      </c>
      <c r="K1104" s="5">
        <v>6</v>
      </c>
      <c r="L1104" s="5">
        <v>11</v>
      </c>
      <c r="M1104" s="5">
        <v>0.90959999999999996</v>
      </c>
      <c r="N1104" s="5">
        <v>0.95040000000000002</v>
      </c>
      <c r="O1104" s="5" t="s">
        <v>214</v>
      </c>
      <c r="P1104" s="5" t="s">
        <v>213</v>
      </c>
      <c r="Q1104" s="5" t="s">
        <v>215</v>
      </c>
      <c r="AC1104" s="5" t="e">
        <f>INDEX(任务单!O:O,MATCH(D1104&amp;MID($C1104,1,6),任务单!$R:$R,0),1)</f>
        <v>#N/A</v>
      </c>
      <c r="AD1104" s="5" t="e">
        <f>INDEX(任务单!P:P,MATCH(D1104&amp;MID($C1104,1,6),任务单!$R:$R,0),1)</f>
        <v>#N/A</v>
      </c>
    </row>
    <row r="1105" spans="1:30" hidden="1" outlineLevel="1" x14ac:dyDescent="0.15">
      <c r="A1105" s="5" t="s">
        <v>146</v>
      </c>
      <c r="B1105" s="5" t="s">
        <v>184</v>
      </c>
      <c r="C1105" s="5" t="s">
        <v>148</v>
      </c>
      <c r="D1105" s="5" t="s">
        <v>185</v>
      </c>
      <c r="E1105" s="5" t="s">
        <v>150</v>
      </c>
      <c r="F1105" s="5" t="s">
        <v>209</v>
      </c>
      <c r="G1105" s="5" t="s">
        <v>211</v>
      </c>
      <c r="H1105" s="5" t="s">
        <v>212</v>
      </c>
      <c r="I1105" s="5" t="s">
        <v>210</v>
      </c>
      <c r="J1105" s="5">
        <v>270.17</v>
      </c>
      <c r="K1105" s="5">
        <v>20</v>
      </c>
      <c r="L1105" s="5">
        <v>20</v>
      </c>
      <c r="M1105" s="5">
        <v>1.0996999999999999</v>
      </c>
      <c r="N1105" s="5">
        <v>1.0829</v>
      </c>
      <c r="O1105" s="5" t="s">
        <v>214</v>
      </c>
      <c r="P1105" s="5" t="s">
        <v>213</v>
      </c>
      <c r="Q1105" s="5" t="s">
        <v>215</v>
      </c>
      <c r="AC1105" s="5" t="e">
        <f>INDEX(任务单!O:O,MATCH(D1105&amp;MID($C1105,1,6),任务单!$R:$R,0),1)</f>
        <v>#N/A</v>
      </c>
      <c r="AD1105" s="5" t="e">
        <f>INDEX(任务单!P:P,MATCH(D1105&amp;MID($C1105,1,6),任务单!$R:$R,0),1)</f>
        <v>#N/A</v>
      </c>
    </row>
    <row r="1106" spans="1:30" hidden="1" outlineLevel="1" x14ac:dyDescent="0.15">
      <c r="A1106" s="5" t="s">
        <v>146</v>
      </c>
      <c r="B1106" s="5" t="s">
        <v>184</v>
      </c>
      <c r="C1106" s="5" t="s">
        <v>148</v>
      </c>
      <c r="D1106" s="5" t="s">
        <v>185</v>
      </c>
      <c r="E1106" s="5" t="s">
        <v>150</v>
      </c>
      <c r="F1106" s="5" t="s">
        <v>209</v>
      </c>
      <c r="G1106" s="5" t="s">
        <v>211</v>
      </c>
      <c r="H1106" s="5" t="s">
        <v>212</v>
      </c>
      <c r="I1106" s="5" t="s">
        <v>216</v>
      </c>
      <c r="J1106" s="5">
        <v>178.94</v>
      </c>
      <c r="K1106" s="5">
        <v>20</v>
      </c>
      <c r="L1106" s="5">
        <v>20</v>
      </c>
      <c r="M1106" s="5">
        <v>1.0383</v>
      </c>
      <c r="N1106" s="5">
        <v>1.0427</v>
      </c>
      <c r="O1106" s="5" t="s">
        <v>214</v>
      </c>
      <c r="P1106" s="5" t="s">
        <v>213</v>
      </c>
      <c r="Q1106" s="5" t="s">
        <v>215</v>
      </c>
      <c r="AC1106" s="5" t="e">
        <f>INDEX(任务单!O:O,MATCH(D1106&amp;MID($C1106,1,6),任务单!$R:$R,0),1)</f>
        <v>#N/A</v>
      </c>
      <c r="AD1106" s="5" t="e">
        <f>INDEX(任务单!P:P,MATCH(D1106&amp;MID($C1106,1,6),任务单!$R:$R,0),1)</f>
        <v>#N/A</v>
      </c>
    </row>
    <row r="1107" spans="1:30" hidden="1" outlineLevel="1" x14ac:dyDescent="0.15">
      <c r="A1107" s="5" t="s">
        <v>146</v>
      </c>
      <c r="B1107" s="5" t="s">
        <v>184</v>
      </c>
      <c r="C1107" s="5" t="s">
        <v>148</v>
      </c>
      <c r="D1107" s="5" t="s">
        <v>185</v>
      </c>
      <c r="E1107" s="5" t="s">
        <v>150</v>
      </c>
      <c r="F1107" s="5" t="s">
        <v>209</v>
      </c>
      <c r="G1107" s="5" t="s">
        <v>211</v>
      </c>
      <c r="H1107" s="5" t="s">
        <v>212</v>
      </c>
      <c r="I1107" s="5" t="s">
        <v>217</v>
      </c>
      <c r="J1107" s="5">
        <v>184.23</v>
      </c>
      <c r="K1107" s="5">
        <v>20</v>
      </c>
      <c r="L1107" s="5">
        <v>20</v>
      </c>
      <c r="M1107" s="5">
        <v>0.89990000000000003</v>
      </c>
      <c r="N1107" s="5">
        <v>0.90500000000000003</v>
      </c>
      <c r="O1107" s="5" t="s">
        <v>214</v>
      </c>
      <c r="P1107" s="5" t="s">
        <v>213</v>
      </c>
      <c r="Q1107" s="5" t="s">
        <v>215</v>
      </c>
      <c r="AC1107" s="5" t="e">
        <f>INDEX(任务单!O:O,MATCH(D1107&amp;MID($C1107,1,6),任务单!$R:$R,0),1)</f>
        <v>#N/A</v>
      </c>
      <c r="AD1107" s="5" t="e">
        <f>INDEX(任务单!P:P,MATCH(D1107&amp;MID($C1107,1,6),任务单!$R:$R,0),1)</f>
        <v>#N/A</v>
      </c>
    </row>
    <row r="1108" spans="1:30" hidden="1" outlineLevel="1" x14ac:dyDescent="0.15">
      <c r="A1108" s="5" t="s">
        <v>146</v>
      </c>
      <c r="B1108" s="5" t="s">
        <v>184</v>
      </c>
      <c r="C1108" s="5" t="s">
        <v>148</v>
      </c>
      <c r="D1108" s="5" t="s">
        <v>185</v>
      </c>
      <c r="E1108" s="5" t="s">
        <v>150</v>
      </c>
      <c r="F1108" s="5" t="s">
        <v>209</v>
      </c>
      <c r="G1108" s="5" t="s">
        <v>211</v>
      </c>
      <c r="H1108" s="5" t="s">
        <v>212</v>
      </c>
      <c r="I1108" s="5" t="s">
        <v>218</v>
      </c>
      <c r="J1108" s="5">
        <v>140.25</v>
      </c>
      <c r="K1108" s="5">
        <v>20</v>
      </c>
      <c r="L1108" s="5">
        <v>20</v>
      </c>
      <c r="M1108" s="5">
        <v>0.89490000000000003</v>
      </c>
      <c r="N1108" s="5">
        <v>0.91379999999999995</v>
      </c>
      <c r="O1108" s="5" t="s">
        <v>214</v>
      </c>
      <c r="P1108" s="5" t="s">
        <v>213</v>
      </c>
      <c r="Q1108" s="5" t="s">
        <v>215</v>
      </c>
      <c r="AC1108" s="5" t="e">
        <f>INDEX(任务单!O:O,MATCH(D1108&amp;MID($C1108,1,6),任务单!$R:$R,0),1)</f>
        <v>#N/A</v>
      </c>
      <c r="AD1108" s="5" t="e">
        <f>INDEX(任务单!P:P,MATCH(D1108&amp;MID($C1108,1,6),任务单!$R:$R,0),1)</f>
        <v>#N/A</v>
      </c>
    </row>
    <row r="1109" spans="1:30" hidden="1" outlineLevel="1" x14ac:dyDescent="0.15">
      <c r="A1109" s="5" t="s">
        <v>146</v>
      </c>
      <c r="B1109" s="5" t="s">
        <v>184</v>
      </c>
      <c r="C1109" s="5" t="s">
        <v>148</v>
      </c>
      <c r="D1109" s="5" t="s">
        <v>185</v>
      </c>
      <c r="E1109" s="5" t="s">
        <v>150</v>
      </c>
      <c r="F1109" s="5" t="s">
        <v>209</v>
      </c>
      <c r="G1109" s="5" t="s">
        <v>211</v>
      </c>
      <c r="H1109" s="5" t="s">
        <v>212</v>
      </c>
      <c r="I1109" s="5" t="s">
        <v>219</v>
      </c>
      <c r="J1109" s="5">
        <v>192.97</v>
      </c>
      <c r="K1109" s="5">
        <v>20</v>
      </c>
      <c r="L1109" s="5">
        <v>20</v>
      </c>
      <c r="M1109" s="5">
        <v>1.1157999999999999</v>
      </c>
      <c r="N1109" s="5">
        <v>1.1162000000000001</v>
      </c>
      <c r="O1109" s="5" t="s">
        <v>214</v>
      </c>
      <c r="P1109" s="5" t="s">
        <v>213</v>
      </c>
      <c r="Q1109" s="5" t="s">
        <v>215</v>
      </c>
      <c r="AC1109" s="5" t="e">
        <f>INDEX(任务单!O:O,MATCH(D1109&amp;MID($C1109,1,6),任务单!$R:$R,0),1)</f>
        <v>#N/A</v>
      </c>
      <c r="AD1109" s="5" t="e">
        <f>INDEX(任务单!P:P,MATCH(D1109&amp;MID($C1109,1,6),任务单!$R:$R,0),1)</f>
        <v>#N/A</v>
      </c>
    </row>
    <row r="1110" spans="1:30" hidden="1" outlineLevel="1" x14ac:dyDescent="0.15">
      <c r="A1110" s="5" t="s">
        <v>146</v>
      </c>
      <c r="B1110" s="5" t="s">
        <v>184</v>
      </c>
      <c r="C1110" s="5" t="s">
        <v>148</v>
      </c>
      <c r="D1110" s="5" t="s">
        <v>185</v>
      </c>
      <c r="E1110" s="5" t="s">
        <v>150</v>
      </c>
      <c r="F1110" s="5" t="s">
        <v>209</v>
      </c>
      <c r="G1110" s="5" t="s">
        <v>211</v>
      </c>
      <c r="H1110" s="5" t="s">
        <v>212</v>
      </c>
      <c r="I1110" s="5" t="s">
        <v>220</v>
      </c>
      <c r="J1110" s="5">
        <v>231.44</v>
      </c>
      <c r="K1110" s="5">
        <v>20</v>
      </c>
      <c r="L1110" s="5">
        <v>20</v>
      </c>
      <c r="M1110" s="5">
        <v>0.95399999999999996</v>
      </c>
      <c r="N1110" s="5">
        <v>0.98129999999999995</v>
      </c>
      <c r="O1110" s="5" t="s">
        <v>214</v>
      </c>
      <c r="P1110" s="5" t="s">
        <v>213</v>
      </c>
      <c r="Q1110" s="5" t="s">
        <v>215</v>
      </c>
      <c r="AC1110" s="5" t="e">
        <f>INDEX(任务单!O:O,MATCH(D1110&amp;MID($C1110,1,6),任务单!$R:$R,0),1)</f>
        <v>#N/A</v>
      </c>
      <c r="AD1110" s="5" t="e">
        <f>INDEX(任务单!P:P,MATCH(D1110&amp;MID($C1110,1,6),任务单!$R:$R,0),1)</f>
        <v>#N/A</v>
      </c>
    </row>
    <row r="1111" spans="1:30" hidden="1" outlineLevel="1" x14ac:dyDescent="0.15">
      <c r="A1111" s="5" t="s">
        <v>146</v>
      </c>
      <c r="B1111" s="5" t="s">
        <v>184</v>
      </c>
      <c r="C1111" s="5" t="s">
        <v>148</v>
      </c>
      <c r="D1111" s="5" t="s">
        <v>185</v>
      </c>
      <c r="E1111" s="5" t="s">
        <v>150</v>
      </c>
      <c r="F1111" s="5" t="s">
        <v>209</v>
      </c>
      <c r="G1111" s="5" t="s">
        <v>211</v>
      </c>
      <c r="H1111" s="5" t="s">
        <v>212</v>
      </c>
      <c r="I1111" s="5" t="s">
        <v>221</v>
      </c>
      <c r="J1111" s="5">
        <v>280.67</v>
      </c>
      <c r="K1111" s="5">
        <v>20</v>
      </c>
      <c r="L1111" s="5">
        <v>20</v>
      </c>
      <c r="M1111" s="5">
        <v>1.0128999999999999</v>
      </c>
      <c r="N1111" s="5">
        <v>1.0128999999999999</v>
      </c>
      <c r="O1111" s="5" t="s">
        <v>214</v>
      </c>
      <c r="P1111" s="5" t="s">
        <v>213</v>
      </c>
      <c r="Q1111" s="5" t="s">
        <v>215</v>
      </c>
      <c r="AC1111" s="5" t="e">
        <f>INDEX(任务单!O:O,MATCH(D1111&amp;MID($C1111,1,6),任务单!$R:$R,0),1)</f>
        <v>#N/A</v>
      </c>
      <c r="AD1111" s="5" t="e">
        <f>INDEX(任务单!P:P,MATCH(D1111&amp;MID($C1111,1,6),任务单!$R:$R,0),1)</f>
        <v>#N/A</v>
      </c>
    </row>
    <row r="1112" spans="1:30" hidden="1" outlineLevel="1" x14ac:dyDescent="0.15">
      <c r="A1112" s="5" t="s">
        <v>146</v>
      </c>
      <c r="B1112" s="5" t="s">
        <v>184</v>
      </c>
      <c r="C1112" s="5" t="s">
        <v>148</v>
      </c>
      <c r="D1112" s="5" t="s">
        <v>185</v>
      </c>
      <c r="E1112" s="5" t="s">
        <v>150</v>
      </c>
      <c r="F1112" s="5" t="s">
        <v>209</v>
      </c>
      <c r="G1112" s="5" t="s">
        <v>211</v>
      </c>
      <c r="H1112" s="5" t="s">
        <v>212</v>
      </c>
      <c r="I1112" s="5" t="s">
        <v>222</v>
      </c>
      <c r="J1112" s="5">
        <v>275.89999999999998</v>
      </c>
      <c r="K1112" s="5">
        <v>20</v>
      </c>
      <c r="L1112" s="5">
        <v>20</v>
      </c>
      <c r="M1112" s="5">
        <v>1.2607999999999999</v>
      </c>
      <c r="N1112" s="5">
        <v>1.2776000000000001</v>
      </c>
      <c r="O1112" s="5" t="s">
        <v>214</v>
      </c>
      <c r="P1112" s="5" t="s">
        <v>213</v>
      </c>
      <c r="Q1112" s="5" t="s">
        <v>215</v>
      </c>
      <c r="AC1112" s="5" t="e">
        <f>INDEX(任务单!O:O,MATCH(D1112&amp;MID($C1112,1,6),任务单!$R:$R,0),1)</f>
        <v>#N/A</v>
      </c>
      <c r="AD1112" s="5" t="e">
        <f>INDEX(任务单!P:P,MATCH(D1112&amp;MID($C1112,1,6),任务单!$R:$R,0),1)</f>
        <v>#N/A</v>
      </c>
    </row>
    <row r="1113" spans="1:30" hidden="1" outlineLevel="1" x14ac:dyDescent="0.15">
      <c r="A1113" s="5" t="s">
        <v>146</v>
      </c>
      <c r="B1113" s="5" t="s">
        <v>184</v>
      </c>
      <c r="C1113" s="5" t="s">
        <v>148</v>
      </c>
      <c r="D1113" s="5" t="s">
        <v>185</v>
      </c>
      <c r="E1113" s="5" t="s">
        <v>150</v>
      </c>
      <c r="F1113" s="5" t="s">
        <v>209</v>
      </c>
      <c r="G1113" s="5" t="s">
        <v>211</v>
      </c>
      <c r="H1113" s="5" t="s">
        <v>212</v>
      </c>
      <c r="I1113" s="5" t="s">
        <v>223</v>
      </c>
      <c r="J1113" s="5">
        <v>231.51</v>
      </c>
      <c r="K1113" s="5">
        <v>20</v>
      </c>
      <c r="L1113" s="5">
        <v>20</v>
      </c>
      <c r="M1113" s="5">
        <v>1.0306</v>
      </c>
      <c r="N1113" s="5">
        <v>1.0397000000000001</v>
      </c>
      <c r="O1113" s="5" t="s">
        <v>214</v>
      </c>
      <c r="P1113" s="5" t="s">
        <v>213</v>
      </c>
      <c r="Q1113" s="5" t="s">
        <v>215</v>
      </c>
      <c r="AC1113" s="5" t="e">
        <f>INDEX(任务单!O:O,MATCH(D1113&amp;MID($C1113,1,6),任务单!$R:$R,0),1)</f>
        <v>#N/A</v>
      </c>
      <c r="AD1113" s="5" t="e">
        <f>INDEX(任务单!P:P,MATCH(D1113&amp;MID($C1113,1,6),任务单!$R:$R,0),1)</f>
        <v>#N/A</v>
      </c>
    </row>
    <row r="1114" spans="1:30" hidden="1" outlineLevel="1" x14ac:dyDescent="0.15">
      <c r="A1114" s="5" t="s">
        <v>146</v>
      </c>
      <c r="B1114" s="5" t="s">
        <v>184</v>
      </c>
      <c r="C1114" s="5" t="s">
        <v>148</v>
      </c>
      <c r="D1114" s="5" t="s">
        <v>185</v>
      </c>
      <c r="E1114" s="5" t="s">
        <v>150</v>
      </c>
      <c r="F1114" s="5" t="s">
        <v>209</v>
      </c>
      <c r="G1114" s="5" t="s">
        <v>211</v>
      </c>
      <c r="H1114" s="5" t="s">
        <v>212</v>
      </c>
      <c r="I1114" s="5" t="s">
        <v>224</v>
      </c>
      <c r="J1114" s="5">
        <v>235.22</v>
      </c>
      <c r="K1114" s="5">
        <v>20</v>
      </c>
      <c r="L1114" s="5">
        <v>20</v>
      </c>
      <c r="M1114" s="5">
        <v>1.097</v>
      </c>
      <c r="N1114" s="5">
        <v>1.1279999999999999</v>
      </c>
      <c r="O1114" s="5" t="s">
        <v>214</v>
      </c>
      <c r="P1114" s="5" t="s">
        <v>213</v>
      </c>
      <c r="Q1114" s="5" t="s">
        <v>215</v>
      </c>
      <c r="AC1114" s="5" t="e">
        <f>INDEX(任务单!O:O,MATCH(D1114&amp;MID($C1114,1,6),任务单!$R:$R,0),1)</f>
        <v>#N/A</v>
      </c>
      <c r="AD1114" s="5" t="e">
        <f>INDEX(任务单!P:P,MATCH(D1114&amp;MID($C1114,1,6),任务单!$R:$R,0),1)</f>
        <v>#N/A</v>
      </c>
    </row>
    <row r="1115" spans="1:30" collapsed="1" x14ac:dyDescent="0.15">
      <c r="A1115" s="5" t="s">
        <v>146</v>
      </c>
      <c r="B1115" s="5" t="s">
        <v>184</v>
      </c>
      <c r="C1115" s="5" t="s">
        <v>148</v>
      </c>
      <c r="D1115" s="5" t="s">
        <v>185</v>
      </c>
      <c r="E1115" s="5" t="s">
        <v>150</v>
      </c>
      <c r="F1115" s="5" t="s">
        <v>209</v>
      </c>
      <c r="G1115" s="6" t="s">
        <v>211</v>
      </c>
      <c r="H1115" s="5" t="s">
        <v>212</v>
      </c>
      <c r="I1115" s="5" t="s">
        <v>225</v>
      </c>
      <c r="J1115" s="5">
        <v>265.37</v>
      </c>
      <c r="K1115" s="5">
        <v>20</v>
      </c>
      <c r="L1115" s="5">
        <v>20</v>
      </c>
      <c r="M1115" s="5">
        <v>1.3432999999999999</v>
      </c>
      <c r="N1115" s="5">
        <v>1.3635999999999999</v>
      </c>
      <c r="O1115" s="5" t="s">
        <v>214</v>
      </c>
      <c r="P1115" s="5" t="s">
        <v>296</v>
      </c>
      <c r="Q1115" s="5" t="s">
        <v>500</v>
      </c>
      <c r="R1115" s="5" t="s">
        <v>501</v>
      </c>
      <c r="S1115" s="5" t="s">
        <v>502</v>
      </c>
      <c r="T1115" s="5" t="s">
        <v>503</v>
      </c>
      <c r="U1115" s="5" t="s">
        <v>504</v>
      </c>
      <c r="V1115" s="5" t="s">
        <v>505</v>
      </c>
      <c r="W1115" s="5" t="s">
        <v>506</v>
      </c>
      <c r="X1115" s="5" t="s">
        <v>507</v>
      </c>
      <c r="Y1115" s="5" t="s">
        <v>508</v>
      </c>
      <c r="Z1115" s="5" t="s">
        <v>509</v>
      </c>
      <c r="AA1115" s="5" t="s">
        <v>510</v>
      </c>
      <c r="AB1115" s="5" t="s">
        <v>511</v>
      </c>
      <c r="AC1115" s="5" t="e">
        <f>INDEX(任务单!O:O,MATCH(D1115&amp;MID($C1115,1,6),任务单!$R:$R,0),1)</f>
        <v>#N/A</v>
      </c>
      <c r="AD1115" s="5" t="e">
        <f>INDEX(任务单!P:P,MATCH(D1115&amp;MID($C1115,1,6),任务单!$R:$R,0),1)</f>
        <v>#N/A</v>
      </c>
    </row>
    <row r="1116" spans="1:30" hidden="1" outlineLevel="1" x14ac:dyDescent="0.15">
      <c r="A1116" s="5" t="s">
        <v>146</v>
      </c>
      <c r="B1116" s="5" t="s">
        <v>184</v>
      </c>
      <c r="C1116" s="5" t="s">
        <v>148</v>
      </c>
      <c r="D1116" s="5" t="s">
        <v>185</v>
      </c>
      <c r="E1116" s="5" t="s">
        <v>150</v>
      </c>
      <c r="F1116" s="5" t="s">
        <v>209</v>
      </c>
      <c r="G1116" s="5" t="s">
        <v>211</v>
      </c>
      <c r="H1116" s="5" t="s">
        <v>212</v>
      </c>
      <c r="I1116" s="5" t="s">
        <v>226</v>
      </c>
      <c r="J1116" s="5">
        <v>286.31</v>
      </c>
      <c r="K1116" s="5">
        <v>20</v>
      </c>
      <c r="L1116" s="5">
        <v>20</v>
      </c>
      <c r="M1116" s="5">
        <v>1.0052000000000001</v>
      </c>
      <c r="N1116" s="5">
        <v>1.0265</v>
      </c>
      <c r="O1116" s="5" t="s">
        <v>214</v>
      </c>
      <c r="P1116" s="5" t="s">
        <v>213</v>
      </c>
      <c r="Q1116" s="5" t="s">
        <v>215</v>
      </c>
      <c r="AC1116" s="5" t="e">
        <f>INDEX(任务单!O:O,MATCH(D1116&amp;MID($C1116,1,6),任务单!$R:$R,0),1)</f>
        <v>#N/A</v>
      </c>
      <c r="AD1116" s="5" t="e">
        <f>INDEX(任务单!P:P,MATCH(D1116&amp;MID($C1116,1,6),任务单!$R:$R,0),1)</f>
        <v>#N/A</v>
      </c>
    </row>
    <row r="1117" spans="1:30" hidden="1" outlineLevel="1" x14ac:dyDescent="0.15">
      <c r="A1117" s="5" t="s">
        <v>146</v>
      </c>
      <c r="B1117" s="5" t="s">
        <v>184</v>
      </c>
      <c r="C1117" s="5" t="s">
        <v>148</v>
      </c>
      <c r="D1117" s="5" t="s">
        <v>185</v>
      </c>
      <c r="E1117" s="5" t="s">
        <v>150</v>
      </c>
      <c r="F1117" s="5" t="s">
        <v>209</v>
      </c>
      <c r="G1117" s="5" t="s">
        <v>211</v>
      </c>
      <c r="H1117" s="5" t="s">
        <v>212</v>
      </c>
      <c r="I1117" s="5" t="s">
        <v>227</v>
      </c>
      <c r="J1117" s="5">
        <v>237.93</v>
      </c>
      <c r="K1117" s="5">
        <v>20</v>
      </c>
      <c r="L1117" s="5">
        <v>20</v>
      </c>
      <c r="M1117" s="5">
        <v>1.1691</v>
      </c>
      <c r="N1117" s="5">
        <v>1.2215</v>
      </c>
      <c r="O1117" s="5" t="s">
        <v>214</v>
      </c>
      <c r="P1117" s="5" t="s">
        <v>213</v>
      </c>
      <c r="Q1117" s="5" t="s">
        <v>215</v>
      </c>
      <c r="AC1117" s="5" t="e">
        <f>INDEX(任务单!O:O,MATCH(D1117&amp;MID($C1117,1,6),任务单!$R:$R,0),1)</f>
        <v>#N/A</v>
      </c>
      <c r="AD1117" s="5" t="e">
        <f>INDEX(任务单!P:P,MATCH(D1117&amp;MID($C1117,1,6),任务单!$R:$R,0),1)</f>
        <v>#N/A</v>
      </c>
    </row>
    <row r="1118" spans="1:30" hidden="1" outlineLevel="1" x14ac:dyDescent="0.15">
      <c r="A1118" s="5" t="s">
        <v>146</v>
      </c>
      <c r="B1118" s="5" t="s">
        <v>184</v>
      </c>
      <c r="C1118" s="5" t="s">
        <v>148</v>
      </c>
      <c r="D1118" s="5" t="s">
        <v>185</v>
      </c>
      <c r="E1118" s="5" t="s">
        <v>150</v>
      </c>
      <c r="F1118" s="5" t="s">
        <v>209</v>
      </c>
      <c r="G1118" s="5" t="s">
        <v>211</v>
      </c>
      <c r="H1118" s="5" t="s">
        <v>212</v>
      </c>
      <c r="I1118" s="5" t="s">
        <v>228</v>
      </c>
      <c r="J1118" s="5">
        <v>225.54</v>
      </c>
      <c r="K1118" s="5">
        <v>20</v>
      </c>
      <c r="L1118" s="5">
        <v>20</v>
      </c>
      <c r="M1118" s="5">
        <v>1.0011000000000001</v>
      </c>
      <c r="N1118" s="5">
        <v>1.0001</v>
      </c>
      <c r="O1118" s="5" t="s">
        <v>214</v>
      </c>
      <c r="P1118" s="5" t="s">
        <v>213</v>
      </c>
      <c r="Q1118" s="5" t="s">
        <v>215</v>
      </c>
      <c r="AC1118" s="5" t="e">
        <f>INDEX(任务单!O:O,MATCH(D1118&amp;MID($C1118,1,6),任务单!$R:$R,0),1)</f>
        <v>#N/A</v>
      </c>
      <c r="AD1118" s="5" t="e">
        <f>INDEX(任务单!P:P,MATCH(D1118&amp;MID($C1118,1,6),任务单!$R:$R,0),1)</f>
        <v>#N/A</v>
      </c>
    </row>
    <row r="1119" spans="1:30" hidden="1" outlineLevel="1" x14ac:dyDescent="0.15">
      <c r="A1119" s="5" t="s">
        <v>146</v>
      </c>
      <c r="B1119" s="5" t="s">
        <v>184</v>
      </c>
      <c r="C1119" s="5" t="s">
        <v>148</v>
      </c>
      <c r="D1119" s="5" t="s">
        <v>185</v>
      </c>
      <c r="E1119" s="5" t="s">
        <v>150</v>
      </c>
      <c r="F1119" s="5" t="s">
        <v>209</v>
      </c>
      <c r="G1119" s="5" t="s">
        <v>211</v>
      </c>
      <c r="H1119" s="5" t="s">
        <v>212</v>
      </c>
      <c r="I1119" s="5" t="s">
        <v>229</v>
      </c>
      <c r="J1119" s="5">
        <v>236.5</v>
      </c>
      <c r="K1119" s="5">
        <v>20</v>
      </c>
      <c r="L1119" s="5">
        <v>20</v>
      </c>
      <c r="M1119" s="5">
        <v>0.9214</v>
      </c>
      <c r="N1119" s="5">
        <v>0.91800000000000004</v>
      </c>
      <c r="O1119" s="5" t="s">
        <v>214</v>
      </c>
      <c r="P1119" s="5" t="s">
        <v>213</v>
      </c>
      <c r="Q1119" s="5" t="s">
        <v>215</v>
      </c>
      <c r="AC1119" s="5" t="e">
        <f>INDEX(任务单!O:O,MATCH(D1119&amp;MID($C1119,1,6),任务单!$R:$R,0),1)</f>
        <v>#N/A</v>
      </c>
      <c r="AD1119" s="5" t="e">
        <f>INDEX(任务单!P:P,MATCH(D1119&amp;MID($C1119,1,6),任务单!$R:$R,0),1)</f>
        <v>#N/A</v>
      </c>
    </row>
    <row r="1120" spans="1:30" hidden="1" outlineLevel="1" x14ac:dyDescent="0.15">
      <c r="A1120" s="5" t="s">
        <v>146</v>
      </c>
      <c r="B1120" s="5" t="s">
        <v>184</v>
      </c>
      <c r="C1120" s="5" t="s">
        <v>148</v>
      </c>
      <c r="D1120" s="5" t="s">
        <v>185</v>
      </c>
      <c r="E1120" s="5" t="s">
        <v>150</v>
      </c>
      <c r="F1120" s="5" t="s">
        <v>209</v>
      </c>
      <c r="G1120" s="5" t="s">
        <v>211</v>
      </c>
      <c r="H1120" s="5" t="s">
        <v>212</v>
      </c>
      <c r="I1120" s="5" t="s">
        <v>230</v>
      </c>
      <c r="J1120" s="5">
        <v>232.54</v>
      </c>
      <c r="K1120" s="5">
        <v>20</v>
      </c>
      <c r="L1120" s="5">
        <v>20</v>
      </c>
      <c r="M1120" s="5">
        <v>0.88900000000000001</v>
      </c>
      <c r="N1120" s="5">
        <v>0.88090000000000002</v>
      </c>
      <c r="O1120" s="5" t="s">
        <v>214</v>
      </c>
      <c r="P1120" s="5" t="s">
        <v>213</v>
      </c>
      <c r="Q1120" s="5" t="s">
        <v>215</v>
      </c>
      <c r="AC1120" s="5" t="e">
        <f>INDEX(任务单!O:O,MATCH(D1120&amp;MID($C1120,1,6),任务单!$R:$R,0),1)</f>
        <v>#N/A</v>
      </c>
      <c r="AD1120" s="5" t="e">
        <f>INDEX(任务单!P:P,MATCH(D1120&amp;MID($C1120,1,6),任务单!$R:$R,0),1)</f>
        <v>#N/A</v>
      </c>
    </row>
    <row r="1121" spans="1:30" hidden="1" outlineLevel="1" x14ac:dyDescent="0.15">
      <c r="A1121" s="5" t="s">
        <v>146</v>
      </c>
      <c r="B1121" s="5" t="s">
        <v>184</v>
      </c>
      <c r="C1121" s="5" t="s">
        <v>148</v>
      </c>
      <c r="D1121" s="5" t="s">
        <v>185</v>
      </c>
      <c r="E1121" s="5" t="s">
        <v>150</v>
      </c>
      <c r="F1121" s="5" t="s">
        <v>209</v>
      </c>
      <c r="G1121" s="5" t="s">
        <v>211</v>
      </c>
      <c r="H1121" s="5" t="s">
        <v>212</v>
      </c>
      <c r="I1121" s="5" t="s">
        <v>231</v>
      </c>
      <c r="J1121" s="5">
        <v>268.27</v>
      </c>
      <c r="K1121" s="5">
        <v>20</v>
      </c>
      <c r="L1121" s="5">
        <v>20</v>
      </c>
      <c r="M1121" s="5">
        <v>1.1233</v>
      </c>
      <c r="N1121" s="5">
        <v>1.1333</v>
      </c>
      <c r="O1121" s="5" t="s">
        <v>214</v>
      </c>
      <c r="P1121" s="5" t="s">
        <v>213</v>
      </c>
      <c r="Q1121" s="5" t="s">
        <v>215</v>
      </c>
      <c r="AC1121" s="5" t="e">
        <f>INDEX(任务单!O:O,MATCH(D1121&amp;MID($C1121,1,6),任务单!$R:$R,0),1)</f>
        <v>#N/A</v>
      </c>
      <c r="AD1121" s="5" t="e">
        <f>INDEX(任务单!P:P,MATCH(D1121&amp;MID($C1121,1,6),任务单!$R:$R,0),1)</f>
        <v>#N/A</v>
      </c>
    </row>
    <row r="1122" spans="1:30" hidden="1" outlineLevel="1" x14ac:dyDescent="0.15">
      <c r="A1122" s="5" t="s">
        <v>146</v>
      </c>
      <c r="B1122" s="5" t="s">
        <v>184</v>
      </c>
      <c r="C1122" s="5" t="s">
        <v>148</v>
      </c>
      <c r="D1122" s="5" t="s">
        <v>185</v>
      </c>
      <c r="E1122" s="5" t="s">
        <v>150</v>
      </c>
      <c r="F1122" s="5" t="s">
        <v>209</v>
      </c>
      <c r="G1122" s="5" t="s">
        <v>211</v>
      </c>
      <c r="H1122" s="5" t="s">
        <v>212</v>
      </c>
      <c r="I1122" s="5" t="s">
        <v>232</v>
      </c>
      <c r="J1122" s="5">
        <v>274.76</v>
      </c>
      <c r="K1122" s="5">
        <v>20</v>
      </c>
      <c r="L1122" s="5">
        <v>20</v>
      </c>
      <c r="M1122" s="5">
        <v>0.96040000000000003</v>
      </c>
      <c r="N1122" s="5">
        <v>0.97050000000000003</v>
      </c>
      <c r="O1122" s="5" t="s">
        <v>214</v>
      </c>
      <c r="P1122" s="5" t="s">
        <v>213</v>
      </c>
      <c r="Q1122" s="5" t="s">
        <v>215</v>
      </c>
      <c r="AC1122" s="5" t="e">
        <f>INDEX(任务单!O:O,MATCH(D1122&amp;MID($C1122,1,6),任务单!$R:$R,0),1)</f>
        <v>#N/A</v>
      </c>
      <c r="AD1122" s="5" t="e">
        <f>INDEX(任务单!P:P,MATCH(D1122&amp;MID($C1122,1,6),任务单!$R:$R,0),1)</f>
        <v>#N/A</v>
      </c>
    </row>
    <row r="1123" spans="1:30" hidden="1" outlineLevel="1" x14ac:dyDescent="0.15">
      <c r="A1123" s="5" t="s">
        <v>146</v>
      </c>
      <c r="B1123" s="5" t="s">
        <v>184</v>
      </c>
      <c r="C1123" s="5" t="s">
        <v>148</v>
      </c>
      <c r="D1123" s="5" t="s">
        <v>185</v>
      </c>
      <c r="E1123" s="5" t="s">
        <v>150</v>
      </c>
      <c r="F1123" s="5" t="s">
        <v>209</v>
      </c>
      <c r="G1123" s="5" t="s">
        <v>211</v>
      </c>
      <c r="H1123" s="5" t="s">
        <v>212</v>
      </c>
      <c r="I1123" s="5" t="s">
        <v>233</v>
      </c>
      <c r="J1123" s="5">
        <v>203.51</v>
      </c>
      <c r="K1123" s="5">
        <v>20</v>
      </c>
      <c r="L1123" s="5">
        <v>20</v>
      </c>
      <c r="M1123" s="5">
        <v>1.0557000000000001</v>
      </c>
      <c r="N1123" s="5">
        <v>1.0323</v>
      </c>
      <c r="O1123" s="5" t="s">
        <v>214</v>
      </c>
      <c r="P1123" s="5" t="s">
        <v>213</v>
      </c>
      <c r="Q1123" s="5" t="s">
        <v>215</v>
      </c>
      <c r="AC1123" s="5" t="e">
        <f>INDEX(任务单!O:O,MATCH(D1123&amp;MID($C1123,1,6),任务单!$R:$R,0),1)</f>
        <v>#N/A</v>
      </c>
      <c r="AD1123" s="5" t="e">
        <f>INDEX(任务单!P:P,MATCH(D1123&amp;MID($C1123,1,6),任务单!$R:$R,0),1)</f>
        <v>#N/A</v>
      </c>
    </row>
    <row r="1124" spans="1:30" hidden="1" outlineLevel="1" x14ac:dyDescent="0.15">
      <c r="A1124" s="5" t="s">
        <v>146</v>
      </c>
      <c r="B1124" s="5" t="s">
        <v>184</v>
      </c>
      <c r="C1124" s="5" t="s">
        <v>148</v>
      </c>
      <c r="D1124" s="5" t="s">
        <v>185</v>
      </c>
      <c r="E1124" s="5" t="s">
        <v>150</v>
      </c>
      <c r="F1124" s="5" t="s">
        <v>209</v>
      </c>
      <c r="G1124" s="5" t="s">
        <v>211</v>
      </c>
      <c r="H1124" s="5" t="s">
        <v>212</v>
      </c>
      <c r="I1124" s="5" t="s">
        <v>234</v>
      </c>
      <c r="J1124" s="5">
        <v>251.73</v>
      </c>
      <c r="K1124" s="5">
        <v>20</v>
      </c>
      <c r="L1124" s="5">
        <v>20</v>
      </c>
      <c r="M1124" s="5">
        <v>0.97899999999999998</v>
      </c>
      <c r="N1124" s="5">
        <v>0.97260000000000002</v>
      </c>
      <c r="O1124" s="5" t="s">
        <v>214</v>
      </c>
      <c r="P1124" s="5" t="s">
        <v>213</v>
      </c>
      <c r="Q1124" s="5" t="s">
        <v>215</v>
      </c>
      <c r="AC1124" s="5" t="e">
        <f>INDEX(任务单!O:O,MATCH(D1124&amp;MID($C1124,1,6),任务单!$R:$R,0),1)</f>
        <v>#N/A</v>
      </c>
      <c r="AD1124" s="5" t="e">
        <f>INDEX(任务单!P:P,MATCH(D1124&amp;MID($C1124,1,6),任务单!$R:$R,0),1)</f>
        <v>#N/A</v>
      </c>
    </row>
    <row r="1125" spans="1:30" hidden="1" outlineLevel="1" x14ac:dyDescent="0.15">
      <c r="A1125" s="5" t="s">
        <v>146</v>
      </c>
      <c r="B1125" s="5" t="s">
        <v>184</v>
      </c>
      <c r="C1125" s="5" t="s">
        <v>148</v>
      </c>
      <c r="D1125" s="5" t="s">
        <v>185</v>
      </c>
      <c r="E1125" s="5" t="s">
        <v>150</v>
      </c>
      <c r="F1125" s="5" t="s">
        <v>209</v>
      </c>
      <c r="G1125" s="5" t="s">
        <v>211</v>
      </c>
      <c r="H1125" s="5" t="s">
        <v>212</v>
      </c>
      <c r="I1125" s="5" t="s">
        <v>235</v>
      </c>
      <c r="J1125" s="5">
        <v>219.9</v>
      </c>
      <c r="K1125" s="5">
        <v>20</v>
      </c>
      <c r="L1125" s="5">
        <v>20</v>
      </c>
      <c r="M1125" s="5">
        <v>1.0644</v>
      </c>
      <c r="N1125" s="5">
        <v>1.0795999999999999</v>
      </c>
      <c r="O1125" s="5" t="s">
        <v>214</v>
      </c>
      <c r="P1125" s="5" t="s">
        <v>213</v>
      </c>
      <c r="Q1125" s="5" t="s">
        <v>215</v>
      </c>
      <c r="AC1125" s="5" t="e">
        <f>INDEX(任务单!O:O,MATCH(D1125&amp;MID($C1125,1,6),任务单!$R:$R,0),1)</f>
        <v>#N/A</v>
      </c>
      <c r="AD1125" s="5" t="e">
        <f>INDEX(任务单!P:P,MATCH(D1125&amp;MID($C1125,1,6),任务单!$R:$R,0),1)</f>
        <v>#N/A</v>
      </c>
    </row>
    <row r="1126" spans="1:30" hidden="1" outlineLevel="1" x14ac:dyDescent="0.15">
      <c r="A1126" s="5" t="s">
        <v>146</v>
      </c>
      <c r="B1126" s="5" t="s">
        <v>184</v>
      </c>
      <c r="C1126" s="5" t="s">
        <v>148</v>
      </c>
      <c r="D1126" s="5" t="s">
        <v>185</v>
      </c>
      <c r="E1126" s="5" t="s">
        <v>150</v>
      </c>
      <c r="F1126" s="5" t="s">
        <v>209</v>
      </c>
      <c r="G1126" s="5" t="s">
        <v>211</v>
      </c>
      <c r="H1126" s="5" t="s">
        <v>212</v>
      </c>
      <c r="I1126" s="5" t="s">
        <v>236</v>
      </c>
      <c r="J1126" s="5">
        <v>208.1</v>
      </c>
      <c r="K1126" s="5">
        <v>20</v>
      </c>
      <c r="L1126" s="5">
        <v>20</v>
      </c>
      <c r="M1126" s="5">
        <v>0.92810000000000004</v>
      </c>
      <c r="N1126" s="5">
        <v>0.93779999999999997</v>
      </c>
      <c r="O1126" s="5" t="s">
        <v>214</v>
      </c>
      <c r="P1126" s="5" t="s">
        <v>213</v>
      </c>
      <c r="Q1126" s="5" t="s">
        <v>215</v>
      </c>
      <c r="AC1126" s="5" t="e">
        <f>INDEX(任务单!O:O,MATCH(D1126&amp;MID($C1126,1,6),任务单!$R:$R,0),1)</f>
        <v>#N/A</v>
      </c>
      <c r="AD1126" s="5" t="e">
        <f>INDEX(任务单!P:P,MATCH(D1126&amp;MID($C1126,1,6),任务单!$R:$R,0),1)</f>
        <v>#N/A</v>
      </c>
    </row>
    <row r="1127" spans="1:30" hidden="1" outlineLevel="1" x14ac:dyDescent="0.15">
      <c r="A1127" s="5" t="s">
        <v>146</v>
      </c>
      <c r="B1127" s="5" t="s">
        <v>184</v>
      </c>
      <c r="C1127" s="5" t="s">
        <v>148</v>
      </c>
      <c r="D1127" s="5" t="s">
        <v>185</v>
      </c>
      <c r="E1127" s="5" t="s">
        <v>150</v>
      </c>
      <c r="F1127" s="5" t="s">
        <v>209</v>
      </c>
      <c r="G1127" s="5" t="s">
        <v>211</v>
      </c>
      <c r="H1127" s="5" t="s">
        <v>212</v>
      </c>
      <c r="I1127" s="5" t="s">
        <v>237</v>
      </c>
      <c r="J1127" s="5">
        <v>237.21</v>
      </c>
      <c r="K1127" s="5">
        <v>20</v>
      </c>
      <c r="L1127" s="5">
        <v>20</v>
      </c>
      <c r="M1127" s="5">
        <v>0.94599999999999995</v>
      </c>
      <c r="N1127" s="5">
        <v>0.92679999999999996</v>
      </c>
      <c r="O1127" s="5" t="s">
        <v>214</v>
      </c>
      <c r="P1127" s="5" t="s">
        <v>213</v>
      </c>
      <c r="Q1127" s="5" t="s">
        <v>215</v>
      </c>
      <c r="AC1127" s="5" t="e">
        <f>INDEX(任务单!O:O,MATCH(D1127&amp;MID($C1127,1,6),任务单!$R:$R,0),1)</f>
        <v>#N/A</v>
      </c>
      <c r="AD1127" s="5" t="e">
        <f>INDEX(任务单!P:P,MATCH(D1127&amp;MID($C1127,1,6),任务单!$R:$R,0),1)</f>
        <v>#N/A</v>
      </c>
    </row>
    <row r="1128" spans="1:30" hidden="1" outlineLevel="1" x14ac:dyDescent="0.15">
      <c r="A1128" s="5" t="s">
        <v>146</v>
      </c>
      <c r="B1128" s="5" t="s">
        <v>184</v>
      </c>
      <c r="C1128" s="5" t="s">
        <v>148</v>
      </c>
      <c r="D1128" s="5" t="s">
        <v>185</v>
      </c>
      <c r="E1128" s="5" t="s">
        <v>150</v>
      </c>
      <c r="F1128" s="5" t="s">
        <v>209</v>
      </c>
      <c r="G1128" s="5" t="s">
        <v>211</v>
      </c>
      <c r="H1128" s="5" t="s">
        <v>212</v>
      </c>
      <c r="I1128" s="5" t="s">
        <v>238</v>
      </c>
      <c r="J1128" s="5">
        <v>161.34</v>
      </c>
      <c r="K1128" s="5">
        <v>20</v>
      </c>
      <c r="L1128" s="5">
        <v>20</v>
      </c>
      <c r="M1128" s="5">
        <v>0.91369999999999996</v>
      </c>
      <c r="N1128" s="5">
        <v>0.92600000000000005</v>
      </c>
      <c r="O1128" s="5" t="s">
        <v>214</v>
      </c>
      <c r="P1128" s="5" t="s">
        <v>213</v>
      </c>
      <c r="Q1128" s="5" t="s">
        <v>215</v>
      </c>
      <c r="AC1128" s="5" t="e">
        <f>INDEX(任务单!O:O,MATCH(D1128&amp;MID($C1128,1,6),任务单!$R:$R,0),1)</f>
        <v>#N/A</v>
      </c>
      <c r="AD1128" s="5" t="e">
        <f>INDEX(任务单!P:P,MATCH(D1128&amp;MID($C1128,1,6),任务单!$R:$R,0),1)</f>
        <v>#N/A</v>
      </c>
    </row>
    <row r="1129" spans="1:30" hidden="1" outlineLevel="1" x14ac:dyDescent="0.15">
      <c r="A1129" s="5" t="s">
        <v>146</v>
      </c>
      <c r="B1129" s="5" t="s">
        <v>184</v>
      </c>
      <c r="C1129" s="5" t="s">
        <v>148</v>
      </c>
      <c r="D1129" s="5" t="s">
        <v>185</v>
      </c>
      <c r="E1129" s="5" t="s">
        <v>150</v>
      </c>
      <c r="F1129" s="5" t="s">
        <v>209</v>
      </c>
      <c r="G1129" s="5" t="s">
        <v>211</v>
      </c>
      <c r="H1129" s="5" t="s">
        <v>212</v>
      </c>
      <c r="I1129" s="5" t="s">
        <v>239</v>
      </c>
      <c r="J1129" s="5">
        <v>281.89999999999998</v>
      </c>
      <c r="K1129" s="5">
        <v>20</v>
      </c>
      <c r="L1129" s="5">
        <v>20</v>
      </c>
      <c r="M1129" s="5">
        <v>1.0484</v>
      </c>
      <c r="N1129" s="5">
        <v>1.0508</v>
      </c>
      <c r="O1129" s="5" t="s">
        <v>214</v>
      </c>
      <c r="P1129" s="5" t="s">
        <v>213</v>
      </c>
      <c r="Q1129" s="5" t="s">
        <v>215</v>
      </c>
      <c r="AC1129" s="5" t="e">
        <f>INDEX(任务单!O:O,MATCH(D1129&amp;MID($C1129,1,6),任务单!$R:$R,0),1)</f>
        <v>#N/A</v>
      </c>
      <c r="AD1129" s="5" t="e">
        <f>INDEX(任务单!P:P,MATCH(D1129&amp;MID($C1129,1,6),任务单!$R:$R,0),1)</f>
        <v>#N/A</v>
      </c>
    </row>
    <row r="1130" spans="1:30" hidden="1" outlineLevel="1" x14ac:dyDescent="0.15">
      <c r="A1130" s="5" t="s">
        <v>146</v>
      </c>
      <c r="B1130" s="5" t="s">
        <v>184</v>
      </c>
      <c r="C1130" s="5" t="s">
        <v>148</v>
      </c>
      <c r="D1130" s="5" t="s">
        <v>185</v>
      </c>
      <c r="E1130" s="5" t="s">
        <v>150</v>
      </c>
      <c r="F1130" s="5" t="s">
        <v>209</v>
      </c>
      <c r="G1130" s="5" t="s">
        <v>211</v>
      </c>
      <c r="H1130" s="5" t="s">
        <v>212</v>
      </c>
      <c r="I1130" s="5" t="s">
        <v>240</v>
      </c>
      <c r="J1130" s="5">
        <v>163.66999999999999</v>
      </c>
      <c r="K1130" s="5">
        <v>20</v>
      </c>
      <c r="L1130" s="5">
        <v>20</v>
      </c>
      <c r="M1130" s="5">
        <v>1.069</v>
      </c>
      <c r="N1130" s="5">
        <v>1.0688</v>
      </c>
      <c r="O1130" s="5" t="s">
        <v>214</v>
      </c>
      <c r="P1130" s="5" t="s">
        <v>213</v>
      </c>
      <c r="Q1130" s="5" t="s">
        <v>215</v>
      </c>
      <c r="AC1130" s="5" t="e">
        <f>INDEX(任务单!O:O,MATCH(D1130&amp;MID($C1130,1,6),任务单!$R:$R,0),1)</f>
        <v>#N/A</v>
      </c>
      <c r="AD1130" s="5" t="e">
        <f>INDEX(任务单!P:P,MATCH(D1130&amp;MID($C1130,1,6),任务单!$R:$R,0),1)</f>
        <v>#N/A</v>
      </c>
    </row>
    <row r="1131" spans="1:30" hidden="1" outlineLevel="1" x14ac:dyDescent="0.15">
      <c r="A1131" s="5" t="s">
        <v>146</v>
      </c>
      <c r="B1131" s="5" t="s">
        <v>184</v>
      </c>
      <c r="C1131" s="5" t="s">
        <v>148</v>
      </c>
      <c r="D1131" s="5" t="s">
        <v>185</v>
      </c>
      <c r="E1131" s="5" t="s">
        <v>150</v>
      </c>
      <c r="F1131" s="5" t="s">
        <v>209</v>
      </c>
      <c r="G1131" s="5" t="s">
        <v>211</v>
      </c>
      <c r="H1131" s="5" t="s">
        <v>212</v>
      </c>
      <c r="I1131" s="5" t="s">
        <v>241</v>
      </c>
      <c r="J1131" s="5">
        <v>250.85</v>
      </c>
      <c r="K1131" s="5">
        <v>20</v>
      </c>
      <c r="L1131" s="5">
        <v>20</v>
      </c>
      <c r="M1131" s="5">
        <v>1.2887</v>
      </c>
      <c r="N1131" s="5">
        <v>1.2969999999999999</v>
      </c>
      <c r="O1131" s="5" t="s">
        <v>214</v>
      </c>
      <c r="P1131" s="5" t="s">
        <v>213</v>
      </c>
      <c r="Q1131" s="5" t="s">
        <v>215</v>
      </c>
      <c r="AC1131" s="5" t="e">
        <f>INDEX(任务单!O:O,MATCH(D1131&amp;MID($C1131,1,6),任务单!$R:$R,0),1)</f>
        <v>#N/A</v>
      </c>
      <c r="AD1131" s="5" t="e">
        <f>INDEX(任务单!P:P,MATCH(D1131&amp;MID($C1131,1,6),任务单!$R:$R,0),1)</f>
        <v>#N/A</v>
      </c>
    </row>
    <row r="1132" spans="1:30" hidden="1" outlineLevel="1" x14ac:dyDescent="0.15">
      <c r="A1132" s="5" t="s">
        <v>146</v>
      </c>
      <c r="B1132" s="5" t="s">
        <v>184</v>
      </c>
      <c r="C1132" s="5" t="s">
        <v>148</v>
      </c>
      <c r="D1132" s="5" t="s">
        <v>185</v>
      </c>
      <c r="E1132" s="5" t="s">
        <v>150</v>
      </c>
      <c r="F1132" s="5" t="s">
        <v>209</v>
      </c>
      <c r="G1132" s="5" t="s">
        <v>211</v>
      </c>
      <c r="H1132" s="5" t="s">
        <v>212</v>
      </c>
      <c r="I1132" s="5" t="s">
        <v>242</v>
      </c>
      <c r="J1132" s="5">
        <v>223.74</v>
      </c>
      <c r="K1132" s="5">
        <v>20</v>
      </c>
      <c r="L1132" s="5">
        <v>20</v>
      </c>
      <c r="M1132" s="5">
        <v>0.96379999999999999</v>
      </c>
      <c r="N1132" s="5">
        <v>0.94530000000000003</v>
      </c>
      <c r="O1132" s="5" t="s">
        <v>214</v>
      </c>
      <c r="P1132" s="5" t="s">
        <v>213</v>
      </c>
      <c r="Q1132" s="5" t="s">
        <v>215</v>
      </c>
      <c r="AC1132" s="5" t="e">
        <f>INDEX(任务单!O:O,MATCH(D1132&amp;MID($C1132,1,6),任务单!$R:$R,0),1)</f>
        <v>#N/A</v>
      </c>
      <c r="AD1132" s="5" t="e">
        <f>INDEX(任务单!P:P,MATCH(D1132&amp;MID($C1132,1,6),任务单!$R:$R,0),1)</f>
        <v>#N/A</v>
      </c>
    </row>
    <row r="1133" spans="1:30" hidden="1" outlineLevel="1" x14ac:dyDescent="0.15">
      <c r="A1133" s="5" t="s">
        <v>146</v>
      </c>
      <c r="B1133" s="5" t="s">
        <v>184</v>
      </c>
      <c r="C1133" s="5" t="s">
        <v>148</v>
      </c>
      <c r="D1133" s="5" t="s">
        <v>185</v>
      </c>
      <c r="E1133" s="5" t="s">
        <v>150</v>
      </c>
      <c r="F1133" s="5" t="s">
        <v>209</v>
      </c>
      <c r="G1133" s="5" t="s">
        <v>211</v>
      </c>
      <c r="H1133" s="5" t="s">
        <v>212</v>
      </c>
      <c r="I1133" s="5" t="s">
        <v>243</v>
      </c>
      <c r="J1133" s="5">
        <v>221.24</v>
      </c>
      <c r="K1133" s="5">
        <v>20</v>
      </c>
      <c r="L1133" s="5">
        <v>20</v>
      </c>
      <c r="M1133" s="5">
        <v>0.94579999999999997</v>
      </c>
      <c r="N1133" s="5">
        <v>0.95240000000000002</v>
      </c>
      <c r="O1133" s="5" t="s">
        <v>214</v>
      </c>
      <c r="P1133" s="5" t="s">
        <v>213</v>
      </c>
      <c r="Q1133" s="5" t="s">
        <v>215</v>
      </c>
      <c r="AC1133" s="5" t="e">
        <f>INDEX(任务单!O:O,MATCH(D1133&amp;MID($C1133,1,6),任务单!$R:$R,0),1)</f>
        <v>#N/A</v>
      </c>
      <c r="AD1133" s="5" t="e">
        <f>INDEX(任务单!P:P,MATCH(D1133&amp;MID($C1133,1,6),任务单!$R:$R,0),1)</f>
        <v>#N/A</v>
      </c>
    </row>
    <row r="1134" spans="1:30" hidden="1" outlineLevel="1" x14ac:dyDescent="0.15">
      <c r="A1134" s="5" t="s">
        <v>146</v>
      </c>
      <c r="B1134" s="5" t="s">
        <v>184</v>
      </c>
      <c r="C1134" s="5" t="s">
        <v>148</v>
      </c>
      <c r="D1134" s="5" t="s">
        <v>185</v>
      </c>
      <c r="E1134" s="5" t="s">
        <v>150</v>
      </c>
      <c r="F1134" s="5" t="s">
        <v>209</v>
      </c>
      <c r="G1134" s="5" t="s">
        <v>211</v>
      </c>
      <c r="H1134" s="5" t="s">
        <v>212</v>
      </c>
      <c r="I1134" s="5" t="s">
        <v>244</v>
      </c>
      <c r="J1134" s="5">
        <v>235.02</v>
      </c>
      <c r="K1134" s="5">
        <v>20</v>
      </c>
      <c r="L1134" s="5">
        <v>20</v>
      </c>
      <c r="M1134" s="5">
        <v>0.9546</v>
      </c>
      <c r="N1134" s="5">
        <v>0.96630000000000005</v>
      </c>
      <c r="O1134" s="5" t="s">
        <v>214</v>
      </c>
      <c r="P1134" s="5" t="s">
        <v>213</v>
      </c>
      <c r="Q1134" s="5" t="s">
        <v>215</v>
      </c>
      <c r="AC1134" s="5" t="e">
        <f>INDEX(任务单!O:O,MATCH(D1134&amp;MID($C1134,1,6),任务单!$R:$R,0),1)</f>
        <v>#N/A</v>
      </c>
      <c r="AD1134" s="5" t="e">
        <f>INDEX(任务单!P:P,MATCH(D1134&amp;MID($C1134,1,6),任务单!$R:$R,0),1)</f>
        <v>#N/A</v>
      </c>
    </row>
    <row r="1135" spans="1:30" hidden="1" outlineLevel="1" x14ac:dyDescent="0.15">
      <c r="A1135" s="5" t="s">
        <v>146</v>
      </c>
      <c r="B1135" s="5" t="s">
        <v>184</v>
      </c>
      <c r="C1135" s="5" t="s">
        <v>148</v>
      </c>
      <c r="D1135" s="5" t="s">
        <v>185</v>
      </c>
      <c r="E1135" s="5" t="s">
        <v>150</v>
      </c>
      <c r="F1135" s="5" t="s">
        <v>209</v>
      </c>
      <c r="G1135" s="5" t="s">
        <v>211</v>
      </c>
      <c r="H1135" s="5" t="s">
        <v>212</v>
      </c>
      <c r="I1135" s="5" t="s">
        <v>245</v>
      </c>
      <c r="J1135" s="5">
        <v>166.43</v>
      </c>
      <c r="K1135" s="5">
        <v>20</v>
      </c>
      <c r="L1135" s="5">
        <v>20</v>
      </c>
      <c r="M1135" s="5">
        <v>0.92120000000000002</v>
      </c>
      <c r="N1135" s="5">
        <v>0.91859999999999997</v>
      </c>
      <c r="O1135" s="5" t="s">
        <v>214</v>
      </c>
      <c r="P1135" s="5" t="s">
        <v>213</v>
      </c>
      <c r="Q1135" s="5" t="s">
        <v>215</v>
      </c>
      <c r="AC1135" s="5" t="e">
        <f>INDEX(任务单!O:O,MATCH(D1135&amp;MID($C1135,1,6),任务单!$R:$R,0),1)</f>
        <v>#N/A</v>
      </c>
      <c r="AD1135" s="5" t="e">
        <f>INDEX(任务单!P:P,MATCH(D1135&amp;MID($C1135,1,6),任务单!$R:$R,0),1)</f>
        <v>#N/A</v>
      </c>
    </row>
    <row r="1136" spans="1:30" hidden="1" outlineLevel="1" x14ac:dyDescent="0.15">
      <c r="A1136" s="5" t="s">
        <v>146</v>
      </c>
      <c r="B1136" s="5" t="s">
        <v>184</v>
      </c>
      <c r="C1136" s="5" t="s">
        <v>148</v>
      </c>
      <c r="D1136" s="5" t="s">
        <v>185</v>
      </c>
      <c r="E1136" s="5" t="s">
        <v>150</v>
      </c>
      <c r="F1136" s="5" t="s">
        <v>209</v>
      </c>
      <c r="G1136" s="5" t="s">
        <v>211</v>
      </c>
      <c r="H1136" s="5" t="s">
        <v>212</v>
      </c>
      <c r="I1136" s="5" t="s">
        <v>246</v>
      </c>
      <c r="J1136" s="5">
        <v>258.77</v>
      </c>
      <c r="K1136" s="5">
        <v>20</v>
      </c>
      <c r="L1136" s="5">
        <v>20</v>
      </c>
      <c r="M1136" s="5">
        <v>1.0059</v>
      </c>
      <c r="N1136" s="5">
        <v>1.0038</v>
      </c>
      <c r="O1136" s="5" t="s">
        <v>214</v>
      </c>
      <c r="P1136" s="5" t="s">
        <v>213</v>
      </c>
      <c r="Q1136" s="5" t="s">
        <v>215</v>
      </c>
      <c r="AC1136" s="5" t="e">
        <f>INDEX(任务单!O:O,MATCH(D1136&amp;MID($C1136,1,6),任务单!$R:$R,0),1)</f>
        <v>#N/A</v>
      </c>
      <c r="AD1136" s="5" t="e">
        <f>INDEX(任务单!P:P,MATCH(D1136&amp;MID($C1136,1,6),任务单!$R:$R,0),1)</f>
        <v>#N/A</v>
      </c>
    </row>
    <row r="1137" spans="1:30" hidden="1" outlineLevel="1" x14ac:dyDescent="0.15">
      <c r="A1137" s="5" t="s">
        <v>146</v>
      </c>
      <c r="B1137" s="5" t="s">
        <v>184</v>
      </c>
      <c r="C1137" s="5" t="s">
        <v>148</v>
      </c>
      <c r="D1137" s="5" t="s">
        <v>185</v>
      </c>
      <c r="E1137" s="5" t="s">
        <v>150</v>
      </c>
      <c r="F1137" s="5" t="s">
        <v>209</v>
      </c>
      <c r="G1137" s="5" t="s">
        <v>211</v>
      </c>
      <c r="H1137" s="5" t="s">
        <v>212</v>
      </c>
      <c r="I1137" s="5" t="s">
        <v>247</v>
      </c>
      <c r="J1137" s="5">
        <v>179.82</v>
      </c>
      <c r="K1137" s="5">
        <v>20</v>
      </c>
      <c r="L1137" s="5">
        <v>20</v>
      </c>
      <c r="M1137" s="5">
        <v>0.80630000000000002</v>
      </c>
      <c r="N1137" s="5">
        <v>0.80400000000000005</v>
      </c>
      <c r="O1137" s="5" t="s">
        <v>214</v>
      </c>
      <c r="P1137" s="5" t="s">
        <v>213</v>
      </c>
      <c r="Q1137" s="5" t="s">
        <v>215</v>
      </c>
      <c r="AC1137" s="5" t="e">
        <f>INDEX(任务单!O:O,MATCH(D1137&amp;MID($C1137,1,6),任务单!$R:$R,0),1)</f>
        <v>#N/A</v>
      </c>
      <c r="AD1137" s="5" t="e">
        <f>INDEX(任务单!P:P,MATCH(D1137&amp;MID($C1137,1,6),任务单!$R:$R,0),1)</f>
        <v>#N/A</v>
      </c>
    </row>
    <row r="1138" spans="1:30" hidden="1" outlineLevel="1" x14ac:dyDescent="0.15">
      <c r="A1138" s="5" t="s">
        <v>146</v>
      </c>
      <c r="B1138" s="5" t="s">
        <v>184</v>
      </c>
      <c r="C1138" s="5" t="s">
        <v>148</v>
      </c>
      <c r="D1138" s="5" t="s">
        <v>185</v>
      </c>
      <c r="E1138" s="5" t="s">
        <v>150</v>
      </c>
      <c r="F1138" s="5" t="s">
        <v>209</v>
      </c>
      <c r="G1138" s="5" t="s">
        <v>211</v>
      </c>
      <c r="H1138" s="5" t="s">
        <v>212</v>
      </c>
      <c r="I1138" s="5" t="s">
        <v>248</v>
      </c>
      <c r="J1138" s="5">
        <v>235.13</v>
      </c>
      <c r="K1138" s="5">
        <v>20</v>
      </c>
      <c r="L1138" s="5">
        <v>20</v>
      </c>
      <c r="M1138" s="5">
        <v>1.1082000000000001</v>
      </c>
      <c r="N1138" s="5">
        <v>1.1415999999999999</v>
      </c>
      <c r="O1138" s="5" t="s">
        <v>214</v>
      </c>
      <c r="P1138" s="5" t="s">
        <v>213</v>
      </c>
      <c r="Q1138" s="5" t="s">
        <v>215</v>
      </c>
      <c r="AC1138" s="5" t="e">
        <f>INDEX(任务单!O:O,MATCH(D1138&amp;MID($C1138,1,6),任务单!$R:$R,0),1)</f>
        <v>#N/A</v>
      </c>
      <c r="AD1138" s="5" t="e">
        <f>INDEX(任务单!P:P,MATCH(D1138&amp;MID($C1138,1,6),任务单!$R:$R,0),1)</f>
        <v>#N/A</v>
      </c>
    </row>
    <row r="1139" spans="1:30" hidden="1" outlineLevel="1" x14ac:dyDescent="0.15">
      <c r="A1139" s="5" t="s">
        <v>146</v>
      </c>
      <c r="B1139" s="5" t="s">
        <v>184</v>
      </c>
      <c r="C1139" s="5" t="s">
        <v>148</v>
      </c>
      <c r="D1139" s="5" t="s">
        <v>185</v>
      </c>
      <c r="E1139" s="5" t="s">
        <v>150</v>
      </c>
      <c r="F1139" s="5" t="s">
        <v>209</v>
      </c>
      <c r="G1139" s="5" t="s">
        <v>211</v>
      </c>
      <c r="H1139" s="5" t="s">
        <v>212</v>
      </c>
      <c r="I1139" s="5" t="s">
        <v>249</v>
      </c>
      <c r="J1139" s="5">
        <v>245.8</v>
      </c>
      <c r="K1139" s="5">
        <v>20</v>
      </c>
      <c r="L1139" s="5">
        <v>20</v>
      </c>
      <c r="M1139" s="5">
        <v>0.87380000000000002</v>
      </c>
      <c r="N1139" s="5">
        <v>0.89090000000000003</v>
      </c>
      <c r="O1139" s="5" t="s">
        <v>214</v>
      </c>
      <c r="P1139" s="5" t="s">
        <v>213</v>
      </c>
      <c r="Q1139" s="5" t="s">
        <v>215</v>
      </c>
      <c r="AC1139" s="5" t="e">
        <f>INDEX(任务单!O:O,MATCH(D1139&amp;MID($C1139,1,6),任务单!$R:$R,0),1)</f>
        <v>#N/A</v>
      </c>
      <c r="AD1139" s="5" t="e">
        <f>INDEX(任务单!P:P,MATCH(D1139&amp;MID($C1139,1,6),任务单!$R:$R,0),1)</f>
        <v>#N/A</v>
      </c>
    </row>
    <row r="1140" spans="1:30" hidden="1" outlineLevel="1" x14ac:dyDescent="0.15">
      <c r="A1140" s="5" t="s">
        <v>146</v>
      </c>
      <c r="B1140" s="5" t="s">
        <v>184</v>
      </c>
      <c r="C1140" s="5" t="s">
        <v>148</v>
      </c>
      <c r="D1140" s="5" t="s">
        <v>185</v>
      </c>
      <c r="E1140" s="5" t="s">
        <v>150</v>
      </c>
      <c r="F1140" s="5" t="s">
        <v>209</v>
      </c>
      <c r="G1140" s="5" t="s">
        <v>211</v>
      </c>
      <c r="H1140" s="5" t="s">
        <v>212</v>
      </c>
      <c r="I1140" s="5" t="s">
        <v>250</v>
      </c>
      <c r="J1140" s="5">
        <v>276.51</v>
      </c>
      <c r="K1140" s="5">
        <v>20</v>
      </c>
      <c r="L1140" s="5">
        <v>20</v>
      </c>
      <c r="M1140" s="5">
        <v>1.0859000000000001</v>
      </c>
      <c r="N1140" s="5">
        <v>1.0689</v>
      </c>
      <c r="O1140" s="5" t="s">
        <v>214</v>
      </c>
      <c r="P1140" s="5" t="s">
        <v>213</v>
      </c>
      <c r="Q1140" s="5" t="s">
        <v>215</v>
      </c>
      <c r="AC1140" s="5" t="e">
        <f>INDEX(任务单!O:O,MATCH(D1140&amp;MID($C1140,1,6),任务单!$R:$R,0),1)</f>
        <v>#N/A</v>
      </c>
      <c r="AD1140" s="5" t="e">
        <f>INDEX(任务单!P:P,MATCH(D1140&amp;MID($C1140,1,6),任务单!$R:$R,0),1)</f>
        <v>#N/A</v>
      </c>
    </row>
    <row r="1141" spans="1:30" hidden="1" outlineLevel="1" x14ac:dyDescent="0.15">
      <c r="A1141" s="5" t="s">
        <v>146</v>
      </c>
      <c r="B1141" s="5" t="s">
        <v>184</v>
      </c>
      <c r="C1141" s="5" t="s">
        <v>148</v>
      </c>
      <c r="D1141" s="5" t="s">
        <v>185</v>
      </c>
      <c r="E1141" s="5" t="s">
        <v>150</v>
      </c>
      <c r="F1141" s="5" t="s">
        <v>209</v>
      </c>
      <c r="G1141" s="5" t="s">
        <v>211</v>
      </c>
      <c r="H1141" s="5" t="s">
        <v>212</v>
      </c>
      <c r="I1141" s="5" t="s">
        <v>251</v>
      </c>
      <c r="J1141" s="5">
        <v>204.76</v>
      </c>
      <c r="K1141" s="5">
        <v>20</v>
      </c>
      <c r="L1141" s="5">
        <v>20</v>
      </c>
      <c r="M1141" s="5">
        <v>0.8337</v>
      </c>
      <c r="N1141" s="5">
        <v>0.81889999999999996</v>
      </c>
      <c r="O1141" s="5" t="s">
        <v>214</v>
      </c>
      <c r="P1141" s="5" t="s">
        <v>213</v>
      </c>
      <c r="Q1141" s="5" t="s">
        <v>215</v>
      </c>
      <c r="AC1141" s="5" t="e">
        <f>INDEX(任务单!O:O,MATCH(D1141&amp;MID($C1141,1,6),任务单!$R:$R,0),1)</f>
        <v>#N/A</v>
      </c>
      <c r="AD1141" s="5" t="e">
        <f>INDEX(任务单!P:P,MATCH(D1141&amp;MID($C1141,1,6),任务单!$R:$R,0),1)</f>
        <v>#N/A</v>
      </c>
    </row>
    <row r="1142" spans="1:30" hidden="1" outlineLevel="1" x14ac:dyDescent="0.15">
      <c r="A1142" s="5" t="s">
        <v>146</v>
      </c>
      <c r="B1142" s="5" t="s">
        <v>184</v>
      </c>
      <c r="C1142" s="5" t="s">
        <v>148</v>
      </c>
      <c r="D1142" s="5" t="s">
        <v>185</v>
      </c>
      <c r="E1142" s="5" t="s">
        <v>150</v>
      </c>
      <c r="F1142" s="5" t="s">
        <v>209</v>
      </c>
      <c r="G1142" s="5" t="s">
        <v>211</v>
      </c>
      <c r="H1142" s="5" t="s">
        <v>212</v>
      </c>
      <c r="I1142" s="5" t="s">
        <v>252</v>
      </c>
      <c r="J1142" s="5">
        <v>212.67</v>
      </c>
      <c r="K1142" s="5">
        <v>20</v>
      </c>
      <c r="L1142" s="5">
        <v>20</v>
      </c>
      <c r="M1142" s="5">
        <v>1.0672999999999999</v>
      </c>
      <c r="N1142" s="5">
        <v>1.0417000000000001</v>
      </c>
      <c r="O1142" s="5" t="s">
        <v>214</v>
      </c>
      <c r="P1142" s="5" t="s">
        <v>213</v>
      </c>
      <c r="Q1142" s="5" t="s">
        <v>215</v>
      </c>
      <c r="AC1142" s="5" t="e">
        <f>INDEX(任务单!O:O,MATCH(D1142&amp;MID($C1142,1,6),任务单!$R:$R,0),1)</f>
        <v>#N/A</v>
      </c>
      <c r="AD1142" s="5" t="e">
        <f>INDEX(任务单!P:P,MATCH(D1142&amp;MID($C1142,1,6),任务单!$R:$R,0),1)</f>
        <v>#N/A</v>
      </c>
    </row>
    <row r="1143" spans="1:30" hidden="1" outlineLevel="1" x14ac:dyDescent="0.15">
      <c r="A1143" s="5" t="s">
        <v>146</v>
      </c>
      <c r="B1143" s="5" t="s">
        <v>184</v>
      </c>
      <c r="C1143" s="5" t="s">
        <v>148</v>
      </c>
      <c r="D1143" s="5" t="s">
        <v>185</v>
      </c>
      <c r="E1143" s="5" t="s">
        <v>150</v>
      </c>
      <c r="F1143" s="5" t="s">
        <v>209</v>
      </c>
      <c r="G1143" s="5" t="s">
        <v>211</v>
      </c>
      <c r="H1143" s="5" t="s">
        <v>212</v>
      </c>
      <c r="I1143" s="5" t="s">
        <v>253</v>
      </c>
      <c r="J1143" s="5">
        <v>253.79</v>
      </c>
      <c r="K1143" s="5">
        <v>20</v>
      </c>
      <c r="L1143" s="5">
        <v>20</v>
      </c>
      <c r="M1143" s="5">
        <v>1.0249999999999999</v>
      </c>
      <c r="N1143" s="5">
        <v>1.0068999999999999</v>
      </c>
      <c r="O1143" s="5" t="s">
        <v>214</v>
      </c>
      <c r="P1143" s="5" t="s">
        <v>213</v>
      </c>
      <c r="Q1143" s="5" t="s">
        <v>215</v>
      </c>
      <c r="AC1143" s="5" t="e">
        <f>INDEX(任务单!O:O,MATCH(D1143&amp;MID($C1143,1,6),任务单!$R:$R,0),1)</f>
        <v>#N/A</v>
      </c>
      <c r="AD1143" s="5" t="e">
        <f>INDEX(任务单!P:P,MATCH(D1143&amp;MID($C1143,1,6),任务单!$R:$R,0),1)</f>
        <v>#N/A</v>
      </c>
    </row>
    <row r="1144" spans="1:30" hidden="1" outlineLevel="1" x14ac:dyDescent="0.15">
      <c r="A1144" s="5" t="s">
        <v>146</v>
      </c>
      <c r="B1144" s="5" t="s">
        <v>184</v>
      </c>
      <c r="C1144" s="5" t="s">
        <v>148</v>
      </c>
      <c r="D1144" s="5" t="s">
        <v>185</v>
      </c>
      <c r="E1144" s="5" t="s">
        <v>150</v>
      </c>
      <c r="F1144" s="5" t="s">
        <v>209</v>
      </c>
      <c r="G1144" s="5" t="s">
        <v>211</v>
      </c>
      <c r="H1144" s="5" t="s">
        <v>212</v>
      </c>
      <c r="I1144" s="5" t="s">
        <v>254</v>
      </c>
      <c r="J1144" s="5">
        <v>227.47</v>
      </c>
      <c r="K1144" s="5">
        <v>20</v>
      </c>
      <c r="L1144" s="5">
        <v>20</v>
      </c>
      <c r="M1144" s="5">
        <v>1.0033000000000001</v>
      </c>
      <c r="N1144" s="5">
        <v>0.99239999999999995</v>
      </c>
      <c r="O1144" s="5" t="s">
        <v>214</v>
      </c>
      <c r="P1144" s="5" t="s">
        <v>213</v>
      </c>
      <c r="Q1144" s="5" t="s">
        <v>215</v>
      </c>
      <c r="AC1144" s="5" t="e">
        <f>INDEX(任务单!O:O,MATCH(D1144&amp;MID($C1144,1,6),任务单!$R:$R,0),1)</f>
        <v>#N/A</v>
      </c>
      <c r="AD1144" s="5" t="e">
        <f>INDEX(任务单!P:P,MATCH(D1144&amp;MID($C1144,1,6),任务单!$R:$R,0),1)</f>
        <v>#N/A</v>
      </c>
    </row>
    <row r="1145" spans="1:30" hidden="1" outlineLevel="1" x14ac:dyDescent="0.15">
      <c r="A1145" s="5" t="s">
        <v>146</v>
      </c>
      <c r="B1145" s="5" t="s">
        <v>184</v>
      </c>
      <c r="C1145" s="5" t="s">
        <v>148</v>
      </c>
      <c r="D1145" s="5" t="s">
        <v>185</v>
      </c>
      <c r="E1145" s="5" t="s">
        <v>150</v>
      </c>
      <c r="F1145" s="5" t="s">
        <v>209</v>
      </c>
      <c r="G1145" s="5" t="s">
        <v>211</v>
      </c>
      <c r="H1145" s="5" t="s">
        <v>212</v>
      </c>
      <c r="I1145" s="5" t="s">
        <v>255</v>
      </c>
      <c r="J1145" s="5">
        <v>151.52000000000001</v>
      </c>
      <c r="K1145" s="5">
        <v>20</v>
      </c>
      <c r="L1145" s="5">
        <v>20</v>
      </c>
      <c r="M1145" s="5">
        <v>0.9476</v>
      </c>
      <c r="N1145" s="5">
        <v>0.95640000000000003</v>
      </c>
      <c r="O1145" s="5" t="s">
        <v>214</v>
      </c>
      <c r="P1145" s="5" t="s">
        <v>213</v>
      </c>
      <c r="Q1145" s="5" t="s">
        <v>215</v>
      </c>
      <c r="AC1145" s="5" t="e">
        <f>INDEX(任务单!O:O,MATCH(D1145&amp;MID($C1145,1,6),任务单!$R:$R,0),1)</f>
        <v>#N/A</v>
      </c>
      <c r="AD1145" s="5" t="e">
        <f>INDEX(任务单!P:P,MATCH(D1145&amp;MID($C1145,1,6),任务单!$R:$R,0),1)</f>
        <v>#N/A</v>
      </c>
    </row>
    <row r="1146" spans="1:30" hidden="1" outlineLevel="1" x14ac:dyDescent="0.15">
      <c r="A1146" s="5" t="s">
        <v>146</v>
      </c>
      <c r="B1146" s="5" t="s">
        <v>184</v>
      </c>
      <c r="C1146" s="5" t="s">
        <v>148</v>
      </c>
      <c r="D1146" s="5" t="s">
        <v>185</v>
      </c>
      <c r="E1146" s="5" t="s">
        <v>150</v>
      </c>
      <c r="F1146" s="5" t="s">
        <v>209</v>
      </c>
      <c r="G1146" s="5" t="s">
        <v>211</v>
      </c>
      <c r="H1146" s="5" t="s">
        <v>212</v>
      </c>
      <c r="I1146" s="5" t="s">
        <v>256</v>
      </c>
      <c r="J1146" s="5">
        <v>234.74</v>
      </c>
      <c r="K1146" s="5">
        <v>20</v>
      </c>
      <c r="L1146" s="5">
        <v>20</v>
      </c>
      <c r="M1146" s="5">
        <v>1.0088999999999999</v>
      </c>
      <c r="N1146" s="5">
        <v>0.99529999999999996</v>
      </c>
      <c r="O1146" s="5" t="s">
        <v>214</v>
      </c>
      <c r="P1146" s="5" t="s">
        <v>213</v>
      </c>
      <c r="Q1146" s="5" t="s">
        <v>215</v>
      </c>
      <c r="AC1146" s="5" t="e">
        <f>INDEX(任务单!O:O,MATCH(D1146&amp;MID($C1146,1,6),任务单!$R:$R,0),1)</f>
        <v>#N/A</v>
      </c>
      <c r="AD1146" s="5" t="e">
        <f>INDEX(任务单!P:P,MATCH(D1146&amp;MID($C1146,1,6),任务单!$R:$R,0),1)</f>
        <v>#N/A</v>
      </c>
    </row>
    <row r="1147" spans="1:30" hidden="1" outlineLevel="1" x14ac:dyDescent="0.15">
      <c r="A1147" s="5" t="s">
        <v>146</v>
      </c>
      <c r="B1147" s="5" t="s">
        <v>184</v>
      </c>
      <c r="C1147" s="5" t="s">
        <v>148</v>
      </c>
      <c r="D1147" s="5" t="s">
        <v>185</v>
      </c>
      <c r="E1147" s="5" t="s">
        <v>150</v>
      </c>
      <c r="F1147" s="5" t="s">
        <v>209</v>
      </c>
      <c r="G1147" s="5" t="s">
        <v>211</v>
      </c>
      <c r="H1147" s="5" t="s">
        <v>212</v>
      </c>
      <c r="I1147" s="5" t="s">
        <v>257</v>
      </c>
      <c r="J1147" s="5">
        <v>199.09</v>
      </c>
      <c r="K1147" s="5">
        <v>20</v>
      </c>
      <c r="L1147" s="5">
        <v>20</v>
      </c>
      <c r="M1147" s="5">
        <v>0.98699999999999999</v>
      </c>
      <c r="N1147" s="5">
        <v>0.98450000000000004</v>
      </c>
      <c r="O1147" s="5" t="s">
        <v>214</v>
      </c>
      <c r="P1147" s="5" t="s">
        <v>213</v>
      </c>
      <c r="Q1147" s="5" t="s">
        <v>215</v>
      </c>
      <c r="AC1147" s="5" t="e">
        <f>INDEX(任务单!O:O,MATCH(D1147&amp;MID($C1147,1,6),任务单!$R:$R,0),1)</f>
        <v>#N/A</v>
      </c>
      <c r="AD1147" s="5" t="e">
        <f>INDEX(任务单!P:P,MATCH(D1147&amp;MID($C1147,1,6),任务单!$R:$R,0),1)</f>
        <v>#N/A</v>
      </c>
    </row>
    <row r="1148" spans="1:30" hidden="1" outlineLevel="1" x14ac:dyDescent="0.15">
      <c r="A1148" s="5" t="s">
        <v>146</v>
      </c>
      <c r="B1148" s="5" t="s">
        <v>184</v>
      </c>
      <c r="C1148" s="5" t="s">
        <v>148</v>
      </c>
      <c r="D1148" s="5" t="s">
        <v>185</v>
      </c>
      <c r="E1148" s="5" t="s">
        <v>150</v>
      </c>
      <c r="F1148" s="5" t="s">
        <v>209</v>
      </c>
      <c r="G1148" s="5" t="s">
        <v>211</v>
      </c>
      <c r="H1148" s="5" t="s">
        <v>212</v>
      </c>
      <c r="I1148" s="5" t="s">
        <v>258</v>
      </c>
      <c r="J1148" s="5">
        <v>242.5</v>
      </c>
      <c r="K1148" s="5">
        <v>20</v>
      </c>
      <c r="L1148" s="5">
        <v>20</v>
      </c>
      <c r="M1148" s="5">
        <v>0.94410000000000005</v>
      </c>
      <c r="N1148" s="5">
        <v>0.94240000000000002</v>
      </c>
      <c r="O1148" s="5" t="s">
        <v>214</v>
      </c>
      <c r="P1148" s="5" t="s">
        <v>213</v>
      </c>
      <c r="Q1148" s="5" t="s">
        <v>215</v>
      </c>
      <c r="AC1148" s="5" t="e">
        <f>INDEX(任务单!O:O,MATCH(D1148&amp;MID($C1148,1,6),任务单!$R:$R,0),1)</f>
        <v>#N/A</v>
      </c>
      <c r="AD1148" s="5" t="e">
        <f>INDEX(任务单!P:P,MATCH(D1148&amp;MID($C1148,1,6),任务单!$R:$R,0),1)</f>
        <v>#N/A</v>
      </c>
    </row>
    <row r="1149" spans="1:30" hidden="1" outlineLevel="1" x14ac:dyDescent="0.15">
      <c r="A1149" s="5" t="s">
        <v>146</v>
      </c>
      <c r="B1149" s="5" t="s">
        <v>184</v>
      </c>
      <c r="C1149" s="5" t="s">
        <v>148</v>
      </c>
      <c r="D1149" s="5" t="s">
        <v>185</v>
      </c>
      <c r="E1149" s="5" t="s">
        <v>150</v>
      </c>
      <c r="F1149" s="5" t="s">
        <v>209</v>
      </c>
      <c r="G1149" s="5" t="s">
        <v>211</v>
      </c>
      <c r="H1149" s="5" t="s">
        <v>212</v>
      </c>
      <c r="I1149" s="5" t="s">
        <v>259</v>
      </c>
      <c r="J1149" s="5">
        <v>240.58</v>
      </c>
      <c r="K1149" s="5">
        <v>20</v>
      </c>
      <c r="L1149" s="5">
        <v>20</v>
      </c>
      <c r="M1149" s="5">
        <v>0.91920000000000002</v>
      </c>
      <c r="N1149" s="5">
        <v>0.91210000000000002</v>
      </c>
      <c r="O1149" s="5" t="s">
        <v>214</v>
      </c>
      <c r="P1149" s="5" t="s">
        <v>213</v>
      </c>
      <c r="Q1149" s="5" t="s">
        <v>215</v>
      </c>
      <c r="AC1149" s="5" t="e">
        <f>INDEX(任务单!O:O,MATCH(D1149&amp;MID($C1149,1,6),任务单!$R:$R,0),1)</f>
        <v>#N/A</v>
      </c>
      <c r="AD1149" s="5" t="e">
        <f>INDEX(任务单!P:P,MATCH(D1149&amp;MID($C1149,1,6),任务单!$R:$R,0),1)</f>
        <v>#N/A</v>
      </c>
    </row>
    <row r="1150" spans="1:30" hidden="1" outlineLevel="1" x14ac:dyDescent="0.15">
      <c r="A1150" s="5" t="s">
        <v>146</v>
      </c>
      <c r="B1150" s="5" t="s">
        <v>184</v>
      </c>
      <c r="C1150" s="5" t="s">
        <v>148</v>
      </c>
      <c r="D1150" s="5" t="s">
        <v>185</v>
      </c>
      <c r="E1150" s="5" t="s">
        <v>150</v>
      </c>
      <c r="F1150" s="5" t="s">
        <v>209</v>
      </c>
      <c r="G1150" s="5" t="s">
        <v>211</v>
      </c>
      <c r="H1150" s="5" t="s">
        <v>212</v>
      </c>
      <c r="I1150" s="5" t="s">
        <v>260</v>
      </c>
      <c r="J1150" s="5">
        <v>224.6</v>
      </c>
      <c r="K1150" s="5">
        <v>20</v>
      </c>
      <c r="L1150" s="5">
        <v>20</v>
      </c>
      <c r="M1150" s="5">
        <v>1.0665</v>
      </c>
      <c r="N1150" s="5">
        <v>1.0559000000000001</v>
      </c>
      <c r="O1150" s="5" t="s">
        <v>214</v>
      </c>
      <c r="P1150" s="5" t="s">
        <v>213</v>
      </c>
      <c r="Q1150" s="5" t="s">
        <v>215</v>
      </c>
      <c r="AC1150" s="5" t="e">
        <f>INDEX(任务单!O:O,MATCH(D1150&amp;MID($C1150,1,6),任务单!$R:$R,0),1)</f>
        <v>#N/A</v>
      </c>
      <c r="AD1150" s="5" t="e">
        <f>INDEX(任务单!P:P,MATCH(D1150&amp;MID($C1150,1,6),任务单!$R:$R,0),1)</f>
        <v>#N/A</v>
      </c>
    </row>
    <row r="1151" spans="1:30" hidden="1" outlineLevel="1" x14ac:dyDescent="0.15">
      <c r="A1151" s="5" t="s">
        <v>146</v>
      </c>
      <c r="B1151" s="5" t="s">
        <v>184</v>
      </c>
      <c r="C1151" s="5" t="s">
        <v>148</v>
      </c>
      <c r="D1151" s="5" t="s">
        <v>185</v>
      </c>
      <c r="E1151" s="5" t="s">
        <v>150</v>
      </c>
      <c r="F1151" s="5" t="s">
        <v>209</v>
      </c>
      <c r="G1151" s="5" t="s">
        <v>211</v>
      </c>
      <c r="H1151" s="5" t="s">
        <v>212</v>
      </c>
      <c r="I1151" s="5" t="s">
        <v>261</v>
      </c>
      <c r="J1151" s="5">
        <v>246.55</v>
      </c>
      <c r="K1151" s="5">
        <v>20</v>
      </c>
      <c r="L1151" s="5">
        <v>20</v>
      </c>
      <c r="M1151" s="5">
        <v>0.9889</v>
      </c>
      <c r="N1151" s="5">
        <v>0.98040000000000005</v>
      </c>
      <c r="O1151" s="5" t="s">
        <v>214</v>
      </c>
      <c r="P1151" s="5" t="s">
        <v>213</v>
      </c>
      <c r="Q1151" s="5" t="s">
        <v>215</v>
      </c>
      <c r="AC1151" s="5" t="e">
        <f>INDEX(任务单!O:O,MATCH(D1151&amp;MID($C1151,1,6),任务单!$R:$R,0),1)</f>
        <v>#N/A</v>
      </c>
      <c r="AD1151" s="5" t="e">
        <f>INDEX(任务单!P:P,MATCH(D1151&amp;MID($C1151,1,6),任务单!$R:$R,0),1)</f>
        <v>#N/A</v>
      </c>
    </row>
    <row r="1152" spans="1:30" hidden="1" outlineLevel="1" x14ac:dyDescent="0.15">
      <c r="A1152" s="5" t="s">
        <v>146</v>
      </c>
      <c r="B1152" s="5" t="s">
        <v>184</v>
      </c>
      <c r="C1152" s="5" t="s">
        <v>148</v>
      </c>
      <c r="D1152" s="5" t="s">
        <v>185</v>
      </c>
      <c r="E1152" s="5" t="s">
        <v>150</v>
      </c>
      <c r="F1152" s="5" t="s">
        <v>209</v>
      </c>
      <c r="G1152" s="5" t="s">
        <v>211</v>
      </c>
      <c r="H1152" s="5" t="s">
        <v>212</v>
      </c>
      <c r="I1152" s="5" t="s">
        <v>262</v>
      </c>
      <c r="J1152" s="5">
        <v>247.25</v>
      </c>
      <c r="K1152" s="5">
        <v>20</v>
      </c>
      <c r="L1152" s="5">
        <v>20</v>
      </c>
      <c r="M1152" s="5">
        <v>0.98170000000000002</v>
      </c>
      <c r="N1152" s="5">
        <v>0.98440000000000005</v>
      </c>
      <c r="O1152" s="5" t="s">
        <v>214</v>
      </c>
      <c r="P1152" s="5" t="s">
        <v>213</v>
      </c>
      <c r="Q1152" s="5" t="s">
        <v>215</v>
      </c>
      <c r="AC1152" s="5" t="e">
        <f>INDEX(任务单!O:O,MATCH(D1152&amp;MID($C1152,1,6),任务单!$R:$R,0),1)</f>
        <v>#N/A</v>
      </c>
      <c r="AD1152" s="5" t="e">
        <f>INDEX(任务单!P:P,MATCH(D1152&amp;MID($C1152,1,6),任务单!$R:$R,0),1)</f>
        <v>#N/A</v>
      </c>
    </row>
    <row r="1153" spans="1:30" hidden="1" outlineLevel="1" x14ac:dyDescent="0.15">
      <c r="A1153" s="5" t="s">
        <v>146</v>
      </c>
      <c r="B1153" s="5" t="s">
        <v>184</v>
      </c>
      <c r="C1153" s="5" t="s">
        <v>148</v>
      </c>
      <c r="D1153" s="5" t="s">
        <v>185</v>
      </c>
      <c r="E1153" s="5" t="s">
        <v>150</v>
      </c>
      <c r="F1153" s="5" t="s">
        <v>209</v>
      </c>
      <c r="G1153" s="5" t="s">
        <v>211</v>
      </c>
      <c r="H1153" s="5" t="s">
        <v>212</v>
      </c>
      <c r="I1153" s="5" t="s">
        <v>263</v>
      </c>
      <c r="J1153" s="5">
        <v>202.3</v>
      </c>
      <c r="K1153" s="5">
        <v>20</v>
      </c>
      <c r="L1153" s="5">
        <v>20</v>
      </c>
      <c r="M1153" s="5">
        <v>1.1539999999999999</v>
      </c>
      <c r="N1153" s="5">
        <v>1.1689000000000001</v>
      </c>
      <c r="O1153" s="5" t="s">
        <v>214</v>
      </c>
      <c r="P1153" s="5" t="s">
        <v>213</v>
      </c>
      <c r="Q1153" s="5" t="s">
        <v>215</v>
      </c>
      <c r="AC1153" s="5" t="e">
        <f>INDEX(任务单!O:O,MATCH(D1153&amp;MID($C1153,1,6),任务单!$R:$R,0),1)</f>
        <v>#N/A</v>
      </c>
      <c r="AD1153" s="5" t="e">
        <f>INDEX(任务单!P:P,MATCH(D1153&amp;MID($C1153,1,6),任务单!$R:$R,0),1)</f>
        <v>#N/A</v>
      </c>
    </row>
    <row r="1154" spans="1:30" hidden="1" outlineLevel="1" x14ac:dyDescent="0.15">
      <c r="A1154" s="5" t="s">
        <v>146</v>
      </c>
      <c r="B1154" s="5" t="s">
        <v>184</v>
      </c>
      <c r="C1154" s="5" t="s">
        <v>148</v>
      </c>
      <c r="D1154" s="5" t="s">
        <v>185</v>
      </c>
      <c r="E1154" s="5" t="s">
        <v>150</v>
      </c>
      <c r="F1154" s="5" t="s">
        <v>209</v>
      </c>
      <c r="G1154" s="5" t="s">
        <v>211</v>
      </c>
      <c r="H1154" s="5" t="s">
        <v>212</v>
      </c>
      <c r="I1154" s="5" t="s">
        <v>264</v>
      </c>
      <c r="J1154" s="5">
        <v>205.24</v>
      </c>
      <c r="K1154" s="5">
        <v>20</v>
      </c>
      <c r="L1154" s="5">
        <v>20</v>
      </c>
      <c r="M1154" s="5">
        <v>0.99239999999999995</v>
      </c>
      <c r="N1154" s="5">
        <v>0.99529999999999996</v>
      </c>
      <c r="O1154" s="5" t="s">
        <v>214</v>
      </c>
      <c r="P1154" s="5" t="s">
        <v>213</v>
      </c>
      <c r="Q1154" s="5" t="s">
        <v>215</v>
      </c>
      <c r="AC1154" s="5" t="e">
        <f>INDEX(任务单!O:O,MATCH(D1154&amp;MID($C1154,1,6),任务单!$R:$R,0),1)</f>
        <v>#N/A</v>
      </c>
      <c r="AD1154" s="5" t="e">
        <f>INDEX(任务单!P:P,MATCH(D1154&amp;MID($C1154,1,6),任务单!$R:$R,0),1)</f>
        <v>#N/A</v>
      </c>
    </row>
    <row r="1155" spans="1:30" hidden="1" outlineLevel="1" x14ac:dyDescent="0.15">
      <c r="A1155" s="5" t="s">
        <v>146</v>
      </c>
      <c r="B1155" s="5" t="s">
        <v>184</v>
      </c>
      <c r="C1155" s="5" t="s">
        <v>148</v>
      </c>
      <c r="D1155" s="5" t="s">
        <v>185</v>
      </c>
      <c r="E1155" s="5" t="s">
        <v>150</v>
      </c>
      <c r="F1155" s="5" t="s">
        <v>209</v>
      </c>
      <c r="G1155" s="5" t="s">
        <v>211</v>
      </c>
      <c r="H1155" s="5" t="s">
        <v>212</v>
      </c>
      <c r="I1155" s="5" t="s">
        <v>265</v>
      </c>
      <c r="J1155" s="5">
        <v>229.05</v>
      </c>
      <c r="K1155" s="5">
        <v>20</v>
      </c>
      <c r="L1155" s="5">
        <v>20</v>
      </c>
      <c r="M1155" s="5">
        <v>1.0278</v>
      </c>
      <c r="N1155" s="5">
        <v>1.0099</v>
      </c>
      <c r="O1155" s="5" t="s">
        <v>214</v>
      </c>
      <c r="P1155" s="5" t="s">
        <v>213</v>
      </c>
      <c r="Q1155" s="5" t="s">
        <v>215</v>
      </c>
      <c r="AC1155" s="5" t="e">
        <f>INDEX(任务单!O:O,MATCH(D1155&amp;MID($C1155,1,6),任务单!$R:$R,0),1)</f>
        <v>#N/A</v>
      </c>
      <c r="AD1155" s="5" t="e">
        <f>INDEX(任务单!P:P,MATCH(D1155&amp;MID($C1155,1,6),任务单!$R:$R,0),1)</f>
        <v>#N/A</v>
      </c>
    </row>
    <row r="1156" spans="1:30" hidden="1" outlineLevel="1" x14ac:dyDescent="0.15">
      <c r="A1156" s="5" t="s">
        <v>146</v>
      </c>
      <c r="B1156" s="5" t="s">
        <v>184</v>
      </c>
      <c r="C1156" s="5" t="s">
        <v>148</v>
      </c>
      <c r="D1156" s="5" t="s">
        <v>185</v>
      </c>
      <c r="E1156" s="5" t="s">
        <v>150</v>
      </c>
      <c r="F1156" s="5" t="s">
        <v>209</v>
      </c>
      <c r="G1156" s="5" t="s">
        <v>211</v>
      </c>
      <c r="H1156" s="5" t="s">
        <v>212</v>
      </c>
      <c r="I1156" s="5" t="s">
        <v>266</v>
      </c>
      <c r="J1156" s="5">
        <v>201.21</v>
      </c>
      <c r="K1156" s="5">
        <v>20</v>
      </c>
      <c r="L1156" s="5">
        <v>20</v>
      </c>
      <c r="M1156" s="5">
        <v>1.0339</v>
      </c>
      <c r="N1156" s="5">
        <v>1.0256000000000001</v>
      </c>
      <c r="O1156" s="5" t="s">
        <v>214</v>
      </c>
      <c r="P1156" s="5" t="s">
        <v>213</v>
      </c>
      <c r="Q1156" s="5" t="s">
        <v>215</v>
      </c>
      <c r="AC1156" s="5" t="e">
        <f>INDEX(任务单!O:O,MATCH(D1156&amp;MID($C1156,1,6),任务单!$R:$R,0),1)</f>
        <v>#N/A</v>
      </c>
      <c r="AD1156" s="5" t="e">
        <f>INDEX(任务单!P:P,MATCH(D1156&amp;MID($C1156,1,6),任务单!$R:$R,0),1)</f>
        <v>#N/A</v>
      </c>
    </row>
    <row r="1157" spans="1:30" hidden="1" outlineLevel="1" x14ac:dyDescent="0.15">
      <c r="A1157" s="5" t="s">
        <v>146</v>
      </c>
      <c r="B1157" s="5" t="s">
        <v>184</v>
      </c>
      <c r="C1157" s="5" t="s">
        <v>148</v>
      </c>
      <c r="D1157" s="5" t="s">
        <v>185</v>
      </c>
      <c r="E1157" s="5" t="s">
        <v>150</v>
      </c>
      <c r="F1157" s="5" t="s">
        <v>209</v>
      </c>
      <c r="G1157" s="5" t="s">
        <v>211</v>
      </c>
      <c r="H1157" s="5" t="s">
        <v>212</v>
      </c>
      <c r="I1157" s="5" t="s">
        <v>267</v>
      </c>
      <c r="J1157" s="5">
        <v>215.48</v>
      </c>
      <c r="K1157" s="5">
        <v>20</v>
      </c>
      <c r="L1157" s="5">
        <v>20</v>
      </c>
      <c r="M1157" s="5">
        <v>1.0058</v>
      </c>
      <c r="N1157" s="5">
        <v>1.0031000000000001</v>
      </c>
      <c r="O1157" s="5" t="s">
        <v>214</v>
      </c>
      <c r="P1157" s="5" t="s">
        <v>213</v>
      </c>
      <c r="Q1157" s="5" t="s">
        <v>215</v>
      </c>
      <c r="AC1157" s="5" t="e">
        <f>INDEX(任务单!O:O,MATCH(D1157&amp;MID($C1157,1,6),任务单!$R:$R,0),1)</f>
        <v>#N/A</v>
      </c>
      <c r="AD1157" s="5" t="e">
        <f>INDEX(任务单!P:P,MATCH(D1157&amp;MID($C1157,1,6),任务单!$R:$R,0),1)</f>
        <v>#N/A</v>
      </c>
    </row>
    <row r="1158" spans="1:30" hidden="1" outlineLevel="1" x14ac:dyDescent="0.15">
      <c r="A1158" s="5" t="s">
        <v>146</v>
      </c>
      <c r="B1158" s="5" t="s">
        <v>184</v>
      </c>
      <c r="C1158" s="5" t="s">
        <v>148</v>
      </c>
      <c r="D1158" s="5" t="s">
        <v>185</v>
      </c>
      <c r="E1158" s="5" t="s">
        <v>150</v>
      </c>
      <c r="F1158" s="5" t="s">
        <v>209</v>
      </c>
      <c r="G1158" s="5" t="s">
        <v>211</v>
      </c>
      <c r="H1158" s="5" t="s">
        <v>212</v>
      </c>
      <c r="I1158" s="5" t="s">
        <v>268</v>
      </c>
      <c r="J1158" s="5">
        <v>204.72</v>
      </c>
      <c r="K1158" s="5">
        <v>20</v>
      </c>
      <c r="L1158" s="5">
        <v>20</v>
      </c>
      <c r="M1158" s="5">
        <v>1.0622</v>
      </c>
      <c r="N1158" s="5">
        <v>1.0648</v>
      </c>
      <c r="O1158" s="5" t="s">
        <v>214</v>
      </c>
      <c r="P1158" s="5" t="s">
        <v>213</v>
      </c>
      <c r="Q1158" s="5" t="s">
        <v>215</v>
      </c>
      <c r="AC1158" s="5" t="e">
        <f>INDEX(任务单!O:O,MATCH(D1158&amp;MID($C1158,1,6),任务单!$R:$R,0),1)</f>
        <v>#N/A</v>
      </c>
      <c r="AD1158" s="5" t="e">
        <f>INDEX(任务单!P:P,MATCH(D1158&amp;MID($C1158,1,6),任务单!$R:$R,0),1)</f>
        <v>#N/A</v>
      </c>
    </row>
    <row r="1159" spans="1:30" hidden="1" outlineLevel="1" x14ac:dyDescent="0.15">
      <c r="A1159" s="5" t="s">
        <v>146</v>
      </c>
      <c r="B1159" s="5" t="s">
        <v>184</v>
      </c>
      <c r="C1159" s="5" t="s">
        <v>148</v>
      </c>
      <c r="D1159" s="5" t="s">
        <v>185</v>
      </c>
      <c r="E1159" s="5" t="s">
        <v>150</v>
      </c>
      <c r="F1159" s="5" t="s">
        <v>209</v>
      </c>
      <c r="G1159" s="5" t="s">
        <v>211</v>
      </c>
      <c r="H1159" s="5" t="s">
        <v>212</v>
      </c>
      <c r="I1159" s="5" t="s">
        <v>269</v>
      </c>
      <c r="J1159" s="5">
        <v>249.04</v>
      </c>
      <c r="K1159" s="5">
        <v>20</v>
      </c>
      <c r="L1159" s="5">
        <v>20</v>
      </c>
      <c r="M1159" s="5">
        <v>0.98029999999999995</v>
      </c>
      <c r="N1159" s="5">
        <v>0.97789999999999999</v>
      </c>
      <c r="O1159" s="5" t="s">
        <v>214</v>
      </c>
      <c r="P1159" s="5" t="s">
        <v>213</v>
      </c>
      <c r="Q1159" s="5" t="s">
        <v>215</v>
      </c>
      <c r="AC1159" s="5" t="e">
        <f>INDEX(任务单!O:O,MATCH(D1159&amp;MID($C1159,1,6),任务单!$R:$R,0),1)</f>
        <v>#N/A</v>
      </c>
      <c r="AD1159" s="5" t="e">
        <f>INDEX(任务单!P:P,MATCH(D1159&amp;MID($C1159,1,6),任务单!$R:$R,0),1)</f>
        <v>#N/A</v>
      </c>
    </row>
    <row r="1160" spans="1:30" hidden="1" outlineLevel="1" x14ac:dyDescent="0.15">
      <c r="A1160" s="5" t="s">
        <v>146</v>
      </c>
      <c r="B1160" s="5" t="s">
        <v>184</v>
      </c>
      <c r="C1160" s="5" t="s">
        <v>148</v>
      </c>
      <c r="D1160" s="5" t="s">
        <v>185</v>
      </c>
      <c r="E1160" s="5" t="s">
        <v>150</v>
      </c>
      <c r="F1160" s="5" t="s">
        <v>209</v>
      </c>
      <c r="G1160" s="5" t="s">
        <v>211</v>
      </c>
      <c r="H1160" s="5" t="s">
        <v>212</v>
      </c>
      <c r="I1160" s="5" t="s">
        <v>270</v>
      </c>
      <c r="J1160" s="5">
        <v>303.61</v>
      </c>
      <c r="K1160" s="5">
        <v>20</v>
      </c>
      <c r="L1160" s="5">
        <v>20</v>
      </c>
      <c r="M1160" s="5">
        <v>1.2383</v>
      </c>
      <c r="N1160" s="5">
        <v>1.2483</v>
      </c>
      <c r="O1160" s="5" t="s">
        <v>214</v>
      </c>
      <c r="P1160" s="5" t="s">
        <v>213</v>
      </c>
      <c r="Q1160" s="5" t="s">
        <v>215</v>
      </c>
      <c r="AC1160" s="5" t="e">
        <f>INDEX(任务单!O:O,MATCH(D1160&amp;MID($C1160,1,6),任务单!$R:$R,0),1)</f>
        <v>#N/A</v>
      </c>
      <c r="AD1160" s="5" t="e">
        <f>INDEX(任务单!P:P,MATCH(D1160&amp;MID($C1160,1,6),任务单!$R:$R,0),1)</f>
        <v>#N/A</v>
      </c>
    </row>
    <row r="1161" spans="1:30" hidden="1" outlineLevel="1" x14ac:dyDescent="0.15">
      <c r="A1161" s="5" t="s">
        <v>146</v>
      </c>
      <c r="B1161" s="5" t="s">
        <v>184</v>
      </c>
      <c r="C1161" s="5" t="s">
        <v>148</v>
      </c>
      <c r="D1161" s="5" t="s">
        <v>185</v>
      </c>
      <c r="E1161" s="5" t="s">
        <v>150</v>
      </c>
      <c r="F1161" s="5" t="s">
        <v>209</v>
      </c>
      <c r="G1161" s="5" t="s">
        <v>211</v>
      </c>
      <c r="H1161" s="5" t="s">
        <v>212</v>
      </c>
      <c r="I1161" s="5" t="s">
        <v>271</v>
      </c>
      <c r="J1161" s="5">
        <v>206.7</v>
      </c>
      <c r="K1161" s="5">
        <v>20</v>
      </c>
      <c r="L1161" s="5">
        <v>20</v>
      </c>
      <c r="M1161" s="5">
        <v>0.93959999999999999</v>
      </c>
      <c r="N1161" s="5">
        <v>0.94069999999999998</v>
      </c>
      <c r="O1161" s="5" t="s">
        <v>214</v>
      </c>
      <c r="P1161" s="5" t="s">
        <v>213</v>
      </c>
      <c r="Q1161" s="5" t="s">
        <v>215</v>
      </c>
      <c r="AC1161" s="5" t="e">
        <f>INDEX(任务单!O:O,MATCH(D1161&amp;MID($C1161,1,6),任务单!$R:$R,0),1)</f>
        <v>#N/A</v>
      </c>
      <c r="AD1161" s="5" t="e">
        <f>INDEX(任务单!P:P,MATCH(D1161&amp;MID($C1161,1,6),任务单!$R:$R,0),1)</f>
        <v>#N/A</v>
      </c>
    </row>
    <row r="1162" spans="1:30" hidden="1" outlineLevel="1" x14ac:dyDescent="0.15">
      <c r="A1162" s="5" t="s">
        <v>146</v>
      </c>
      <c r="B1162" s="5" t="s">
        <v>184</v>
      </c>
      <c r="C1162" s="5" t="s">
        <v>148</v>
      </c>
      <c r="D1162" s="5" t="s">
        <v>185</v>
      </c>
      <c r="E1162" s="5" t="s">
        <v>150</v>
      </c>
      <c r="F1162" s="5" t="s">
        <v>209</v>
      </c>
      <c r="G1162" s="5" t="s">
        <v>211</v>
      </c>
      <c r="H1162" s="5" t="s">
        <v>212</v>
      </c>
      <c r="I1162" s="5" t="s">
        <v>272</v>
      </c>
      <c r="J1162" s="5">
        <v>316.2</v>
      </c>
      <c r="K1162" s="5">
        <v>20</v>
      </c>
      <c r="L1162" s="5">
        <v>20</v>
      </c>
      <c r="M1162" s="5">
        <v>1.0859000000000001</v>
      </c>
      <c r="N1162" s="5">
        <v>1.0844</v>
      </c>
      <c r="O1162" s="5" t="s">
        <v>214</v>
      </c>
      <c r="P1162" s="5" t="s">
        <v>213</v>
      </c>
      <c r="Q1162" s="5" t="s">
        <v>215</v>
      </c>
      <c r="AC1162" s="5" t="e">
        <f>INDEX(任务单!O:O,MATCH(D1162&amp;MID($C1162,1,6),任务单!$R:$R,0),1)</f>
        <v>#N/A</v>
      </c>
      <c r="AD1162" s="5" t="e">
        <f>INDEX(任务单!P:P,MATCH(D1162&amp;MID($C1162,1,6),任务单!$R:$R,0),1)</f>
        <v>#N/A</v>
      </c>
    </row>
    <row r="1163" spans="1:30" hidden="1" outlineLevel="1" x14ac:dyDescent="0.15">
      <c r="A1163" s="5" t="s">
        <v>146</v>
      </c>
      <c r="B1163" s="5" t="s">
        <v>184</v>
      </c>
      <c r="C1163" s="5" t="s">
        <v>148</v>
      </c>
      <c r="D1163" s="5" t="s">
        <v>185</v>
      </c>
      <c r="E1163" s="5" t="s">
        <v>150</v>
      </c>
      <c r="F1163" s="5" t="s">
        <v>209</v>
      </c>
      <c r="G1163" s="5" t="s">
        <v>211</v>
      </c>
      <c r="H1163" s="5" t="s">
        <v>212</v>
      </c>
      <c r="I1163" s="5" t="s">
        <v>273</v>
      </c>
      <c r="J1163" s="5">
        <v>225.7</v>
      </c>
      <c r="K1163" s="5">
        <v>20</v>
      </c>
      <c r="L1163" s="5">
        <v>20</v>
      </c>
      <c r="M1163" s="5">
        <v>0.96609999999999996</v>
      </c>
      <c r="N1163" s="5">
        <v>0.97750000000000004</v>
      </c>
      <c r="O1163" s="5" t="s">
        <v>214</v>
      </c>
      <c r="P1163" s="5" t="s">
        <v>213</v>
      </c>
      <c r="Q1163" s="5" t="s">
        <v>215</v>
      </c>
      <c r="AC1163" s="5" t="e">
        <f>INDEX(任务单!O:O,MATCH(D1163&amp;MID($C1163,1,6),任务单!$R:$R,0),1)</f>
        <v>#N/A</v>
      </c>
      <c r="AD1163" s="5" t="e">
        <f>INDEX(任务单!P:P,MATCH(D1163&amp;MID($C1163,1,6),任务单!$R:$R,0),1)</f>
        <v>#N/A</v>
      </c>
    </row>
    <row r="1164" spans="1:30" hidden="1" outlineLevel="1" x14ac:dyDescent="0.15">
      <c r="A1164" s="5" t="s">
        <v>146</v>
      </c>
      <c r="B1164" s="5" t="s">
        <v>184</v>
      </c>
      <c r="C1164" s="5" t="s">
        <v>148</v>
      </c>
      <c r="D1164" s="5" t="s">
        <v>185</v>
      </c>
      <c r="E1164" s="5" t="s">
        <v>150</v>
      </c>
      <c r="F1164" s="5" t="s">
        <v>209</v>
      </c>
      <c r="G1164" s="5" t="s">
        <v>211</v>
      </c>
      <c r="H1164" s="5" t="s">
        <v>212</v>
      </c>
      <c r="I1164" s="5" t="s">
        <v>274</v>
      </c>
      <c r="J1164" s="5">
        <v>217.87</v>
      </c>
      <c r="K1164" s="5">
        <v>20</v>
      </c>
      <c r="L1164" s="5">
        <v>20</v>
      </c>
      <c r="M1164" s="5">
        <v>1.0467</v>
      </c>
      <c r="N1164" s="5">
        <v>1.0501</v>
      </c>
      <c r="O1164" s="5" t="s">
        <v>214</v>
      </c>
      <c r="P1164" s="5" t="s">
        <v>213</v>
      </c>
      <c r="Q1164" s="5" t="s">
        <v>215</v>
      </c>
      <c r="AC1164" s="5" t="e">
        <f>INDEX(任务单!O:O,MATCH(D1164&amp;MID($C1164,1,6),任务单!$R:$R,0),1)</f>
        <v>#N/A</v>
      </c>
      <c r="AD1164" s="5" t="e">
        <f>INDEX(任务单!P:P,MATCH(D1164&amp;MID($C1164,1,6),任务单!$R:$R,0),1)</f>
        <v>#N/A</v>
      </c>
    </row>
    <row r="1165" spans="1:30" hidden="1" outlineLevel="1" x14ac:dyDescent="0.15">
      <c r="A1165" s="5" t="s">
        <v>146</v>
      </c>
      <c r="B1165" s="5" t="s">
        <v>184</v>
      </c>
      <c r="C1165" s="5" t="s">
        <v>148</v>
      </c>
      <c r="D1165" s="5" t="s">
        <v>185</v>
      </c>
      <c r="E1165" s="5" t="s">
        <v>150</v>
      </c>
      <c r="F1165" s="5" t="s">
        <v>209</v>
      </c>
      <c r="G1165" s="5" t="s">
        <v>211</v>
      </c>
      <c r="H1165" s="5" t="s">
        <v>212</v>
      </c>
      <c r="I1165" s="5" t="s">
        <v>275</v>
      </c>
      <c r="J1165" s="5">
        <v>146</v>
      </c>
      <c r="K1165" s="5">
        <v>20</v>
      </c>
      <c r="L1165" s="5">
        <v>20</v>
      </c>
      <c r="M1165" s="5">
        <v>1.0965</v>
      </c>
      <c r="N1165" s="5">
        <v>1.1039000000000001</v>
      </c>
      <c r="O1165" s="5" t="s">
        <v>214</v>
      </c>
      <c r="P1165" s="5" t="s">
        <v>213</v>
      </c>
      <c r="Q1165" s="5" t="s">
        <v>215</v>
      </c>
      <c r="AC1165" s="5" t="e">
        <f>INDEX(任务单!O:O,MATCH(D1165&amp;MID($C1165,1,6),任务单!$R:$R,0),1)</f>
        <v>#N/A</v>
      </c>
      <c r="AD1165" s="5" t="e">
        <f>INDEX(任务单!P:P,MATCH(D1165&amp;MID($C1165,1,6),任务单!$R:$R,0),1)</f>
        <v>#N/A</v>
      </c>
    </row>
    <row r="1166" spans="1:30" hidden="1" outlineLevel="1" x14ac:dyDescent="0.15">
      <c r="A1166" s="5" t="s">
        <v>146</v>
      </c>
      <c r="B1166" s="5" t="s">
        <v>184</v>
      </c>
      <c r="C1166" s="5" t="s">
        <v>148</v>
      </c>
      <c r="D1166" s="5" t="s">
        <v>185</v>
      </c>
      <c r="E1166" s="5" t="s">
        <v>150</v>
      </c>
      <c r="F1166" s="5" t="s">
        <v>209</v>
      </c>
      <c r="G1166" s="5" t="s">
        <v>211</v>
      </c>
      <c r="H1166" s="5" t="s">
        <v>212</v>
      </c>
      <c r="I1166" s="5" t="s">
        <v>276</v>
      </c>
      <c r="J1166" s="5">
        <v>215.76</v>
      </c>
      <c r="K1166" s="5">
        <v>20</v>
      </c>
      <c r="L1166" s="5">
        <v>20</v>
      </c>
      <c r="M1166" s="5">
        <v>1.0627</v>
      </c>
      <c r="N1166" s="5">
        <v>1.0676000000000001</v>
      </c>
      <c r="O1166" s="5" t="s">
        <v>214</v>
      </c>
      <c r="P1166" s="5" t="s">
        <v>213</v>
      </c>
      <c r="Q1166" s="5" t="s">
        <v>215</v>
      </c>
      <c r="AC1166" s="5" t="e">
        <f>INDEX(任务单!O:O,MATCH(D1166&amp;MID($C1166,1,6),任务单!$R:$R,0),1)</f>
        <v>#N/A</v>
      </c>
      <c r="AD1166" s="5" t="e">
        <f>INDEX(任务单!P:P,MATCH(D1166&amp;MID($C1166,1,6),任务单!$R:$R,0),1)</f>
        <v>#N/A</v>
      </c>
    </row>
    <row r="1167" spans="1:30" hidden="1" outlineLevel="1" x14ac:dyDescent="0.15">
      <c r="A1167" s="5" t="s">
        <v>146</v>
      </c>
      <c r="B1167" s="5" t="s">
        <v>184</v>
      </c>
      <c r="C1167" s="5" t="s">
        <v>148</v>
      </c>
      <c r="D1167" s="5" t="s">
        <v>185</v>
      </c>
      <c r="E1167" s="5" t="s">
        <v>150</v>
      </c>
      <c r="F1167" s="5" t="s">
        <v>209</v>
      </c>
      <c r="G1167" s="5" t="s">
        <v>211</v>
      </c>
      <c r="H1167" s="5" t="s">
        <v>212</v>
      </c>
      <c r="I1167" s="5" t="s">
        <v>277</v>
      </c>
      <c r="J1167" s="5">
        <v>241.86</v>
      </c>
      <c r="K1167" s="5">
        <v>20</v>
      </c>
      <c r="L1167" s="5">
        <v>20</v>
      </c>
      <c r="M1167" s="5">
        <v>1.123</v>
      </c>
      <c r="N1167" s="5">
        <v>1.1257999999999999</v>
      </c>
      <c r="O1167" s="5" t="s">
        <v>214</v>
      </c>
      <c r="P1167" s="5" t="s">
        <v>213</v>
      </c>
      <c r="Q1167" s="5" t="s">
        <v>215</v>
      </c>
      <c r="AC1167" s="5" t="e">
        <f>INDEX(任务单!O:O,MATCH(D1167&amp;MID($C1167,1,6),任务单!$R:$R,0),1)</f>
        <v>#N/A</v>
      </c>
      <c r="AD1167" s="5" t="e">
        <f>INDEX(任务单!P:P,MATCH(D1167&amp;MID($C1167,1,6),任务单!$R:$R,0),1)</f>
        <v>#N/A</v>
      </c>
    </row>
    <row r="1168" spans="1:30" hidden="1" outlineLevel="1" x14ac:dyDescent="0.15">
      <c r="A1168" s="5" t="s">
        <v>146</v>
      </c>
      <c r="B1168" s="5" t="s">
        <v>184</v>
      </c>
      <c r="C1168" s="5" t="s">
        <v>148</v>
      </c>
      <c r="D1168" s="5" t="s">
        <v>185</v>
      </c>
      <c r="E1168" s="5" t="s">
        <v>150</v>
      </c>
      <c r="F1168" s="5" t="s">
        <v>209</v>
      </c>
      <c r="G1168" s="5" t="s">
        <v>211</v>
      </c>
      <c r="H1168" s="5" t="s">
        <v>212</v>
      </c>
      <c r="I1168" s="5" t="s">
        <v>278</v>
      </c>
      <c r="J1168" s="5">
        <v>195.53</v>
      </c>
      <c r="K1168" s="5">
        <v>20</v>
      </c>
      <c r="L1168" s="5">
        <v>20</v>
      </c>
      <c r="M1168" s="5">
        <v>0.9899</v>
      </c>
      <c r="N1168" s="5">
        <v>0.98229999999999995</v>
      </c>
      <c r="O1168" s="5" t="s">
        <v>214</v>
      </c>
      <c r="P1168" s="5" t="s">
        <v>213</v>
      </c>
      <c r="Q1168" s="5" t="s">
        <v>215</v>
      </c>
      <c r="AC1168" s="5" t="e">
        <f>INDEX(任务单!O:O,MATCH(D1168&amp;MID($C1168,1,6),任务单!$R:$R,0),1)</f>
        <v>#N/A</v>
      </c>
      <c r="AD1168" s="5" t="e">
        <f>INDEX(任务单!P:P,MATCH(D1168&amp;MID($C1168,1,6),任务单!$R:$R,0),1)</f>
        <v>#N/A</v>
      </c>
    </row>
    <row r="1169" spans="1:30" hidden="1" outlineLevel="1" x14ac:dyDescent="0.15">
      <c r="A1169" s="5" t="s">
        <v>146</v>
      </c>
      <c r="B1169" s="5" t="s">
        <v>184</v>
      </c>
      <c r="C1169" s="5" t="s">
        <v>148</v>
      </c>
      <c r="D1169" s="5" t="s">
        <v>185</v>
      </c>
      <c r="E1169" s="5" t="s">
        <v>150</v>
      </c>
      <c r="F1169" s="5" t="s">
        <v>209</v>
      </c>
      <c r="G1169" s="5" t="s">
        <v>211</v>
      </c>
      <c r="H1169" s="5" t="s">
        <v>212</v>
      </c>
      <c r="I1169" s="5" t="s">
        <v>279</v>
      </c>
      <c r="J1169" s="5">
        <v>217.73</v>
      </c>
      <c r="K1169" s="5">
        <v>20</v>
      </c>
      <c r="L1169" s="5">
        <v>20</v>
      </c>
      <c r="M1169" s="5">
        <v>0.84730000000000005</v>
      </c>
      <c r="N1169" s="5">
        <v>0.85340000000000005</v>
      </c>
      <c r="O1169" s="5" t="s">
        <v>214</v>
      </c>
      <c r="P1169" s="5" t="s">
        <v>213</v>
      </c>
      <c r="Q1169" s="5" t="s">
        <v>215</v>
      </c>
      <c r="AC1169" s="5" t="e">
        <f>INDEX(任务单!O:O,MATCH(D1169&amp;MID($C1169,1,6),任务单!$R:$R,0),1)</f>
        <v>#N/A</v>
      </c>
      <c r="AD1169" s="5" t="e">
        <f>INDEX(任务单!P:P,MATCH(D1169&amp;MID($C1169,1,6),任务单!$R:$R,0),1)</f>
        <v>#N/A</v>
      </c>
    </row>
    <row r="1170" spans="1:30" hidden="1" outlineLevel="1" x14ac:dyDescent="0.15">
      <c r="A1170" s="5" t="s">
        <v>146</v>
      </c>
      <c r="B1170" s="5" t="s">
        <v>184</v>
      </c>
      <c r="C1170" s="5" t="s">
        <v>148</v>
      </c>
      <c r="D1170" s="5" t="s">
        <v>185</v>
      </c>
      <c r="E1170" s="5" t="s">
        <v>150</v>
      </c>
      <c r="F1170" s="5" t="s">
        <v>209</v>
      </c>
      <c r="G1170" s="5" t="s">
        <v>211</v>
      </c>
      <c r="H1170" s="5" t="s">
        <v>212</v>
      </c>
      <c r="I1170" s="5" t="s">
        <v>280</v>
      </c>
      <c r="J1170" s="5">
        <v>228.97</v>
      </c>
      <c r="K1170" s="5">
        <v>20</v>
      </c>
      <c r="L1170" s="5">
        <v>20</v>
      </c>
      <c r="M1170" s="5">
        <v>0.98760000000000003</v>
      </c>
      <c r="N1170" s="5">
        <v>0.9718</v>
      </c>
      <c r="O1170" s="5" t="s">
        <v>214</v>
      </c>
      <c r="P1170" s="5" t="s">
        <v>213</v>
      </c>
      <c r="Q1170" s="5" t="s">
        <v>215</v>
      </c>
      <c r="AC1170" s="5" t="e">
        <f>INDEX(任务单!O:O,MATCH(D1170&amp;MID($C1170,1,6),任务单!$R:$R,0),1)</f>
        <v>#N/A</v>
      </c>
      <c r="AD1170" s="5" t="e">
        <f>INDEX(任务单!P:P,MATCH(D1170&amp;MID($C1170,1,6),任务单!$R:$R,0),1)</f>
        <v>#N/A</v>
      </c>
    </row>
    <row r="1171" spans="1:30" hidden="1" outlineLevel="1" x14ac:dyDescent="0.15">
      <c r="A1171" s="5" t="s">
        <v>146</v>
      </c>
      <c r="B1171" s="5" t="s">
        <v>184</v>
      </c>
      <c r="C1171" s="5" t="s">
        <v>148</v>
      </c>
      <c r="D1171" s="5" t="s">
        <v>185</v>
      </c>
      <c r="E1171" s="5" t="s">
        <v>150</v>
      </c>
      <c r="F1171" s="5" t="s">
        <v>209</v>
      </c>
      <c r="G1171" s="5" t="s">
        <v>211</v>
      </c>
      <c r="H1171" s="5" t="s">
        <v>212</v>
      </c>
      <c r="I1171" s="5" t="s">
        <v>281</v>
      </c>
      <c r="J1171" s="5">
        <v>213.97</v>
      </c>
      <c r="K1171" s="5">
        <v>20</v>
      </c>
      <c r="L1171" s="5">
        <v>20</v>
      </c>
      <c r="M1171" s="5">
        <v>1.0447</v>
      </c>
      <c r="N1171" s="5">
        <v>1.0610999999999999</v>
      </c>
      <c r="O1171" s="5" t="s">
        <v>214</v>
      </c>
      <c r="P1171" s="5" t="s">
        <v>213</v>
      </c>
      <c r="Q1171" s="5" t="s">
        <v>215</v>
      </c>
      <c r="AC1171" s="5" t="e">
        <f>INDEX(任务单!O:O,MATCH(D1171&amp;MID($C1171,1,6),任务单!$R:$R,0),1)</f>
        <v>#N/A</v>
      </c>
      <c r="AD1171" s="5" t="e">
        <f>INDEX(任务单!P:P,MATCH(D1171&amp;MID($C1171,1,6),任务单!$R:$R,0),1)</f>
        <v>#N/A</v>
      </c>
    </row>
    <row r="1172" spans="1:30" hidden="1" outlineLevel="1" x14ac:dyDescent="0.15">
      <c r="A1172" s="5" t="s">
        <v>146</v>
      </c>
      <c r="B1172" s="5" t="s">
        <v>184</v>
      </c>
      <c r="C1172" s="5" t="s">
        <v>148</v>
      </c>
      <c r="D1172" s="5" t="s">
        <v>185</v>
      </c>
      <c r="E1172" s="5" t="s">
        <v>150</v>
      </c>
      <c r="F1172" s="5" t="s">
        <v>209</v>
      </c>
      <c r="G1172" s="5" t="s">
        <v>211</v>
      </c>
      <c r="H1172" s="5" t="s">
        <v>212</v>
      </c>
      <c r="I1172" s="5" t="s">
        <v>282</v>
      </c>
      <c r="J1172" s="5">
        <v>220.29</v>
      </c>
      <c r="K1172" s="5">
        <v>20</v>
      </c>
      <c r="L1172" s="5">
        <v>20</v>
      </c>
      <c r="M1172" s="5">
        <v>1.1022000000000001</v>
      </c>
      <c r="N1172" s="5">
        <v>1.1091</v>
      </c>
      <c r="O1172" s="5" t="s">
        <v>214</v>
      </c>
      <c r="P1172" s="5" t="s">
        <v>213</v>
      </c>
      <c r="Q1172" s="5" t="s">
        <v>215</v>
      </c>
      <c r="AC1172" s="5" t="e">
        <f>INDEX(任务单!O:O,MATCH(D1172&amp;MID($C1172,1,6),任务单!$R:$R,0),1)</f>
        <v>#N/A</v>
      </c>
      <c r="AD1172" s="5" t="e">
        <f>INDEX(任务单!P:P,MATCH(D1172&amp;MID($C1172,1,6),任务单!$R:$R,0),1)</f>
        <v>#N/A</v>
      </c>
    </row>
    <row r="1173" spans="1:30" hidden="1" outlineLevel="1" x14ac:dyDescent="0.15">
      <c r="A1173" s="5" t="s">
        <v>146</v>
      </c>
      <c r="B1173" s="5" t="s">
        <v>184</v>
      </c>
      <c r="C1173" s="5" t="s">
        <v>148</v>
      </c>
      <c r="D1173" s="5" t="s">
        <v>185</v>
      </c>
      <c r="E1173" s="5" t="s">
        <v>150</v>
      </c>
      <c r="F1173" s="5" t="s">
        <v>209</v>
      </c>
      <c r="G1173" s="5" t="s">
        <v>211</v>
      </c>
      <c r="H1173" s="5" t="s">
        <v>212</v>
      </c>
      <c r="I1173" s="5" t="s">
        <v>283</v>
      </c>
      <c r="J1173" s="5">
        <v>183.79</v>
      </c>
      <c r="K1173" s="5">
        <v>20</v>
      </c>
      <c r="L1173" s="5">
        <v>20</v>
      </c>
      <c r="M1173" s="5">
        <v>0.88919999999999999</v>
      </c>
      <c r="N1173" s="5">
        <v>0.88790000000000002</v>
      </c>
      <c r="O1173" s="5" t="s">
        <v>214</v>
      </c>
      <c r="P1173" s="5" t="s">
        <v>213</v>
      </c>
      <c r="Q1173" s="5" t="s">
        <v>215</v>
      </c>
      <c r="AC1173" s="5" t="e">
        <f>INDEX(任务单!O:O,MATCH(D1173&amp;MID($C1173,1,6),任务单!$R:$R,0),1)</f>
        <v>#N/A</v>
      </c>
      <c r="AD1173" s="5" t="e">
        <f>INDEX(任务单!P:P,MATCH(D1173&amp;MID($C1173,1,6),任务单!$R:$R,0),1)</f>
        <v>#N/A</v>
      </c>
    </row>
    <row r="1174" spans="1:30" hidden="1" outlineLevel="1" x14ac:dyDescent="0.15">
      <c r="A1174" s="5" t="s">
        <v>146</v>
      </c>
      <c r="B1174" s="5" t="s">
        <v>184</v>
      </c>
      <c r="C1174" s="5" t="s">
        <v>148</v>
      </c>
      <c r="D1174" s="5" t="s">
        <v>185</v>
      </c>
      <c r="E1174" s="5" t="s">
        <v>150</v>
      </c>
      <c r="F1174" s="5" t="s">
        <v>209</v>
      </c>
      <c r="G1174" s="5" t="s">
        <v>211</v>
      </c>
      <c r="H1174" s="5" t="s">
        <v>212</v>
      </c>
      <c r="I1174" s="5" t="s">
        <v>284</v>
      </c>
      <c r="J1174" s="5">
        <v>254.88</v>
      </c>
      <c r="K1174" s="5">
        <v>20</v>
      </c>
      <c r="L1174" s="5">
        <v>20</v>
      </c>
      <c r="M1174" s="5">
        <v>0.95440000000000003</v>
      </c>
      <c r="N1174" s="5">
        <v>0.96220000000000006</v>
      </c>
      <c r="O1174" s="5" t="s">
        <v>214</v>
      </c>
      <c r="P1174" s="5" t="s">
        <v>213</v>
      </c>
      <c r="Q1174" s="5" t="s">
        <v>215</v>
      </c>
      <c r="AC1174" s="5" t="e">
        <f>INDEX(任务单!O:O,MATCH(D1174&amp;MID($C1174,1,6),任务单!$R:$R,0),1)</f>
        <v>#N/A</v>
      </c>
      <c r="AD1174" s="5" t="e">
        <f>INDEX(任务单!P:P,MATCH(D1174&amp;MID($C1174,1,6),任务单!$R:$R,0),1)</f>
        <v>#N/A</v>
      </c>
    </row>
    <row r="1175" spans="1:30" hidden="1" outlineLevel="1" x14ac:dyDescent="0.15">
      <c r="A1175" s="5" t="s">
        <v>146</v>
      </c>
      <c r="B1175" s="5" t="s">
        <v>184</v>
      </c>
      <c r="C1175" s="5" t="s">
        <v>148</v>
      </c>
      <c r="D1175" s="5" t="s">
        <v>185</v>
      </c>
      <c r="E1175" s="5" t="s">
        <v>150</v>
      </c>
      <c r="F1175" s="5" t="s">
        <v>209</v>
      </c>
      <c r="G1175" s="5" t="s">
        <v>211</v>
      </c>
      <c r="H1175" s="5" t="s">
        <v>212</v>
      </c>
      <c r="I1175" s="5" t="s">
        <v>285</v>
      </c>
      <c r="J1175" s="5">
        <v>167.82</v>
      </c>
      <c r="K1175" s="5">
        <v>20</v>
      </c>
      <c r="L1175" s="5">
        <v>20</v>
      </c>
      <c r="M1175" s="5">
        <v>0.91520000000000001</v>
      </c>
      <c r="N1175" s="5">
        <v>0.91790000000000005</v>
      </c>
      <c r="O1175" s="5" t="s">
        <v>214</v>
      </c>
      <c r="P1175" s="5" t="s">
        <v>213</v>
      </c>
      <c r="Q1175" s="5" t="s">
        <v>215</v>
      </c>
      <c r="AC1175" s="5" t="e">
        <f>INDEX(任务单!O:O,MATCH(D1175&amp;MID($C1175,1,6),任务单!$R:$R,0),1)</f>
        <v>#N/A</v>
      </c>
      <c r="AD1175" s="5" t="e">
        <f>INDEX(任务单!P:P,MATCH(D1175&amp;MID($C1175,1,6),任务单!$R:$R,0),1)</f>
        <v>#N/A</v>
      </c>
    </row>
    <row r="1176" spans="1:30" hidden="1" outlineLevel="1" x14ac:dyDescent="0.15">
      <c r="A1176" s="5" t="s">
        <v>146</v>
      </c>
      <c r="B1176" s="5" t="s">
        <v>184</v>
      </c>
      <c r="C1176" s="5" t="s">
        <v>148</v>
      </c>
      <c r="D1176" s="5" t="s">
        <v>185</v>
      </c>
      <c r="E1176" s="5" t="s">
        <v>150</v>
      </c>
      <c r="F1176" s="5" t="s">
        <v>209</v>
      </c>
      <c r="G1176" s="5" t="s">
        <v>211</v>
      </c>
      <c r="H1176" s="5" t="s">
        <v>212</v>
      </c>
      <c r="I1176" s="5" t="s">
        <v>286</v>
      </c>
      <c r="J1176" s="5">
        <v>200.28</v>
      </c>
      <c r="K1176" s="5">
        <v>20</v>
      </c>
      <c r="L1176" s="5">
        <v>20</v>
      </c>
      <c r="M1176" s="5">
        <v>0.92520000000000002</v>
      </c>
      <c r="N1176" s="5">
        <v>0.92049999999999998</v>
      </c>
      <c r="O1176" s="5" t="s">
        <v>214</v>
      </c>
      <c r="P1176" s="5" t="s">
        <v>213</v>
      </c>
      <c r="Q1176" s="5" t="s">
        <v>215</v>
      </c>
      <c r="AC1176" s="5" t="e">
        <f>INDEX(任务单!O:O,MATCH(D1176&amp;MID($C1176,1,6),任务单!$R:$R,0),1)</f>
        <v>#N/A</v>
      </c>
      <c r="AD1176" s="5" t="e">
        <f>INDEX(任务单!P:P,MATCH(D1176&amp;MID($C1176,1,6),任务单!$R:$R,0),1)</f>
        <v>#N/A</v>
      </c>
    </row>
    <row r="1177" spans="1:30" hidden="1" outlineLevel="1" x14ac:dyDescent="0.15">
      <c r="A1177" s="5" t="s">
        <v>146</v>
      </c>
      <c r="B1177" s="5" t="s">
        <v>184</v>
      </c>
      <c r="C1177" s="5" t="s">
        <v>148</v>
      </c>
      <c r="D1177" s="5" t="s">
        <v>185</v>
      </c>
      <c r="E1177" s="5" t="s">
        <v>150</v>
      </c>
      <c r="F1177" s="5" t="s">
        <v>209</v>
      </c>
      <c r="G1177" s="5" t="s">
        <v>211</v>
      </c>
      <c r="H1177" s="5" t="s">
        <v>212</v>
      </c>
      <c r="I1177" s="5" t="s">
        <v>287</v>
      </c>
      <c r="J1177" s="5">
        <v>234.1</v>
      </c>
      <c r="K1177" s="5">
        <v>20</v>
      </c>
      <c r="L1177" s="5">
        <v>20</v>
      </c>
      <c r="M1177" s="5">
        <v>1.1476</v>
      </c>
      <c r="N1177" s="5">
        <v>1.1286</v>
      </c>
      <c r="O1177" s="5" t="s">
        <v>214</v>
      </c>
      <c r="P1177" s="5" t="s">
        <v>213</v>
      </c>
      <c r="Q1177" s="5" t="s">
        <v>215</v>
      </c>
      <c r="AC1177" s="5" t="e">
        <f>INDEX(任务单!O:O,MATCH(D1177&amp;MID($C1177,1,6),任务单!$R:$R,0),1)</f>
        <v>#N/A</v>
      </c>
      <c r="AD1177" s="5" t="e">
        <f>INDEX(任务单!P:P,MATCH(D1177&amp;MID($C1177,1,6),任务单!$R:$R,0),1)</f>
        <v>#N/A</v>
      </c>
    </row>
    <row r="1178" spans="1:30" hidden="1" outlineLevel="1" x14ac:dyDescent="0.15">
      <c r="A1178" s="5" t="s">
        <v>146</v>
      </c>
      <c r="B1178" s="5" t="s">
        <v>184</v>
      </c>
      <c r="C1178" s="5" t="s">
        <v>148</v>
      </c>
      <c r="D1178" s="5" t="s">
        <v>185</v>
      </c>
      <c r="E1178" s="5" t="s">
        <v>150</v>
      </c>
      <c r="F1178" s="5" t="s">
        <v>209</v>
      </c>
      <c r="G1178" s="5" t="s">
        <v>211</v>
      </c>
      <c r="H1178" s="5" t="s">
        <v>212</v>
      </c>
      <c r="I1178" s="5" t="s">
        <v>288</v>
      </c>
      <c r="J1178" s="5">
        <v>234.09</v>
      </c>
      <c r="K1178" s="5">
        <v>20</v>
      </c>
      <c r="L1178" s="5">
        <v>20</v>
      </c>
      <c r="M1178" s="5">
        <v>1.0183</v>
      </c>
      <c r="N1178" s="5">
        <v>1.0056</v>
      </c>
      <c r="O1178" s="5" t="s">
        <v>214</v>
      </c>
      <c r="P1178" s="5" t="s">
        <v>213</v>
      </c>
      <c r="Q1178" s="5" t="s">
        <v>215</v>
      </c>
      <c r="AC1178" s="5" t="e">
        <f>INDEX(任务单!O:O,MATCH(D1178&amp;MID($C1178,1,6),任务单!$R:$R,0),1)</f>
        <v>#N/A</v>
      </c>
      <c r="AD1178" s="5" t="e">
        <f>INDEX(任务单!P:P,MATCH(D1178&amp;MID($C1178,1,6),任务单!$R:$R,0),1)</f>
        <v>#N/A</v>
      </c>
    </row>
    <row r="1179" spans="1:30" hidden="1" outlineLevel="1" x14ac:dyDescent="0.15">
      <c r="A1179" s="5" t="s">
        <v>146</v>
      </c>
      <c r="B1179" s="5" t="s">
        <v>184</v>
      </c>
      <c r="C1179" s="5" t="s">
        <v>148</v>
      </c>
      <c r="D1179" s="5" t="s">
        <v>185</v>
      </c>
      <c r="E1179" s="5" t="s">
        <v>150</v>
      </c>
      <c r="F1179" s="5" t="s">
        <v>209</v>
      </c>
      <c r="G1179" s="5" t="s">
        <v>211</v>
      </c>
      <c r="H1179" s="5" t="s">
        <v>212</v>
      </c>
      <c r="I1179" s="5" t="s">
        <v>289</v>
      </c>
      <c r="J1179" s="5">
        <v>157.97999999999999</v>
      </c>
      <c r="K1179" s="5">
        <v>20</v>
      </c>
      <c r="L1179" s="5">
        <v>20</v>
      </c>
      <c r="M1179" s="5">
        <v>0.92349999999999999</v>
      </c>
      <c r="N1179" s="5">
        <v>0.93120000000000003</v>
      </c>
      <c r="O1179" s="5" t="s">
        <v>214</v>
      </c>
      <c r="P1179" s="5" t="s">
        <v>213</v>
      </c>
      <c r="Q1179" s="5" t="s">
        <v>215</v>
      </c>
      <c r="AC1179" s="5" t="e">
        <f>INDEX(任务单!O:O,MATCH(D1179&amp;MID($C1179,1,6),任务单!$R:$R,0),1)</f>
        <v>#N/A</v>
      </c>
      <c r="AD1179" s="5" t="e">
        <f>INDEX(任务单!P:P,MATCH(D1179&amp;MID($C1179,1,6),任务单!$R:$R,0),1)</f>
        <v>#N/A</v>
      </c>
    </row>
    <row r="1180" spans="1:30" hidden="1" outlineLevel="1" x14ac:dyDescent="0.15">
      <c r="A1180" s="5" t="s">
        <v>146</v>
      </c>
      <c r="B1180" s="5" t="s">
        <v>184</v>
      </c>
      <c r="C1180" s="5" t="s">
        <v>148</v>
      </c>
      <c r="D1180" s="5" t="s">
        <v>185</v>
      </c>
      <c r="E1180" s="5" t="s">
        <v>150</v>
      </c>
      <c r="F1180" s="5" t="s">
        <v>209</v>
      </c>
      <c r="G1180" s="5" t="s">
        <v>211</v>
      </c>
      <c r="H1180" s="5" t="s">
        <v>212</v>
      </c>
      <c r="I1180" s="5" t="s">
        <v>290</v>
      </c>
      <c r="J1180" s="5">
        <v>205.27</v>
      </c>
      <c r="K1180" s="5">
        <v>20</v>
      </c>
      <c r="L1180" s="5">
        <v>20</v>
      </c>
      <c r="M1180" s="5">
        <v>0.86029999999999995</v>
      </c>
      <c r="N1180" s="5">
        <v>0.89649999999999996</v>
      </c>
      <c r="O1180" s="5" t="s">
        <v>214</v>
      </c>
      <c r="P1180" s="5" t="s">
        <v>213</v>
      </c>
      <c r="Q1180" s="5" t="s">
        <v>215</v>
      </c>
      <c r="AC1180" s="5" t="e">
        <f>INDEX(任务单!O:O,MATCH(D1180&amp;MID($C1180,1,6),任务单!$R:$R,0),1)</f>
        <v>#N/A</v>
      </c>
      <c r="AD1180" s="5" t="e">
        <f>INDEX(任务单!P:P,MATCH(D1180&amp;MID($C1180,1,6),任务单!$R:$R,0),1)</f>
        <v>#N/A</v>
      </c>
    </row>
    <row r="1181" spans="1:30" hidden="1" outlineLevel="1" x14ac:dyDescent="0.15">
      <c r="A1181" s="5" t="s">
        <v>146</v>
      </c>
      <c r="B1181" s="5" t="s">
        <v>184</v>
      </c>
      <c r="C1181" s="5" t="s">
        <v>148</v>
      </c>
      <c r="D1181" s="5" t="s">
        <v>185</v>
      </c>
      <c r="E1181" s="5" t="s">
        <v>150</v>
      </c>
      <c r="F1181" s="5" t="s">
        <v>209</v>
      </c>
      <c r="G1181" s="5" t="s">
        <v>211</v>
      </c>
      <c r="H1181" s="5" t="s">
        <v>212</v>
      </c>
      <c r="I1181" s="5" t="s">
        <v>291</v>
      </c>
      <c r="J1181" s="5">
        <v>187.81</v>
      </c>
      <c r="K1181" s="5">
        <v>20</v>
      </c>
      <c r="L1181" s="5">
        <v>20</v>
      </c>
      <c r="M1181" s="5">
        <v>1.0750999999999999</v>
      </c>
      <c r="N1181" s="5">
        <v>1.0684</v>
      </c>
      <c r="O1181" s="5" t="s">
        <v>214</v>
      </c>
      <c r="P1181" s="5" t="s">
        <v>213</v>
      </c>
      <c r="Q1181" s="5" t="s">
        <v>215</v>
      </c>
      <c r="AC1181" s="5" t="e">
        <f>INDEX(任务单!O:O,MATCH(D1181&amp;MID($C1181,1,6),任务单!$R:$R,0),1)</f>
        <v>#N/A</v>
      </c>
      <c r="AD1181" s="5" t="e">
        <f>INDEX(任务单!P:P,MATCH(D1181&amp;MID($C1181,1,6),任务单!$R:$R,0),1)</f>
        <v>#N/A</v>
      </c>
    </row>
    <row r="1182" spans="1:30" hidden="1" outlineLevel="1" x14ac:dyDescent="0.15">
      <c r="A1182" s="5" t="s">
        <v>146</v>
      </c>
      <c r="B1182" s="5" t="s">
        <v>184</v>
      </c>
      <c r="C1182" s="5" t="s">
        <v>148</v>
      </c>
      <c r="D1182" s="5" t="s">
        <v>185</v>
      </c>
      <c r="E1182" s="5" t="s">
        <v>150</v>
      </c>
      <c r="F1182" s="5" t="s">
        <v>209</v>
      </c>
      <c r="G1182" s="5" t="s">
        <v>211</v>
      </c>
      <c r="H1182" s="5" t="s">
        <v>212</v>
      </c>
      <c r="I1182" s="5" t="s">
        <v>292</v>
      </c>
      <c r="J1182" s="5">
        <v>138.52000000000001</v>
      </c>
      <c r="K1182" s="5">
        <v>20</v>
      </c>
      <c r="L1182" s="5">
        <v>20</v>
      </c>
      <c r="M1182" s="5">
        <v>0.91720000000000002</v>
      </c>
      <c r="N1182" s="5">
        <v>0.91110000000000002</v>
      </c>
      <c r="O1182" s="5" t="s">
        <v>214</v>
      </c>
      <c r="P1182" s="5" t="s">
        <v>213</v>
      </c>
      <c r="Q1182" s="5" t="s">
        <v>215</v>
      </c>
      <c r="AC1182" s="5" t="e">
        <f>INDEX(任务单!O:O,MATCH(D1182&amp;MID($C1182,1,6),任务单!$R:$R,0),1)</f>
        <v>#N/A</v>
      </c>
      <c r="AD1182" s="5" t="e">
        <f>INDEX(任务单!P:P,MATCH(D1182&amp;MID($C1182,1,6),任务单!$R:$R,0),1)</f>
        <v>#N/A</v>
      </c>
    </row>
    <row r="1183" spans="1:30" hidden="1" outlineLevel="1" x14ac:dyDescent="0.15">
      <c r="A1183" s="5" t="s">
        <v>146</v>
      </c>
      <c r="B1183" s="5" t="s">
        <v>184</v>
      </c>
      <c r="C1183" s="5" t="s">
        <v>148</v>
      </c>
      <c r="D1183" s="5" t="s">
        <v>185</v>
      </c>
      <c r="E1183" s="5" t="s">
        <v>150</v>
      </c>
      <c r="F1183" s="5" t="s">
        <v>209</v>
      </c>
      <c r="G1183" s="5" t="s">
        <v>211</v>
      </c>
      <c r="H1183" s="5" t="s">
        <v>212</v>
      </c>
      <c r="I1183" s="5" t="s">
        <v>293</v>
      </c>
      <c r="J1183" s="5">
        <v>183.75</v>
      </c>
      <c r="K1183" s="5">
        <v>20</v>
      </c>
      <c r="L1183" s="5">
        <v>20</v>
      </c>
      <c r="M1183" s="5">
        <v>0.9133</v>
      </c>
      <c r="N1183" s="5">
        <v>0.89539999999999997</v>
      </c>
      <c r="O1183" s="5" t="s">
        <v>214</v>
      </c>
      <c r="P1183" s="5" t="s">
        <v>213</v>
      </c>
      <c r="Q1183" s="5" t="s">
        <v>215</v>
      </c>
      <c r="AC1183" s="5" t="e">
        <f>INDEX(任务单!O:O,MATCH(D1183&amp;MID($C1183,1,6),任务单!$R:$R,0),1)</f>
        <v>#N/A</v>
      </c>
      <c r="AD1183" s="5" t="e">
        <f>INDEX(任务单!P:P,MATCH(D1183&amp;MID($C1183,1,6),任务单!$R:$R,0),1)</f>
        <v>#N/A</v>
      </c>
    </row>
    <row r="1184" spans="1:30" hidden="1" outlineLevel="1" x14ac:dyDescent="0.15">
      <c r="A1184" s="5" t="s">
        <v>146</v>
      </c>
      <c r="B1184" s="5" t="s">
        <v>186</v>
      </c>
      <c r="C1184" s="5" t="s">
        <v>148</v>
      </c>
      <c r="D1184" s="5" t="s">
        <v>187</v>
      </c>
      <c r="E1184" s="5" t="s">
        <v>150</v>
      </c>
      <c r="F1184" s="5" t="s">
        <v>209</v>
      </c>
      <c r="G1184" s="5" t="s">
        <v>211</v>
      </c>
      <c r="H1184" s="5" t="s">
        <v>212</v>
      </c>
      <c r="I1184" s="5" t="s">
        <v>210</v>
      </c>
      <c r="J1184" s="5">
        <v>266.26</v>
      </c>
      <c r="K1184" s="5">
        <v>20</v>
      </c>
      <c r="L1184" s="5">
        <v>20</v>
      </c>
      <c r="M1184" s="5">
        <v>1.0002</v>
      </c>
      <c r="N1184" s="5">
        <v>0.98499999999999999</v>
      </c>
      <c r="O1184" s="5" t="s">
        <v>214</v>
      </c>
      <c r="P1184" s="5" t="s">
        <v>213</v>
      </c>
      <c r="Q1184" s="5" t="s">
        <v>215</v>
      </c>
      <c r="AC1184" s="5" t="e">
        <f>INDEX(任务单!O:O,MATCH(D1184&amp;MID($C1184,1,6),任务单!$R:$R,0),1)</f>
        <v>#N/A</v>
      </c>
      <c r="AD1184" s="5" t="e">
        <f>INDEX(任务单!P:P,MATCH(D1184&amp;MID($C1184,1,6),任务单!$R:$R,0),1)</f>
        <v>#N/A</v>
      </c>
    </row>
    <row r="1185" spans="1:30" hidden="1" outlineLevel="1" x14ac:dyDescent="0.15">
      <c r="A1185" s="5" t="s">
        <v>146</v>
      </c>
      <c r="B1185" s="5" t="s">
        <v>186</v>
      </c>
      <c r="C1185" s="5" t="s">
        <v>148</v>
      </c>
      <c r="D1185" s="5" t="s">
        <v>187</v>
      </c>
      <c r="E1185" s="5" t="s">
        <v>150</v>
      </c>
      <c r="F1185" s="5" t="s">
        <v>209</v>
      </c>
      <c r="G1185" s="5" t="s">
        <v>211</v>
      </c>
      <c r="H1185" s="5" t="s">
        <v>212</v>
      </c>
      <c r="I1185" s="5" t="s">
        <v>216</v>
      </c>
      <c r="J1185" s="5">
        <v>127.84</v>
      </c>
      <c r="K1185" s="5">
        <v>20</v>
      </c>
      <c r="L1185" s="5">
        <v>20</v>
      </c>
      <c r="M1185" s="5">
        <v>0.93359999999999999</v>
      </c>
      <c r="N1185" s="5">
        <v>0.93759999999999999</v>
      </c>
      <c r="O1185" s="5" t="s">
        <v>214</v>
      </c>
      <c r="P1185" s="5" t="s">
        <v>213</v>
      </c>
      <c r="Q1185" s="5" t="s">
        <v>215</v>
      </c>
      <c r="AC1185" s="5" t="e">
        <f>INDEX(任务单!O:O,MATCH(D1185&amp;MID($C1185,1,6),任务单!$R:$R,0),1)</f>
        <v>#N/A</v>
      </c>
      <c r="AD1185" s="5" t="e">
        <f>INDEX(任务单!P:P,MATCH(D1185&amp;MID($C1185,1,6),任务单!$R:$R,0),1)</f>
        <v>#N/A</v>
      </c>
    </row>
    <row r="1186" spans="1:30" hidden="1" outlineLevel="1" x14ac:dyDescent="0.15">
      <c r="A1186" s="5" t="s">
        <v>146</v>
      </c>
      <c r="B1186" s="5" t="s">
        <v>186</v>
      </c>
      <c r="C1186" s="5" t="s">
        <v>148</v>
      </c>
      <c r="D1186" s="5" t="s">
        <v>187</v>
      </c>
      <c r="E1186" s="5" t="s">
        <v>150</v>
      </c>
      <c r="F1186" s="5" t="s">
        <v>209</v>
      </c>
      <c r="G1186" s="5" t="s">
        <v>211</v>
      </c>
      <c r="H1186" s="5" t="s">
        <v>212</v>
      </c>
      <c r="I1186" s="5" t="s">
        <v>217</v>
      </c>
      <c r="J1186" s="5">
        <v>225.04</v>
      </c>
      <c r="K1186" s="5">
        <v>20</v>
      </c>
      <c r="L1186" s="5">
        <v>20</v>
      </c>
      <c r="M1186" s="5">
        <v>1.1193</v>
      </c>
      <c r="N1186" s="5">
        <v>1.1256999999999999</v>
      </c>
      <c r="O1186" s="5" t="s">
        <v>214</v>
      </c>
      <c r="P1186" s="5" t="s">
        <v>213</v>
      </c>
      <c r="Q1186" s="5" t="s">
        <v>215</v>
      </c>
      <c r="AC1186" s="5" t="e">
        <f>INDEX(任务单!O:O,MATCH(D1186&amp;MID($C1186,1,6),任务单!$R:$R,0),1)</f>
        <v>#N/A</v>
      </c>
      <c r="AD1186" s="5" t="e">
        <f>INDEX(任务单!P:P,MATCH(D1186&amp;MID($C1186,1,6),任务单!$R:$R,0),1)</f>
        <v>#N/A</v>
      </c>
    </row>
    <row r="1187" spans="1:30" hidden="1" outlineLevel="1" x14ac:dyDescent="0.15">
      <c r="A1187" s="5" t="s">
        <v>146</v>
      </c>
      <c r="B1187" s="5" t="s">
        <v>186</v>
      </c>
      <c r="C1187" s="5" t="s">
        <v>148</v>
      </c>
      <c r="D1187" s="5" t="s">
        <v>187</v>
      </c>
      <c r="E1187" s="5" t="s">
        <v>150</v>
      </c>
      <c r="F1187" s="5" t="s">
        <v>209</v>
      </c>
      <c r="G1187" s="5" t="s">
        <v>211</v>
      </c>
      <c r="H1187" s="5" t="s">
        <v>212</v>
      </c>
      <c r="I1187" s="5" t="s">
        <v>218</v>
      </c>
      <c r="J1187" s="5">
        <v>150.08000000000001</v>
      </c>
      <c r="K1187" s="5">
        <v>20</v>
      </c>
      <c r="L1187" s="5">
        <v>20</v>
      </c>
      <c r="M1187" s="5">
        <v>0.97450000000000003</v>
      </c>
      <c r="N1187" s="5">
        <v>0.99509999999999998</v>
      </c>
      <c r="O1187" s="5" t="s">
        <v>214</v>
      </c>
      <c r="P1187" s="5" t="s">
        <v>213</v>
      </c>
      <c r="Q1187" s="5" t="s">
        <v>215</v>
      </c>
      <c r="AC1187" s="5" t="e">
        <f>INDEX(任务单!O:O,MATCH(D1187&amp;MID($C1187,1,6),任务单!$R:$R,0),1)</f>
        <v>#N/A</v>
      </c>
      <c r="AD1187" s="5" t="e">
        <f>INDEX(任务单!P:P,MATCH(D1187&amp;MID($C1187,1,6),任务单!$R:$R,0),1)</f>
        <v>#N/A</v>
      </c>
    </row>
    <row r="1188" spans="1:30" hidden="1" outlineLevel="1" x14ac:dyDescent="0.15">
      <c r="A1188" s="5" t="s">
        <v>146</v>
      </c>
      <c r="B1188" s="5" t="s">
        <v>186</v>
      </c>
      <c r="C1188" s="5" t="s">
        <v>148</v>
      </c>
      <c r="D1188" s="5" t="s">
        <v>187</v>
      </c>
      <c r="E1188" s="5" t="s">
        <v>150</v>
      </c>
      <c r="F1188" s="5" t="s">
        <v>209</v>
      </c>
      <c r="G1188" s="5" t="s">
        <v>211</v>
      </c>
      <c r="H1188" s="5" t="s">
        <v>212</v>
      </c>
      <c r="I1188" s="5" t="s">
        <v>219</v>
      </c>
      <c r="J1188" s="5">
        <v>156.11000000000001</v>
      </c>
      <c r="K1188" s="5">
        <v>20</v>
      </c>
      <c r="L1188" s="5">
        <v>20</v>
      </c>
      <c r="M1188" s="5">
        <v>1.1212</v>
      </c>
      <c r="N1188" s="5">
        <v>1.1215999999999999</v>
      </c>
      <c r="O1188" s="5" t="s">
        <v>214</v>
      </c>
      <c r="P1188" s="5" t="s">
        <v>213</v>
      </c>
      <c r="Q1188" s="5" t="s">
        <v>215</v>
      </c>
      <c r="AC1188" s="5" t="e">
        <f>INDEX(任务单!O:O,MATCH(D1188&amp;MID($C1188,1,6),任务单!$R:$R,0),1)</f>
        <v>#N/A</v>
      </c>
      <c r="AD1188" s="5" t="e">
        <f>INDEX(任务单!P:P,MATCH(D1188&amp;MID($C1188,1,6),任务单!$R:$R,0),1)</f>
        <v>#N/A</v>
      </c>
    </row>
    <row r="1189" spans="1:30" hidden="1" outlineLevel="1" x14ac:dyDescent="0.15">
      <c r="A1189" s="5" t="s">
        <v>146</v>
      </c>
      <c r="B1189" s="5" t="s">
        <v>186</v>
      </c>
      <c r="C1189" s="5" t="s">
        <v>148</v>
      </c>
      <c r="D1189" s="5" t="s">
        <v>187</v>
      </c>
      <c r="E1189" s="5" t="s">
        <v>150</v>
      </c>
      <c r="F1189" s="5" t="s">
        <v>209</v>
      </c>
      <c r="G1189" s="5" t="s">
        <v>211</v>
      </c>
      <c r="H1189" s="5" t="s">
        <v>212</v>
      </c>
      <c r="I1189" s="5" t="s">
        <v>220</v>
      </c>
      <c r="J1189" s="5">
        <v>238.41</v>
      </c>
      <c r="K1189" s="5">
        <v>20</v>
      </c>
      <c r="L1189" s="5">
        <v>20</v>
      </c>
      <c r="M1189" s="5">
        <v>1.1005</v>
      </c>
      <c r="N1189" s="5">
        <v>1.1319999999999999</v>
      </c>
      <c r="O1189" s="5" t="s">
        <v>214</v>
      </c>
      <c r="P1189" s="5" t="s">
        <v>213</v>
      </c>
      <c r="Q1189" s="5" t="s">
        <v>215</v>
      </c>
      <c r="AC1189" s="5" t="e">
        <f>INDEX(任务单!O:O,MATCH(D1189&amp;MID($C1189,1,6),任务单!$R:$R,0),1)</f>
        <v>#N/A</v>
      </c>
      <c r="AD1189" s="5" t="e">
        <f>INDEX(任务单!P:P,MATCH(D1189&amp;MID($C1189,1,6),任务单!$R:$R,0),1)</f>
        <v>#N/A</v>
      </c>
    </row>
    <row r="1190" spans="1:30" hidden="1" outlineLevel="1" x14ac:dyDescent="0.15">
      <c r="A1190" s="5" t="s">
        <v>146</v>
      </c>
      <c r="B1190" s="5" t="s">
        <v>186</v>
      </c>
      <c r="C1190" s="5" t="s">
        <v>148</v>
      </c>
      <c r="D1190" s="5" t="s">
        <v>187</v>
      </c>
      <c r="E1190" s="5" t="s">
        <v>150</v>
      </c>
      <c r="F1190" s="5" t="s">
        <v>209</v>
      </c>
      <c r="G1190" s="5" t="s">
        <v>211</v>
      </c>
      <c r="H1190" s="5" t="s">
        <v>212</v>
      </c>
      <c r="I1190" s="5" t="s">
        <v>221</v>
      </c>
      <c r="J1190" s="5">
        <v>248.3</v>
      </c>
      <c r="K1190" s="5">
        <v>20</v>
      </c>
      <c r="L1190" s="5">
        <v>20</v>
      </c>
      <c r="M1190" s="5">
        <v>0.93100000000000005</v>
      </c>
      <c r="N1190" s="5">
        <v>0.93100000000000005</v>
      </c>
      <c r="O1190" s="5" t="s">
        <v>214</v>
      </c>
      <c r="P1190" s="5" t="s">
        <v>213</v>
      </c>
      <c r="Q1190" s="5" t="s">
        <v>215</v>
      </c>
      <c r="AC1190" s="5" t="e">
        <f>INDEX(任务单!O:O,MATCH(D1190&amp;MID($C1190,1,6),任务单!$R:$R,0),1)</f>
        <v>#N/A</v>
      </c>
      <c r="AD1190" s="5" t="e">
        <f>INDEX(任务单!P:P,MATCH(D1190&amp;MID($C1190,1,6),任务单!$R:$R,0),1)</f>
        <v>#N/A</v>
      </c>
    </row>
    <row r="1191" spans="1:30" hidden="1" outlineLevel="1" x14ac:dyDescent="0.15">
      <c r="A1191" s="5" t="s">
        <v>146</v>
      </c>
      <c r="B1191" s="5" t="s">
        <v>186</v>
      </c>
      <c r="C1191" s="5" t="s">
        <v>148</v>
      </c>
      <c r="D1191" s="5" t="s">
        <v>187</v>
      </c>
      <c r="E1191" s="5" t="s">
        <v>150</v>
      </c>
      <c r="F1191" s="5" t="s">
        <v>209</v>
      </c>
      <c r="G1191" s="5" t="s">
        <v>211</v>
      </c>
      <c r="H1191" s="5" t="s">
        <v>212</v>
      </c>
      <c r="I1191" s="5" t="s">
        <v>222</v>
      </c>
      <c r="J1191" s="5">
        <v>232.8</v>
      </c>
      <c r="K1191" s="5">
        <v>20</v>
      </c>
      <c r="L1191" s="5">
        <v>20</v>
      </c>
      <c r="M1191" s="5">
        <v>0.95879999999999999</v>
      </c>
      <c r="N1191" s="5">
        <v>0.97150000000000003</v>
      </c>
      <c r="O1191" s="5" t="s">
        <v>214</v>
      </c>
      <c r="P1191" s="5" t="s">
        <v>213</v>
      </c>
      <c r="Q1191" s="5" t="s">
        <v>215</v>
      </c>
      <c r="AC1191" s="5" t="e">
        <f>INDEX(任务单!O:O,MATCH(D1191&amp;MID($C1191,1,6),任务单!$R:$R,0),1)</f>
        <v>#N/A</v>
      </c>
      <c r="AD1191" s="5" t="e">
        <f>INDEX(任务单!P:P,MATCH(D1191&amp;MID($C1191,1,6),任务单!$R:$R,0),1)</f>
        <v>#N/A</v>
      </c>
    </row>
    <row r="1192" spans="1:30" hidden="1" outlineLevel="1" x14ac:dyDescent="0.15">
      <c r="A1192" s="5" t="s">
        <v>146</v>
      </c>
      <c r="B1192" s="5" t="s">
        <v>186</v>
      </c>
      <c r="C1192" s="5" t="s">
        <v>148</v>
      </c>
      <c r="D1192" s="5" t="s">
        <v>187</v>
      </c>
      <c r="E1192" s="5" t="s">
        <v>150</v>
      </c>
      <c r="F1192" s="5" t="s">
        <v>209</v>
      </c>
      <c r="G1192" s="5" t="s">
        <v>211</v>
      </c>
      <c r="H1192" s="5" t="s">
        <v>212</v>
      </c>
      <c r="I1192" s="5" t="s">
        <v>223</v>
      </c>
      <c r="J1192" s="5">
        <v>214.64</v>
      </c>
      <c r="K1192" s="5">
        <v>20</v>
      </c>
      <c r="L1192" s="5">
        <v>20</v>
      </c>
      <c r="M1192" s="5">
        <v>0.98260000000000003</v>
      </c>
      <c r="N1192" s="5">
        <v>0.99119999999999997</v>
      </c>
      <c r="O1192" s="5" t="s">
        <v>214</v>
      </c>
      <c r="P1192" s="5" t="s">
        <v>213</v>
      </c>
      <c r="Q1192" s="5" t="s">
        <v>215</v>
      </c>
      <c r="AC1192" s="5" t="e">
        <f>INDEX(任务单!O:O,MATCH(D1192&amp;MID($C1192,1,6),任务单!$R:$R,0),1)</f>
        <v>#N/A</v>
      </c>
      <c r="AD1192" s="5" t="e">
        <f>INDEX(任务单!P:P,MATCH(D1192&amp;MID($C1192,1,6),任务单!$R:$R,0),1)</f>
        <v>#N/A</v>
      </c>
    </row>
    <row r="1193" spans="1:30" hidden="1" outlineLevel="1" x14ac:dyDescent="0.15">
      <c r="A1193" s="5" t="s">
        <v>146</v>
      </c>
      <c r="B1193" s="5" t="s">
        <v>186</v>
      </c>
      <c r="C1193" s="5" t="s">
        <v>148</v>
      </c>
      <c r="D1193" s="5" t="s">
        <v>187</v>
      </c>
      <c r="E1193" s="5" t="s">
        <v>150</v>
      </c>
      <c r="F1193" s="5" t="s">
        <v>209</v>
      </c>
      <c r="G1193" s="5" t="s">
        <v>211</v>
      </c>
      <c r="H1193" s="5" t="s">
        <v>212</v>
      </c>
      <c r="I1193" s="5" t="s">
        <v>224</v>
      </c>
      <c r="J1193" s="5">
        <v>224.37</v>
      </c>
      <c r="K1193" s="5">
        <v>20</v>
      </c>
      <c r="L1193" s="5">
        <v>20</v>
      </c>
      <c r="M1193" s="5">
        <v>0.93520000000000003</v>
      </c>
      <c r="N1193" s="5">
        <v>0.96160000000000001</v>
      </c>
      <c r="O1193" s="5" t="s">
        <v>214</v>
      </c>
      <c r="P1193" s="5" t="s">
        <v>213</v>
      </c>
      <c r="Q1193" s="5" t="s">
        <v>215</v>
      </c>
      <c r="AC1193" s="5" t="e">
        <f>INDEX(任务单!O:O,MATCH(D1193&amp;MID($C1193,1,6),任务单!$R:$R,0),1)</f>
        <v>#N/A</v>
      </c>
      <c r="AD1193" s="5" t="e">
        <f>INDEX(任务单!P:P,MATCH(D1193&amp;MID($C1193,1,6),任务单!$R:$R,0),1)</f>
        <v>#N/A</v>
      </c>
    </row>
    <row r="1194" spans="1:30" hidden="1" outlineLevel="1" x14ac:dyDescent="0.15">
      <c r="A1194" s="5" t="s">
        <v>146</v>
      </c>
      <c r="B1194" s="5" t="s">
        <v>186</v>
      </c>
      <c r="C1194" s="5" t="s">
        <v>148</v>
      </c>
      <c r="D1194" s="5" t="s">
        <v>187</v>
      </c>
      <c r="E1194" s="5" t="s">
        <v>150</v>
      </c>
      <c r="F1194" s="5" t="s">
        <v>209</v>
      </c>
      <c r="G1194" s="5" t="s">
        <v>211</v>
      </c>
      <c r="H1194" s="5" t="s">
        <v>212</v>
      </c>
      <c r="I1194" s="5" t="s">
        <v>225</v>
      </c>
      <c r="J1194" s="5">
        <v>218.01</v>
      </c>
      <c r="K1194" s="5">
        <v>20</v>
      </c>
      <c r="L1194" s="5">
        <v>20</v>
      </c>
      <c r="M1194" s="5">
        <v>0.97650000000000003</v>
      </c>
      <c r="N1194" s="5">
        <v>0.99129999999999996</v>
      </c>
      <c r="O1194" s="5" t="s">
        <v>214</v>
      </c>
      <c r="P1194" s="5" t="s">
        <v>213</v>
      </c>
      <c r="Q1194" s="5" t="s">
        <v>215</v>
      </c>
      <c r="AC1194" s="5" t="e">
        <f>INDEX(任务单!O:O,MATCH(D1194&amp;MID($C1194,1,6),任务单!$R:$R,0),1)</f>
        <v>#N/A</v>
      </c>
      <c r="AD1194" s="5" t="e">
        <f>INDEX(任务单!P:P,MATCH(D1194&amp;MID($C1194,1,6),任务单!$R:$R,0),1)</f>
        <v>#N/A</v>
      </c>
    </row>
    <row r="1195" spans="1:30" hidden="1" outlineLevel="1" x14ac:dyDescent="0.15">
      <c r="A1195" s="5" t="s">
        <v>146</v>
      </c>
      <c r="B1195" s="5" t="s">
        <v>186</v>
      </c>
      <c r="C1195" s="5" t="s">
        <v>148</v>
      </c>
      <c r="D1195" s="5" t="s">
        <v>187</v>
      </c>
      <c r="E1195" s="5" t="s">
        <v>150</v>
      </c>
      <c r="F1195" s="5" t="s">
        <v>209</v>
      </c>
      <c r="G1195" s="5" t="s">
        <v>211</v>
      </c>
      <c r="H1195" s="5" t="s">
        <v>212</v>
      </c>
      <c r="I1195" s="5" t="s">
        <v>226</v>
      </c>
      <c r="J1195" s="5">
        <v>243.76</v>
      </c>
      <c r="K1195" s="5">
        <v>20</v>
      </c>
      <c r="L1195" s="5">
        <v>20</v>
      </c>
      <c r="M1195" s="5">
        <v>0.97450000000000003</v>
      </c>
      <c r="N1195" s="5">
        <v>0.99509999999999998</v>
      </c>
      <c r="O1195" s="5" t="s">
        <v>214</v>
      </c>
      <c r="P1195" s="5" t="s">
        <v>213</v>
      </c>
      <c r="Q1195" s="5" t="s">
        <v>215</v>
      </c>
      <c r="AC1195" s="5" t="e">
        <f>INDEX(任务单!O:O,MATCH(D1195&amp;MID($C1195,1,6),任务单!$R:$R,0),1)</f>
        <v>#N/A</v>
      </c>
      <c r="AD1195" s="5" t="e">
        <f>INDEX(任务单!P:P,MATCH(D1195&amp;MID($C1195,1,6),任务单!$R:$R,0),1)</f>
        <v>#N/A</v>
      </c>
    </row>
    <row r="1196" spans="1:30" hidden="1" outlineLevel="1" x14ac:dyDescent="0.15">
      <c r="A1196" s="5" t="s">
        <v>146</v>
      </c>
      <c r="B1196" s="5" t="s">
        <v>186</v>
      </c>
      <c r="C1196" s="5" t="s">
        <v>148</v>
      </c>
      <c r="D1196" s="5" t="s">
        <v>187</v>
      </c>
      <c r="E1196" s="5" t="s">
        <v>150</v>
      </c>
      <c r="F1196" s="5" t="s">
        <v>209</v>
      </c>
      <c r="G1196" s="5" t="s">
        <v>211</v>
      </c>
      <c r="H1196" s="5" t="s">
        <v>212</v>
      </c>
      <c r="I1196" s="5" t="s">
        <v>227</v>
      </c>
      <c r="J1196" s="5">
        <v>208.07</v>
      </c>
      <c r="K1196" s="5">
        <v>20</v>
      </c>
      <c r="L1196" s="5">
        <v>20</v>
      </c>
      <c r="M1196" s="5">
        <v>0.93889999999999996</v>
      </c>
      <c r="N1196" s="5">
        <v>0.98089999999999999</v>
      </c>
      <c r="O1196" s="5" t="s">
        <v>214</v>
      </c>
      <c r="P1196" s="5" t="s">
        <v>213</v>
      </c>
      <c r="Q1196" s="5" t="s">
        <v>215</v>
      </c>
      <c r="AC1196" s="5" t="e">
        <f>INDEX(任务单!O:O,MATCH(D1196&amp;MID($C1196,1,6),任务单!$R:$R,0),1)</f>
        <v>#N/A</v>
      </c>
      <c r="AD1196" s="5" t="e">
        <f>INDEX(任务单!P:P,MATCH(D1196&amp;MID($C1196,1,6),任务单!$R:$R,0),1)</f>
        <v>#N/A</v>
      </c>
    </row>
    <row r="1197" spans="1:30" hidden="1" outlineLevel="1" x14ac:dyDescent="0.15">
      <c r="A1197" s="5" t="s">
        <v>146</v>
      </c>
      <c r="B1197" s="5" t="s">
        <v>186</v>
      </c>
      <c r="C1197" s="5" t="s">
        <v>148</v>
      </c>
      <c r="D1197" s="5" t="s">
        <v>187</v>
      </c>
      <c r="E1197" s="5" t="s">
        <v>150</v>
      </c>
      <c r="F1197" s="5" t="s">
        <v>209</v>
      </c>
      <c r="G1197" s="5" t="s">
        <v>211</v>
      </c>
      <c r="H1197" s="5" t="s">
        <v>212</v>
      </c>
      <c r="I1197" s="5" t="s">
        <v>228</v>
      </c>
      <c r="J1197" s="5">
        <v>188.35</v>
      </c>
      <c r="K1197" s="5">
        <v>20</v>
      </c>
      <c r="L1197" s="5">
        <v>20</v>
      </c>
      <c r="M1197" s="5">
        <v>1.0007999999999999</v>
      </c>
      <c r="N1197" s="5">
        <v>0.99990000000000001</v>
      </c>
      <c r="O1197" s="5" t="s">
        <v>214</v>
      </c>
      <c r="P1197" s="5" t="s">
        <v>213</v>
      </c>
      <c r="Q1197" s="5" t="s">
        <v>215</v>
      </c>
      <c r="AC1197" s="5" t="e">
        <f>INDEX(任务单!O:O,MATCH(D1197&amp;MID($C1197,1,6),任务单!$R:$R,0),1)</f>
        <v>#N/A</v>
      </c>
      <c r="AD1197" s="5" t="e">
        <f>INDEX(任务单!P:P,MATCH(D1197&amp;MID($C1197,1,6),任务单!$R:$R,0),1)</f>
        <v>#N/A</v>
      </c>
    </row>
    <row r="1198" spans="1:30" hidden="1" outlineLevel="1" x14ac:dyDescent="0.15">
      <c r="A1198" s="5" t="s">
        <v>146</v>
      </c>
      <c r="B1198" s="5" t="s">
        <v>186</v>
      </c>
      <c r="C1198" s="5" t="s">
        <v>148</v>
      </c>
      <c r="D1198" s="5" t="s">
        <v>187</v>
      </c>
      <c r="E1198" s="5" t="s">
        <v>150</v>
      </c>
      <c r="F1198" s="5" t="s">
        <v>209</v>
      </c>
      <c r="G1198" s="5" t="s">
        <v>211</v>
      </c>
      <c r="H1198" s="5" t="s">
        <v>212</v>
      </c>
      <c r="I1198" s="5" t="s">
        <v>229</v>
      </c>
      <c r="J1198" s="5">
        <v>194.53</v>
      </c>
      <c r="K1198" s="5">
        <v>20</v>
      </c>
      <c r="L1198" s="5">
        <v>20</v>
      </c>
      <c r="M1198" s="5">
        <v>1.0284</v>
      </c>
      <c r="N1198" s="5">
        <v>1.0246</v>
      </c>
      <c r="O1198" s="5" t="s">
        <v>214</v>
      </c>
      <c r="P1198" s="5" t="s">
        <v>213</v>
      </c>
      <c r="Q1198" s="5" t="s">
        <v>215</v>
      </c>
      <c r="AC1198" s="5" t="e">
        <f>INDEX(任务单!O:O,MATCH(D1198&amp;MID($C1198,1,6),任务单!$R:$R,0),1)</f>
        <v>#N/A</v>
      </c>
      <c r="AD1198" s="5" t="e">
        <f>INDEX(任务单!P:P,MATCH(D1198&amp;MID($C1198,1,6),任务单!$R:$R,0),1)</f>
        <v>#N/A</v>
      </c>
    </row>
    <row r="1199" spans="1:30" hidden="1" outlineLevel="1" x14ac:dyDescent="0.15">
      <c r="A1199" s="5" t="s">
        <v>146</v>
      </c>
      <c r="B1199" s="5" t="s">
        <v>186</v>
      </c>
      <c r="C1199" s="5" t="s">
        <v>148</v>
      </c>
      <c r="D1199" s="5" t="s">
        <v>187</v>
      </c>
      <c r="E1199" s="5" t="s">
        <v>150</v>
      </c>
      <c r="F1199" s="5" t="s">
        <v>209</v>
      </c>
      <c r="G1199" s="5" t="s">
        <v>211</v>
      </c>
      <c r="H1199" s="5" t="s">
        <v>212</v>
      </c>
      <c r="I1199" s="5" t="s">
        <v>230</v>
      </c>
      <c r="J1199" s="5">
        <v>227.14</v>
      </c>
      <c r="K1199" s="5">
        <v>20</v>
      </c>
      <c r="L1199" s="5">
        <v>20</v>
      </c>
      <c r="M1199" s="5">
        <v>0.96589999999999998</v>
      </c>
      <c r="N1199" s="5">
        <v>0.95720000000000005</v>
      </c>
      <c r="O1199" s="5" t="s">
        <v>214</v>
      </c>
      <c r="P1199" s="5" t="s">
        <v>213</v>
      </c>
      <c r="Q1199" s="5" t="s">
        <v>215</v>
      </c>
      <c r="AC1199" s="5" t="e">
        <f>INDEX(任务单!O:O,MATCH(D1199&amp;MID($C1199,1,6),任务单!$R:$R,0),1)</f>
        <v>#N/A</v>
      </c>
      <c r="AD1199" s="5" t="e">
        <f>INDEX(任务单!P:P,MATCH(D1199&amp;MID($C1199,1,6),任务单!$R:$R,0),1)</f>
        <v>#N/A</v>
      </c>
    </row>
    <row r="1200" spans="1:30" hidden="1" outlineLevel="1" x14ac:dyDescent="0.15">
      <c r="A1200" s="5" t="s">
        <v>146</v>
      </c>
      <c r="B1200" s="5" t="s">
        <v>186</v>
      </c>
      <c r="C1200" s="5" t="s">
        <v>148</v>
      </c>
      <c r="D1200" s="5" t="s">
        <v>187</v>
      </c>
      <c r="E1200" s="5" t="s">
        <v>150</v>
      </c>
      <c r="F1200" s="5" t="s">
        <v>209</v>
      </c>
      <c r="G1200" s="5" t="s">
        <v>211</v>
      </c>
      <c r="H1200" s="5" t="s">
        <v>212</v>
      </c>
      <c r="I1200" s="5" t="s">
        <v>231</v>
      </c>
      <c r="J1200" s="5">
        <v>229.77</v>
      </c>
      <c r="K1200" s="5">
        <v>20</v>
      </c>
      <c r="L1200" s="5">
        <v>20</v>
      </c>
      <c r="M1200" s="5">
        <v>0.98829999999999996</v>
      </c>
      <c r="N1200" s="5">
        <v>0.99709999999999999</v>
      </c>
      <c r="O1200" s="5" t="s">
        <v>214</v>
      </c>
      <c r="P1200" s="5" t="s">
        <v>213</v>
      </c>
      <c r="Q1200" s="5" t="s">
        <v>215</v>
      </c>
      <c r="AC1200" s="5" t="e">
        <f>INDEX(任务单!O:O,MATCH(D1200&amp;MID($C1200,1,6),任务单!$R:$R,0),1)</f>
        <v>#N/A</v>
      </c>
      <c r="AD1200" s="5" t="e">
        <f>INDEX(任务单!P:P,MATCH(D1200&amp;MID($C1200,1,6),任务单!$R:$R,0),1)</f>
        <v>#N/A</v>
      </c>
    </row>
    <row r="1201" spans="1:30" hidden="1" outlineLevel="1" x14ac:dyDescent="0.15">
      <c r="A1201" s="5" t="s">
        <v>146</v>
      </c>
      <c r="B1201" s="5" t="s">
        <v>186</v>
      </c>
      <c r="C1201" s="5" t="s">
        <v>148</v>
      </c>
      <c r="D1201" s="5" t="s">
        <v>187</v>
      </c>
      <c r="E1201" s="5" t="s">
        <v>150</v>
      </c>
      <c r="F1201" s="5" t="s">
        <v>209</v>
      </c>
      <c r="G1201" s="5" t="s">
        <v>211</v>
      </c>
      <c r="H1201" s="5" t="s">
        <v>212</v>
      </c>
      <c r="I1201" s="5" t="s">
        <v>232</v>
      </c>
      <c r="J1201" s="5">
        <v>234.64</v>
      </c>
      <c r="K1201" s="5">
        <v>20</v>
      </c>
      <c r="L1201" s="5">
        <v>20</v>
      </c>
      <c r="M1201" s="5">
        <v>0.90229999999999999</v>
      </c>
      <c r="N1201" s="5">
        <v>0.91180000000000005</v>
      </c>
      <c r="O1201" s="5" t="s">
        <v>214</v>
      </c>
      <c r="P1201" s="5" t="s">
        <v>213</v>
      </c>
      <c r="Q1201" s="5" t="s">
        <v>215</v>
      </c>
      <c r="AC1201" s="5" t="e">
        <f>INDEX(任务单!O:O,MATCH(D1201&amp;MID($C1201,1,6),任务单!$R:$R,0),1)</f>
        <v>#N/A</v>
      </c>
      <c r="AD1201" s="5" t="e">
        <f>INDEX(任务单!P:P,MATCH(D1201&amp;MID($C1201,1,6),任务单!$R:$R,0),1)</f>
        <v>#N/A</v>
      </c>
    </row>
    <row r="1202" spans="1:30" hidden="1" outlineLevel="1" x14ac:dyDescent="0.15">
      <c r="A1202" s="5" t="s">
        <v>146</v>
      </c>
      <c r="B1202" s="5" t="s">
        <v>186</v>
      </c>
      <c r="C1202" s="5" t="s">
        <v>148</v>
      </c>
      <c r="D1202" s="5" t="s">
        <v>187</v>
      </c>
      <c r="E1202" s="5" t="s">
        <v>150</v>
      </c>
      <c r="F1202" s="5" t="s">
        <v>209</v>
      </c>
      <c r="G1202" s="5" t="s">
        <v>211</v>
      </c>
      <c r="H1202" s="5" t="s">
        <v>212</v>
      </c>
      <c r="I1202" s="5" t="s">
        <v>233</v>
      </c>
      <c r="J1202" s="5">
        <v>174.29</v>
      </c>
      <c r="K1202" s="5">
        <v>20</v>
      </c>
      <c r="L1202" s="5">
        <v>20</v>
      </c>
      <c r="M1202" s="5">
        <v>0.96009999999999995</v>
      </c>
      <c r="N1202" s="5">
        <v>0.93879999999999997</v>
      </c>
      <c r="O1202" s="5" t="s">
        <v>214</v>
      </c>
      <c r="P1202" s="5" t="s">
        <v>213</v>
      </c>
      <c r="Q1202" s="5" t="s">
        <v>215</v>
      </c>
      <c r="AC1202" s="5" t="e">
        <f>INDEX(任务单!O:O,MATCH(D1202&amp;MID($C1202,1,6),任务单!$R:$R,0),1)</f>
        <v>#N/A</v>
      </c>
      <c r="AD1202" s="5" t="e">
        <f>INDEX(任务单!P:P,MATCH(D1202&amp;MID($C1202,1,6),任务单!$R:$R,0),1)</f>
        <v>#N/A</v>
      </c>
    </row>
    <row r="1203" spans="1:30" hidden="1" outlineLevel="1" x14ac:dyDescent="0.15">
      <c r="A1203" s="5" t="s">
        <v>146</v>
      </c>
      <c r="B1203" s="5" t="s">
        <v>186</v>
      </c>
      <c r="C1203" s="5" t="s">
        <v>148</v>
      </c>
      <c r="D1203" s="5" t="s">
        <v>187</v>
      </c>
      <c r="E1203" s="5" t="s">
        <v>150</v>
      </c>
      <c r="F1203" s="5" t="s">
        <v>209</v>
      </c>
      <c r="G1203" s="5" t="s">
        <v>211</v>
      </c>
      <c r="H1203" s="5" t="s">
        <v>212</v>
      </c>
      <c r="I1203" s="5" t="s">
        <v>234</v>
      </c>
      <c r="J1203" s="5">
        <v>238.53</v>
      </c>
      <c r="K1203" s="5">
        <v>20</v>
      </c>
      <c r="L1203" s="5">
        <v>20</v>
      </c>
      <c r="M1203" s="5">
        <v>0.98629999999999995</v>
      </c>
      <c r="N1203" s="5">
        <v>0.97989999999999999</v>
      </c>
      <c r="O1203" s="5" t="s">
        <v>214</v>
      </c>
      <c r="P1203" s="5" t="s">
        <v>213</v>
      </c>
      <c r="Q1203" s="5" t="s">
        <v>215</v>
      </c>
      <c r="AC1203" s="5" t="e">
        <f>INDEX(任务单!O:O,MATCH(D1203&amp;MID($C1203,1,6),任务单!$R:$R,0),1)</f>
        <v>#N/A</v>
      </c>
      <c r="AD1203" s="5" t="e">
        <f>INDEX(任务单!P:P,MATCH(D1203&amp;MID($C1203,1,6),任务单!$R:$R,0),1)</f>
        <v>#N/A</v>
      </c>
    </row>
    <row r="1204" spans="1:30" hidden="1" outlineLevel="1" x14ac:dyDescent="0.15">
      <c r="A1204" s="5" t="s">
        <v>146</v>
      </c>
      <c r="B1204" s="5" t="s">
        <v>186</v>
      </c>
      <c r="C1204" s="5" t="s">
        <v>148</v>
      </c>
      <c r="D1204" s="5" t="s">
        <v>187</v>
      </c>
      <c r="E1204" s="5" t="s">
        <v>150</v>
      </c>
      <c r="F1204" s="5" t="s">
        <v>209</v>
      </c>
      <c r="G1204" s="5" t="s">
        <v>211</v>
      </c>
      <c r="H1204" s="5" t="s">
        <v>212</v>
      </c>
      <c r="I1204" s="5" t="s">
        <v>235</v>
      </c>
      <c r="J1204" s="5">
        <v>196.13</v>
      </c>
      <c r="K1204" s="5">
        <v>20</v>
      </c>
      <c r="L1204" s="5">
        <v>20</v>
      </c>
      <c r="M1204" s="5">
        <v>1.0389999999999999</v>
      </c>
      <c r="N1204" s="5">
        <v>1.0538000000000001</v>
      </c>
      <c r="O1204" s="5" t="s">
        <v>214</v>
      </c>
      <c r="P1204" s="5" t="s">
        <v>213</v>
      </c>
      <c r="Q1204" s="5" t="s">
        <v>215</v>
      </c>
      <c r="AC1204" s="5" t="e">
        <f>INDEX(任务单!O:O,MATCH(D1204&amp;MID($C1204,1,6),任务单!$R:$R,0),1)</f>
        <v>#N/A</v>
      </c>
      <c r="AD1204" s="5" t="e">
        <f>INDEX(任务单!P:P,MATCH(D1204&amp;MID($C1204,1,6),任务单!$R:$R,0),1)</f>
        <v>#N/A</v>
      </c>
    </row>
    <row r="1205" spans="1:30" hidden="1" outlineLevel="1" x14ac:dyDescent="0.15">
      <c r="A1205" s="5" t="s">
        <v>146</v>
      </c>
      <c r="B1205" s="5" t="s">
        <v>186</v>
      </c>
      <c r="C1205" s="5" t="s">
        <v>148</v>
      </c>
      <c r="D1205" s="5" t="s">
        <v>187</v>
      </c>
      <c r="E1205" s="5" t="s">
        <v>150</v>
      </c>
      <c r="F1205" s="5" t="s">
        <v>209</v>
      </c>
      <c r="G1205" s="5" t="s">
        <v>211</v>
      </c>
      <c r="H1205" s="5" t="s">
        <v>212</v>
      </c>
      <c r="I1205" s="5" t="s">
        <v>236</v>
      </c>
      <c r="J1205" s="5">
        <v>231.58</v>
      </c>
      <c r="K1205" s="5">
        <v>20</v>
      </c>
      <c r="L1205" s="5">
        <v>20</v>
      </c>
      <c r="M1205" s="5">
        <v>0.94520000000000004</v>
      </c>
      <c r="N1205" s="5">
        <v>0.95499999999999996</v>
      </c>
      <c r="O1205" s="5" t="s">
        <v>214</v>
      </c>
      <c r="P1205" s="5" t="s">
        <v>213</v>
      </c>
      <c r="Q1205" s="5" t="s">
        <v>215</v>
      </c>
      <c r="AC1205" s="5" t="e">
        <f>INDEX(任务单!O:O,MATCH(D1205&amp;MID($C1205,1,6),任务单!$R:$R,0),1)</f>
        <v>#N/A</v>
      </c>
      <c r="AD1205" s="5" t="e">
        <f>INDEX(任务单!P:P,MATCH(D1205&amp;MID($C1205,1,6),任务单!$R:$R,0),1)</f>
        <v>#N/A</v>
      </c>
    </row>
    <row r="1206" spans="1:30" hidden="1" outlineLevel="1" x14ac:dyDescent="0.15">
      <c r="A1206" s="5" t="s">
        <v>146</v>
      </c>
      <c r="B1206" s="5" t="s">
        <v>186</v>
      </c>
      <c r="C1206" s="5" t="s">
        <v>148</v>
      </c>
      <c r="D1206" s="5" t="s">
        <v>187</v>
      </c>
      <c r="E1206" s="5" t="s">
        <v>150</v>
      </c>
      <c r="F1206" s="5" t="s">
        <v>209</v>
      </c>
      <c r="G1206" s="5" t="s">
        <v>211</v>
      </c>
      <c r="H1206" s="5" t="s">
        <v>212</v>
      </c>
      <c r="I1206" s="5" t="s">
        <v>237</v>
      </c>
      <c r="J1206" s="5">
        <v>247.11</v>
      </c>
      <c r="K1206" s="5">
        <v>20</v>
      </c>
      <c r="L1206" s="5">
        <v>20</v>
      </c>
      <c r="M1206" s="5">
        <v>1.0276000000000001</v>
      </c>
      <c r="N1206" s="5">
        <v>1.0066999999999999</v>
      </c>
      <c r="O1206" s="5" t="s">
        <v>214</v>
      </c>
      <c r="P1206" s="5" t="s">
        <v>213</v>
      </c>
      <c r="Q1206" s="5" t="s">
        <v>215</v>
      </c>
      <c r="AC1206" s="5" t="e">
        <f>INDEX(任务单!O:O,MATCH(D1206&amp;MID($C1206,1,6),任务单!$R:$R,0),1)</f>
        <v>#N/A</v>
      </c>
      <c r="AD1206" s="5" t="e">
        <f>INDEX(任务单!P:P,MATCH(D1206&amp;MID($C1206,1,6),任务单!$R:$R,0),1)</f>
        <v>#N/A</v>
      </c>
    </row>
    <row r="1207" spans="1:30" hidden="1" outlineLevel="1" x14ac:dyDescent="0.15">
      <c r="A1207" s="5" t="s">
        <v>146</v>
      </c>
      <c r="B1207" s="5" t="s">
        <v>186</v>
      </c>
      <c r="C1207" s="5" t="s">
        <v>148</v>
      </c>
      <c r="D1207" s="5" t="s">
        <v>187</v>
      </c>
      <c r="E1207" s="5" t="s">
        <v>150</v>
      </c>
      <c r="F1207" s="5" t="s">
        <v>209</v>
      </c>
      <c r="G1207" s="5" t="s">
        <v>211</v>
      </c>
      <c r="H1207" s="5" t="s">
        <v>212</v>
      </c>
      <c r="I1207" s="5" t="s">
        <v>238</v>
      </c>
      <c r="J1207" s="5">
        <v>184.91</v>
      </c>
      <c r="K1207" s="5">
        <v>20</v>
      </c>
      <c r="L1207" s="5">
        <v>20</v>
      </c>
      <c r="M1207" s="5">
        <v>1.1032</v>
      </c>
      <c r="N1207" s="5">
        <v>1.1181000000000001</v>
      </c>
      <c r="O1207" s="5" t="s">
        <v>214</v>
      </c>
      <c r="P1207" s="5" t="s">
        <v>213</v>
      </c>
      <c r="Q1207" s="5" t="s">
        <v>215</v>
      </c>
      <c r="AC1207" s="5" t="e">
        <f>INDEX(任务单!O:O,MATCH(D1207&amp;MID($C1207,1,6),任务单!$R:$R,0),1)</f>
        <v>#N/A</v>
      </c>
      <c r="AD1207" s="5" t="e">
        <f>INDEX(任务单!P:P,MATCH(D1207&amp;MID($C1207,1,6),任务单!$R:$R,0),1)</f>
        <v>#N/A</v>
      </c>
    </row>
    <row r="1208" spans="1:30" hidden="1" outlineLevel="1" x14ac:dyDescent="0.15">
      <c r="A1208" s="5" t="s">
        <v>146</v>
      </c>
      <c r="B1208" s="5" t="s">
        <v>186</v>
      </c>
      <c r="C1208" s="5" t="s">
        <v>148</v>
      </c>
      <c r="D1208" s="5" t="s">
        <v>187</v>
      </c>
      <c r="E1208" s="5" t="s">
        <v>150</v>
      </c>
      <c r="F1208" s="5" t="s">
        <v>209</v>
      </c>
      <c r="G1208" s="5" t="s">
        <v>211</v>
      </c>
      <c r="H1208" s="5" t="s">
        <v>212</v>
      </c>
      <c r="I1208" s="5" t="s">
        <v>239</v>
      </c>
      <c r="J1208" s="5">
        <v>245.97</v>
      </c>
      <c r="K1208" s="5">
        <v>20</v>
      </c>
      <c r="L1208" s="5">
        <v>20</v>
      </c>
      <c r="M1208" s="5">
        <v>0.94259999999999999</v>
      </c>
      <c r="N1208" s="5">
        <v>0.94479999999999997</v>
      </c>
      <c r="O1208" s="5" t="s">
        <v>214</v>
      </c>
      <c r="P1208" s="5" t="s">
        <v>213</v>
      </c>
      <c r="Q1208" s="5" t="s">
        <v>215</v>
      </c>
      <c r="AC1208" s="5" t="e">
        <f>INDEX(任务单!O:O,MATCH(D1208&amp;MID($C1208,1,6),任务单!$R:$R,0),1)</f>
        <v>#N/A</v>
      </c>
      <c r="AD1208" s="5" t="e">
        <f>INDEX(任务单!P:P,MATCH(D1208&amp;MID($C1208,1,6),任务单!$R:$R,0),1)</f>
        <v>#N/A</v>
      </c>
    </row>
    <row r="1209" spans="1:30" hidden="1" outlineLevel="1" x14ac:dyDescent="0.15">
      <c r="A1209" s="5" t="s">
        <v>146</v>
      </c>
      <c r="B1209" s="5" t="s">
        <v>186</v>
      </c>
      <c r="C1209" s="5" t="s">
        <v>148</v>
      </c>
      <c r="D1209" s="5" t="s">
        <v>187</v>
      </c>
      <c r="E1209" s="5" t="s">
        <v>150</v>
      </c>
      <c r="F1209" s="5" t="s">
        <v>209</v>
      </c>
      <c r="G1209" s="5" t="s">
        <v>211</v>
      </c>
      <c r="H1209" s="5" t="s">
        <v>212</v>
      </c>
      <c r="I1209" s="5" t="s">
        <v>240</v>
      </c>
      <c r="J1209" s="5">
        <v>156.97</v>
      </c>
      <c r="K1209" s="5">
        <v>20</v>
      </c>
      <c r="L1209" s="5">
        <v>20</v>
      </c>
      <c r="M1209" s="5">
        <v>1.0289999999999999</v>
      </c>
      <c r="N1209" s="5">
        <v>1.0288999999999999</v>
      </c>
      <c r="O1209" s="5" t="s">
        <v>214</v>
      </c>
      <c r="P1209" s="5" t="s">
        <v>213</v>
      </c>
      <c r="Q1209" s="5" t="s">
        <v>215</v>
      </c>
      <c r="AC1209" s="5" t="e">
        <f>INDEX(任务单!O:O,MATCH(D1209&amp;MID($C1209,1,6),任务单!$R:$R,0),1)</f>
        <v>#N/A</v>
      </c>
      <c r="AD1209" s="5" t="e">
        <f>INDEX(任务单!P:P,MATCH(D1209&amp;MID($C1209,1,6),任务单!$R:$R,0),1)</f>
        <v>#N/A</v>
      </c>
    </row>
    <row r="1210" spans="1:30" hidden="1" outlineLevel="1" x14ac:dyDescent="0.15">
      <c r="A1210" s="5" t="s">
        <v>146</v>
      </c>
      <c r="B1210" s="5" t="s">
        <v>186</v>
      </c>
      <c r="C1210" s="5" t="s">
        <v>148</v>
      </c>
      <c r="D1210" s="5" t="s">
        <v>187</v>
      </c>
      <c r="E1210" s="5" t="s">
        <v>150</v>
      </c>
      <c r="F1210" s="5" t="s">
        <v>209</v>
      </c>
      <c r="G1210" s="5" t="s">
        <v>211</v>
      </c>
      <c r="H1210" s="5" t="s">
        <v>212</v>
      </c>
      <c r="I1210" s="5" t="s">
        <v>241</v>
      </c>
      <c r="J1210" s="5">
        <v>222.45</v>
      </c>
      <c r="K1210" s="5">
        <v>20</v>
      </c>
      <c r="L1210" s="5">
        <v>20</v>
      </c>
      <c r="M1210" s="5">
        <v>0.94510000000000005</v>
      </c>
      <c r="N1210" s="5">
        <v>0.95120000000000005</v>
      </c>
      <c r="O1210" s="5" t="s">
        <v>214</v>
      </c>
      <c r="P1210" s="5" t="s">
        <v>213</v>
      </c>
      <c r="Q1210" s="5" t="s">
        <v>215</v>
      </c>
      <c r="AC1210" s="5" t="e">
        <f>INDEX(任务单!O:O,MATCH(D1210&amp;MID($C1210,1,6),任务单!$R:$R,0),1)</f>
        <v>#N/A</v>
      </c>
      <c r="AD1210" s="5" t="e">
        <f>INDEX(任务单!P:P,MATCH(D1210&amp;MID($C1210,1,6),任务单!$R:$R,0),1)</f>
        <v>#N/A</v>
      </c>
    </row>
    <row r="1211" spans="1:30" hidden="1" outlineLevel="1" x14ac:dyDescent="0.15">
      <c r="A1211" s="5" t="s">
        <v>146</v>
      </c>
      <c r="B1211" s="5" t="s">
        <v>186</v>
      </c>
      <c r="C1211" s="5" t="s">
        <v>148</v>
      </c>
      <c r="D1211" s="5" t="s">
        <v>187</v>
      </c>
      <c r="E1211" s="5" t="s">
        <v>150</v>
      </c>
      <c r="F1211" s="5" t="s">
        <v>209</v>
      </c>
      <c r="G1211" s="5" t="s">
        <v>211</v>
      </c>
      <c r="H1211" s="5" t="s">
        <v>212</v>
      </c>
      <c r="I1211" s="5" t="s">
        <v>242</v>
      </c>
      <c r="J1211" s="5">
        <v>192.96</v>
      </c>
      <c r="K1211" s="5">
        <v>20</v>
      </c>
      <c r="L1211" s="5">
        <v>20</v>
      </c>
      <c r="M1211" s="5">
        <v>0.96679999999999999</v>
      </c>
      <c r="N1211" s="5">
        <v>0.94830000000000003</v>
      </c>
      <c r="O1211" s="5" t="s">
        <v>214</v>
      </c>
      <c r="P1211" s="5" t="s">
        <v>213</v>
      </c>
      <c r="Q1211" s="5" t="s">
        <v>215</v>
      </c>
      <c r="AC1211" s="5" t="e">
        <f>INDEX(任务单!O:O,MATCH(D1211&amp;MID($C1211,1,6),任务单!$R:$R,0),1)</f>
        <v>#N/A</v>
      </c>
      <c r="AD1211" s="5" t="e">
        <f>INDEX(任务单!P:P,MATCH(D1211&amp;MID($C1211,1,6),任务单!$R:$R,0),1)</f>
        <v>#N/A</v>
      </c>
    </row>
    <row r="1212" spans="1:30" hidden="1" outlineLevel="1" x14ac:dyDescent="0.15">
      <c r="A1212" s="5" t="s">
        <v>146</v>
      </c>
      <c r="B1212" s="5" t="s">
        <v>186</v>
      </c>
      <c r="C1212" s="5" t="s">
        <v>148</v>
      </c>
      <c r="D1212" s="5" t="s">
        <v>187</v>
      </c>
      <c r="E1212" s="5" t="s">
        <v>150</v>
      </c>
      <c r="F1212" s="5" t="s">
        <v>209</v>
      </c>
      <c r="G1212" s="5" t="s">
        <v>211</v>
      </c>
      <c r="H1212" s="5" t="s">
        <v>212</v>
      </c>
      <c r="I1212" s="5" t="s">
        <v>243</v>
      </c>
      <c r="J1212" s="5">
        <v>215.23</v>
      </c>
      <c r="K1212" s="5">
        <v>20</v>
      </c>
      <c r="L1212" s="5">
        <v>20</v>
      </c>
      <c r="M1212" s="5">
        <v>0.99729999999999996</v>
      </c>
      <c r="N1212" s="5">
        <v>1.0043</v>
      </c>
      <c r="O1212" s="5" t="s">
        <v>214</v>
      </c>
      <c r="P1212" s="5" t="s">
        <v>213</v>
      </c>
      <c r="Q1212" s="5" t="s">
        <v>215</v>
      </c>
      <c r="AC1212" s="5" t="e">
        <f>INDEX(任务单!O:O,MATCH(D1212&amp;MID($C1212,1,6),任务单!$R:$R,0),1)</f>
        <v>#N/A</v>
      </c>
      <c r="AD1212" s="5" t="e">
        <f>INDEX(任务单!P:P,MATCH(D1212&amp;MID($C1212,1,6),任务单!$R:$R,0),1)</f>
        <v>#N/A</v>
      </c>
    </row>
    <row r="1213" spans="1:30" hidden="1" outlineLevel="1" x14ac:dyDescent="0.15">
      <c r="A1213" s="5" t="s">
        <v>146</v>
      </c>
      <c r="B1213" s="5" t="s">
        <v>186</v>
      </c>
      <c r="C1213" s="5" t="s">
        <v>148</v>
      </c>
      <c r="D1213" s="5" t="s">
        <v>187</v>
      </c>
      <c r="E1213" s="5" t="s">
        <v>150</v>
      </c>
      <c r="F1213" s="5" t="s">
        <v>209</v>
      </c>
      <c r="G1213" s="5" t="s">
        <v>211</v>
      </c>
      <c r="H1213" s="5" t="s">
        <v>212</v>
      </c>
      <c r="I1213" s="5" t="s">
        <v>244</v>
      </c>
      <c r="J1213" s="5">
        <v>199.45</v>
      </c>
      <c r="K1213" s="5">
        <v>20</v>
      </c>
      <c r="L1213" s="5">
        <v>20</v>
      </c>
      <c r="M1213" s="5">
        <v>0.90920000000000001</v>
      </c>
      <c r="N1213" s="5">
        <v>0.9204</v>
      </c>
      <c r="O1213" s="5" t="s">
        <v>214</v>
      </c>
      <c r="P1213" s="5" t="s">
        <v>213</v>
      </c>
      <c r="Q1213" s="5" t="s">
        <v>215</v>
      </c>
      <c r="AC1213" s="5" t="e">
        <f>INDEX(任务单!O:O,MATCH(D1213&amp;MID($C1213,1,6),任务单!$R:$R,0),1)</f>
        <v>#N/A</v>
      </c>
      <c r="AD1213" s="5" t="e">
        <f>INDEX(任务单!P:P,MATCH(D1213&amp;MID($C1213,1,6),任务单!$R:$R,0),1)</f>
        <v>#N/A</v>
      </c>
    </row>
    <row r="1214" spans="1:30" hidden="1" outlineLevel="1" x14ac:dyDescent="0.15">
      <c r="A1214" s="5" t="s">
        <v>146</v>
      </c>
      <c r="B1214" s="5" t="s">
        <v>186</v>
      </c>
      <c r="C1214" s="5" t="s">
        <v>148</v>
      </c>
      <c r="D1214" s="5" t="s">
        <v>187</v>
      </c>
      <c r="E1214" s="5" t="s">
        <v>150</v>
      </c>
      <c r="F1214" s="5" t="s">
        <v>209</v>
      </c>
      <c r="G1214" s="5" t="s">
        <v>211</v>
      </c>
      <c r="H1214" s="5" t="s">
        <v>212</v>
      </c>
      <c r="I1214" s="5" t="s">
        <v>245</v>
      </c>
      <c r="J1214" s="5">
        <v>169.07</v>
      </c>
      <c r="K1214" s="5">
        <v>20</v>
      </c>
      <c r="L1214" s="5">
        <v>20</v>
      </c>
      <c r="M1214" s="5">
        <v>0.97829999999999995</v>
      </c>
      <c r="N1214" s="5">
        <v>0.97560000000000002</v>
      </c>
      <c r="O1214" s="5" t="s">
        <v>214</v>
      </c>
      <c r="P1214" s="5" t="s">
        <v>213</v>
      </c>
      <c r="Q1214" s="5" t="s">
        <v>215</v>
      </c>
      <c r="AC1214" s="5" t="e">
        <f>INDEX(任务单!O:O,MATCH(D1214&amp;MID($C1214,1,6),任务单!$R:$R,0),1)</f>
        <v>#N/A</v>
      </c>
      <c r="AD1214" s="5" t="e">
        <f>INDEX(任务单!P:P,MATCH(D1214&amp;MID($C1214,1,6),任务单!$R:$R,0),1)</f>
        <v>#N/A</v>
      </c>
    </row>
    <row r="1215" spans="1:30" hidden="1" outlineLevel="1" x14ac:dyDescent="0.15">
      <c r="A1215" s="5" t="s">
        <v>146</v>
      </c>
      <c r="B1215" s="5" t="s">
        <v>186</v>
      </c>
      <c r="C1215" s="5" t="s">
        <v>148</v>
      </c>
      <c r="D1215" s="5" t="s">
        <v>187</v>
      </c>
      <c r="E1215" s="5" t="s">
        <v>150</v>
      </c>
      <c r="F1215" s="5" t="s">
        <v>209</v>
      </c>
      <c r="G1215" s="5" t="s">
        <v>211</v>
      </c>
      <c r="H1215" s="5" t="s">
        <v>212</v>
      </c>
      <c r="I1215" s="5" t="s">
        <v>246</v>
      </c>
      <c r="J1215" s="5">
        <v>251.16</v>
      </c>
      <c r="K1215" s="5">
        <v>20</v>
      </c>
      <c r="L1215" s="5">
        <v>20</v>
      </c>
      <c r="M1215" s="5">
        <v>1.0919000000000001</v>
      </c>
      <c r="N1215" s="5">
        <v>1.0895999999999999</v>
      </c>
      <c r="O1215" s="5" t="s">
        <v>214</v>
      </c>
      <c r="P1215" s="5" t="s">
        <v>213</v>
      </c>
      <c r="Q1215" s="5" t="s">
        <v>215</v>
      </c>
      <c r="AC1215" s="5" t="e">
        <f>INDEX(任务单!O:O,MATCH(D1215&amp;MID($C1215,1,6),任务单!$R:$R,0),1)</f>
        <v>#N/A</v>
      </c>
      <c r="AD1215" s="5" t="e">
        <f>INDEX(任务单!P:P,MATCH(D1215&amp;MID($C1215,1,6),任务单!$R:$R,0),1)</f>
        <v>#N/A</v>
      </c>
    </row>
    <row r="1216" spans="1:30" hidden="1" outlineLevel="1" x14ac:dyDescent="0.15">
      <c r="A1216" s="5" t="s">
        <v>146</v>
      </c>
      <c r="B1216" s="5" t="s">
        <v>186</v>
      </c>
      <c r="C1216" s="5" t="s">
        <v>148</v>
      </c>
      <c r="D1216" s="5" t="s">
        <v>187</v>
      </c>
      <c r="E1216" s="5" t="s">
        <v>150</v>
      </c>
      <c r="F1216" s="5" t="s">
        <v>209</v>
      </c>
      <c r="G1216" s="5" t="s">
        <v>211</v>
      </c>
      <c r="H1216" s="5" t="s">
        <v>212</v>
      </c>
      <c r="I1216" s="5" t="s">
        <v>247</v>
      </c>
      <c r="J1216" s="5">
        <v>178.66</v>
      </c>
      <c r="K1216" s="5">
        <v>20</v>
      </c>
      <c r="L1216" s="5">
        <v>20</v>
      </c>
      <c r="M1216" s="5">
        <v>0.89780000000000004</v>
      </c>
      <c r="N1216" s="5">
        <v>0.89529999999999998</v>
      </c>
      <c r="O1216" s="5" t="s">
        <v>214</v>
      </c>
      <c r="P1216" s="5" t="s">
        <v>213</v>
      </c>
      <c r="Q1216" s="5" t="s">
        <v>215</v>
      </c>
      <c r="AC1216" s="5" t="e">
        <f>INDEX(任务单!O:O,MATCH(D1216&amp;MID($C1216,1,6),任务单!$R:$R,0),1)</f>
        <v>#N/A</v>
      </c>
      <c r="AD1216" s="5" t="e">
        <f>INDEX(任务单!P:P,MATCH(D1216&amp;MID($C1216,1,6),任务单!$R:$R,0),1)</f>
        <v>#N/A</v>
      </c>
    </row>
    <row r="1217" spans="1:30" hidden="1" outlineLevel="1" x14ac:dyDescent="0.15">
      <c r="A1217" s="5" t="s">
        <v>146</v>
      </c>
      <c r="B1217" s="5" t="s">
        <v>186</v>
      </c>
      <c r="C1217" s="5" t="s">
        <v>148</v>
      </c>
      <c r="D1217" s="5" t="s">
        <v>187</v>
      </c>
      <c r="E1217" s="5" t="s">
        <v>150</v>
      </c>
      <c r="F1217" s="5" t="s">
        <v>209</v>
      </c>
      <c r="G1217" s="5" t="s">
        <v>211</v>
      </c>
      <c r="H1217" s="5" t="s">
        <v>212</v>
      </c>
      <c r="I1217" s="5" t="s">
        <v>248</v>
      </c>
      <c r="J1217" s="5">
        <v>185.59</v>
      </c>
      <c r="K1217" s="5">
        <v>20</v>
      </c>
      <c r="L1217" s="5">
        <v>20</v>
      </c>
      <c r="M1217" s="5">
        <v>0.92710000000000004</v>
      </c>
      <c r="N1217" s="5">
        <v>0.95509999999999995</v>
      </c>
      <c r="O1217" s="5" t="s">
        <v>214</v>
      </c>
      <c r="P1217" s="5" t="s">
        <v>213</v>
      </c>
      <c r="Q1217" s="5" t="s">
        <v>215</v>
      </c>
      <c r="AC1217" s="5" t="e">
        <f>INDEX(任务单!O:O,MATCH(D1217&amp;MID($C1217,1,6),任务单!$R:$R,0),1)</f>
        <v>#N/A</v>
      </c>
      <c r="AD1217" s="5" t="e">
        <f>INDEX(任务单!P:P,MATCH(D1217&amp;MID($C1217,1,6),任务单!$R:$R,0),1)</f>
        <v>#N/A</v>
      </c>
    </row>
    <row r="1218" spans="1:30" hidden="1" outlineLevel="1" x14ac:dyDescent="0.15">
      <c r="A1218" s="5" t="s">
        <v>146</v>
      </c>
      <c r="B1218" s="5" t="s">
        <v>186</v>
      </c>
      <c r="C1218" s="5" t="s">
        <v>148</v>
      </c>
      <c r="D1218" s="5" t="s">
        <v>187</v>
      </c>
      <c r="E1218" s="5" t="s">
        <v>150</v>
      </c>
      <c r="F1218" s="5" t="s">
        <v>209</v>
      </c>
      <c r="G1218" s="5" t="s">
        <v>211</v>
      </c>
      <c r="H1218" s="5" t="s">
        <v>212</v>
      </c>
      <c r="I1218" s="5" t="s">
        <v>249</v>
      </c>
      <c r="J1218" s="5">
        <v>242.76</v>
      </c>
      <c r="K1218" s="5">
        <v>20</v>
      </c>
      <c r="L1218" s="5">
        <v>20</v>
      </c>
      <c r="M1218" s="5">
        <v>0.91769999999999996</v>
      </c>
      <c r="N1218" s="5">
        <v>0.93579999999999997</v>
      </c>
      <c r="O1218" s="5" t="s">
        <v>214</v>
      </c>
      <c r="P1218" s="5" t="s">
        <v>213</v>
      </c>
      <c r="Q1218" s="5" t="s">
        <v>215</v>
      </c>
      <c r="AC1218" s="5" t="e">
        <f>INDEX(任务单!O:O,MATCH(D1218&amp;MID($C1218,1,6),任务单!$R:$R,0),1)</f>
        <v>#N/A</v>
      </c>
      <c r="AD1218" s="5" t="e">
        <f>INDEX(任务单!P:P,MATCH(D1218&amp;MID($C1218,1,6),任务单!$R:$R,0),1)</f>
        <v>#N/A</v>
      </c>
    </row>
    <row r="1219" spans="1:30" hidden="1" outlineLevel="1" x14ac:dyDescent="0.15">
      <c r="A1219" s="5" t="s">
        <v>146</v>
      </c>
      <c r="B1219" s="5" t="s">
        <v>186</v>
      </c>
      <c r="C1219" s="5" t="s">
        <v>148</v>
      </c>
      <c r="D1219" s="5" t="s">
        <v>187</v>
      </c>
      <c r="E1219" s="5" t="s">
        <v>150</v>
      </c>
      <c r="F1219" s="5" t="s">
        <v>209</v>
      </c>
      <c r="G1219" s="5" t="s">
        <v>211</v>
      </c>
      <c r="H1219" s="5" t="s">
        <v>212</v>
      </c>
      <c r="I1219" s="5" t="s">
        <v>250</v>
      </c>
      <c r="J1219" s="5">
        <v>223.84</v>
      </c>
      <c r="K1219" s="5">
        <v>20</v>
      </c>
      <c r="L1219" s="5">
        <v>20</v>
      </c>
      <c r="M1219" s="5">
        <v>0.94130000000000003</v>
      </c>
      <c r="N1219" s="5">
        <v>0.92649999999999999</v>
      </c>
      <c r="O1219" s="5" t="s">
        <v>214</v>
      </c>
      <c r="P1219" s="5" t="s">
        <v>213</v>
      </c>
      <c r="Q1219" s="5" t="s">
        <v>215</v>
      </c>
      <c r="AC1219" s="5" t="e">
        <f>INDEX(任务单!O:O,MATCH(D1219&amp;MID($C1219,1,6),任务单!$R:$R,0),1)</f>
        <v>#N/A</v>
      </c>
      <c r="AD1219" s="5" t="e">
        <f>INDEX(任务单!P:P,MATCH(D1219&amp;MID($C1219,1,6),任务单!$R:$R,0),1)</f>
        <v>#N/A</v>
      </c>
    </row>
    <row r="1220" spans="1:30" hidden="1" outlineLevel="1" x14ac:dyDescent="0.15">
      <c r="A1220" s="5" t="s">
        <v>146</v>
      </c>
      <c r="B1220" s="5" t="s">
        <v>186</v>
      </c>
      <c r="C1220" s="5" t="s">
        <v>148</v>
      </c>
      <c r="D1220" s="5" t="s">
        <v>187</v>
      </c>
      <c r="E1220" s="5" t="s">
        <v>150</v>
      </c>
      <c r="F1220" s="5" t="s">
        <v>209</v>
      </c>
      <c r="G1220" s="5" t="s">
        <v>211</v>
      </c>
      <c r="H1220" s="5" t="s">
        <v>212</v>
      </c>
      <c r="I1220" s="5" t="s">
        <v>251</v>
      </c>
      <c r="J1220" s="5">
        <v>211.98</v>
      </c>
      <c r="K1220" s="5">
        <v>20</v>
      </c>
      <c r="L1220" s="5">
        <v>20</v>
      </c>
      <c r="M1220" s="5">
        <v>0.82499999999999996</v>
      </c>
      <c r="N1220" s="5">
        <v>0.81030000000000002</v>
      </c>
      <c r="O1220" s="5" t="s">
        <v>214</v>
      </c>
      <c r="P1220" s="5" t="s">
        <v>213</v>
      </c>
      <c r="Q1220" s="5" t="s">
        <v>215</v>
      </c>
      <c r="AC1220" s="5" t="e">
        <f>INDEX(任务单!O:O,MATCH(D1220&amp;MID($C1220,1,6),任务单!$R:$R,0),1)</f>
        <v>#N/A</v>
      </c>
      <c r="AD1220" s="5" t="e">
        <f>INDEX(任务单!P:P,MATCH(D1220&amp;MID($C1220,1,6),任务单!$R:$R,0),1)</f>
        <v>#N/A</v>
      </c>
    </row>
    <row r="1221" spans="1:30" hidden="1" outlineLevel="1" x14ac:dyDescent="0.15">
      <c r="A1221" s="5" t="s">
        <v>146</v>
      </c>
      <c r="B1221" s="5" t="s">
        <v>186</v>
      </c>
      <c r="C1221" s="5" t="s">
        <v>148</v>
      </c>
      <c r="D1221" s="5" t="s">
        <v>187</v>
      </c>
      <c r="E1221" s="5" t="s">
        <v>150</v>
      </c>
      <c r="F1221" s="5" t="s">
        <v>209</v>
      </c>
      <c r="G1221" s="5" t="s">
        <v>211</v>
      </c>
      <c r="H1221" s="5" t="s">
        <v>212</v>
      </c>
      <c r="I1221" s="5" t="s">
        <v>252</v>
      </c>
      <c r="J1221" s="5">
        <v>200.06</v>
      </c>
      <c r="K1221" s="5">
        <v>20</v>
      </c>
      <c r="L1221" s="5">
        <v>20</v>
      </c>
      <c r="M1221" s="5">
        <v>1.0404</v>
      </c>
      <c r="N1221" s="5">
        <v>1.0155000000000001</v>
      </c>
      <c r="O1221" s="5" t="s">
        <v>214</v>
      </c>
      <c r="P1221" s="5" t="s">
        <v>213</v>
      </c>
      <c r="Q1221" s="5" t="s">
        <v>215</v>
      </c>
      <c r="AC1221" s="5" t="e">
        <f>INDEX(任务单!O:O,MATCH(D1221&amp;MID($C1221,1,6),任务单!$R:$R,0),1)</f>
        <v>#N/A</v>
      </c>
      <c r="AD1221" s="5" t="e">
        <f>INDEX(任务单!P:P,MATCH(D1221&amp;MID($C1221,1,6),任务单!$R:$R,0),1)</f>
        <v>#N/A</v>
      </c>
    </row>
    <row r="1222" spans="1:30" hidden="1" outlineLevel="1" x14ac:dyDescent="0.15">
      <c r="A1222" s="5" t="s">
        <v>146</v>
      </c>
      <c r="B1222" s="5" t="s">
        <v>186</v>
      </c>
      <c r="C1222" s="5" t="s">
        <v>148</v>
      </c>
      <c r="D1222" s="5" t="s">
        <v>187</v>
      </c>
      <c r="E1222" s="5" t="s">
        <v>150</v>
      </c>
      <c r="F1222" s="5" t="s">
        <v>209</v>
      </c>
      <c r="G1222" s="5" t="s">
        <v>211</v>
      </c>
      <c r="H1222" s="5" t="s">
        <v>212</v>
      </c>
      <c r="I1222" s="5" t="s">
        <v>253</v>
      </c>
      <c r="J1222" s="5">
        <v>220.47</v>
      </c>
      <c r="K1222" s="5">
        <v>20</v>
      </c>
      <c r="L1222" s="5">
        <v>20</v>
      </c>
      <c r="M1222" s="5">
        <v>1.0199</v>
      </c>
      <c r="N1222" s="5">
        <v>1.0019</v>
      </c>
      <c r="O1222" s="5" t="s">
        <v>214</v>
      </c>
      <c r="P1222" s="5" t="s">
        <v>213</v>
      </c>
      <c r="Q1222" s="5" t="s">
        <v>215</v>
      </c>
      <c r="AC1222" s="5" t="e">
        <f>INDEX(任务单!O:O,MATCH(D1222&amp;MID($C1222,1,6),任务单!$R:$R,0),1)</f>
        <v>#N/A</v>
      </c>
      <c r="AD1222" s="5" t="e">
        <f>INDEX(任务单!P:P,MATCH(D1222&amp;MID($C1222,1,6),任务单!$R:$R,0),1)</f>
        <v>#N/A</v>
      </c>
    </row>
    <row r="1223" spans="1:30" hidden="1" outlineLevel="1" x14ac:dyDescent="0.15">
      <c r="A1223" s="5" t="s">
        <v>146</v>
      </c>
      <c r="B1223" s="5" t="s">
        <v>186</v>
      </c>
      <c r="C1223" s="5" t="s">
        <v>148</v>
      </c>
      <c r="D1223" s="5" t="s">
        <v>187</v>
      </c>
      <c r="E1223" s="5" t="s">
        <v>150</v>
      </c>
      <c r="F1223" s="5" t="s">
        <v>209</v>
      </c>
      <c r="G1223" s="5" t="s">
        <v>211</v>
      </c>
      <c r="H1223" s="5" t="s">
        <v>212</v>
      </c>
      <c r="I1223" s="5" t="s">
        <v>254</v>
      </c>
      <c r="J1223" s="5">
        <v>232.84</v>
      </c>
      <c r="K1223" s="5">
        <v>20</v>
      </c>
      <c r="L1223" s="5">
        <v>20</v>
      </c>
      <c r="M1223" s="5">
        <v>1.0499000000000001</v>
      </c>
      <c r="N1223" s="5">
        <v>1.0385</v>
      </c>
      <c r="O1223" s="5" t="s">
        <v>214</v>
      </c>
      <c r="P1223" s="5" t="s">
        <v>213</v>
      </c>
      <c r="Q1223" s="5" t="s">
        <v>215</v>
      </c>
      <c r="AC1223" s="5" t="e">
        <f>INDEX(任务单!O:O,MATCH(D1223&amp;MID($C1223,1,6),任务单!$R:$R,0),1)</f>
        <v>#N/A</v>
      </c>
      <c r="AD1223" s="5" t="e">
        <f>INDEX(任务单!P:P,MATCH(D1223&amp;MID($C1223,1,6),任务单!$R:$R,0),1)</f>
        <v>#N/A</v>
      </c>
    </row>
    <row r="1224" spans="1:30" hidden="1" outlineLevel="1" x14ac:dyDescent="0.15">
      <c r="A1224" s="5" t="s">
        <v>146</v>
      </c>
      <c r="B1224" s="5" t="s">
        <v>186</v>
      </c>
      <c r="C1224" s="5" t="s">
        <v>148</v>
      </c>
      <c r="D1224" s="5" t="s">
        <v>187</v>
      </c>
      <c r="E1224" s="5" t="s">
        <v>150</v>
      </c>
      <c r="F1224" s="5" t="s">
        <v>209</v>
      </c>
      <c r="G1224" s="5" t="s">
        <v>211</v>
      </c>
      <c r="H1224" s="5" t="s">
        <v>212</v>
      </c>
      <c r="I1224" s="5" t="s">
        <v>255</v>
      </c>
      <c r="J1224" s="5">
        <v>194.42</v>
      </c>
      <c r="K1224" s="5">
        <v>20</v>
      </c>
      <c r="L1224" s="5">
        <v>20</v>
      </c>
      <c r="M1224" s="5">
        <v>1.1053999999999999</v>
      </c>
      <c r="N1224" s="5">
        <v>1.1155999999999999</v>
      </c>
      <c r="O1224" s="5" t="s">
        <v>214</v>
      </c>
      <c r="P1224" s="5" t="s">
        <v>213</v>
      </c>
      <c r="Q1224" s="5" t="s">
        <v>215</v>
      </c>
      <c r="AC1224" s="5" t="e">
        <f>INDEX(任务单!O:O,MATCH(D1224&amp;MID($C1224,1,6),任务单!$R:$R,0),1)</f>
        <v>#N/A</v>
      </c>
      <c r="AD1224" s="5" t="e">
        <f>INDEX(任务单!P:P,MATCH(D1224&amp;MID($C1224,1,6),任务单!$R:$R,0),1)</f>
        <v>#N/A</v>
      </c>
    </row>
    <row r="1225" spans="1:30" hidden="1" outlineLevel="1" x14ac:dyDescent="0.15">
      <c r="A1225" s="5" t="s">
        <v>146</v>
      </c>
      <c r="B1225" s="5" t="s">
        <v>186</v>
      </c>
      <c r="C1225" s="5" t="s">
        <v>148</v>
      </c>
      <c r="D1225" s="5" t="s">
        <v>187</v>
      </c>
      <c r="E1225" s="5" t="s">
        <v>150</v>
      </c>
      <c r="F1225" s="5" t="s">
        <v>209</v>
      </c>
      <c r="G1225" s="5" t="s">
        <v>211</v>
      </c>
      <c r="H1225" s="5" t="s">
        <v>212</v>
      </c>
      <c r="I1225" s="5" t="s">
        <v>256</v>
      </c>
      <c r="J1225" s="5">
        <v>217.9</v>
      </c>
      <c r="K1225" s="5">
        <v>20</v>
      </c>
      <c r="L1225" s="5">
        <v>20</v>
      </c>
      <c r="M1225" s="5">
        <v>1.0226999999999999</v>
      </c>
      <c r="N1225" s="5">
        <v>1.0089999999999999</v>
      </c>
      <c r="O1225" s="5" t="s">
        <v>214</v>
      </c>
      <c r="P1225" s="5" t="s">
        <v>213</v>
      </c>
      <c r="Q1225" s="5" t="s">
        <v>215</v>
      </c>
      <c r="AC1225" s="5" t="e">
        <f>INDEX(任务单!O:O,MATCH(D1225&amp;MID($C1225,1,6),任务单!$R:$R,0),1)</f>
        <v>#N/A</v>
      </c>
      <c r="AD1225" s="5" t="e">
        <f>INDEX(任务单!P:P,MATCH(D1225&amp;MID($C1225,1,6),任务单!$R:$R,0),1)</f>
        <v>#N/A</v>
      </c>
    </row>
    <row r="1226" spans="1:30" hidden="1" outlineLevel="1" x14ac:dyDescent="0.15">
      <c r="A1226" s="5" t="s">
        <v>146</v>
      </c>
      <c r="B1226" s="5" t="s">
        <v>186</v>
      </c>
      <c r="C1226" s="5" t="s">
        <v>148</v>
      </c>
      <c r="D1226" s="5" t="s">
        <v>187</v>
      </c>
      <c r="E1226" s="5" t="s">
        <v>150</v>
      </c>
      <c r="F1226" s="5" t="s">
        <v>209</v>
      </c>
      <c r="G1226" s="5" t="s">
        <v>211</v>
      </c>
      <c r="H1226" s="5" t="s">
        <v>212</v>
      </c>
      <c r="I1226" s="5" t="s">
        <v>257</v>
      </c>
      <c r="J1226" s="5">
        <v>199.67</v>
      </c>
      <c r="K1226" s="5">
        <v>20</v>
      </c>
      <c r="L1226" s="5">
        <v>20</v>
      </c>
      <c r="M1226" s="5">
        <v>0.9032</v>
      </c>
      <c r="N1226" s="5">
        <v>0.90090000000000003</v>
      </c>
      <c r="O1226" s="5" t="s">
        <v>214</v>
      </c>
      <c r="P1226" s="5" t="s">
        <v>213</v>
      </c>
      <c r="Q1226" s="5" t="s">
        <v>215</v>
      </c>
      <c r="AC1226" s="5" t="e">
        <f>INDEX(任务单!O:O,MATCH(D1226&amp;MID($C1226,1,6),任务单!$R:$R,0),1)</f>
        <v>#N/A</v>
      </c>
      <c r="AD1226" s="5" t="e">
        <f>INDEX(任务单!P:P,MATCH(D1226&amp;MID($C1226,1,6),任务单!$R:$R,0),1)</f>
        <v>#N/A</v>
      </c>
    </row>
    <row r="1227" spans="1:30" hidden="1" outlineLevel="1" x14ac:dyDescent="0.15">
      <c r="A1227" s="5" t="s">
        <v>146</v>
      </c>
      <c r="B1227" s="5" t="s">
        <v>186</v>
      </c>
      <c r="C1227" s="5" t="s">
        <v>148</v>
      </c>
      <c r="D1227" s="5" t="s">
        <v>187</v>
      </c>
      <c r="E1227" s="5" t="s">
        <v>150</v>
      </c>
      <c r="F1227" s="5" t="s">
        <v>209</v>
      </c>
      <c r="G1227" s="5" t="s">
        <v>211</v>
      </c>
      <c r="H1227" s="5" t="s">
        <v>212</v>
      </c>
      <c r="I1227" s="5" t="s">
        <v>258</v>
      </c>
      <c r="J1227" s="5">
        <v>244.93</v>
      </c>
      <c r="K1227" s="5">
        <v>20</v>
      </c>
      <c r="L1227" s="5">
        <v>20</v>
      </c>
      <c r="M1227" s="5">
        <v>0.91420000000000001</v>
      </c>
      <c r="N1227" s="5">
        <v>0.91249999999999998</v>
      </c>
      <c r="O1227" s="5" t="s">
        <v>214</v>
      </c>
      <c r="P1227" s="5" t="s">
        <v>213</v>
      </c>
      <c r="Q1227" s="5" t="s">
        <v>215</v>
      </c>
      <c r="AC1227" s="5" t="e">
        <f>INDEX(任务单!O:O,MATCH(D1227&amp;MID($C1227,1,6),任务单!$R:$R,0),1)</f>
        <v>#N/A</v>
      </c>
      <c r="AD1227" s="5" t="e">
        <f>INDEX(任务单!P:P,MATCH(D1227&amp;MID($C1227,1,6),任务单!$R:$R,0),1)</f>
        <v>#N/A</v>
      </c>
    </row>
    <row r="1228" spans="1:30" hidden="1" outlineLevel="1" x14ac:dyDescent="0.15">
      <c r="A1228" s="5" t="s">
        <v>146</v>
      </c>
      <c r="B1228" s="5" t="s">
        <v>186</v>
      </c>
      <c r="C1228" s="5" t="s">
        <v>148</v>
      </c>
      <c r="D1228" s="5" t="s">
        <v>187</v>
      </c>
      <c r="E1228" s="5" t="s">
        <v>150</v>
      </c>
      <c r="F1228" s="5" t="s">
        <v>209</v>
      </c>
      <c r="G1228" s="5" t="s">
        <v>211</v>
      </c>
      <c r="H1228" s="5" t="s">
        <v>212</v>
      </c>
      <c r="I1228" s="5" t="s">
        <v>259</v>
      </c>
      <c r="J1228" s="5">
        <v>256.27999999999997</v>
      </c>
      <c r="K1228" s="5">
        <v>20</v>
      </c>
      <c r="L1228" s="5">
        <v>20</v>
      </c>
      <c r="M1228" s="5">
        <v>1.0307999999999999</v>
      </c>
      <c r="N1228" s="5">
        <v>1.0229999999999999</v>
      </c>
      <c r="O1228" s="5" t="s">
        <v>214</v>
      </c>
      <c r="P1228" s="5" t="s">
        <v>213</v>
      </c>
      <c r="Q1228" s="5" t="s">
        <v>215</v>
      </c>
      <c r="AC1228" s="5" t="e">
        <f>INDEX(任务单!O:O,MATCH(D1228&amp;MID($C1228,1,6),任务单!$R:$R,0),1)</f>
        <v>#N/A</v>
      </c>
      <c r="AD1228" s="5" t="e">
        <f>INDEX(任务单!P:P,MATCH(D1228&amp;MID($C1228,1,6),任务单!$R:$R,0),1)</f>
        <v>#N/A</v>
      </c>
    </row>
    <row r="1229" spans="1:30" hidden="1" outlineLevel="1" x14ac:dyDescent="0.15">
      <c r="A1229" s="5" t="s">
        <v>146</v>
      </c>
      <c r="B1229" s="5" t="s">
        <v>186</v>
      </c>
      <c r="C1229" s="5" t="s">
        <v>148</v>
      </c>
      <c r="D1229" s="5" t="s">
        <v>187</v>
      </c>
      <c r="E1229" s="5" t="s">
        <v>150</v>
      </c>
      <c r="F1229" s="5" t="s">
        <v>209</v>
      </c>
      <c r="G1229" s="5" t="s">
        <v>211</v>
      </c>
      <c r="H1229" s="5" t="s">
        <v>212</v>
      </c>
      <c r="I1229" s="5" t="s">
        <v>260</v>
      </c>
      <c r="J1229" s="5">
        <v>199.12</v>
      </c>
      <c r="K1229" s="5">
        <v>20</v>
      </c>
      <c r="L1229" s="5">
        <v>20</v>
      </c>
      <c r="M1229" s="5">
        <v>1.0226</v>
      </c>
      <c r="N1229" s="5">
        <v>1.0124</v>
      </c>
      <c r="O1229" s="5" t="s">
        <v>214</v>
      </c>
      <c r="P1229" s="5" t="s">
        <v>213</v>
      </c>
      <c r="Q1229" s="5" t="s">
        <v>215</v>
      </c>
      <c r="AC1229" s="5" t="e">
        <f>INDEX(任务单!O:O,MATCH(D1229&amp;MID($C1229,1,6),任务单!$R:$R,0),1)</f>
        <v>#N/A</v>
      </c>
      <c r="AD1229" s="5" t="e">
        <f>INDEX(任务单!P:P,MATCH(D1229&amp;MID($C1229,1,6),任务单!$R:$R,0),1)</f>
        <v>#N/A</v>
      </c>
    </row>
    <row r="1230" spans="1:30" hidden="1" outlineLevel="1" x14ac:dyDescent="0.15">
      <c r="A1230" s="5" t="s">
        <v>146</v>
      </c>
      <c r="B1230" s="5" t="s">
        <v>186</v>
      </c>
      <c r="C1230" s="5" t="s">
        <v>148</v>
      </c>
      <c r="D1230" s="5" t="s">
        <v>187</v>
      </c>
      <c r="E1230" s="5" t="s">
        <v>150</v>
      </c>
      <c r="F1230" s="5" t="s">
        <v>209</v>
      </c>
      <c r="G1230" s="5" t="s">
        <v>211</v>
      </c>
      <c r="H1230" s="5" t="s">
        <v>212</v>
      </c>
      <c r="I1230" s="5" t="s">
        <v>261</v>
      </c>
      <c r="J1230" s="5">
        <v>233.56</v>
      </c>
      <c r="K1230" s="5">
        <v>20</v>
      </c>
      <c r="L1230" s="5">
        <v>20</v>
      </c>
      <c r="M1230" s="5">
        <v>0.9577</v>
      </c>
      <c r="N1230" s="5">
        <v>0.94940000000000002</v>
      </c>
      <c r="O1230" s="5" t="s">
        <v>214</v>
      </c>
      <c r="P1230" s="5" t="s">
        <v>213</v>
      </c>
      <c r="Q1230" s="5" t="s">
        <v>215</v>
      </c>
      <c r="AC1230" s="5" t="e">
        <f>INDEX(任务单!O:O,MATCH(D1230&amp;MID($C1230,1,6),任务单!$R:$R,0),1)</f>
        <v>#N/A</v>
      </c>
      <c r="AD1230" s="5" t="e">
        <f>INDEX(任务单!P:P,MATCH(D1230&amp;MID($C1230,1,6),任务单!$R:$R,0),1)</f>
        <v>#N/A</v>
      </c>
    </row>
    <row r="1231" spans="1:30" hidden="1" outlineLevel="1" x14ac:dyDescent="0.15">
      <c r="A1231" s="5" t="s">
        <v>146</v>
      </c>
      <c r="B1231" s="5" t="s">
        <v>186</v>
      </c>
      <c r="C1231" s="5" t="s">
        <v>148</v>
      </c>
      <c r="D1231" s="5" t="s">
        <v>187</v>
      </c>
      <c r="E1231" s="5" t="s">
        <v>150</v>
      </c>
      <c r="F1231" s="5" t="s">
        <v>209</v>
      </c>
      <c r="G1231" s="5" t="s">
        <v>211</v>
      </c>
      <c r="H1231" s="5" t="s">
        <v>212</v>
      </c>
      <c r="I1231" s="5" t="s">
        <v>262</v>
      </c>
      <c r="J1231" s="5">
        <v>249.1</v>
      </c>
      <c r="K1231" s="5">
        <v>20</v>
      </c>
      <c r="L1231" s="5">
        <v>20</v>
      </c>
      <c r="M1231" s="5">
        <v>1.0103</v>
      </c>
      <c r="N1231" s="5">
        <v>1.0129999999999999</v>
      </c>
      <c r="O1231" s="5" t="s">
        <v>214</v>
      </c>
      <c r="P1231" s="5" t="s">
        <v>213</v>
      </c>
      <c r="Q1231" s="5" t="s">
        <v>215</v>
      </c>
      <c r="AC1231" s="5" t="e">
        <f>INDEX(任务单!O:O,MATCH(D1231&amp;MID($C1231,1,6),任务单!$R:$R,0),1)</f>
        <v>#N/A</v>
      </c>
      <c r="AD1231" s="5" t="e">
        <f>INDEX(任务单!P:P,MATCH(D1231&amp;MID($C1231,1,6),任务单!$R:$R,0),1)</f>
        <v>#N/A</v>
      </c>
    </row>
    <row r="1232" spans="1:30" hidden="1" outlineLevel="1" x14ac:dyDescent="0.15">
      <c r="A1232" s="5" t="s">
        <v>146</v>
      </c>
      <c r="B1232" s="5" t="s">
        <v>186</v>
      </c>
      <c r="C1232" s="5" t="s">
        <v>148</v>
      </c>
      <c r="D1232" s="5" t="s">
        <v>187</v>
      </c>
      <c r="E1232" s="5" t="s">
        <v>150</v>
      </c>
      <c r="F1232" s="5" t="s">
        <v>209</v>
      </c>
      <c r="G1232" s="5" t="s">
        <v>211</v>
      </c>
      <c r="H1232" s="5" t="s">
        <v>212</v>
      </c>
      <c r="I1232" s="5" t="s">
        <v>263</v>
      </c>
      <c r="J1232" s="5">
        <v>178.59</v>
      </c>
      <c r="K1232" s="5">
        <v>20</v>
      </c>
      <c r="L1232" s="5">
        <v>20</v>
      </c>
      <c r="M1232" s="5">
        <v>0.90800000000000003</v>
      </c>
      <c r="N1232" s="5">
        <v>0.91979999999999995</v>
      </c>
      <c r="O1232" s="5" t="s">
        <v>214</v>
      </c>
      <c r="P1232" s="5" t="s">
        <v>213</v>
      </c>
      <c r="Q1232" s="5" t="s">
        <v>215</v>
      </c>
      <c r="AC1232" s="5" t="e">
        <f>INDEX(任务单!O:O,MATCH(D1232&amp;MID($C1232,1,6),任务单!$R:$R,0),1)</f>
        <v>#N/A</v>
      </c>
      <c r="AD1232" s="5" t="e">
        <f>INDEX(任务单!P:P,MATCH(D1232&amp;MID($C1232,1,6),任务单!$R:$R,0),1)</f>
        <v>#N/A</v>
      </c>
    </row>
    <row r="1233" spans="1:30" hidden="1" outlineLevel="1" x14ac:dyDescent="0.15">
      <c r="A1233" s="5" t="s">
        <v>146</v>
      </c>
      <c r="B1233" s="5" t="s">
        <v>186</v>
      </c>
      <c r="C1233" s="5" t="s">
        <v>148</v>
      </c>
      <c r="D1233" s="5" t="s">
        <v>187</v>
      </c>
      <c r="E1233" s="5" t="s">
        <v>150</v>
      </c>
      <c r="F1233" s="5" t="s">
        <v>209</v>
      </c>
      <c r="G1233" s="5" t="s">
        <v>211</v>
      </c>
      <c r="H1233" s="5" t="s">
        <v>212</v>
      </c>
      <c r="I1233" s="5" t="s">
        <v>264</v>
      </c>
      <c r="J1233" s="5">
        <v>205.1</v>
      </c>
      <c r="K1233" s="5">
        <v>20</v>
      </c>
      <c r="L1233" s="5">
        <v>20</v>
      </c>
      <c r="M1233" s="5">
        <v>1.0048999999999999</v>
      </c>
      <c r="N1233" s="5">
        <v>1.0077</v>
      </c>
      <c r="O1233" s="5" t="s">
        <v>214</v>
      </c>
      <c r="P1233" s="5" t="s">
        <v>213</v>
      </c>
      <c r="Q1233" s="5" t="s">
        <v>215</v>
      </c>
      <c r="AC1233" s="5" t="e">
        <f>INDEX(任务单!O:O,MATCH(D1233&amp;MID($C1233,1,6),任务单!$R:$R,0),1)</f>
        <v>#N/A</v>
      </c>
      <c r="AD1233" s="5" t="e">
        <f>INDEX(任务单!P:P,MATCH(D1233&amp;MID($C1233,1,6),任务单!$R:$R,0),1)</f>
        <v>#N/A</v>
      </c>
    </row>
    <row r="1234" spans="1:30" hidden="1" outlineLevel="1" x14ac:dyDescent="0.15">
      <c r="A1234" s="5" t="s">
        <v>146</v>
      </c>
      <c r="B1234" s="5" t="s">
        <v>186</v>
      </c>
      <c r="C1234" s="5" t="s">
        <v>148</v>
      </c>
      <c r="D1234" s="5" t="s">
        <v>187</v>
      </c>
      <c r="E1234" s="5" t="s">
        <v>150</v>
      </c>
      <c r="F1234" s="5" t="s">
        <v>209</v>
      </c>
      <c r="G1234" s="5" t="s">
        <v>211</v>
      </c>
      <c r="H1234" s="5" t="s">
        <v>212</v>
      </c>
      <c r="I1234" s="5" t="s">
        <v>265</v>
      </c>
      <c r="J1234" s="5">
        <v>232.75</v>
      </c>
      <c r="K1234" s="5">
        <v>20</v>
      </c>
      <c r="L1234" s="5">
        <v>20</v>
      </c>
      <c r="M1234" s="5">
        <v>1.0423</v>
      </c>
      <c r="N1234" s="5">
        <v>1.0241</v>
      </c>
      <c r="O1234" s="5" t="s">
        <v>214</v>
      </c>
      <c r="P1234" s="5" t="s">
        <v>213</v>
      </c>
      <c r="Q1234" s="5" t="s">
        <v>215</v>
      </c>
      <c r="AC1234" s="5" t="e">
        <f>INDEX(任务单!O:O,MATCH(D1234&amp;MID($C1234,1,6),任务单!$R:$R,0),1)</f>
        <v>#N/A</v>
      </c>
      <c r="AD1234" s="5" t="e">
        <f>INDEX(任务单!P:P,MATCH(D1234&amp;MID($C1234,1,6),任务单!$R:$R,0),1)</f>
        <v>#N/A</v>
      </c>
    </row>
    <row r="1235" spans="1:30" hidden="1" outlineLevel="1" x14ac:dyDescent="0.15">
      <c r="A1235" s="5" t="s">
        <v>146</v>
      </c>
      <c r="B1235" s="5" t="s">
        <v>186</v>
      </c>
      <c r="C1235" s="5" t="s">
        <v>148</v>
      </c>
      <c r="D1235" s="5" t="s">
        <v>187</v>
      </c>
      <c r="E1235" s="5" t="s">
        <v>150</v>
      </c>
      <c r="F1235" s="5" t="s">
        <v>209</v>
      </c>
      <c r="G1235" s="5" t="s">
        <v>211</v>
      </c>
      <c r="H1235" s="5" t="s">
        <v>212</v>
      </c>
      <c r="I1235" s="5" t="s">
        <v>266</v>
      </c>
      <c r="J1235" s="5">
        <v>183.92</v>
      </c>
      <c r="K1235" s="5">
        <v>20</v>
      </c>
      <c r="L1235" s="5">
        <v>20</v>
      </c>
      <c r="M1235" s="5">
        <v>0.85450000000000004</v>
      </c>
      <c r="N1235" s="5">
        <v>0.84770000000000001</v>
      </c>
      <c r="O1235" s="5" t="s">
        <v>214</v>
      </c>
      <c r="P1235" s="5" t="s">
        <v>213</v>
      </c>
      <c r="Q1235" s="5" t="s">
        <v>215</v>
      </c>
      <c r="AC1235" s="5" t="e">
        <f>INDEX(任务单!O:O,MATCH(D1235&amp;MID($C1235,1,6),任务单!$R:$R,0),1)</f>
        <v>#N/A</v>
      </c>
      <c r="AD1235" s="5" t="e">
        <f>INDEX(任务单!P:P,MATCH(D1235&amp;MID($C1235,1,6),任务单!$R:$R,0),1)</f>
        <v>#N/A</v>
      </c>
    </row>
    <row r="1236" spans="1:30" hidden="1" outlineLevel="1" x14ac:dyDescent="0.15">
      <c r="A1236" s="5" t="s">
        <v>146</v>
      </c>
      <c r="B1236" s="5" t="s">
        <v>186</v>
      </c>
      <c r="C1236" s="5" t="s">
        <v>148</v>
      </c>
      <c r="D1236" s="5" t="s">
        <v>187</v>
      </c>
      <c r="E1236" s="5" t="s">
        <v>150</v>
      </c>
      <c r="F1236" s="5" t="s">
        <v>209</v>
      </c>
      <c r="G1236" s="5" t="s">
        <v>211</v>
      </c>
      <c r="H1236" s="5" t="s">
        <v>212</v>
      </c>
      <c r="I1236" s="5" t="s">
        <v>267</v>
      </c>
      <c r="J1236" s="5">
        <v>197.69</v>
      </c>
      <c r="K1236" s="5">
        <v>20</v>
      </c>
      <c r="L1236" s="5">
        <v>20</v>
      </c>
      <c r="M1236" s="5">
        <v>0.9647</v>
      </c>
      <c r="N1236" s="5">
        <v>0.96209999999999996</v>
      </c>
      <c r="O1236" s="5" t="s">
        <v>214</v>
      </c>
      <c r="P1236" s="5" t="s">
        <v>213</v>
      </c>
      <c r="Q1236" s="5" t="s">
        <v>215</v>
      </c>
      <c r="AC1236" s="5" t="e">
        <f>INDEX(任务单!O:O,MATCH(D1236&amp;MID($C1236,1,6),任务单!$R:$R,0),1)</f>
        <v>#N/A</v>
      </c>
      <c r="AD1236" s="5" t="e">
        <f>INDEX(任务单!P:P,MATCH(D1236&amp;MID($C1236,1,6),任务单!$R:$R,0),1)</f>
        <v>#N/A</v>
      </c>
    </row>
    <row r="1237" spans="1:30" hidden="1" outlineLevel="1" x14ac:dyDescent="0.15">
      <c r="A1237" s="5" t="s">
        <v>146</v>
      </c>
      <c r="B1237" s="5" t="s">
        <v>186</v>
      </c>
      <c r="C1237" s="5" t="s">
        <v>148</v>
      </c>
      <c r="D1237" s="5" t="s">
        <v>187</v>
      </c>
      <c r="E1237" s="5" t="s">
        <v>150</v>
      </c>
      <c r="F1237" s="5" t="s">
        <v>209</v>
      </c>
      <c r="G1237" s="5" t="s">
        <v>211</v>
      </c>
      <c r="H1237" s="5" t="s">
        <v>212</v>
      </c>
      <c r="I1237" s="5" t="s">
        <v>268</v>
      </c>
      <c r="J1237" s="5">
        <v>214.51</v>
      </c>
      <c r="K1237" s="5">
        <v>20</v>
      </c>
      <c r="L1237" s="5">
        <v>20</v>
      </c>
      <c r="M1237" s="5">
        <v>1.0494000000000001</v>
      </c>
      <c r="N1237" s="5">
        <v>1.0519000000000001</v>
      </c>
      <c r="O1237" s="5" t="s">
        <v>214</v>
      </c>
      <c r="P1237" s="5" t="s">
        <v>213</v>
      </c>
      <c r="Q1237" s="5" t="s">
        <v>215</v>
      </c>
      <c r="AC1237" s="5" t="e">
        <f>INDEX(任务单!O:O,MATCH(D1237&amp;MID($C1237,1,6),任务单!$R:$R,0),1)</f>
        <v>#N/A</v>
      </c>
      <c r="AD1237" s="5" t="e">
        <f>INDEX(任务单!P:P,MATCH(D1237&amp;MID($C1237,1,6),任务单!$R:$R,0),1)</f>
        <v>#N/A</v>
      </c>
    </row>
    <row r="1238" spans="1:30" hidden="1" outlineLevel="1" x14ac:dyDescent="0.15">
      <c r="A1238" s="5" t="s">
        <v>146</v>
      </c>
      <c r="B1238" s="5" t="s">
        <v>186</v>
      </c>
      <c r="C1238" s="5" t="s">
        <v>148</v>
      </c>
      <c r="D1238" s="5" t="s">
        <v>187</v>
      </c>
      <c r="E1238" s="5" t="s">
        <v>150</v>
      </c>
      <c r="F1238" s="5" t="s">
        <v>209</v>
      </c>
      <c r="G1238" s="5" t="s">
        <v>211</v>
      </c>
      <c r="H1238" s="5" t="s">
        <v>212</v>
      </c>
      <c r="I1238" s="5" t="s">
        <v>269</v>
      </c>
      <c r="J1238" s="5">
        <v>275.88</v>
      </c>
      <c r="K1238" s="5">
        <v>20</v>
      </c>
      <c r="L1238" s="5">
        <v>20</v>
      </c>
      <c r="M1238" s="5">
        <v>1.0382</v>
      </c>
      <c r="N1238" s="5">
        <v>1.0357000000000001</v>
      </c>
      <c r="O1238" s="5" t="s">
        <v>214</v>
      </c>
      <c r="P1238" s="5" t="s">
        <v>213</v>
      </c>
      <c r="Q1238" s="5" t="s">
        <v>215</v>
      </c>
      <c r="AC1238" s="5" t="e">
        <f>INDEX(任务单!O:O,MATCH(D1238&amp;MID($C1238,1,6),任务单!$R:$R,0),1)</f>
        <v>#N/A</v>
      </c>
      <c r="AD1238" s="5" t="e">
        <f>INDEX(任务单!P:P,MATCH(D1238&amp;MID($C1238,1,6),任务单!$R:$R,0),1)</f>
        <v>#N/A</v>
      </c>
    </row>
    <row r="1239" spans="1:30" hidden="1" outlineLevel="1" x14ac:dyDescent="0.15">
      <c r="A1239" s="5" t="s">
        <v>146</v>
      </c>
      <c r="B1239" s="5" t="s">
        <v>186</v>
      </c>
      <c r="C1239" s="5" t="s">
        <v>148</v>
      </c>
      <c r="D1239" s="5" t="s">
        <v>187</v>
      </c>
      <c r="E1239" s="5" t="s">
        <v>150</v>
      </c>
      <c r="F1239" s="5" t="s">
        <v>209</v>
      </c>
      <c r="G1239" s="5" t="s">
        <v>211</v>
      </c>
      <c r="H1239" s="5" t="s">
        <v>212</v>
      </c>
      <c r="I1239" s="5" t="s">
        <v>270</v>
      </c>
      <c r="J1239" s="5">
        <v>255.8</v>
      </c>
      <c r="K1239" s="5">
        <v>20</v>
      </c>
      <c r="L1239" s="5">
        <v>20</v>
      </c>
      <c r="M1239" s="5">
        <v>1.0014000000000001</v>
      </c>
      <c r="N1239" s="5">
        <v>1.0095000000000001</v>
      </c>
      <c r="O1239" s="5" t="s">
        <v>214</v>
      </c>
      <c r="P1239" s="5" t="s">
        <v>213</v>
      </c>
      <c r="Q1239" s="5" t="s">
        <v>215</v>
      </c>
      <c r="AC1239" s="5" t="e">
        <f>INDEX(任务单!O:O,MATCH(D1239&amp;MID($C1239,1,6),任务单!$R:$R,0),1)</f>
        <v>#N/A</v>
      </c>
      <c r="AD1239" s="5" t="e">
        <f>INDEX(任务单!P:P,MATCH(D1239&amp;MID($C1239,1,6),任务单!$R:$R,0),1)</f>
        <v>#N/A</v>
      </c>
    </row>
    <row r="1240" spans="1:30" hidden="1" outlineLevel="1" x14ac:dyDescent="0.15">
      <c r="A1240" s="5" t="s">
        <v>146</v>
      </c>
      <c r="B1240" s="5" t="s">
        <v>186</v>
      </c>
      <c r="C1240" s="5" t="s">
        <v>148</v>
      </c>
      <c r="D1240" s="5" t="s">
        <v>187</v>
      </c>
      <c r="E1240" s="5" t="s">
        <v>150</v>
      </c>
      <c r="F1240" s="5" t="s">
        <v>209</v>
      </c>
      <c r="G1240" s="5" t="s">
        <v>211</v>
      </c>
      <c r="H1240" s="5" t="s">
        <v>212</v>
      </c>
      <c r="I1240" s="5" t="s">
        <v>271</v>
      </c>
      <c r="J1240" s="5">
        <v>258.64</v>
      </c>
      <c r="K1240" s="5">
        <v>20</v>
      </c>
      <c r="L1240" s="5">
        <v>20</v>
      </c>
      <c r="M1240" s="5">
        <v>1.0246</v>
      </c>
      <c r="N1240" s="5">
        <v>1.0258</v>
      </c>
      <c r="O1240" s="5" t="s">
        <v>214</v>
      </c>
      <c r="P1240" s="5" t="s">
        <v>213</v>
      </c>
      <c r="Q1240" s="5" t="s">
        <v>215</v>
      </c>
      <c r="AC1240" s="5" t="e">
        <f>INDEX(任务单!O:O,MATCH(D1240&amp;MID($C1240,1,6),任务单!$R:$R,0),1)</f>
        <v>#N/A</v>
      </c>
      <c r="AD1240" s="5" t="e">
        <f>INDEX(任务单!P:P,MATCH(D1240&amp;MID($C1240,1,6),任务单!$R:$R,0),1)</f>
        <v>#N/A</v>
      </c>
    </row>
    <row r="1241" spans="1:30" hidden="1" outlineLevel="1" x14ac:dyDescent="0.15">
      <c r="A1241" s="5" t="s">
        <v>146</v>
      </c>
      <c r="B1241" s="5" t="s">
        <v>186</v>
      </c>
      <c r="C1241" s="5" t="s">
        <v>148</v>
      </c>
      <c r="D1241" s="5" t="s">
        <v>187</v>
      </c>
      <c r="E1241" s="5" t="s">
        <v>150</v>
      </c>
      <c r="F1241" s="5" t="s">
        <v>209</v>
      </c>
      <c r="G1241" s="5" t="s">
        <v>211</v>
      </c>
      <c r="H1241" s="5" t="s">
        <v>212</v>
      </c>
      <c r="I1241" s="5" t="s">
        <v>272</v>
      </c>
      <c r="J1241" s="5">
        <v>280.5</v>
      </c>
      <c r="K1241" s="5">
        <v>20</v>
      </c>
      <c r="L1241" s="5">
        <v>20</v>
      </c>
      <c r="M1241" s="5">
        <v>1.0919000000000001</v>
      </c>
      <c r="N1241" s="5">
        <v>1.0903</v>
      </c>
      <c r="O1241" s="5" t="s">
        <v>214</v>
      </c>
      <c r="P1241" s="5" t="s">
        <v>213</v>
      </c>
      <c r="Q1241" s="5" t="s">
        <v>215</v>
      </c>
      <c r="AC1241" s="5" t="e">
        <f>INDEX(任务单!O:O,MATCH(D1241&amp;MID($C1241,1,6),任务单!$R:$R,0),1)</f>
        <v>#N/A</v>
      </c>
      <c r="AD1241" s="5" t="e">
        <f>INDEX(任务单!P:P,MATCH(D1241&amp;MID($C1241,1,6),任务单!$R:$R,0),1)</f>
        <v>#N/A</v>
      </c>
    </row>
    <row r="1242" spans="1:30" hidden="1" outlineLevel="1" x14ac:dyDescent="0.15">
      <c r="A1242" s="5" t="s">
        <v>146</v>
      </c>
      <c r="B1242" s="5" t="s">
        <v>186</v>
      </c>
      <c r="C1242" s="5" t="s">
        <v>148</v>
      </c>
      <c r="D1242" s="5" t="s">
        <v>187</v>
      </c>
      <c r="E1242" s="5" t="s">
        <v>150</v>
      </c>
      <c r="F1242" s="5" t="s">
        <v>209</v>
      </c>
      <c r="G1242" s="5" t="s">
        <v>211</v>
      </c>
      <c r="H1242" s="5" t="s">
        <v>212</v>
      </c>
      <c r="I1242" s="5" t="s">
        <v>273</v>
      </c>
      <c r="J1242" s="5">
        <v>239.87</v>
      </c>
      <c r="K1242" s="5">
        <v>20</v>
      </c>
      <c r="L1242" s="5">
        <v>20</v>
      </c>
      <c r="M1242" s="5">
        <v>0.87470000000000003</v>
      </c>
      <c r="N1242" s="5">
        <v>0.88500000000000001</v>
      </c>
      <c r="O1242" s="5" t="s">
        <v>214</v>
      </c>
      <c r="P1242" s="5" t="s">
        <v>213</v>
      </c>
      <c r="Q1242" s="5" t="s">
        <v>215</v>
      </c>
      <c r="AC1242" s="5" t="e">
        <f>INDEX(任务单!O:O,MATCH(D1242&amp;MID($C1242,1,6),任务单!$R:$R,0),1)</f>
        <v>#N/A</v>
      </c>
      <c r="AD1242" s="5" t="e">
        <f>INDEX(任务单!P:P,MATCH(D1242&amp;MID($C1242,1,6),任务单!$R:$R,0),1)</f>
        <v>#N/A</v>
      </c>
    </row>
    <row r="1243" spans="1:30" hidden="1" outlineLevel="1" x14ac:dyDescent="0.15">
      <c r="A1243" s="5" t="s">
        <v>146</v>
      </c>
      <c r="B1243" s="5" t="s">
        <v>186</v>
      </c>
      <c r="C1243" s="5" t="s">
        <v>148</v>
      </c>
      <c r="D1243" s="5" t="s">
        <v>187</v>
      </c>
      <c r="E1243" s="5" t="s">
        <v>150</v>
      </c>
      <c r="F1243" s="5" t="s">
        <v>209</v>
      </c>
      <c r="G1243" s="5" t="s">
        <v>211</v>
      </c>
      <c r="H1243" s="5" t="s">
        <v>212</v>
      </c>
      <c r="I1243" s="5" t="s">
        <v>274</v>
      </c>
      <c r="J1243" s="5">
        <v>233.22</v>
      </c>
      <c r="K1243" s="5">
        <v>20</v>
      </c>
      <c r="L1243" s="5">
        <v>20</v>
      </c>
      <c r="M1243" s="5">
        <v>0.94630000000000003</v>
      </c>
      <c r="N1243" s="5">
        <v>0.94940000000000002</v>
      </c>
      <c r="O1243" s="5" t="s">
        <v>214</v>
      </c>
      <c r="P1243" s="5" t="s">
        <v>213</v>
      </c>
      <c r="Q1243" s="5" t="s">
        <v>215</v>
      </c>
      <c r="AC1243" s="5" t="e">
        <f>INDEX(任务单!O:O,MATCH(D1243&amp;MID($C1243,1,6),任务单!$R:$R,0),1)</f>
        <v>#N/A</v>
      </c>
      <c r="AD1243" s="5" t="e">
        <f>INDEX(任务单!P:P,MATCH(D1243&amp;MID($C1243,1,6),任务单!$R:$R,0),1)</f>
        <v>#N/A</v>
      </c>
    </row>
    <row r="1244" spans="1:30" hidden="1" outlineLevel="1" x14ac:dyDescent="0.15">
      <c r="A1244" s="5" t="s">
        <v>146</v>
      </c>
      <c r="B1244" s="5" t="s">
        <v>186</v>
      </c>
      <c r="C1244" s="5" t="s">
        <v>148</v>
      </c>
      <c r="D1244" s="5" t="s">
        <v>187</v>
      </c>
      <c r="E1244" s="5" t="s">
        <v>150</v>
      </c>
      <c r="F1244" s="5" t="s">
        <v>209</v>
      </c>
      <c r="G1244" s="5" t="s">
        <v>211</v>
      </c>
      <c r="H1244" s="5" t="s">
        <v>212</v>
      </c>
      <c r="I1244" s="5" t="s">
        <v>275</v>
      </c>
      <c r="J1244" s="5">
        <v>167.24</v>
      </c>
      <c r="K1244" s="5">
        <v>20</v>
      </c>
      <c r="L1244" s="5">
        <v>20</v>
      </c>
      <c r="M1244" s="5">
        <v>0.9879</v>
      </c>
      <c r="N1244" s="5">
        <v>0.99450000000000005</v>
      </c>
      <c r="O1244" s="5" t="s">
        <v>214</v>
      </c>
      <c r="P1244" s="5" t="s">
        <v>213</v>
      </c>
      <c r="Q1244" s="5" t="s">
        <v>215</v>
      </c>
      <c r="AC1244" s="5" t="e">
        <f>INDEX(任务单!O:O,MATCH(D1244&amp;MID($C1244,1,6),任务单!$R:$R,0),1)</f>
        <v>#N/A</v>
      </c>
      <c r="AD1244" s="5" t="e">
        <f>INDEX(任务单!P:P,MATCH(D1244&amp;MID($C1244,1,6),任务单!$R:$R,0),1)</f>
        <v>#N/A</v>
      </c>
    </row>
    <row r="1245" spans="1:30" hidden="1" outlineLevel="1" x14ac:dyDescent="0.15">
      <c r="A1245" s="5" t="s">
        <v>146</v>
      </c>
      <c r="B1245" s="5" t="s">
        <v>186</v>
      </c>
      <c r="C1245" s="5" t="s">
        <v>148</v>
      </c>
      <c r="D1245" s="5" t="s">
        <v>187</v>
      </c>
      <c r="E1245" s="5" t="s">
        <v>150</v>
      </c>
      <c r="F1245" s="5" t="s">
        <v>209</v>
      </c>
      <c r="G1245" s="5" t="s">
        <v>211</v>
      </c>
      <c r="H1245" s="5" t="s">
        <v>212</v>
      </c>
      <c r="I1245" s="5" t="s">
        <v>276</v>
      </c>
      <c r="J1245" s="5">
        <v>187.76</v>
      </c>
      <c r="K1245" s="5">
        <v>20</v>
      </c>
      <c r="L1245" s="5">
        <v>20</v>
      </c>
      <c r="M1245" s="5">
        <v>0.94259999999999999</v>
      </c>
      <c r="N1245" s="5">
        <v>0.94689999999999996</v>
      </c>
      <c r="O1245" s="5" t="s">
        <v>214</v>
      </c>
      <c r="P1245" s="5" t="s">
        <v>213</v>
      </c>
      <c r="Q1245" s="5" t="s">
        <v>215</v>
      </c>
      <c r="AC1245" s="5" t="e">
        <f>INDEX(任务单!O:O,MATCH(D1245&amp;MID($C1245,1,6),任务单!$R:$R,0),1)</f>
        <v>#N/A</v>
      </c>
      <c r="AD1245" s="5" t="e">
        <f>INDEX(任务单!P:P,MATCH(D1245&amp;MID($C1245,1,6),任务单!$R:$R,0),1)</f>
        <v>#N/A</v>
      </c>
    </row>
    <row r="1246" spans="1:30" hidden="1" outlineLevel="1" x14ac:dyDescent="0.15">
      <c r="A1246" s="5" t="s">
        <v>146</v>
      </c>
      <c r="B1246" s="5" t="s">
        <v>186</v>
      </c>
      <c r="C1246" s="5" t="s">
        <v>148</v>
      </c>
      <c r="D1246" s="5" t="s">
        <v>187</v>
      </c>
      <c r="E1246" s="5" t="s">
        <v>150</v>
      </c>
      <c r="F1246" s="5" t="s">
        <v>209</v>
      </c>
      <c r="G1246" s="5" t="s">
        <v>211</v>
      </c>
      <c r="H1246" s="5" t="s">
        <v>212</v>
      </c>
      <c r="I1246" s="5" t="s">
        <v>277</v>
      </c>
      <c r="J1246" s="5">
        <v>202.21</v>
      </c>
      <c r="K1246" s="5">
        <v>20</v>
      </c>
      <c r="L1246" s="5">
        <v>20</v>
      </c>
      <c r="M1246" s="5">
        <v>1.024</v>
      </c>
      <c r="N1246" s="5">
        <v>1.0266</v>
      </c>
      <c r="O1246" s="5" t="s">
        <v>214</v>
      </c>
      <c r="P1246" s="5" t="s">
        <v>213</v>
      </c>
      <c r="Q1246" s="5" t="s">
        <v>215</v>
      </c>
      <c r="AC1246" s="5" t="e">
        <f>INDEX(任务单!O:O,MATCH(D1246&amp;MID($C1246,1,6),任务单!$R:$R,0),1)</f>
        <v>#N/A</v>
      </c>
      <c r="AD1246" s="5" t="e">
        <f>INDEX(任务单!P:P,MATCH(D1246&amp;MID($C1246,1,6),任务单!$R:$R,0),1)</f>
        <v>#N/A</v>
      </c>
    </row>
    <row r="1247" spans="1:30" hidden="1" outlineLevel="1" x14ac:dyDescent="0.15">
      <c r="A1247" s="5" t="s">
        <v>146</v>
      </c>
      <c r="B1247" s="5" t="s">
        <v>186</v>
      </c>
      <c r="C1247" s="5" t="s">
        <v>148</v>
      </c>
      <c r="D1247" s="5" t="s">
        <v>187</v>
      </c>
      <c r="E1247" s="5" t="s">
        <v>150</v>
      </c>
      <c r="F1247" s="5" t="s">
        <v>209</v>
      </c>
      <c r="G1247" s="5" t="s">
        <v>211</v>
      </c>
      <c r="H1247" s="5" t="s">
        <v>212</v>
      </c>
      <c r="I1247" s="5" t="s">
        <v>278</v>
      </c>
      <c r="J1247" s="5">
        <v>199.22</v>
      </c>
      <c r="K1247" s="5">
        <v>20</v>
      </c>
      <c r="L1247" s="5">
        <v>20</v>
      </c>
      <c r="M1247" s="5">
        <v>0.96930000000000005</v>
      </c>
      <c r="N1247" s="5">
        <v>0.96179999999999999</v>
      </c>
      <c r="O1247" s="5" t="s">
        <v>214</v>
      </c>
      <c r="P1247" s="5" t="s">
        <v>213</v>
      </c>
      <c r="Q1247" s="5" t="s">
        <v>215</v>
      </c>
      <c r="AC1247" s="5" t="e">
        <f>INDEX(任务单!O:O,MATCH(D1247&amp;MID($C1247,1,6),任务单!$R:$R,0),1)</f>
        <v>#N/A</v>
      </c>
      <c r="AD1247" s="5" t="e">
        <f>INDEX(任务单!P:P,MATCH(D1247&amp;MID($C1247,1,6),任务单!$R:$R,0),1)</f>
        <v>#N/A</v>
      </c>
    </row>
    <row r="1248" spans="1:30" hidden="1" outlineLevel="1" x14ac:dyDescent="0.15">
      <c r="A1248" s="5" t="s">
        <v>146</v>
      </c>
      <c r="B1248" s="5" t="s">
        <v>186</v>
      </c>
      <c r="C1248" s="5" t="s">
        <v>148</v>
      </c>
      <c r="D1248" s="5" t="s">
        <v>187</v>
      </c>
      <c r="E1248" s="5" t="s">
        <v>150</v>
      </c>
      <c r="F1248" s="5" t="s">
        <v>209</v>
      </c>
      <c r="G1248" s="5" t="s">
        <v>211</v>
      </c>
      <c r="H1248" s="5" t="s">
        <v>212</v>
      </c>
      <c r="I1248" s="5" t="s">
        <v>279</v>
      </c>
      <c r="J1248" s="5">
        <v>222.45</v>
      </c>
      <c r="K1248" s="5">
        <v>20</v>
      </c>
      <c r="L1248" s="5">
        <v>20</v>
      </c>
      <c r="M1248" s="5">
        <v>0.91080000000000005</v>
      </c>
      <c r="N1248" s="5">
        <v>0.91739999999999999</v>
      </c>
      <c r="O1248" s="5" t="s">
        <v>214</v>
      </c>
      <c r="P1248" s="5" t="s">
        <v>213</v>
      </c>
      <c r="Q1248" s="5" t="s">
        <v>215</v>
      </c>
      <c r="AC1248" s="5" t="e">
        <f>INDEX(任务单!O:O,MATCH(D1248&amp;MID($C1248,1,6),任务单!$R:$R,0),1)</f>
        <v>#N/A</v>
      </c>
      <c r="AD1248" s="5" t="e">
        <f>INDEX(任务单!P:P,MATCH(D1248&amp;MID($C1248,1,6),任务单!$R:$R,0),1)</f>
        <v>#N/A</v>
      </c>
    </row>
    <row r="1249" spans="1:30" hidden="1" outlineLevel="1" x14ac:dyDescent="0.15">
      <c r="A1249" s="5" t="s">
        <v>146</v>
      </c>
      <c r="B1249" s="5" t="s">
        <v>186</v>
      </c>
      <c r="C1249" s="5" t="s">
        <v>148</v>
      </c>
      <c r="D1249" s="5" t="s">
        <v>187</v>
      </c>
      <c r="E1249" s="5" t="s">
        <v>150</v>
      </c>
      <c r="F1249" s="5" t="s">
        <v>209</v>
      </c>
      <c r="G1249" s="5" t="s">
        <v>211</v>
      </c>
      <c r="H1249" s="5" t="s">
        <v>212</v>
      </c>
      <c r="I1249" s="5" t="s">
        <v>280</v>
      </c>
      <c r="J1249" s="5">
        <v>215.44</v>
      </c>
      <c r="K1249" s="5">
        <v>20</v>
      </c>
      <c r="L1249" s="5">
        <v>20</v>
      </c>
      <c r="M1249" s="5">
        <v>0.98070000000000002</v>
      </c>
      <c r="N1249" s="5">
        <v>0.96489999999999998</v>
      </c>
      <c r="O1249" s="5" t="s">
        <v>214</v>
      </c>
      <c r="P1249" s="5" t="s">
        <v>213</v>
      </c>
      <c r="Q1249" s="5" t="s">
        <v>215</v>
      </c>
      <c r="AC1249" s="5" t="e">
        <f>INDEX(任务单!O:O,MATCH(D1249&amp;MID($C1249,1,6),任务单!$R:$R,0),1)</f>
        <v>#N/A</v>
      </c>
      <c r="AD1249" s="5" t="e">
        <f>INDEX(任务单!P:P,MATCH(D1249&amp;MID($C1249,1,6),任务单!$R:$R,0),1)</f>
        <v>#N/A</v>
      </c>
    </row>
    <row r="1250" spans="1:30" hidden="1" outlineLevel="1" x14ac:dyDescent="0.15">
      <c r="A1250" s="5" t="s">
        <v>146</v>
      </c>
      <c r="B1250" s="5" t="s">
        <v>186</v>
      </c>
      <c r="C1250" s="5" t="s">
        <v>148</v>
      </c>
      <c r="D1250" s="5" t="s">
        <v>187</v>
      </c>
      <c r="E1250" s="5" t="s">
        <v>150</v>
      </c>
      <c r="F1250" s="5" t="s">
        <v>209</v>
      </c>
      <c r="G1250" s="5" t="s">
        <v>211</v>
      </c>
      <c r="H1250" s="5" t="s">
        <v>212</v>
      </c>
      <c r="I1250" s="5" t="s">
        <v>281</v>
      </c>
      <c r="J1250" s="5">
        <v>216.96</v>
      </c>
      <c r="K1250" s="5">
        <v>20</v>
      </c>
      <c r="L1250" s="5">
        <v>20</v>
      </c>
      <c r="M1250" s="5">
        <v>0.98</v>
      </c>
      <c r="N1250" s="5">
        <v>0.99539999999999995</v>
      </c>
      <c r="O1250" s="5" t="s">
        <v>214</v>
      </c>
      <c r="P1250" s="5" t="s">
        <v>213</v>
      </c>
      <c r="Q1250" s="5" t="s">
        <v>215</v>
      </c>
      <c r="AC1250" s="5" t="e">
        <f>INDEX(任务单!O:O,MATCH(D1250&amp;MID($C1250,1,6),任务单!$R:$R,0),1)</f>
        <v>#N/A</v>
      </c>
      <c r="AD1250" s="5" t="e">
        <f>INDEX(任务单!P:P,MATCH(D1250&amp;MID($C1250,1,6),任务单!$R:$R,0),1)</f>
        <v>#N/A</v>
      </c>
    </row>
    <row r="1251" spans="1:30" hidden="1" outlineLevel="1" x14ac:dyDescent="0.15">
      <c r="A1251" s="5" t="s">
        <v>146</v>
      </c>
      <c r="B1251" s="5" t="s">
        <v>186</v>
      </c>
      <c r="C1251" s="5" t="s">
        <v>148</v>
      </c>
      <c r="D1251" s="5" t="s">
        <v>187</v>
      </c>
      <c r="E1251" s="5" t="s">
        <v>150</v>
      </c>
      <c r="F1251" s="5" t="s">
        <v>209</v>
      </c>
      <c r="G1251" s="5" t="s">
        <v>211</v>
      </c>
      <c r="H1251" s="5" t="s">
        <v>212</v>
      </c>
      <c r="I1251" s="5" t="s">
        <v>282</v>
      </c>
      <c r="J1251" s="5">
        <v>219.65</v>
      </c>
      <c r="K1251" s="5">
        <v>20</v>
      </c>
      <c r="L1251" s="5">
        <v>20</v>
      </c>
      <c r="M1251" s="5">
        <v>0.98650000000000004</v>
      </c>
      <c r="N1251" s="5">
        <v>0.99260000000000004</v>
      </c>
      <c r="O1251" s="5" t="s">
        <v>214</v>
      </c>
      <c r="P1251" s="5" t="s">
        <v>213</v>
      </c>
      <c r="Q1251" s="5" t="s">
        <v>215</v>
      </c>
      <c r="AC1251" s="5" t="e">
        <f>INDEX(任务单!O:O,MATCH(D1251&amp;MID($C1251,1,6),任务单!$R:$R,0),1)</f>
        <v>#N/A</v>
      </c>
      <c r="AD1251" s="5" t="e">
        <f>INDEX(任务单!P:P,MATCH(D1251&amp;MID($C1251,1,6),任务单!$R:$R,0),1)</f>
        <v>#N/A</v>
      </c>
    </row>
    <row r="1252" spans="1:30" hidden="1" outlineLevel="1" x14ac:dyDescent="0.15">
      <c r="A1252" s="5" t="s">
        <v>146</v>
      </c>
      <c r="B1252" s="5" t="s">
        <v>186</v>
      </c>
      <c r="C1252" s="5" t="s">
        <v>148</v>
      </c>
      <c r="D1252" s="5" t="s">
        <v>187</v>
      </c>
      <c r="E1252" s="5" t="s">
        <v>150</v>
      </c>
      <c r="F1252" s="5" t="s">
        <v>209</v>
      </c>
      <c r="G1252" s="5" t="s">
        <v>211</v>
      </c>
      <c r="H1252" s="5" t="s">
        <v>212</v>
      </c>
      <c r="I1252" s="5" t="s">
        <v>283</v>
      </c>
      <c r="J1252" s="5">
        <v>225.47</v>
      </c>
      <c r="K1252" s="5">
        <v>20</v>
      </c>
      <c r="L1252" s="5">
        <v>20</v>
      </c>
      <c r="M1252" s="5">
        <v>1.2543</v>
      </c>
      <c r="N1252" s="5">
        <v>1.2524</v>
      </c>
      <c r="O1252" s="5" t="s">
        <v>214</v>
      </c>
      <c r="P1252" s="5" t="s">
        <v>213</v>
      </c>
      <c r="Q1252" s="5" t="s">
        <v>215</v>
      </c>
      <c r="AC1252" s="5" t="e">
        <f>INDEX(任务单!O:O,MATCH(D1252&amp;MID($C1252,1,6),任务单!$R:$R,0),1)</f>
        <v>#N/A</v>
      </c>
      <c r="AD1252" s="5" t="e">
        <f>INDEX(任务单!P:P,MATCH(D1252&amp;MID($C1252,1,6),任务单!$R:$R,0),1)</f>
        <v>#N/A</v>
      </c>
    </row>
    <row r="1253" spans="1:30" hidden="1" outlineLevel="1" x14ac:dyDescent="0.15">
      <c r="A1253" s="5" t="s">
        <v>146</v>
      </c>
      <c r="B1253" s="5" t="s">
        <v>186</v>
      </c>
      <c r="C1253" s="5" t="s">
        <v>148</v>
      </c>
      <c r="D1253" s="5" t="s">
        <v>187</v>
      </c>
      <c r="E1253" s="5" t="s">
        <v>150</v>
      </c>
      <c r="F1253" s="5" t="s">
        <v>209</v>
      </c>
      <c r="G1253" s="5" t="s">
        <v>211</v>
      </c>
      <c r="H1253" s="5" t="s">
        <v>212</v>
      </c>
      <c r="I1253" s="5" t="s">
        <v>284</v>
      </c>
      <c r="J1253" s="5">
        <v>277.37</v>
      </c>
      <c r="K1253" s="5">
        <v>20</v>
      </c>
      <c r="L1253" s="5">
        <v>20</v>
      </c>
      <c r="M1253" s="5">
        <v>1.0565</v>
      </c>
      <c r="N1253" s="5">
        <v>1.0651999999999999</v>
      </c>
      <c r="O1253" s="5" t="s">
        <v>214</v>
      </c>
      <c r="P1253" s="5" t="s">
        <v>213</v>
      </c>
      <c r="Q1253" s="5" t="s">
        <v>215</v>
      </c>
      <c r="AC1253" s="5" t="e">
        <f>INDEX(任务单!O:O,MATCH(D1253&amp;MID($C1253,1,6),任务单!$R:$R,0),1)</f>
        <v>#N/A</v>
      </c>
      <c r="AD1253" s="5" t="e">
        <f>INDEX(任务单!P:P,MATCH(D1253&amp;MID($C1253,1,6),任务单!$R:$R,0),1)</f>
        <v>#N/A</v>
      </c>
    </row>
    <row r="1254" spans="1:30" hidden="1" outlineLevel="1" x14ac:dyDescent="0.15">
      <c r="A1254" s="5" t="s">
        <v>146</v>
      </c>
      <c r="B1254" s="5" t="s">
        <v>186</v>
      </c>
      <c r="C1254" s="5" t="s">
        <v>148</v>
      </c>
      <c r="D1254" s="5" t="s">
        <v>187</v>
      </c>
      <c r="E1254" s="5" t="s">
        <v>150</v>
      </c>
      <c r="F1254" s="5" t="s">
        <v>209</v>
      </c>
      <c r="G1254" s="5" t="s">
        <v>211</v>
      </c>
      <c r="H1254" s="5" t="s">
        <v>212</v>
      </c>
      <c r="I1254" s="5" t="s">
        <v>285</v>
      </c>
      <c r="J1254" s="5">
        <v>189.68</v>
      </c>
      <c r="K1254" s="5">
        <v>20</v>
      </c>
      <c r="L1254" s="5">
        <v>20</v>
      </c>
      <c r="M1254" s="5">
        <v>0.99960000000000004</v>
      </c>
      <c r="N1254" s="5">
        <v>1.0025999999999999</v>
      </c>
      <c r="O1254" s="5" t="s">
        <v>214</v>
      </c>
      <c r="P1254" s="5" t="s">
        <v>213</v>
      </c>
      <c r="Q1254" s="5" t="s">
        <v>215</v>
      </c>
      <c r="AC1254" s="5" t="e">
        <f>INDEX(任务单!O:O,MATCH(D1254&amp;MID($C1254,1,6),任务单!$R:$R,0),1)</f>
        <v>#N/A</v>
      </c>
      <c r="AD1254" s="5" t="e">
        <f>INDEX(任务单!P:P,MATCH(D1254&amp;MID($C1254,1,6),任务单!$R:$R,0),1)</f>
        <v>#N/A</v>
      </c>
    </row>
    <row r="1255" spans="1:30" hidden="1" outlineLevel="1" x14ac:dyDescent="0.15">
      <c r="A1255" s="5" t="s">
        <v>146</v>
      </c>
      <c r="B1255" s="5" t="s">
        <v>186</v>
      </c>
      <c r="C1255" s="5" t="s">
        <v>148</v>
      </c>
      <c r="D1255" s="5" t="s">
        <v>187</v>
      </c>
      <c r="E1255" s="5" t="s">
        <v>150</v>
      </c>
      <c r="F1255" s="5" t="s">
        <v>209</v>
      </c>
      <c r="G1255" s="5" t="s">
        <v>211</v>
      </c>
      <c r="H1255" s="5" t="s">
        <v>212</v>
      </c>
      <c r="I1255" s="5" t="s">
        <v>286</v>
      </c>
      <c r="J1255" s="5">
        <v>212.1</v>
      </c>
      <c r="K1255" s="5">
        <v>20</v>
      </c>
      <c r="L1255" s="5">
        <v>20</v>
      </c>
      <c r="M1255" s="5">
        <v>1.0681</v>
      </c>
      <c r="N1255" s="5">
        <v>1.0628</v>
      </c>
      <c r="O1255" s="5" t="s">
        <v>214</v>
      </c>
      <c r="P1255" s="5" t="s">
        <v>213</v>
      </c>
      <c r="Q1255" s="5" t="s">
        <v>215</v>
      </c>
      <c r="AC1255" s="5" t="e">
        <f>INDEX(任务单!O:O,MATCH(D1255&amp;MID($C1255,1,6),任务单!$R:$R,0),1)</f>
        <v>#N/A</v>
      </c>
      <c r="AD1255" s="5" t="e">
        <f>INDEX(任务单!P:P,MATCH(D1255&amp;MID($C1255,1,6),任务单!$R:$R,0),1)</f>
        <v>#N/A</v>
      </c>
    </row>
    <row r="1256" spans="1:30" hidden="1" outlineLevel="1" x14ac:dyDescent="0.15">
      <c r="A1256" s="5" t="s">
        <v>146</v>
      </c>
      <c r="B1256" s="5" t="s">
        <v>186</v>
      </c>
      <c r="C1256" s="5" t="s">
        <v>148</v>
      </c>
      <c r="D1256" s="5" t="s">
        <v>187</v>
      </c>
      <c r="E1256" s="5" t="s">
        <v>150</v>
      </c>
      <c r="F1256" s="5" t="s">
        <v>209</v>
      </c>
      <c r="G1256" s="5" t="s">
        <v>211</v>
      </c>
      <c r="H1256" s="5" t="s">
        <v>212</v>
      </c>
      <c r="I1256" s="5" t="s">
        <v>287</v>
      </c>
      <c r="J1256" s="5">
        <v>182.81</v>
      </c>
      <c r="K1256" s="5">
        <v>20</v>
      </c>
      <c r="L1256" s="5">
        <v>20</v>
      </c>
      <c r="M1256" s="5">
        <v>1.0470999999999999</v>
      </c>
      <c r="N1256" s="5">
        <v>1.0298</v>
      </c>
      <c r="O1256" s="5" t="s">
        <v>214</v>
      </c>
      <c r="P1256" s="5" t="s">
        <v>213</v>
      </c>
      <c r="Q1256" s="5" t="s">
        <v>215</v>
      </c>
      <c r="AC1256" s="5" t="e">
        <f>INDEX(任务单!O:O,MATCH(D1256&amp;MID($C1256,1,6),任务单!$R:$R,0),1)</f>
        <v>#N/A</v>
      </c>
      <c r="AD1256" s="5" t="e">
        <f>INDEX(任务单!P:P,MATCH(D1256&amp;MID($C1256,1,6),任务单!$R:$R,0),1)</f>
        <v>#N/A</v>
      </c>
    </row>
    <row r="1257" spans="1:30" hidden="1" outlineLevel="1" x14ac:dyDescent="0.15">
      <c r="A1257" s="5" t="s">
        <v>146</v>
      </c>
      <c r="B1257" s="5" t="s">
        <v>186</v>
      </c>
      <c r="C1257" s="5" t="s">
        <v>148</v>
      </c>
      <c r="D1257" s="5" t="s">
        <v>187</v>
      </c>
      <c r="E1257" s="5" t="s">
        <v>150</v>
      </c>
      <c r="F1257" s="5" t="s">
        <v>209</v>
      </c>
      <c r="G1257" s="5" t="s">
        <v>211</v>
      </c>
      <c r="H1257" s="5" t="s">
        <v>212</v>
      </c>
      <c r="I1257" s="5" t="s">
        <v>288</v>
      </c>
      <c r="J1257" s="5">
        <v>202.74</v>
      </c>
      <c r="K1257" s="5">
        <v>20</v>
      </c>
      <c r="L1257" s="5">
        <v>20</v>
      </c>
      <c r="M1257" s="5">
        <v>0.9194</v>
      </c>
      <c r="N1257" s="5">
        <v>0.90790000000000004</v>
      </c>
      <c r="O1257" s="5" t="s">
        <v>214</v>
      </c>
      <c r="P1257" s="5" t="s">
        <v>213</v>
      </c>
      <c r="Q1257" s="5" t="s">
        <v>215</v>
      </c>
      <c r="AC1257" s="5" t="e">
        <f>INDEX(任务单!O:O,MATCH(D1257&amp;MID($C1257,1,6),任务单!$R:$R,0),1)</f>
        <v>#N/A</v>
      </c>
      <c r="AD1257" s="5" t="e">
        <f>INDEX(任务单!P:P,MATCH(D1257&amp;MID($C1257,1,6),任务单!$R:$R,0),1)</f>
        <v>#N/A</v>
      </c>
    </row>
    <row r="1258" spans="1:30" hidden="1" outlineLevel="1" x14ac:dyDescent="0.15">
      <c r="A1258" s="5" t="s">
        <v>146</v>
      </c>
      <c r="B1258" s="5" t="s">
        <v>186</v>
      </c>
      <c r="C1258" s="5" t="s">
        <v>148</v>
      </c>
      <c r="D1258" s="5" t="s">
        <v>187</v>
      </c>
      <c r="E1258" s="5" t="s">
        <v>150</v>
      </c>
      <c r="F1258" s="5" t="s">
        <v>209</v>
      </c>
      <c r="G1258" s="5" t="s">
        <v>211</v>
      </c>
      <c r="H1258" s="5" t="s">
        <v>212</v>
      </c>
      <c r="I1258" s="5" t="s">
        <v>289</v>
      </c>
      <c r="J1258" s="5">
        <v>187.97</v>
      </c>
      <c r="K1258" s="5">
        <v>20</v>
      </c>
      <c r="L1258" s="5">
        <v>20</v>
      </c>
      <c r="M1258" s="5">
        <v>0.98750000000000004</v>
      </c>
      <c r="N1258" s="5">
        <v>0.99570000000000003</v>
      </c>
      <c r="O1258" s="5" t="s">
        <v>214</v>
      </c>
      <c r="P1258" s="5" t="s">
        <v>213</v>
      </c>
      <c r="Q1258" s="5" t="s">
        <v>215</v>
      </c>
      <c r="AC1258" s="5" t="e">
        <f>INDEX(任务单!O:O,MATCH(D1258&amp;MID($C1258,1,6),任务单!$R:$R,0),1)</f>
        <v>#N/A</v>
      </c>
      <c r="AD1258" s="5" t="e">
        <f>INDEX(任务单!P:P,MATCH(D1258&amp;MID($C1258,1,6),任务单!$R:$R,0),1)</f>
        <v>#N/A</v>
      </c>
    </row>
    <row r="1259" spans="1:30" hidden="1" outlineLevel="1" x14ac:dyDescent="0.15">
      <c r="A1259" s="5" t="s">
        <v>146</v>
      </c>
      <c r="B1259" s="5" t="s">
        <v>186</v>
      </c>
      <c r="C1259" s="5" t="s">
        <v>148</v>
      </c>
      <c r="D1259" s="5" t="s">
        <v>187</v>
      </c>
      <c r="E1259" s="5" t="s">
        <v>150</v>
      </c>
      <c r="F1259" s="5" t="s">
        <v>209</v>
      </c>
      <c r="G1259" s="5" t="s">
        <v>211</v>
      </c>
      <c r="H1259" s="5" t="s">
        <v>212</v>
      </c>
      <c r="I1259" s="5" t="s">
        <v>290</v>
      </c>
      <c r="J1259" s="5">
        <v>222.84</v>
      </c>
      <c r="K1259" s="5">
        <v>20</v>
      </c>
      <c r="L1259" s="5">
        <v>20</v>
      </c>
      <c r="M1259" s="5">
        <v>0.873</v>
      </c>
      <c r="N1259" s="5">
        <v>0.90969999999999995</v>
      </c>
      <c r="O1259" s="5" t="s">
        <v>214</v>
      </c>
      <c r="P1259" s="5" t="s">
        <v>213</v>
      </c>
      <c r="Q1259" s="5" t="s">
        <v>215</v>
      </c>
      <c r="AC1259" s="5" t="e">
        <f>INDEX(任务单!O:O,MATCH(D1259&amp;MID($C1259,1,6),任务单!$R:$R,0),1)</f>
        <v>#N/A</v>
      </c>
      <c r="AD1259" s="5" t="e">
        <f>INDEX(任务单!P:P,MATCH(D1259&amp;MID($C1259,1,6),任务单!$R:$R,0),1)</f>
        <v>#N/A</v>
      </c>
    </row>
    <row r="1260" spans="1:30" hidden="1" outlineLevel="1" x14ac:dyDescent="0.15">
      <c r="A1260" s="5" t="s">
        <v>146</v>
      </c>
      <c r="B1260" s="5" t="s">
        <v>186</v>
      </c>
      <c r="C1260" s="5" t="s">
        <v>148</v>
      </c>
      <c r="D1260" s="5" t="s">
        <v>187</v>
      </c>
      <c r="E1260" s="5" t="s">
        <v>150</v>
      </c>
      <c r="F1260" s="5" t="s">
        <v>209</v>
      </c>
      <c r="G1260" s="5" t="s">
        <v>211</v>
      </c>
      <c r="H1260" s="5" t="s">
        <v>212</v>
      </c>
      <c r="I1260" s="5" t="s">
        <v>291</v>
      </c>
      <c r="J1260" s="5">
        <v>153.11000000000001</v>
      </c>
      <c r="K1260" s="5">
        <v>20</v>
      </c>
      <c r="L1260" s="5">
        <v>20</v>
      </c>
      <c r="M1260" s="5">
        <v>0.87719999999999998</v>
      </c>
      <c r="N1260" s="5">
        <v>0.87170000000000003</v>
      </c>
      <c r="O1260" s="5" t="s">
        <v>214</v>
      </c>
      <c r="P1260" s="5" t="s">
        <v>213</v>
      </c>
      <c r="Q1260" s="5" t="s">
        <v>215</v>
      </c>
      <c r="AC1260" s="5" t="e">
        <f>INDEX(任务单!O:O,MATCH(D1260&amp;MID($C1260,1,6),任务单!$R:$R,0),1)</f>
        <v>#N/A</v>
      </c>
      <c r="AD1260" s="5" t="e">
        <f>INDEX(任务单!P:P,MATCH(D1260&amp;MID($C1260,1,6),任务单!$R:$R,0),1)</f>
        <v>#N/A</v>
      </c>
    </row>
    <row r="1261" spans="1:30" hidden="1" outlineLevel="1" x14ac:dyDescent="0.15">
      <c r="A1261" s="5" t="s">
        <v>146</v>
      </c>
      <c r="B1261" s="5" t="s">
        <v>186</v>
      </c>
      <c r="C1261" s="5" t="s">
        <v>148</v>
      </c>
      <c r="D1261" s="5" t="s">
        <v>187</v>
      </c>
      <c r="E1261" s="5" t="s">
        <v>150</v>
      </c>
      <c r="F1261" s="5" t="s">
        <v>209</v>
      </c>
      <c r="G1261" s="5" t="s">
        <v>211</v>
      </c>
      <c r="H1261" s="5" t="s">
        <v>212</v>
      </c>
      <c r="I1261" s="5" t="s">
        <v>292</v>
      </c>
      <c r="J1261" s="5">
        <v>140.76</v>
      </c>
      <c r="K1261" s="5">
        <v>20</v>
      </c>
      <c r="L1261" s="5">
        <v>20</v>
      </c>
      <c r="M1261" s="5">
        <v>1.0764</v>
      </c>
      <c r="N1261" s="5">
        <v>1.0692999999999999</v>
      </c>
      <c r="O1261" s="5" t="s">
        <v>214</v>
      </c>
      <c r="P1261" s="5" t="s">
        <v>213</v>
      </c>
      <c r="Q1261" s="5" t="s">
        <v>215</v>
      </c>
      <c r="AC1261" s="5" t="e">
        <f>INDEX(任务单!O:O,MATCH(D1261&amp;MID($C1261,1,6),任务单!$R:$R,0),1)</f>
        <v>#N/A</v>
      </c>
      <c r="AD1261" s="5" t="e">
        <f>INDEX(任务单!P:P,MATCH(D1261&amp;MID($C1261,1,6),任务单!$R:$R,0),1)</f>
        <v>#N/A</v>
      </c>
    </row>
    <row r="1262" spans="1:30" hidden="1" outlineLevel="1" x14ac:dyDescent="0.15">
      <c r="A1262" s="5" t="s">
        <v>146</v>
      </c>
      <c r="B1262" s="5" t="s">
        <v>186</v>
      </c>
      <c r="C1262" s="5" t="s">
        <v>148</v>
      </c>
      <c r="D1262" s="5" t="s">
        <v>187</v>
      </c>
      <c r="E1262" s="5" t="s">
        <v>150</v>
      </c>
      <c r="F1262" s="5" t="s">
        <v>209</v>
      </c>
      <c r="G1262" s="5" t="s">
        <v>211</v>
      </c>
      <c r="H1262" s="5" t="s">
        <v>212</v>
      </c>
      <c r="I1262" s="5" t="s">
        <v>293</v>
      </c>
      <c r="J1262" s="5">
        <v>181.59</v>
      </c>
      <c r="K1262" s="5">
        <v>20</v>
      </c>
      <c r="L1262" s="5">
        <v>20</v>
      </c>
      <c r="M1262" s="5">
        <v>1.054</v>
      </c>
      <c r="N1262" s="5">
        <v>1.0333000000000001</v>
      </c>
      <c r="O1262" s="5" t="s">
        <v>214</v>
      </c>
      <c r="P1262" s="5" t="s">
        <v>213</v>
      </c>
      <c r="Q1262" s="5" t="s">
        <v>215</v>
      </c>
      <c r="AC1262" s="5" t="e">
        <f>INDEX(任务单!O:O,MATCH(D1262&amp;MID($C1262,1,6),任务单!$R:$R,0),1)</f>
        <v>#N/A</v>
      </c>
      <c r="AD1262" s="5" t="e">
        <f>INDEX(任务单!P:P,MATCH(D1262&amp;MID($C1262,1,6),任务单!$R:$R,0),1)</f>
        <v>#N/A</v>
      </c>
    </row>
    <row r="1263" spans="1:30" hidden="1" outlineLevel="1" x14ac:dyDescent="0.15">
      <c r="A1263" s="5" t="s">
        <v>146</v>
      </c>
      <c r="B1263" s="5" t="s">
        <v>188</v>
      </c>
      <c r="C1263" s="5" t="s">
        <v>148</v>
      </c>
      <c r="D1263" s="5" t="s">
        <v>189</v>
      </c>
      <c r="E1263" s="5" t="s">
        <v>150</v>
      </c>
      <c r="F1263" s="5" t="s">
        <v>209</v>
      </c>
      <c r="G1263" s="5" t="s">
        <v>211</v>
      </c>
      <c r="H1263" s="5" t="s">
        <v>212</v>
      </c>
      <c r="I1263" s="5" t="s">
        <v>210</v>
      </c>
      <c r="J1263" s="5">
        <v>271.02999999999997</v>
      </c>
      <c r="K1263" s="5">
        <v>20</v>
      </c>
      <c r="L1263" s="5">
        <v>20</v>
      </c>
      <c r="M1263" s="5">
        <v>1.0785</v>
      </c>
      <c r="N1263" s="5">
        <v>1.0620000000000001</v>
      </c>
      <c r="O1263" s="5" t="s">
        <v>214</v>
      </c>
      <c r="P1263" s="5" t="s">
        <v>213</v>
      </c>
      <c r="Q1263" s="5" t="s">
        <v>215</v>
      </c>
      <c r="AC1263" s="5" t="e">
        <f>INDEX(任务单!O:O,MATCH(D1263&amp;MID($C1263,1,6),任务单!$R:$R,0),1)</f>
        <v>#N/A</v>
      </c>
      <c r="AD1263" s="5" t="e">
        <f>INDEX(任务单!P:P,MATCH(D1263&amp;MID($C1263,1,6),任务单!$R:$R,0),1)</f>
        <v>#N/A</v>
      </c>
    </row>
    <row r="1264" spans="1:30" hidden="1" outlineLevel="1" x14ac:dyDescent="0.15">
      <c r="A1264" s="5" t="s">
        <v>146</v>
      </c>
      <c r="B1264" s="5" t="s">
        <v>188</v>
      </c>
      <c r="C1264" s="5" t="s">
        <v>148</v>
      </c>
      <c r="D1264" s="5" t="s">
        <v>189</v>
      </c>
      <c r="E1264" s="5" t="s">
        <v>150</v>
      </c>
      <c r="F1264" s="5" t="s">
        <v>209</v>
      </c>
      <c r="G1264" s="5" t="s">
        <v>211</v>
      </c>
      <c r="H1264" s="5" t="s">
        <v>212</v>
      </c>
      <c r="I1264" s="5" t="s">
        <v>216</v>
      </c>
      <c r="J1264" s="5">
        <v>168.06</v>
      </c>
      <c r="K1264" s="5">
        <v>20</v>
      </c>
      <c r="L1264" s="5">
        <v>20</v>
      </c>
      <c r="M1264" s="5">
        <v>1.0586</v>
      </c>
      <c r="N1264" s="5">
        <v>1.0631999999999999</v>
      </c>
      <c r="O1264" s="5" t="s">
        <v>214</v>
      </c>
      <c r="P1264" s="5" t="s">
        <v>213</v>
      </c>
      <c r="Q1264" s="5" t="s">
        <v>215</v>
      </c>
      <c r="AC1264" s="5" t="e">
        <f>INDEX(任务单!O:O,MATCH(D1264&amp;MID($C1264,1,6),任务单!$R:$R,0),1)</f>
        <v>#N/A</v>
      </c>
      <c r="AD1264" s="5" t="e">
        <f>INDEX(任务单!P:P,MATCH(D1264&amp;MID($C1264,1,6),任务单!$R:$R,0),1)</f>
        <v>#N/A</v>
      </c>
    </row>
    <row r="1265" spans="1:30" hidden="1" outlineLevel="1" x14ac:dyDescent="0.15">
      <c r="A1265" s="5" t="s">
        <v>146</v>
      </c>
      <c r="B1265" s="5" t="s">
        <v>188</v>
      </c>
      <c r="C1265" s="5" t="s">
        <v>148</v>
      </c>
      <c r="D1265" s="5" t="s">
        <v>189</v>
      </c>
      <c r="E1265" s="5" t="s">
        <v>150</v>
      </c>
      <c r="F1265" s="5" t="s">
        <v>209</v>
      </c>
      <c r="G1265" s="5" t="s">
        <v>211</v>
      </c>
      <c r="H1265" s="5" t="s">
        <v>212</v>
      </c>
      <c r="I1265" s="5" t="s">
        <v>217</v>
      </c>
      <c r="J1265" s="5">
        <v>200.14</v>
      </c>
      <c r="K1265" s="5">
        <v>20</v>
      </c>
      <c r="L1265" s="5">
        <v>20</v>
      </c>
      <c r="M1265" s="5">
        <v>1.0783</v>
      </c>
      <c r="N1265" s="5">
        <v>1.0844</v>
      </c>
      <c r="O1265" s="5" t="s">
        <v>214</v>
      </c>
      <c r="P1265" s="5" t="s">
        <v>213</v>
      </c>
      <c r="Q1265" s="5" t="s">
        <v>215</v>
      </c>
      <c r="AC1265" s="5" t="e">
        <f>INDEX(任务单!O:O,MATCH(D1265&amp;MID($C1265,1,6),任务单!$R:$R,0),1)</f>
        <v>#N/A</v>
      </c>
      <c r="AD1265" s="5" t="e">
        <f>INDEX(任务单!P:P,MATCH(D1265&amp;MID($C1265,1,6),任务单!$R:$R,0),1)</f>
        <v>#N/A</v>
      </c>
    </row>
    <row r="1266" spans="1:30" hidden="1" outlineLevel="1" x14ac:dyDescent="0.15">
      <c r="A1266" s="5" t="s">
        <v>146</v>
      </c>
      <c r="B1266" s="5" t="s">
        <v>188</v>
      </c>
      <c r="C1266" s="5" t="s">
        <v>148</v>
      </c>
      <c r="D1266" s="5" t="s">
        <v>189</v>
      </c>
      <c r="E1266" s="5" t="s">
        <v>150</v>
      </c>
      <c r="F1266" s="5" t="s">
        <v>209</v>
      </c>
      <c r="G1266" s="5" t="s">
        <v>211</v>
      </c>
      <c r="H1266" s="5" t="s">
        <v>212</v>
      </c>
      <c r="I1266" s="5" t="s">
        <v>218</v>
      </c>
      <c r="J1266" s="5">
        <v>135.97</v>
      </c>
      <c r="K1266" s="5">
        <v>20</v>
      </c>
      <c r="L1266" s="5">
        <v>20</v>
      </c>
      <c r="M1266" s="5">
        <v>0.88280000000000003</v>
      </c>
      <c r="N1266" s="5">
        <v>0.90149999999999997</v>
      </c>
      <c r="O1266" s="5" t="s">
        <v>214</v>
      </c>
      <c r="P1266" s="5" t="s">
        <v>213</v>
      </c>
      <c r="Q1266" s="5" t="s">
        <v>215</v>
      </c>
      <c r="AC1266" s="5" t="e">
        <f>INDEX(任务单!O:O,MATCH(D1266&amp;MID($C1266,1,6),任务单!$R:$R,0),1)</f>
        <v>#N/A</v>
      </c>
      <c r="AD1266" s="5" t="e">
        <f>INDEX(任务单!P:P,MATCH(D1266&amp;MID($C1266,1,6),任务单!$R:$R,0),1)</f>
        <v>#N/A</v>
      </c>
    </row>
    <row r="1267" spans="1:30" hidden="1" outlineLevel="1" x14ac:dyDescent="0.15">
      <c r="A1267" s="5" t="s">
        <v>146</v>
      </c>
      <c r="B1267" s="5" t="s">
        <v>188</v>
      </c>
      <c r="C1267" s="5" t="s">
        <v>148</v>
      </c>
      <c r="D1267" s="5" t="s">
        <v>189</v>
      </c>
      <c r="E1267" s="5" t="s">
        <v>150</v>
      </c>
      <c r="F1267" s="5" t="s">
        <v>209</v>
      </c>
      <c r="G1267" s="5" t="s">
        <v>211</v>
      </c>
      <c r="H1267" s="5" t="s">
        <v>212</v>
      </c>
      <c r="I1267" s="5" t="s">
        <v>219</v>
      </c>
      <c r="J1267" s="5">
        <v>158.30000000000001</v>
      </c>
      <c r="K1267" s="5">
        <v>20</v>
      </c>
      <c r="L1267" s="5">
        <v>20</v>
      </c>
      <c r="M1267" s="5">
        <v>0.99339999999999995</v>
      </c>
      <c r="N1267" s="5">
        <v>0.99380000000000002</v>
      </c>
      <c r="O1267" s="5" t="s">
        <v>214</v>
      </c>
      <c r="P1267" s="5" t="s">
        <v>213</v>
      </c>
      <c r="Q1267" s="5" t="s">
        <v>215</v>
      </c>
      <c r="AC1267" s="5" t="e">
        <f>INDEX(任务单!O:O,MATCH(D1267&amp;MID($C1267,1,6),任务单!$R:$R,0),1)</f>
        <v>#N/A</v>
      </c>
      <c r="AD1267" s="5" t="e">
        <f>INDEX(任务单!P:P,MATCH(D1267&amp;MID($C1267,1,6),任务单!$R:$R,0),1)</f>
        <v>#N/A</v>
      </c>
    </row>
    <row r="1268" spans="1:30" hidden="1" outlineLevel="1" x14ac:dyDescent="0.15">
      <c r="A1268" s="5" t="s">
        <v>146</v>
      </c>
      <c r="B1268" s="5" t="s">
        <v>188</v>
      </c>
      <c r="C1268" s="5" t="s">
        <v>148</v>
      </c>
      <c r="D1268" s="5" t="s">
        <v>189</v>
      </c>
      <c r="E1268" s="5" t="s">
        <v>150</v>
      </c>
      <c r="F1268" s="5" t="s">
        <v>209</v>
      </c>
      <c r="G1268" s="5" t="s">
        <v>211</v>
      </c>
      <c r="H1268" s="5" t="s">
        <v>212</v>
      </c>
      <c r="I1268" s="5" t="s">
        <v>220</v>
      </c>
      <c r="J1268" s="5">
        <v>237.51</v>
      </c>
      <c r="K1268" s="5">
        <v>20</v>
      </c>
      <c r="L1268" s="5">
        <v>20</v>
      </c>
      <c r="M1268" s="5">
        <v>1.0732999999999999</v>
      </c>
      <c r="N1268" s="5">
        <v>1.1040000000000001</v>
      </c>
      <c r="O1268" s="5" t="s">
        <v>214</v>
      </c>
      <c r="P1268" s="5" t="s">
        <v>213</v>
      </c>
      <c r="Q1268" s="5" t="s">
        <v>215</v>
      </c>
      <c r="AC1268" s="5" t="e">
        <f>INDEX(任务单!O:O,MATCH(D1268&amp;MID($C1268,1,6),任务单!$R:$R,0),1)</f>
        <v>#N/A</v>
      </c>
      <c r="AD1268" s="5" t="e">
        <f>INDEX(任务单!P:P,MATCH(D1268&amp;MID($C1268,1,6),任务单!$R:$R,0),1)</f>
        <v>#N/A</v>
      </c>
    </row>
    <row r="1269" spans="1:30" hidden="1" outlineLevel="1" x14ac:dyDescent="0.15">
      <c r="A1269" s="5" t="s">
        <v>146</v>
      </c>
      <c r="B1269" s="5" t="s">
        <v>188</v>
      </c>
      <c r="C1269" s="5" t="s">
        <v>148</v>
      </c>
      <c r="D1269" s="5" t="s">
        <v>189</v>
      </c>
      <c r="E1269" s="5" t="s">
        <v>150</v>
      </c>
      <c r="F1269" s="5" t="s">
        <v>209</v>
      </c>
      <c r="G1269" s="5" t="s">
        <v>211</v>
      </c>
      <c r="H1269" s="5" t="s">
        <v>212</v>
      </c>
      <c r="I1269" s="5" t="s">
        <v>221</v>
      </c>
      <c r="J1269" s="5">
        <v>245.62</v>
      </c>
      <c r="K1269" s="5">
        <v>20</v>
      </c>
      <c r="L1269" s="5">
        <v>20</v>
      </c>
      <c r="M1269" s="5">
        <v>0.95209999999999995</v>
      </c>
      <c r="N1269" s="5">
        <v>0.95209999999999995</v>
      </c>
      <c r="O1269" s="5" t="s">
        <v>214</v>
      </c>
      <c r="P1269" s="5" t="s">
        <v>213</v>
      </c>
      <c r="Q1269" s="5" t="s">
        <v>215</v>
      </c>
      <c r="AC1269" s="5" t="e">
        <f>INDEX(任务单!O:O,MATCH(D1269&amp;MID($C1269,1,6),任务单!$R:$R,0),1)</f>
        <v>#N/A</v>
      </c>
      <c r="AD1269" s="5" t="e">
        <f>INDEX(任务单!P:P,MATCH(D1269&amp;MID($C1269,1,6),任务单!$R:$R,0),1)</f>
        <v>#N/A</v>
      </c>
    </row>
    <row r="1270" spans="1:30" hidden="1" outlineLevel="1" x14ac:dyDescent="0.15">
      <c r="A1270" s="5" t="s">
        <v>146</v>
      </c>
      <c r="B1270" s="5" t="s">
        <v>188</v>
      </c>
      <c r="C1270" s="5" t="s">
        <v>148</v>
      </c>
      <c r="D1270" s="5" t="s">
        <v>189</v>
      </c>
      <c r="E1270" s="5" t="s">
        <v>150</v>
      </c>
      <c r="F1270" s="5" t="s">
        <v>209</v>
      </c>
      <c r="G1270" s="5" t="s">
        <v>211</v>
      </c>
      <c r="H1270" s="5" t="s">
        <v>212</v>
      </c>
      <c r="I1270" s="5" t="s">
        <v>222</v>
      </c>
      <c r="J1270" s="5">
        <v>239.28</v>
      </c>
      <c r="K1270" s="5">
        <v>20</v>
      </c>
      <c r="L1270" s="5">
        <v>20</v>
      </c>
      <c r="M1270" s="5">
        <v>1.0734999999999999</v>
      </c>
      <c r="N1270" s="5">
        <v>1.0878000000000001</v>
      </c>
      <c r="O1270" s="5" t="s">
        <v>214</v>
      </c>
      <c r="P1270" s="5" t="s">
        <v>213</v>
      </c>
      <c r="Q1270" s="5" t="s">
        <v>215</v>
      </c>
      <c r="AC1270" s="5" t="e">
        <f>INDEX(任务单!O:O,MATCH(D1270&amp;MID($C1270,1,6),任务单!$R:$R,0),1)</f>
        <v>#N/A</v>
      </c>
      <c r="AD1270" s="5" t="e">
        <f>INDEX(任务单!P:P,MATCH(D1270&amp;MID($C1270,1,6),任务单!$R:$R,0),1)</f>
        <v>#N/A</v>
      </c>
    </row>
    <row r="1271" spans="1:30" hidden="1" outlineLevel="1" x14ac:dyDescent="0.15">
      <c r="A1271" s="5" t="s">
        <v>146</v>
      </c>
      <c r="B1271" s="5" t="s">
        <v>188</v>
      </c>
      <c r="C1271" s="5" t="s">
        <v>148</v>
      </c>
      <c r="D1271" s="5" t="s">
        <v>189</v>
      </c>
      <c r="E1271" s="5" t="s">
        <v>150</v>
      </c>
      <c r="F1271" s="5" t="s">
        <v>209</v>
      </c>
      <c r="G1271" s="5" t="s">
        <v>211</v>
      </c>
      <c r="H1271" s="5" t="s">
        <v>212</v>
      </c>
      <c r="I1271" s="5" t="s">
        <v>223</v>
      </c>
      <c r="J1271" s="5">
        <v>198.35</v>
      </c>
      <c r="K1271" s="5">
        <v>20</v>
      </c>
      <c r="L1271" s="5">
        <v>20</v>
      </c>
      <c r="M1271" s="5">
        <v>1.0450999999999999</v>
      </c>
      <c r="N1271" s="5">
        <v>1.0543</v>
      </c>
      <c r="O1271" s="5" t="s">
        <v>214</v>
      </c>
      <c r="P1271" s="5" t="s">
        <v>213</v>
      </c>
      <c r="Q1271" s="5" t="s">
        <v>215</v>
      </c>
      <c r="AC1271" s="5" t="e">
        <f>INDEX(任务单!O:O,MATCH(D1271&amp;MID($C1271,1,6),任务单!$R:$R,0),1)</f>
        <v>#N/A</v>
      </c>
      <c r="AD1271" s="5" t="e">
        <f>INDEX(任务单!P:P,MATCH(D1271&amp;MID($C1271,1,6),任务单!$R:$R,0),1)</f>
        <v>#N/A</v>
      </c>
    </row>
    <row r="1272" spans="1:30" hidden="1" outlineLevel="1" x14ac:dyDescent="0.15">
      <c r="A1272" s="5" t="s">
        <v>146</v>
      </c>
      <c r="B1272" s="5" t="s">
        <v>188</v>
      </c>
      <c r="C1272" s="5" t="s">
        <v>148</v>
      </c>
      <c r="D1272" s="5" t="s">
        <v>189</v>
      </c>
      <c r="E1272" s="5" t="s">
        <v>150</v>
      </c>
      <c r="F1272" s="5" t="s">
        <v>209</v>
      </c>
      <c r="G1272" s="5" t="s">
        <v>211</v>
      </c>
      <c r="H1272" s="5" t="s">
        <v>212</v>
      </c>
      <c r="I1272" s="5" t="s">
        <v>224</v>
      </c>
      <c r="J1272" s="5">
        <v>236.09</v>
      </c>
      <c r="K1272" s="5">
        <v>20</v>
      </c>
      <c r="L1272" s="5">
        <v>20</v>
      </c>
      <c r="M1272" s="5">
        <v>1.0255000000000001</v>
      </c>
      <c r="N1272" s="5">
        <v>1.0545</v>
      </c>
      <c r="O1272" s="5" t="s">
        <v>214</v>
      </c>
      <c r="P1272" s="5" t="s">
        <v>213</v>
      </c>
      <c r="Q1272" s="5" t="s">
        <v>215</v>
      </c>
      <c r="AC1272" s="5" t="e">
        <f>INDEX(任务单!O:O,MATCH(D1272&amp;MID($C1272,1,6),任务单!$R:$R,0),1)</f>
        <v>#N/A</v>
      </c>
      <c r="AD1272" s="5" t="e">
        <f>INDEX(任务单!P:P,MATCH(D1272&amp;MID($C1272,1,6),任务单!$R:$R,0),1)</f>
        <v>#N/A</v>
      </c>
    </row>
    <row r="1273" spans="1:30" hidden="1" outlineLevel="1" x14ac:dyDescent="0.15">
      <c r="A1273" s="5" t="s">
        <v>146</v>
      </c>
      <c r="B1273" s="5" t="s">
        <v>188</v>
      </c>
      <c r="C1273" s="5" t="s">
        <v>148</v>
      </c>
      <c r="D1273" s="5" t="s">
        <v>189</v>
      </c>
      <c r="E1273" s="5" t="s">
        <v>150</v>
      </c>
      <c r="F1273" s="5" t="s">
        <v>209</v>
      </c>
      <c r="G1273" s="5" t="s">
        <v>211</v>
      </c>
      <c r="H1273" s="5" t="s">
        <v>212</v>
      </c>
      <c r="I1273" s="5" t="s">
        <v>225</v>
      </c>
      <c r="J1273" s="5">
        <v>212.3</v>
      </c>
      <c r="K1273" s="5">
        <v>20</v>
      </c>
      <c r="L1273" s="5">
        <v>20</v>
      </c>
      <c r="M1273" s="5">
        <v>1.0093000000000001</v>
      </c>
      <c r="N1273" s="5">
        <v>1.0246</v>
      </c>
      <c r="O1273" s="5" t="s">
        <v>214</v>
      </c>
      <c r="P1273" s="5" t="s">
        <v>213</v>
      </c>
      <c r="Q1273" s="5" t="s">
        <v>215</v>
      </c>
      <c r="AC1273" s="5" t="e">
        <f>INDEX(任务单!O:O,MATCH(D1273&amp;MID($C1273,1,6),任务单!$R:$R,0),1)</f>
        <v>#N/A</v>
      </c>
      <c r="AD1273" s="5" t="e">
        <f>INDEX(任务单!P:P,MATCH(D1273&amp;MID($C1273,1,6),任务单!$R:$R,0),1)</f>
        <v>#N/A</v>
      </c>
    </row>
    <row r="1274" spans="1:30" hidden="1" outlineLevel="1" x14ac:dyDescent="0.15">
      <c r="A1274" s="5" t="s">
        <v>146</v>
      </c>
      <c r="B1274" s="5" t="s">
        <v>188</v>
      </c>
      <c r="C1274" s="5" t="s">
        <v>148</v>
      </c>
      <c r="D1274" s="5" t="s">
        <v>189</v>
      </c>
      <c r="E1274" s="5" t="s">
        <v>150</v>
      </c>
      <c r="F1274" s="5" t="s">
        <v>209</v>
      </c>
      <c r="G1274" s="5" t="s">
        <v>211</v>
      </c>
      <c r="H1274" s="5" t="s">
        <v>212</v>
      </c>
      <c r="I1274" s="5" t="s">
        <v>226</v>
      </c>
      <c r="J1274" s="5">
        <v>239.01</v>
      </c>
      <c r="K1274" s="5">
        <v>20</v>
      </c>
      <c r="L1274" s="5">
        <v>20</v>
      </c>
      <c r="M1274" s="5">
        <v>0.95020000000000004</v>
      </c>
      <c r="N1274" s="5">
        <v>0.97030000000000005</v>
      </c>
      <c r="O1274" s="5" t="s">
        <v>214</v>
      </c>
      <c r="P1274" s="5" t="s">
        <v>213</v>
      </c>
      <c r="Q1274" s="5" t="s">
        <v>215</v>
      </c>
      <c r="AC1274" s="5" t="e">
        <f>INDEX(任务单!O:O,MATCH(D1274&amp;MID($C1274,1,6),任务单!$R:$R,0),1)</f>
        <v>#N/A</v>
      </c>
      <c r="AD1274" s="5" t="e">
        <f>INDEX(任务单!P:P,MATCH(D1274&amp;MID($C1274,1,6),任务单!$R:$R,0),1)</f>
        <v>#N/A</v>
      </c>
    </row>
    <row r="1275" spans="1:30" hidden="1" outlineLevel="1" x14ac:dyDescent="0.15">
      <c r="A1275" s="5" t="s">
        <v>146</v>
      </c>
      <c r="B1275" s="5" t="s">
        <v>188</v>
      </c>
      <c r="C1275" s="5" t="s">
        <v>148</v>
      </c>
      <c r="D1275" s="5" t="s">
        <v>189</v>
      </c>
      <c r="E1275" s="5" t="s">
        <v>150</v>
      </c>
      <c r="F1275" s="5" t="s">
        <v>209</v>
      </c>
      <c r="G1275" s="5" t="s">
        <v>211</v>
      </c>
      <c r="H1275" s="5" t="s">
        <v>212</v>
      </c>
      <c r="I1275" s="5" t="s">
        <v>227</v>
      </c>
      <c r="J1275" s="5">
        <v>190.81</v>
      </c>
      <c r="K1275" s="5">
        <v>20</v>
      </c>
      <c r="L1275" s="5">
        <v>20</v>
      </c>
      <c r="M1275" s="5">
        <v>1.0938000000000001</v>
      </c>
      <c r="N1275" s="5">
        <v>1.1428</v>
      </c>
      <c r="O1275" s="5" t="s">
        <v>214</v>
      </c>
      <c r="P1275" s="5" t="s">
        <v>213</v>
      </c>
      <c r="Q1275" s="5" t="s">
        <v>215</v>
      </c>
      <c r="AC1275" s="5" t="e">
        <f>INDEX(任务单!O:O,MATCH(D1275&amp;MID($C1275,1,6),任务单!$R:$R,0),1)</f>
        <v>#N/A</v>
      </c>
      <c r="AD1275" s="5" t="e">
        <f>INDEX(任务单!P:P,MATCH(D1275&amp;MID($C1275,1,6),任务单!$R:$R,0),1)</f>
        <v>#N/A</v>
      </c>
    </row>
    <row r="1276" spans="1:30" hidden="1" outlineLevel="1" x14ac:dyDescent="0.15">
      <c r="A1276" s="5" t="s">
        <v>146</v>
      </c>
      <c r="B1276" s="5" t="s">
        <v>188</v>
      </c>
      <c r="C1276" s="5" t="s">
        <v>148</v>
      </c>
      <c r="D1276" s="5" t="s">
        <v>189</v>
      </c>
      <c r="E1276" s="5" t="s">
        <v>150</v>
      </c>
      <c r="F1276" s="5" t="s">
        <v>209</v>
      </c>
      <c r="G1276" s="5" t="s">
        <v>211</v>
      </c>
      <c r="H1276" s="5" t="s">
        <v>212</v>
      </c>
      <c r="I1276" s="5" t="s">
        <v>228</v>
      </c>
      <c r="J1276" s="5">
        <v>171.01</v>
      </c>
      <c r="K1276" s="5">
        <v>20</v>
      </c>
      <c r="L1276" s="5">
        <v>20</v>
      </c>
      <c r="M1276" s="5">
        <v>0.91169999999999995</v>
      </c>
      <c r="N1276" s="5">
        <v>0.91090000000000004</v>
      </c>
      <c r="O1276" s="5" t="s">
        <v>214</v>
      </c>
      <c r="P1276" s="5" t="s">
        <v>213</v>
      </c>
      <c r="Q1276" s="5" t="s">
        <v>215</v>
      </c>
      <c r="AC1276" s="5" t="e">
        <f>INDEX(任务单!O:O,MATCH(D1276&amp;MID($C1276,1,6),任务单!$R:$R,0),1)</f>
        <v>#N/A</v>
      </c>
      <c r="AD1276" s="5" t="e">
        <f>INDEX(任务单!P:P,MATCH(D1276&amp;MID($C1276,1,6),任务单!$R:$R,0),1)</f>
        <v>#N/A</v>
      </c>
    </row>
    <row r="1277" spans="1:30" hidden="1" outlineLevel="1" x14ac:dyDescent="0.15">
      <c r="A1277" s="5" t="s">
        <v>146</v>
      </c>
      <c r="B1277" s="5" t="s">
        <v>188</v>
      </c>
      <c r="C1277" s="5" t="s">
        <v>148</v>
      </c>
      <c r="D1277" s="5" t="s">
        <v>189</v>
      </c>
      <c r="E1277" s="5" t="s">
        <v>150</v>
      </c>
      <c r="F1277" s="5" t="s">
        <v>209</v>
      </c>
      <c r="G1277" s="5" t="s">
        <v>211</v>
      </c>
      <c r="H1277" s="5" t="s">
        <v>212</v>
      </c>
      <c r="I1277" s="5" t="s">
        <v>229</v>
      </c>
      <c r="J1277" s="5">
        <v>182.61</v>
      </c>
      <c r="K1277" s="5">
        <v>20</v>
      </c>
      <c r="L1277" s="5">
        <v>20</v>
      </c>
      <c r="M1277" s="5">
        <v>0.79159999999999997</v>
      </c>
      <c r="N1277" s="5">
        <v>0.78869999999999996</v>
      </c>
      <c r="O1277" s="5" t="s">
        <v>214</v>
      </c>
      <c r="P1277" s="5" t="s">
        <v>213</v>
      </c>
      <c r="Q1277" s="5" t="s">
        <v>215</v>
      </c>
      <c r="AC1277" s="5" t="e">
        <f>INDEX(任务单!O:O,MATCH(D1277&amp;MID($C1277,1,6),任务单!$R:$R,0),1)</f>
        <v>#N/A</v>
      </c>
      <c r="AD1277" s="5" t="e">
        <f>INDEX(任务单!P:P,MATCH(D1277&amp;MID($C1277,1,6),任务单!$R:$R,0),1)</f>
        <v>#N/A</v>
      </c>
    </row>
    <row r="1278" spans="1:30" hidden="1" outlineLevel="1" x14ac:dyDescent="0.15">
      <c r="A1278" s="5" t="s">
        <v>146</v>
      </c>
      <c r="B1278" s="5" t="s">
        <v>188</v>
      </c>
      <c r="C1278" s="5" t="s">
        <v>148</v>
      </c>
      <c r="D1278" s="5" t="s">
        <v>189</v>
      </c>
      <c r="E1278" s="5" t="s">
        <v>150</v>
      </c>
      <c r="F1278" s="5" t="s">
        <v>209</v>
      </c>
      <c r="G1278" s="5" t="s">
        <v>211</v>
      </c>
      <c r="H1278" s="5" t="s">
        <v>212</v>
      </c>
      <c r="I1278" s="5" t="s">
        <v>230</v>
      </c>
      <c r="J1278" s="5">
        <v>242.75</v>
      </c>
      <c r="K1278" s="5">
        <v>20</v>
      </c>
      <c r="L1278" s="5">
        <v>20</v>
      </c>
      <c r="M1278" s="5">
        <v>1.0444</v>
      </c>
      <c r="N1278" s="5">
        <v>1.0349999999999999</v>
      </c>
      <c r="O1278" s="5" t="s">
        <v>214</v>
      </c>
      <c r="P1278" s="5" t="s">
        <v>213</v>
      </c>
      <c r="Q1278" s="5" t="s">
        <v>215</v>
      </c>
      <c r="AC1278" s="5" t="e">
        <f>INDEX(任务单!O:O,MATCH(D1278&amp;MID($C1278,1,6),任务单!$R:$R,0),1)</f>
        <v>#N/A</v>
      </c>
      <c r="AD1278" s="5" t="e">
        <f>INDEX(任务单!P:P,MATCH(D1278&amp;MID($C1278,1,6),任务单!$R:$R,0),1)</f>
        <v>#N/A</v>
      </c>
    </row>
    <row r="1279" spans="1:30" hidden="1" outlineLevel="1" x14ac:dyDescent="0.15">
      <c r="A1279" s="5" t="s">
        <v>146</v>
      </c>
      <c r="B1279" s="5" t="s">
        <v>188</v>
      </c>
      <c r="C1279" s="5" t="s">
        <v>148</v>
      </c>
      <c r="D1279" s="5" t="s">
        <v>189</v>
      </c>
      <c r="E1279" s="5" t="s">
        <v>150</v>
      </c>
      <c r="F1279" s="5" t="s">
        <v>209</v>
      </c>
      <c r="G1279" s="5" t="s">
        <v>211</v>
      </c>
      <c r="H1279" s="5" t="s">
        <v>212</v>
      </c>
      <c r="I1279" s="5" t="s">
        <v>231</v>
      </c>
      <c r="J1279" s="5">
        <v>228.77</v>
      </c>
      <c r="K1279" s="5">
        <v>20</v>
      </c>
      <c r="L1279" s="5">
        <v>20</v>
      </c>
      <c r="M1279" s="5">
        <v>0.98899999999999999</v>
      </c>
      <c r="N1279" s="5">
        <v>0.99780000000000002</v>
      </c>
      <c r="O1279" s="5" t="s">
        <v>214</v>
      </c>
      <c r="P1279" s="5" t="s">
        <v>213</v>
      </c>
      <c r="Q1279" s="5" t="s">
        <v>215</v>
      </c>
      <c r="AC1279" s="5" t="e">
        <f>INDEX(任务单!O:O,MATCH(D1279&amp;MID($C1279,1,6),任务单!$R:$R,0),1)</f>
        <v>#N/A</v>
      </c>
      <c r="AD1279" s="5" t="e">
        <f>INDEX(任务单!P:P,MATCH(D1279&amp;MID($C1279,1,6),任务单!$R:$R,0),1)</f>
        <v>#N/A</v>
      </c>
    </row>
    <row r="1280" spans="1:30" hidden="1" outlineLevel="1" x14ac:dyDescent="0.15">
      <c r="A1280" s="5" t="s">
        <v>146</v>
      </c>
      <c r="B1280" s="5" t="s">
        <v>188</v>
      </c>
      <c r="C1280" s="5" t="s">
        <v>148</v>
      </c>
      <c r="D1280" s="5" t="s">
        <v>189</v>
      </c>
      <c r="E1280" s="5" t="s">
        <v>150</v>
      </c>
      <c r="F1280" s="5" t="s">
        <v>209</v>
      </c>
      <c r="G1280" s="5" t="s">
        <v>211</v>
      </c>
      <c r="H1280" s="5" t="s">
        <v>212</v>
      </c>
      <c r="I1280" s="5" t="s">
        <v>232</v>
      </c>
      <c r="J1280" s="5">
        <v>237.66</v>
      </c>
      <c r="K1280" s="5">
        <v>20</v>
      </c>
      <c r="L1280" s="5">
        <v>20</v>
      </c>
      <c r="M1280" s="5">
        <v>0.92420000000000002</v>
      </c>
      <c r="N1280" s="5">
        <v>0.93389999999999995</v>
      </c>
      <c r="O1280" s="5" t="s">
        <v>214</v>
      </c>
      <c r="P1280" s="5" t="s">
        <v>213</v>
      </c>
      <c r="Q1280" s="5" t="s">
        <v>215</v>
      </c>
      <c r="AC1280" s="5" t="e">
        <f>INDEX(任务单!O:O,MATCH(D1280&amp;MID($C1280,1,6),任务单!$R:$R,0),1)</f>
        <v>#N/A</v>
      </c>
      <c r="AD1280" s="5" t="e">
        <f>INDEX(任务单!P:P,MATCH(D1280&amp;MID($C1280,1,6),任务单!$R:$R,0),1)</f>
        <v>#N/A</v>
      </c>
    </row>
    <row r="1281" spans="1:30" hidden="1" outlineLevel="1" x14ac:dyDescent="0.15">
      <c r="A1281" s="5" t="s">
        <v>146</v>
      </c>
      <c r="B1281" s="5" t="s">
        <v>188</v>
      </c>
      <c r="C1281" s="5" t="s">
        <v>148</v>
      </c>
      <c r="D1281" s="5" t="s">
        <v>189</v>
      </c>
      <c r="E1281" s="5" t="s">
        <v>150</v>
      </c>
      <c r="F1281" s="5" t="s">
        <v>209</v>
      </c>
      <c r="G1281" s="5" t="s">
        <v>211</v>
      </c>
      <c r="H1281" s="5" t="s">
        <v>212</v>
      </c>
      <c r="I1281" s="5" t="s">
        <v>233</v>
      </c>
      <c r="J1281" s="5">
        <v>148.30000000000001</v>
      </c>
      <c r="K1281" s="5">
        <v>20</v>
      </c>
      <c r="L1281" s="5">
        <v>20</v>
      </c>
      <c r="M1281" s="5">
        <v>0.83499999999999996</v>
      </c>
      <c r="N1281" s="5">
        <v>0.8165</v>
      </c>
      <c r="O1281" s="5" t="s">
        <v>214</v>
      </c>
      <c r="P1281" s="5" t="s">
        <v>213</v>
      </c>
      <c r="Q1281" s="5" t="s">
        <v>215</v>
      </c>
      <c r="AC1281" s="5" t="e">
        <f>INDEX(任务单!O:O,MATCH(D1281&amp;MID($C1281,1,6),任务单!$R:$R,0),1)</f>
        <v>#N/A</v>
      </c>
      <c r="AD1281" s="5" t="e">
        <f>INDEX(任务单!P:P,MATCH(D1281&amp;MID($C1281,1,6),任务单!$R:$R,0),1)</f>
        <v>#N/A</v>
      </c>
    </row>
    <row r="1282" spans="1:30" hidden="1" outlineLevel="1" x14ac:dyDescent="0.15">
      <c r="A1282" s="5" t="s">
        <v>146</v>
      </c>
      <c r="B1282" s="5" t="s">
        <v>188</v>
      </c>
      <c r="C1282" s="5" t="s">
        <v>148</v>
      </c>
      <c r="D1282" s="5" t="s">
        <v>189</v>
      </c>
      <c r="E1282" s="5" t="s">
        <v>150</v>
      </c>
      <c r="F1282" s="5" t="s">
        <v>209</v>
      </c>
      <c r="G1282" s="5" t="s">
        <v>211</v>
      </c>
      <c r="H1282" s="5" t="s">
        <v>212</v>
      </c>
      <c r="I1282" s="5" t="s">
        <v>234</v>
      </c>
      <c r="J1282" s="5">
        <v>223.94</v>
      </c>
      <c r="K1282" s="5">
        <v>20</v>
      </c>
      <c r="L1282" s="5">
        <v>20</v>
      </c>
      <c r="M1282" s="5">
        <v>0.91569999999999996</v>
      </c>
      <c r="N1282" s="5">
        <v>0.90969999999999995</v>
      </c>
      <c r="O1282" s="5" t="s">
        <v>214</v>
      </c>
      <c r="P1282" s="5" t="s">
        <v>213</v>
      </c>
      <c r="Q1282" s="5" t="s">
        <v>215</v>
      </c>
      <c r="AC1282" s="5" t="e">
        <f>INDEX(任务单!O:O,MATCH(D1282&amp;MID($C1282,1,6),任务单!$R:$R,0),1)</f>
        <v>#N/A</v>
      </c>
      <c r="AD1282" s="5" t="e">
        <f>INDEX(任务单!P:P,MATCH(D1282&amp;MID($C1282,1,6),任务单!$R:$R,0),1)</f>
        <v>#N/A</v>
      </c>
    </row>
    <row r="1283" spans="1:30" hidden="1" outlineLevel="1" x14ac:dyDescent="0.15">
      <c r="A1283" s="5" t="s">
        <v>146</v>
      </c>
      <c r="B1283" s="5" t="s">
        <v>188</v>
      </c>
      <c r="C1283" s="5" t="s">
        <v>148</v>
      </c>
      <c r="D1283" s="5" t="s">
        <v>189</v>
      </c>
      <c r="E1283" s="5" t="s">
        <v>150</v>
      </c>
      <c r="F1283" s="5" t="s">
        <v>209</v>
      </c>
      <c r="G1283" s="5" t="s">
        <v>211</v>
      </c>
      <c r="H1283" s="5" t="s">
        <v>212</v>
      </c>
      <c r="I1283" s="5" t="s">
        <v>235</v>
      </c>
      <c r="J1283" s="5">
        <v>180.25</v>
      </c>
      <c r="K1283" s="5">
        <v>20</v>
      </c>
      <c r="L1283" s="5">
        <v>20</v>
      </c>
      <c r="M1283" s="5">
        <v>0.98170000000000002</v>
      </c>
      <c r="N1283" s="5">
        <v>0.99570000000000003</v>
      </c>
      <c r="O1283" s="5" t="s">
        <v>214</v>
      </c>
      <c r="P1283" s="5" t="s">
        <v>213</v>
      </c>
      <c r="Q1283" s="5" t="s">
        <v>215</v>
      </c>
      <c r="AC1283" s="5" t="e">
        <f>INDEX(任务单!O:O,MATCH(D1283&amp;MID($C1283,1,6),任务单!$R:$R,0),1)</f>
        <v>#N/A</v>
      </c>
      <c r="AD1283" s="5" t="e">
        <f>INDEX(任务单!P:P,MATCH(D1283&amp;MID($C1283,1,6),任务单!$R:$R,0),1)</f>
        <v>#N/A</v>
      </c>
    </row>
    <row r="1284" spans="1:30" hidden="1" outlineLevel="1" x14ac:dyDescent="0.15">
      <c r="A1284" s="5" t="s">
        <v>146</v>
      </c>
      <c r="B1284" s="5" t="s">
        <v>188</v>
      </c>
      <c r="C1284" s="5" t="s">
        <v>148</v>
      </c>
      <c r="D1284" s="5" t="s">
        <v>189</v>
      </c>
      <c r="E1284" s="5" t="s">
        <v>150</v>
      </c>
      <c r="F1284" s="5" t="s">
        <v>209</v>
      </c>
      <c r="G1284" s="5" t="s">
        <v>211</v>
      </c>
      <c r="H1284" s="5" t="s">
        <v>212</v>
      </c>
      <c r="I1284" s="5" t="s">
        <v>236</v>
      </c>
      <c r="J1284" s="5">
        <v>186.63</v>
      </c>
      <c r="K1284" s="5">
        <v>20</v>
      </c>
      <c r="L1284" s="5">
        <v>20</v>
      </c>
      <c r="M1284" s="5">
        <v>0.90249999999999997</v>
      </c>
      <c r="N1284" s="5">
        <v>0.91190000000000004</v>
      </c>
      <c r="O1284" s="5" t="s">
        <v>214</v>
      </c>
      <c r="P1284" s="5" t="s">
        <v>213</v>
      </c>
      <c r="Q1284" s="5" t="s">
        <v>215</v>
      </c>
      <c r="AC1284" s="5" t="e">
        <f>INDEX(任务单!O:O,MATCH(D1284&amp;MID($C1284,1,6),任务单!$R:$R,0),1)</f>
        <v>#N/A</v>
      </c>
      <c r="AD1284" s="5" t="e">
        <f>INDEX(任务单!P:P,MATCH(D1284&amp;MID($C1284,1,6),任务单!$R:$R,0),1)</f>
        <v>#N/A</v>
      </c>
    </row>
    <row r="1285" spans="1:30" hidden="1" outlineLevel="1" x14ac:dyDescent="0.15">
      <c r="A1285" s="5" t="s">
        <v>146</v>
      </c>
      <c r="B1285" s="5" t="s">
        <v>188</v>
      </c>
      <c r="C1285" s="5" t="s">
        <v>148</v>
      </c>
      <c r="D1285" s="5" t="s">
        <v>189</v>
      </c>
      <c r="E1285" s="5" t="s">
        <v>150</v>
      </c>
      <c r="F1285" s="5" t="s">
        <v>209</v>
      </c>
      <c r="G1285" s="5" t="s">
        <v>211</v>
      </c>
      <c r="H1285" s="5" t="s">
        <v>212</v>
      </c>
      <c r="I1285" s="5" t="s">
        <v>237</v>
      </c>
      <c r="J1285" s="5">
        <v>209.09</v>
      </c>
      <c r="K1285" s="5">
        <v>20</v>
      </c>
      <c r="L1285" s="5">
        <v>20</v>
      </c>
      <c r="M1285" s="5">
        <v>0.78220000000000001</v>
      </c>
      <c r="N1285" s="5">
        <v>0.76629999999999998</v>
      </c>
      <c r="O1285" s="5" t="s">
        <v>214</v>
      </c>
      <c r="P1285" s="5" t="s">
        <v>213</v>
      </c>
      <c r="Q1285" s="5" t="s">
        <v>215</v>
      </c>
      <c r="AC1285" s="5" t="e">
        <f>INDEX(任务单!O:O,MATCH(D1285&amp;MID($C1285,1,6),任务单!$R:$R,0),1)</f>
        <v>#N/A</v>
      </c>
      <c r="AD1285" s="5" t="e">
        <f>INDEX(任务单!P:P,MATCH(D1285&amp;MID($C1285,1,6),任务单!$R:$R,0),1)</f>
        <v>#N/A</v>
      </c>
    </row>
    <row r="1286" spans="1:30" hidden="1" outlineLevel="1" x14ac:dyDescent="0.15">
      <c r="A1286" s="5" t="s">
        <v>146</v>
      </c>
      <c r="B1286" s="5" t="s">
        <v>188</v>
      </c>
      <c r="C1286" s="5" t="s">
        <v>148</v>
      </c>
      <c r="D1286" s="5" t="s">
        <v>189</v>
      </c>
      <c r="E1286" s="5" t="s">
        <v>150</v>
      </c>
      <c r="F1286" s="5" t="s">
        <v>209</v>
      </c>
      <c r="G1286" s="5" t="s">
        <v>211</v>
      </c>
      <c r="H1286" s="5" t="s">
        <v>212</v>
      </c>
      <c r="I1286" s="5" t="s">
        <v>238</v>
      </c>
      <c r="J1286" s="5">
        <v>166.48</v>
      </c>
      <c r="K1286" s="5">
        <v>20</v>
      </c>
      <c r="L1286" s="5">
        <v>20</v>
      </c>
      <c r="M1286" s="5">
        <v>0.995</v>
      </c>
      <c r="N1286" s="5">
        <v>1.0085</v>
      </c>
      <c r="O1286" s="5" t="s">
        <v>214</v>
      </c>
      <c r="P1286" s="5" t="s">
        <v>213</v>
      </c>
      <c r="Q1286" s="5" t="s">
        <v>215</v>
      </c>
      <c r="AC1286" s="5" t="e">
        <f>INDEX(任务单!O:O,MATCH(D1286&amp;MID($C1286,1,6),任务单!$R:$R,0),1)</f>
        <v>#N/A</v>
      </c>
      <c r="AD1286" s="5" t="e">
        <f>INDEX(任务单!P:P,MATCH(D1286&amp;MID($C1286,1,6),任务单!$R:$R,0),1)</f>
        <v>#N/A</v>
      </c>
    </row>
    <row r="1287" spans="1:30" hidden="1" outlineLevel="1" x14ac:dyDescent="0.15">
      <c r="A1287" s="5" t="s">
        <v>146</v>
      </c>
      <c r="B1287" s="5" t="s">
        <v>188</v>
      </c>
      <c r="C1287" s="5" t="s">
        <v>148</v>
      </c>
      <c r="D1287" s="5" t="s">
        <v>189</v>
      </c>
      <c r="E1287" s="5" t="s">
        <v>150</v>
      </c>
      <c r="F1287" s="5" t="s">
        <v>209</v>
      </c>
      <c r="G1287" s="5" t="s">
        <v>211</v>
      </c>
      <c r="H1287" s="5" t="s">
        <v>212</v>
      </c>
      <c r="I1287" s="5" t="s">
        <v>239</v>
      </c>
      <c r="J1287" s="5">
        <v>238.25</v>
      </c>
      <c r="K1287" s="5">
        <v>20</v>
      </c>
      <c r="L1287" s="5">
        <v>20</v>
      </c>
      <c r="M1287" s="5">
        <v>0.92910000000000004</v>
      </c>
      <c r="N1287" s="5">
        <v>0.93130000000000002</v>
      </c>
      <c r="O1287" s="5" t="s">
        <v>214</v>
      </c>
      <c r="P1287" s="5" t="s">
        <v>213</v>
      </c>
      <c r="Q1287" s="5" t="s">
        <v>215</v>
      </c>
      <c r="AC1287" s="5" t="e">
        <f>INDEX(任务单!O:O,MATCH(D1287&amp;MID($C1287,1,6),任务单!$R:$R,0),1)</f>
        <v>#N/A</v>
      </c>
      <c r="AD1287" s="5" t="e">
        <f>INDEX(任务单!P:P,MATCH(D1287&amp;MID($C1287,1,6),任务单!$R:$R,0),1)</f>
        <v>#N/A</v>
      </c>
    </row>
    <row r="1288" spans="1:30" hidden="1" outlineLevel="1" x14ac:dyDescent="0.15">
      <c r="A1288" s="5" t="s">
        <v>146</v>
      </c>
      <c r="B1288" s="5" t="s">
        <v>188</v>
      </c>
      <c r="C1288" s="5" t="s">
        <v>148</v>
      </c>
      <c r="D1288" s="5" t="s">
        <v>189</v>
      </c>
      <c r="E1288" s="5" t="s">
        <v>150</v>
      </c>
      <c r="F1288" s="5" t="s">
        <v>209</v>
      </c>
      <c r="G1288" s="5" t="s">
        <v>211</v>
      </c>
      <c r="H1288" s="5" t="s">
        <v>212</v>
      </c>
      <c r="I1288" s="5" t="s">
        <v>240</v>
      </c>
      <c r="J1288" s="5">
        <v>178.22</v>
      </c>
      <c r="K1288" s="5">
        <v>20</v>
      </c>
      <c r="L1288" s="5">
        <v>20</v>
      </c>
      <c r="M1288" s="5">
        <v>1.2149000000000001</v>
      </c>
      <c r="N1288" s="5">
        <v>1.2146999999999999</v>
      </c>
      <c r="O1288" s="5" t="s">
        <v>214</v>
      </c>
      <c r="P1288" s="5" t="s">
        <v>213</v>
      </c>
      <c r="Q1288" s="5" t="s">
        <v>215</v>
      </c>
      <c r="AC1288" s="5" t="e">
        <f>INDEX(任务单!O:O,MATCH(D1288&amp;MID($C1288,1,6),任务单!$R:$R,0),1)</f>
        <v>#N/A</v>
      </c>
      <c r="AD1288" s="5" t="e">
        <f>INDEX(任务单!P:P,MATCH(D1288&amp;MID($C1288,1,6),任务单!$R:$R,0),1)</f>
        <v>#N/A</v>
      </c>
    </row>
    <row r="1289" spans="1:30" hidden="1" outlineLevel="1" x14ac:dyDescent="0.15">
      <c r="A1289" s="5" t="s">
        <v>146</v>
      </c>
      <c r="B1289" s="5" t="s">
        <v>188</v>
      </c>
      <c r="C1289" s="5" t="s">
        <v>148</v>
      </c>
      <c r="D1289" s="5" t="s">
        <v>189</v>
      </c>
      <c r="E1289" s="5" t="s">
        <v>150</v>
      </c>
      <c r="F1289" s="5" t="s">
        <v>209</v>
      </c>
      <c r="G1289" s="5" t="s">
        <v>211</v>
      </c>
      <c r="H1289" s="5" t="s">
        <v>212</v>
      </c>
      <c r="I1289" s="5" t="s">
        <v>241</v>
      </c>
      <c r="J1289" s="5">
        <v>217.34</v>
      </c>
      <c r="K1289" s="5">
        <v>20</v>
      </c>
      <c r="L1289" s="5">
        <v>20</v>
      </c>
      <c r="M1289" s="5">
        <v>1.0797000000000001</v>
      </c>
      <c r="N1289" s="5">
        <v>1.0867</v>
      </c>
      <c r="O1289" s="5" t="s">
        <v>214</v>
      </c>
      <c r="P1289" s="5" t="s">
        <v>213</v>
      </c>
      <c r="Q1289" s="5" t="s">
        <v>215</v>
      </c>
      <c r="AC1289" s="5" t="e">
        <f>INDEX(任务单!O:O,MATCH(D1289&amp;MID($C1289,1,6),任务单!$R:$R,0),1)</f>
        <v>#N/A</v>
      </c>
      <c r="AD1289" s="5" t="e">
        <f>INDEX(任务单!P:P,MATCH(D1289&amp;MID($C1289,1,6),任务单!$R:$R,0),1)</f>
        <v>#N/A</v>
      </c>
    </row>
    <row r="1290" spans="1:30" hidden="1" outlineLevel="1" x14ac:dyDescent="0.15">
      <c r="A1290" s="5" t="s">
        <v>146</v>
      </c>
      <c r="B1290" s="5" t="s">
        <v>188</v>
      </c>
      <c r="C1290" s="5" t="s">
        <v>148</v>
      </c>
      <c r="D1290" s="5" t="s">
        <v>189</v>
      </c>
      <c r="E1290" s="5" t="s">
        <v>150</v>
      </c>
      <c r="F1290" s="5" t="s">
        <v>209</v>
      </c>
      <c r="G1290" s="5" t="s">
        <v>211</v>
      </c>
      <c r="H1290" s="5" t="s">
        <v>212</v>
      </c>
      <c r="I1290" s="5" t="s">
        <v>242</v>
      </c>
      <c r="J1290" s="5">
        <v>231.4</v>
      </c>
      <c r="K1290" s="5">
        <v>20</v>
      </c>
      <c r="L1290" s="5">
        <v>20</v>
      </c>
      <c r="M1290" s="5">
        <v>1.1246</v>
      </c>
      <c r="N1290" s="5">
        <v>1.103</v>
      </c>
      <c r="O1290" s="5" t="s">
        <v>214</v>
      </c>
      <c r="P1290" s="5" t="s">
        <v>213</v>
      </c>
      <c r="Q1290" s="5" t="s">
        <v>215</v>
      </c>
      <c r="AC1290" s="5" t="e">
        <f>INDEX(任务单!O:O,MATCH(D1290&amp;MID($C1290,1,6),任务单!$R:$R,0),1)</f>
        <v>#N/A</v>
      </c>
      <c r="AD1290" s="5" t="e">
        <f>INDEX(任务单!P:P,MATCH(D1290&amp;MID($C1290,1,6),任务单!$R:$R,0),1)</f>
        <v>#N/A</v>
      </c>
    </row>
    <row r="1291" spans="1:30" hidden="1" outlineLevel="1" x14ac:dyDescent="0.15">
      <c r="A1291" s="5" t="s">
        <v>146</v>
      </c>
      <c r="B1291" s="5" t="s">
        <v>188</v>
      </c>
      <c r="C1291" s="5" t="s">
        <v>148</v>
      </c>
      <c r="D1291" s="5" t="s">
        <v>189</v>
      </c>
      <c r="E1291" s="5" t="s">
        <v>150</v>
      </c>
      <c r="F1291" s="5" t="s">
        <v>209</v>
      </c>
      <c r="G1291" s="5" t="s">
        <v>211</v>
      </c>
      <c r="H1291" s="5" t="s">
        <v>212</v>
      </c>
      <c r="I1291" s="5" t="s">
        <v>243</v>
      </c>
      <c r="J1291" s="5">
        <v>211.83</v>
      </c>
      <c r="K1291" s="5">
        <v>20</v>
      </c>
      <c r="L1291" s="5">
        <v>20</v>
      </c>
      <c r="M1291" s="5">
        <v>0.9758</v>
      </c>
      <c r="N1291" s="5">
        <v>0.98260000000000003</v>
      </c>
      <c r="O1291" s="5" t="s">
        <v>214</v>
      </c>
      <c r="P1291" s="5" t="s">
        <v>213</v>
      </c>
      <c r="Q1291" s="5" t="s">
        <v>215</v>
      </c>
      <c r="AC1291" s="5" t="e">
        <f>INDEX(任务单!O:O,MATCH(D1291&amp;MID($C1291,1,6),任务单!$R:$R,0),1)</f>
        <v>#N/A</v>
      </c>
      <c r="AD1291" s="5" t="e">
        <f>INDEX(任务单!P:P,MATCH(D1291&amp;MID($C1291,1,6),任务单!$R:$R,0),1)</f>
        <v>#N/A</v>
      </c>
    </row>
    <row r="1292" spans="1:30" hidden="1" outlineLevel="1" x14ac:dyDescent="0.15">
      <c r="A1292" s="5" t="s">
        <v>146</v>
      </c>
      <c r="B1292" s="5" t="s">
        <v>188</v>
      </c>
      <c r="C1292" s="5" t="s">
        <v>148</v>
      </c>
      <c r="D1292" s="5" t="s">
        <v>189</v>
      </c>
      <c r="E1292" s="5" t="s">
        <v>150</v>
      </c>
      <c r="F1292" s="5" t="s">
        <v>209</v>
      </c>
      <c r="G1292" s="5" t="s">
        <v>211</v>
      </c>
      <c r="H1292" s="5" t="s">
        <v>212</v>
      </c>
      <c r="I1292" s="5" t="s">
        <v>244</v>
      </c>
      <c r="J1292" s="5">
        <v>232.04</v>
      </c>
      <c r="K1292" s="5">
        <v>20</v>
      </c>
      <c r="L1292" s="5">
        <v>20</v>
      </c>
      <c r="M1292" s="5">
        <v>0.99719999999999998</v>
      </c>
      <c r="N1292" s="5">
        <v>1.0095000000000001</v>
      </c>
      <c r="O1292" s="5" t="s">
        <v>214</v>
      </c>
      <c r="P1292" s="5" t="s">
        <v>213</v>
      </c>
      <c r="Q1292" s="5" t="s">
        <v>215</v>
      </c>
      <c r="AC1292" s="5" t="e">
        <f>INDEX(任务单!O:O,MATCH(D1292&amp;MID($C1292,1,6),任务单!$R:$R,0),1)</f>
        <v>#N/A</v>
      </c>
      <c r="AD1292" s="5" t="e">
        <f>INDEX(任务单!P:P,MATCH(D1292&amp;MID($C1292,1,6),任务单!$R:$R,0),1)</f>
        <v>#N/A</v>
      </c>
    </row>
    <row r="1293" spans="1:30" hidden="1" outlineLevel="1" x14ac:dyDescent="0.15">
      <c r="A1293" s="5" t="s">
        <v>146</v>
      </c>
      <c r="B1293" s="5" t="s">
        <v>188</v>
      </c>
      <c r="C1293" s="5" t="s">
        <v>148</v>
      </c>
      <c r="D1293" s="5" t="s">
        <v>189</v>
      </c>
      <c r="E1293" s="5" t="s">
        <v>150</v>
      </c>
      <c r="F1293" s="5" t="s">
        <v>209</v>
      </c>
      <c r="G1293" s="5" t="s">
        <v>211</v>
      </c>
      <c r="H1293" s="5" t="s">
        <v>212</v>
      </c>
      <c r="I1293" s="5" t="s">
        <v>245</v>
      </c>
      <c r="J1293" s="5">
        <v>167.68</v>
      </c>
      <c r="K1293" s="5">
        <v>20</v>
      </c>
      <c r="L1293" s="5">
        <v>20</v>
      </c>
      <c r="M1293" s="5">
        <v>0.99360000000000004</v>
      </c>
      <c r="N1293" s="5">
        <v>0.9909</v>
      </c>
      <c r="O1293" s="5" t="s">
        <v>214</v>
      </c>
      <c r="P1293" s="5" t="s">
        <v>213</v>
      </c>
      <c r="Q1293" s="5" t="s">
        <v>215</v>
      </c>
      <c r="AC1293" s="5" t="e">
        <f>INDEX(任务单!O:O,MATCH(D1293&amp;MID($C1293,1,6),任务单!$R:$R,0),1)</f>
        <v>#N/A</v>
      </c>
      <c r="AD1293" s="5" t="e">
        <f>INDEX(任务单!P:P,MATCH(D1293&amp;MID($C1293,1,6),任务单!$R:$R,0),1)</f>
        <v>#N/A</v>
      </c>
    </row>
    <row r="1294" spans="1:30" hidden="1" outlineLevel="1" x14ac:dyDescent="0.15">
      <c r="A1294" s="5" t="s">
        <v>146</v>
      </c>
      <c r="B1294" s="5" t="s">
        <v>188</v>
      </c>
      <c r="C1294" s="5" t="s">
        <v>148</v>
      </c>
      <c r="D1294" s="5" t="s">
        <v>189</v>
      </c>
      <c r="E1294" s="5" t="s">
        <v>150</v>
      </c>
      <c r="F1294" s="5" t="s">
        <v>209</v>
      </c>
      <c r="G1294" s="5" t="s">
        <v>211</v>
      </c>
      <c r="H1294" s="5" t="s">
        <v>212</v>
      </c>
      <c r="I1294" s="5" t="s">
        <v>246</v>
      </c>
      <c r="J1294" s="5">
        <v>228.52</v>
      </c>
      <c r="K1294" s="5">
        <v>20</v>
      </c>
      <c r="L1294" s="5">
        <v>20</v>
      </c>
      <c r="M1294" s="5">
        <v>0.93059999999999998</v>
      </c>
      <c r="N1294" s="5">
        <v>0.92859999999999998</v>
      </c>
      <c r="O1294" s="5" t="s">
        <v>214</v>
      </c>
      <c r="P1294" s="5" t="s">
        <v>213</v>
      </c>
      <c r="Q1294" s="5" t="s">
        <v>215</v>
      </c>
      <c r="AC1294" s="5" t="e">
        <f>INDEX(任务单!O:O,MATCH(D1294&amp;MID($C1294,1,6),任务单!$R:$R,0),1)</f>
        <v>#N/A</v>
      </c>
      <c r="AD1294" s="5" t="e">
        <f>INDEX(任务单!P:P,MATCH(D1294&amp;MID($C1294,1,6),任务单!$R:$R,0),1)</f>
        <v>#N/A</v>
      </c>
    </row>
    <row r="1295" spans="1:30" hidden="1" outlineLevel="1" x14ac:dyDescent="0.15">
      <c r="A1295" s="5" t="s">
        <v>146</v>
      </c>
      <c r="B1295" s="5" t="s">
        <v>188</v>
      </c>
      <c r="C1295" s="5" t="s">
        <v>148</v>
      </c>
      <c r="D1295" s="5" t="s">
        <v>189</v>
      </c>
      <c r="E1295" s="5" t="s">
        <v>150</v>
      </c>
      <c r="F1295" s="5" t="s">
        <v>209</v>
      </c>
      <c r="G1295" s="5" t="s">
        <v>211</v>
      </c>
      <c r="H1295" s="5" t="s">
        <v>212</v>
      </c>
      <c r="I1295" s="5" t="s">
        <v>247</v>
      </c>
      <c r="J1295" s="5">
        <v>193.62</v>
      </c>
      <c r="K1295" s="5">
        <v>20</v>
      </c>
      <c r="L1295" s="5">
        <v>20</v>
      </c>
      <c r="M1295" s="5">
        <v>0.90810000000000002</v>
      </c>
      <c r="N1295" s="5">
        <v>0.90549999999999997</v>
      </c>
      <c r="O1295" s="5" t="s">
        <v>214</v>
      </c>
      <c r="P1295" s="5" t="s">
        <v>213</v>
      </c>
      <c r="Q1295" s="5" t="s">
        <v>215</v>
      </c>
      <c r="AC1295" s="5" t="e">
        <f>INDEX(任务单!O:O,MATCH(D1295&amp;MID($C1295,1,6),任务单!$R:$R,0),1)</f>
        <v>#N/A</v>
      </c>
      <c r="AD1295" s="5" t="e">
        <f>INDEX(任务单!P:P,MATCH(D1295&amp;MID($C1295,1,6),任务单!$R:$R,0),1)</f>
        <v>#N/A</v>
      </c>
    </row>
    <row r="1296" spans="1:30" hidden="1" outlineLevel="1" x14ac:dyDescent="0.15">
      <c r="A1296" s="5" t="s">
        <v>146</v>
      </c>
      <c r="B1296" s="5" t="s">
        <v>188</v>
      </c>
      <c r="C1296" s="5" t="s">
        <v>148</v>
      </c>
      <c r="D1296" s="5" t="s">
        <v>189</v>
      </c>
      <c r="E1296" s="5" t="s">
        <v>150</v>
      </c>
      <c r="F1296" s="5" t="s">
        <v>209</v>
      </c>
      <c r="G1296" s="5" t="s">
        <v>211</v>
      </c>
      <c r="H1296" s="5" t="s">
        <v>212</v>
      </c>
      <c r="I1296" s="5" t="s">
        <v>248</v>
      </c>
      <c r="J1296" s="5">
        <v>201.98</v>
      </c>
      <c r="K1296" s="5">
        <v>20</v>
      </c>
      <c r="L1296" s="5">
        <v>20</v>
      </c>
      <c r="M1296" s="5">
        <v>1.028</v>
      </c>
      <c r="N1296" s="5">
        <v>1.0589</v>
      </c>
      <c r="O1296" s="5" t="s">
        <v>214</v>
      </c>
      <c r="P1296" s="5" t="s">
        <v>213</v>
      </c>
      <c r="Q1296" s="5" t="s">
        <v>215</v>
      </c>
      <c r="AC1296" s="5" t="e">
        <f>INDEX(任务单!O:O,MATCH(D1296&amp;MID($C1296,1,6),任务单!$R:$R,0),1)</f>
        <v>#N/A</v>
      </c>
      <c r="AD1296" s="5" t="e">
        <f>INDEX(任务单!P:P,MATCH(D1296&amp;MID($C1296,1,6),任务单!$R:$R,0),1)</f>
        <v>#N/A</v>
      </c>
    </row>
    <row r="1297" spans="1:30" hidden="1" outlineLevel="1" x14ac:dyDescent="0.15">
      <c r="A1297" s="5" t="s">
        <v>146</v>
      </c>
      <c r="B1297" s="5" t="s">
        <v>188</v>
      </c>
      <c r="C1297" s="5" t="s">
        <v>148</v>
      </c>
      <c r="D1297" s="5" t="s">
        <v>189</v>
      </c>
      <c r="E1297" s="5" t="s">
        <v>150</v>
      </c>
      <c r="F1297" s="5" t="s">
        <v>209</v>
      </c>
      <c r="G1297" s="5" t="s">
        <v>211</v>
      </c>
      <c r="H1297" s="5" t="s">
        <v>212</v>
      </c>
      <c r="I1297" s="5" t="s">
        <v>249</v>
      </c>
      <c r="J1297" s="5">
        <v>224.62</v>
      </c>
      <c r="K1297" s="5">
        <v>20</v>
      </c>
      <c r="L1297" s="5">
        <v>20</v>
      </c>
      <c r="M1297" s="5">
        <v>0.94340000000000002</v>
      </c>
      <c r="N1297" s="5">
        <v>0.96189999999999998</v>
      </c>
      <c r="O1297" s="5" t="s">
        <v>214</v>
      </c>
      <c r="P1297" s="5" t="s">
        <v>213</v>
      </c>
      <c r="Q1297" s="5" t="s">
        <v>215</v>
      </c>
      <c r="AC1297" s="5" t="e">
        <f>INDEX(任务单!O:O,MATCH(D1297&amp;MID($C1297,1,6),任务单!$R:$R,0),1)</f>
        <v>#N/A</v>
      </c>
      <c r="AD1297" s="5" t="e">
        <f>INDEX(任务单!P:P,MATCH(D1297&amp;MID($C1297,1,6),任务单!$R:$R,0),1)</f>
        <v>#N/A</v>
      </c>
    </row>
    <row r="1298" spans="1:30" hidden="1" outlineLevel="1" x14ac:dyDescent="0.15">
      <c r="A1298" s="5" t="s">
        <v>146</v>
      </c>
      <c r="B1298" s="5" t="s">
        <v>188</v>
      </c>
      <c r="C1298" s="5" t="s">
        <v>148</v>
      </c>
      <c r="D1298" s="5" t="s">
        <v>189</v>
      </c>
      <c r="E1298" s="5" t="s">
        <v>150</v>
      </c>
      <c r="F1298" s="5" t="s">
        <v>209</v>
      </c>
      <c r="G1298" s="5" t="s">
        <v>211</v>
      </c>
      <c r="H1298" s="5" t="s">
        <v>212</v>
      </c>
      <c r="I1298" s="5" t="s">
        <v>250</v>
      </c>
      <c r="J1298" s="5">
        <v>204.3</v>
      </c>
      <c r="K1298" s="5">
        <v>20</v>
      </c>
      <c r="L1298" s="5">
        <v>20</v>
      </c>
      <c r="M1298" s="5">
        <v>0.88790000000000002</v>
      </c>
      <c r="N1298" s="5">
        <v>0.874</v>
      </c>
      <c r="O1298" s="5" t="s">
        <v>214</v>
      </c>
      <c r="P1298" s="5" t="s">
        <v>213</v>
      </c>
      <c r="Q1298" s="5" t="s">
        <v>215</v>
      </c>
      <c r="AC1298" s="5" t="e">
        <f>INDEX(任务单!O:O,MATCH(D1298&amp;MID($C1298,1,6),任务单!$R:$R,0),1)</f>
        <v>#N/A</v>
      </c>
      <c r="AD1298" s="5" t="e">
        <f>INDEX(任务单!P:P,MATCH(D1298&amp;MID($C1298,1,6),任务单!$R:$R,0),1)</f>
        <v>#N/A</v>
      </c>
    </row>
    <row r="1299" spans="1:30" hidden="1" outlineLevel="1" x14ac:dyDescent="0.15">
      <c r="A1299" s="5" t="s">
        <v>146</v>
      </c>
      <c r="B1299" s="5" t="s">
        <v>188</v>
      </c>
      <c r="C1299" s="5" t="s">
        <v>148</v>
      </c>
      <c r="D1299" s="5" t="s">
        <v>189</v>
      </c>
      <c r="E1299" s="5" t="s">
        <v>150</v>
      </c>
      <c r="F1299" s="5" t="s">
        <v>209</v>
      </c>
      <c r="G1299" s="5" t="s">
        <v>211</v>
      </c>
      <c r="H1299" s="5" t="s">
        <v>212</v>
      </c>
      <c r="I1299" s="5" t="s">
        <v>251</v>
      </c>
      <c r="J1299" s="5">
        <v>212.24</v>
      </c>
      <c r="K1299" s="5">
        <v>20</v>
      </c>
      <c r="L1299" s="5">
        <v>20</v>
      </c>
      <c r="M1299" s="5">
        <v>0.84750000000000003</v>
      </c>
      <c r="N1299" s="5">
        <v>0.83240000000000003</v>
      </c>
      <c r="O1299" s="5" t="s">
        <v>214</v>
      </c>
      <c r="P1299" s="5" t="s">
        <v>213</v>
      </c>
      <c r="Q1299" s="5" t="s">
        <v>215</v>
      </c>
      <c r="AC1299" s="5" t="e">
        <f>INDEX(任务单!O:O,MATCH(D1299&amp;MID($C1299,1,6),任务单!$R:$R,0),1)</f>
        <v>#N/A</v>
      </c>
      <c r="AD1299" s="5" t="e">
        <f>INDEX(任务单!P:P,MATCH(D1299&amp;MID($C1299,1,6),任务单!$R:$R,0),1)</f>
        <v>#N/A</v>
      </c>
    </row>
    <row r="1300" spans="1:30" hidden="1" outlineLevel="1" x14ac:dyDescent="0.15">
      <c r="A1300" s="5" t="s">
        <v>146</v>
      </c>
      <c r="B1300" s="5" t="s">
        <v>188</v>
      </c>
      <c r="C1300" s="5" t="s">
        <v>148</v>
      </c>
      <c r="D1300" s="5" t="s">
        <v>189</v>
      </c>
      <c r="E1300" s="5" t="s">
        <v>150</v>
      </c>
      <c r="F1300" s="5" t="s">
        <v>209</v>
      </c>
      <c r="G1300" s="5" t="s">
        <v>211</v>
      </c>
      <c r="H1300" s="5" t="s">
        <v>212</v>
      </c>
      <c r="I1300" s="5" t="s">
        <v>252</v>
      </c>
      <c r="J1300" s="5">
        <v>206.05</v>
      </c>
      <c r="K1300" s="5">
        <v>20</v>
      </c>
      <c r="L1300" s="5">
        <v>20</v>
      </c>
      <c r="M1300" s="5">
        <v>1.1108</v>
      </c>
      <c r="N1300" s="5">
        <v>1.0842000000000001</v>
      </c>
      <c r="O1300" s="5" t="s">
        <v>214</v>
      </c>
      <c r="P1300" s="5" t="s">
        <v>213</v>
      </c>
      <c r="Q1300" s="5" t="s">
        <v>215</v>
      </c>
      <c r="AC1300" s="5" t="e">
        <f>INDEX(任务单!O:O,MATCH(D1300&amp;MID($C1300,1,6),任务单!$R:$R,0),1)</f>
        <v>#N/A</v>
      </c>
      <c r="AD1300" s="5" t="e">
        <f>INDEX(任务单!P:P,MATCH(D1300&amp;MID($C1300,1,6),任务单!$R:$R,0),1)</f>
        <v>#N/A</v>
      </c>
    </row>
    <row r="1301" spans="1:30" hidden="1" outlineLevel="1" x14ac:dyDescent="0.15">
      <c r="A1301" s="5" t="s">
        <v>146</v>
      </c>
      <c r="B1301" s="5" t="s">
        <v>188</v>
      </c>
      <c r="C1301" s="5" t="s">
        <v>148</v>
      </c>
      <c r="D1301" s="5" t="s">
        <v>189</v>
      </c>
      <c r="E1301" s="5" t="s">
        <v>150</v>
      </c>
      <c r="F1301" s="5" t="s">
        <v>209</v>
      </c>
      <c r="G1301" s="5" t="s">
        <v>211</v>
      </c>
      <c r="H1301" s="5" t="s">
        <v>212</v>
      </c>
      <c r="I1301" s="5" t="s">
        <v>253</v>
      </c>
      <c r="J1301" s="5">
        <v>225.12</v>
      </c>
      <c r="K1301" s="5">
        <v>20</v>
      </c>
      <c r="L1301" s="5">
        <v>20</v>
      </c>
      <c r="M1301" s="5">
        <v>1.0161</v>
      </c>
      <c r="N1301" s="5">
        <v>0.99809999999999999</v>
      </c>
      <c r="O1301" s="5" t="s">
        <v>214</v>
      </c>
      <c r="P1301" s="5" t="s">
        <v>213</v>
      </c>
      <c r="Q1301" s="5" t="s">
        <v>215</v>
      </c>
      <c r="AC1301" s="5" t="e">
        <f>INDEX(任务单!O:O,MATCH(D1301&amp;MID($C1301,1,6),任务单!$R:$R,0),1)</f>
        <v>#N/A</v>
      </c>
      <c r="AD1301" s="5" t="e">
        <f>INDEX(任务单!P:P,MATCH(D1301&amp;MID($C1301,1,6),任务单!$R:$R,0),1)</f>
        <v>#N/A</v>
      </c>
    </row>
    <row r="1302" spans="1:30" hidden="1" outlineLevel="1" x14ac:dyDescent="0.15">
      <c r="A1302" s="5" t="s">
        <v>146</v>
      </c>
      <c r="B1302" s="5" t="s">
        <v>188</v>
      </c>
      <c r="C1302" s="5" t="s">
        <v>148</v>
      </c>
      <c r="D1302" s="5" t="s">
        <v>189</v>
      </c>
      <c r="E1302" s="5" t="s">
        <v>150</v>
      </c>
      <c r="F1302" s="5" t="s">
        <v>209</v>
      </c>
      <c r="G1302" s="5" t="s">
        <v>211</v>
      </c>
      <c r="H1302" s="5" t="s">
        <v>212</v>
      </c>
      <c r="I1302" s="5" t="s">
        <v>254</v>
      </c>
      <c r="J1302" s="5">
        <v>239.29</v>
      </c>
      <c r="K1302" s="5">
        <v>20</v>
      </c>
      <c r="L1302" s="5">
        <v>20</v>
      </c>
      <c r="M1302" s="5">
        <v>1.0777000000000001</v>
      </c>
      <c r="N1302" s="5">
        <v>1.0660000000000001</v>
      </c>
      <c r="O1302" s="5" t="s">
        <v>214</v>
      </c>
      <c r="P1302" s="5" t="s">
        <v>213</v>
      </c>
      <c r="Q1302" s="5" t="s">
        <v>215</v>
      </c>
      <c r="AC1302" s="5" t="e">
        <f>INDEX(任务单!O:O,MATCH(D1302&amp;MID($C1302,1,6),任务单!$R:$R,0),1)</f>
        <v>#N/A</v>
      </c>
      <c r="AD1302" s="5" t="e">
        <f>INDEX(任务单!P:P,MATCH(D1302&amp;MID($C1302,1,6),任务单!$R:$R,0),1)</f>
        <v>#N/A</v>
      </c>
    </row>
    <row r="1303" spans="1:30" hidden="1" outlineLevel="1" x14ac:dyDescent="0.15">
      <c r="A1303" s="5" t="s">
        <v>146</v>
      </c>
      <c r="B1303" s="5" t="s">
        <v>188</v>
      </c>
      <c r="C1303" s="5" t="s">
        <v>148</v>
      </c>
      <c r="D1303" s="5" t="s">
        <v>189</v>
      </c>
      <c r="E1303" s="5" t="s">
        <v>150</v>
      </c>
      <c r="F1303" s="5" t="s">
        <v>209</v>
      </c>
      <c r="G1303" s="5" t="s">
        <v>211</v>
      </c>
      <c r="H1303" s="5" t="s">
        <v>212</v>
      </c>
      <c r="I1303" s="5" t="s">
        <v>255</v>
      </c>
      <c r="J1303" s="5">
        <v>128.61000000000001</v>
      </c>
      <c r="K1303" s="5">
        <v>20</v>
      </c>
      <c r="L1303" s="5">
        <v>20</v>
      </c>
      <c r="M1303" s="5">
        <v>0.84489999999999998</v>
      </c>
      <c r="N1303" s="5">
        <v>0.85270000000000001</v>
      </c>
      <c r="O1303" s="5" t="s">
        <v>214</v>
      </c>
      <c r="P1303" s="5" t="s">
        <v>213</v>
      </c>
      <c r="Q1303" s="5" t="s">
        <v>215</v>
      </c>
      <c r="AC1303" s="5" t="e">
        <f>INDEX(任务单!O:O,MATCH(D1303&amp;MID($C1303,1,6),任务单!$R:$R,0),1)</f>
        <v>#N/A</v>
      </c>
      <c r="AD1303" s="5" t="e">
        <f>INDEX(任务单!P:P,MATCH(D1303&amp;MID($C1303,1,6),任务单!$R:$R,0),1)</f>
        <v>#N/A</v>
      </c>
    </row>
    <row r="1304" spans="1:30" hidden="1" outlineLevel="1" x14ac:dyDescent="0.15">
      <c r="A1304" s="5" t="s">
        <v>146</v>
      </c>
      <c r="B1304" s="5" t="s">
        <v>188</v>
      </c>
      <c r="C1304" s="5" t="s">
        <v>148</v>
      </c>
      <c r="D1304" s="5" t="s">
        <v>189</v>
      </c>
      <c r="E1304" s="5" t="s">
        <v>150</v>
      </c>
      <c r="F1304" s="5" t="s">
        <v>209</v>
      </c>
      <c r="G1304" s="5" t="s">
        <v>211</v>
      </c>
      <c r="H1304" s="5" t="s">
        <v>212</v>
      </c>
      <c r="I1304" s="5" t="s">
        <v>256</v>
      </c>
      <c r="J1304" s="5">
        <v>229.91</v>
      </c>
      <c r="K1304" s="5">
        <v>20</v>
      </c>
      <c r="L1304" s="5">
        <v>20</v>
      </c>
      <c r="M1304" s="5">
        <v>1.0414000000000001</v>
      </c>
      <c r="N1304" s="5">
        <v>1.0275000000000001</v>
      </c>
      <c r="O1304" s="5" t="s">
        <v>214</v>
      </c>
      <c r="P1304" s="5" t="s">
        <v>213</v>
      </c>
      <c r="Q1304" s="5" t="s">
        <v>215</v>
      </c>
      <c r="AC1304" s="5" t="e">
        <f>INDEX(任务单!O:O,MATCH(D1304&amp;MID($C1304,1,6),任务单!$R:$R,0),1)</f>
        <v>#N/A</v>
      </c>
      <c r="AD1304" s="5" t="e">
        <f>INDEX(任务单!P:P,MATCH(D1304&amp;MID($C1304,1,6),任务单!$R:$R,0),1)</f>
        <v>#N/A</v>
      </c>
    </row>
    <row r="1305" spans="1:30" hidden="1" outlineLevel="1" x14ac:dyDescent="0.15">
      <c r="A1305" s="5" t="s">
        <v>146</v>
      </c>
      <c r="B1305" s="5" t="s">
        <v>188</v>
      </c>
      <c r="C1305" s="5" t="s">
        <v>148</v>
      </c>
      <c r="D1305" s="5" t="s">
        <v>189</v>
      </c>
      <c r="E1305" s="5" t="s">
        <v>150</v>
      </c>
      <c r="F1305" s="5" t="s">
        <v>209</v>
      </c>
      <c r="G1305" s="5" t="s">
        <v>211</v>
      </c>
      <c r="H1305" s="5" t="s">
        <v>212</v>
      </c>
      <c r="I1305" s="5" t="s">
        <v>257</v>
      </c>
      <c r="J1305" s="5">
        <v>210.62</v>
      </c>
      <c r="K1305" s="5">
        <v>20</v>
      </c>
      <c r="L1305" s="5">
        <v>20</v>
      </c>
      <c r="M1305" s="5">
        <v>1.0571999999999999</v>
      </c>
      <c r="N1305" s="5">
        <v>1.0545</v>
      </c>
      <c r="O1305" s="5" t="s">
        <v>214</v>
      </c>
      <c r="P1305" s="5" t="s">
        <v>213</v>
      </c>
      <c r="Q1305" s="5" t="s">
        <v>215</v>
      </c>
      <c r="AC1305" s="5" t="e">
        <f>INDEX(任务单!O:O,MATCH(D1305&amp;MID($C1305,1,6),任务单!$R:$R,0),1)</f>
        <v>#N/A</v>
      </c>
      <c r="AD1305" s="5" t="e">
        <f>INDEX(任务单!P:P,MATCH(D1305&amp;MID($C1305,1,6),任务单!$R:$R,0),1)</f>
        <v>#N/A</v>
      </c>
    </row>
    <row r="1306" spans="1:30" hidden="1" outlineLevel="1" x14ac:dyDescent="0.15">
      <c r="A1306" s="5" t="s">
        <v>146</v>
      </c>
      <c r="B1306" s="5" t="s">
        <v>188</v>
      </c>
      <c r="C1306" s="5" t="s">
        <v>148</v>
      </c>
      <c r="D1306" s="5" t="s">
        <v>189</v>
      </c>
      <c r="E1306" s="5" t="s">
        <v>150</v>
      </c>
      <c r="F1306" s="5" t="s">
        <v>209</v>
      </c>
      <c r="G1306" s="5" t="s">
        <v>211</v>
      </c>
      <c r="H1306" s="5" t="s">
        <v>212</v>
      </c>
      <c r="I1306" s="5" t="s">
        <v>258</v>
      </c>
      <c r="J1306" s="5">
        <v>244.12</v>
      </c>
      <c r="K1306" s="5">
        <v>20</v>
      </c>
      <c r="L1306" s="5">
        <v>20</v>
      </c>
      <c r="M1306" s="5">
        <v>0.9788</v>
      </c>
      <c r="N1306" s="5">
        <v>0.97699999999999998</v>
      </c>
      <c r="O1306" s="5" t="s">
        <v>214</v>
      </c>
      <c r="P1306" s="5" t="s">
        <v>213</v>
      </c>
      <c r="Q1306" s="5" t="s">
        <v>215</v>
      </c>
      <c r="AC1306" s="5" t="e">
        <f>INDEX(任务单!O:O,MATCH(D1306&amp;MID($C1306,1,6),任务单!$R:$R,0),1)</f>
        <v>#N/A</v>
      </c>
      <c r="AD1306" s="5" t="e">
        <f>INDEX(任务单!P:P,MATCH(D1306&amp;MID($C1306,1,6),任务单!$R:$R,0),1)</f>
        <v>#N/A</v>
      </c>
    </row>
    <row r="1307" spans="1:30" hidden="1" outlineLevel="1" x14ac:dyDescent="0.15">
      <c r="A1307" s="5" t="s">
        <v>146</v>
      </c>
      <c r="B1307" s="5" t="s">
        <v>188</v>
      </c>
      <c r="C1307" s="5" t="s">
        <v>148</v>
      </c>
      <c r="D1307" s="5" t="s">
        <v>189</v>
      </c>
      <c r="E1307" s="5" t="s">
        <v>150</v>
      </c>
      <c r="F1307" s="5" t="s">
        <v>209</v>
      </c>
      <c r="G1307" s="5" t="s">
        <v>211</v>
      </c>
      <c r="H1307" s="5" t="s">
        <v>212</v>
      </c>
      <c r="I1307" s="5" t="s">
        <v>259</v>
      </c>
      <c r="J1307" s="5">
        <v>218.49</v>
      </c>
      <c r="K1307" s="5">
        <v>20</v>
      </c>
      <c r="L1307" s="5">
        <v>20</v>
      </c>
      <c r="M1307" s="5">
        <v>0.90759999999999996</v>
      </c>
      <c r="N1307" s="5">
        <v>0.90059999999999996</v>
      </c>
      <c r="O1307" s="5" t="s">
        <v>214</v>
      </c>
      <c r="P1307" s="5" t="s">
        <v>213</v>
      </c>
      <c r="Q1307" s="5" t="s">
        <v>215</v>
      </c>
      <c r="AC1307" s="5" t="e">
        <f>INDEX(任务单!O:O,MATCH(D1307&amp;MID($C1307,1,6),任务单!$R:$R,0),1)</f>
        <v>#N/A</v>
      </c>
      <c r="AD1307" s="5" t="e">
        <f>INDEX(任务单!P:P,MATCH(D1307&amp;MID($C1307,1,6),任务单!$R:$R,0),1)</f>
        <v>#N/A</v>
      </c>
    </row>
    <row r="1308" spans="1:30" hidden="1" outlineLevel="1" x14ac:dyDescent="0.15">
      <c r="A1308" s="5" t="s">
        <v>146</v>
      </c>
      <c r="B1308" s="5" t="s">
        <v>188</v>
      </c>
      <c r="C1308" s="5" t="s">
        <v>148</v>
      </c>
      <c r="D1308" s="5" t="s">
        <v>189</v>
      </c>
      <c r="E1308" s="5" t="s">
        <v>150</v>
      </c>
      <c r="F1308" s="5" t="s">
        <v>209</v>
      </c>
      <c r="G1308" s="5" t="s">
        <v>211</v>
      </c>
      <c r="H1308" s="5" t="s">
        <v>212</v>
      </c>
      <c r="I1308" s="5" t="s">
        <v>260</v>
      </c>
      <c r="J1308" s="5">
        <v>176.47</v>
      </c>
      <c r="K1308" s="5">
        <v>20</v>
      </c>
      <c r="L1308" s="5">
        <v>20</v>
      </c>
      <c r="M1308" s="5">
        <v>0.92369999999999997</v>
      </c>
      <c r="N1308" s="5">
        <v>0.91449999999999998</v>
      </c>
      <c r="O1308" s="5" t="s">
        <v>214</v>
      </c>
      <c r="P1308" s="5" t="s">
        <v>213</v>
      </c>
      <c r="Q1308" s="5" t="s">
        <v>215</v>
      </c>
      <c r="AC1308" s="5" t="e">
        <f>INDEX(任务单!O:O,MATCH(D1308&amp;MID($C1308,1,6),任务单!$R:$R,0),1)</f>
        <v>#N/A</v>
      </c>
      <c r="AD1308" s="5" t="e">
        <f>INDEX(任务单!P:P,MATCH(D1308&amp;MID($C1308,1,6),任务单!$R:$R,0),1)</f>
        <v>#N/A</v>
      </c>
    </row>
    <row r="1309" spans="1:30" hidden="1" outlineLevel="1" x14ac:dyDescent="0.15">
      <c r="A1309" s="5" t="s">
        <v>146</v>
      </c>
      <c r="B1309" s="5" t="s">
        <v>188</v>
      </c>
      <c r="C1309" s="5" t="s">
        <v>148</v>
      </c>
      <c r="D1309" s="5" t="s">
        <v>189</v>
      </c>
      <c r="E1309" s="5" t="s">
        <v>150</v>
      </c>
      <c r="F1309" s="5" t="s">
        <v>209</v>
      </c>
      <c r="G1309" s="5" t="s">
        <v>211</v>
      </c>
      <c r="H1309" s="5" t="s">
        <v>212</v>
      </c>
      <c r="I1309" s="5" t="s">
        <v>261</v>
      </c>
      <c r="J1309" s="5">
        <v>205.7</v>
      </c>
      <c r="K1309" s="5">
        <v>20</v>
      </c>
      <c r="L1309" s="5">
        <v>20</v>
      </c>
      <c r="M1309" s="5">
        <v>0.95499999999999996</v>
      </c>
      <c r="N1309" s="5">
        <v>0.94679999999999997</v>
      </c>
      <c r="O1309" s="5" t="s">
        <v>214</v>
      </c>
      <c r="P1309" s="5" t="s">
        <v>213</v>
      </c>
      <c r="Q1309" s="5" t="s">
        <v>215</v>
      </c>
      <c r="AC1309" s="5" t="e">
        <f>INDEX(任务单!O:O,MATCH(D1309&amp;MID($C1309,1,6),任务单!$R:$R,0),1)</f>
        <v>#N/A</v>
      </c>
      <c r="AD1309" s="5" t="e">
        <f>INDEX(任务单!P:P,MATCH(D1309&amp;MID($C1309,1,6),任务单!$R:$R,0),1)</f>
        <v>#N/A</v>
      </c>
    </row>
    <row r="1310" spans="1:30" hidden="1" outlineLevel="1" x14ac:dyDescent="0.15">
      <c r="A1310" s="5" t="s">
        <v>146</v>
      </c>
      <c r="B1310" s="5" t="s">
        <v>188</v>
      </c>
      <c r="C1310" s="5" t="s">
        <v>148</v>
      </c>
      <c r="D1310" s="5" t="s">
        <v>189</v>
      </c>
      <c r="E1310" s="5" t="s">
        <v>150</v>
      </c>
      <c r="F1310" s="5" t="s">
        <v>209</v>
      </c>
      <c r="G1310" s="5" t="s">
        <v>211</v>
      </c>
      <c r="H1310" s="5" t="s">
        <v>212</v>
      </c>
      <c r="I1310" s="5" t="s">
        <v>262</v>
      </c>
      <c r="J1310" s="5">
        <v>225.03</v>
      </c>
      <c r="K1310" s="5">
        <v>20</v>
      </c>
      <c r="L1310" s="5">
        <v>20</v>
      </c>
      <c r="M1310" s="5">
        <v>0.89490000000000003</v>
      </c>
      <c r="N1310" s="5">
        <v>0.89729999999999999</v>
      </c>
      <c r="O1310" s="5" t="s">
        <v>214</v>
      </c>
      <c r="P1310" s="5" t="s">
        <v>213</v>
      </c>
      <c r="Q1310" s="5" t="s">
        <v>215</v>
      </c>
      <c r="AC1310" s="5" t="e">
        <f>INDEX(任务单!O:O,MATCH(D1310&amp;MID($C1310,1,6),任务单!$R:$R,0),1)</f>
        <v>#N/A</v>
      </c>
      <c r="AD1310" s="5" t="e">
        <f>INDEX(任务单!P:P,MATCH(D1310&amp;MID($C1310,1,6),任务单!$R:$R,0),1)</f>
        <v>#N/A</v>
      </c>
    </row>
    <row r="1311" spans="1:30" hidden="1" outlineLevel="1" x14ac:dyDescent="0.15">
      <c r="A1311" s="5" t="s">
        <v>146</v>
      </c>
      <c r="B1311" s="5" t="s">
        <v>188</v>
      </c>
      <c r="C1311" s="5" t="s">
        <v>148</v>
      </c>
      <c r="D1311" s="5" t="s">
        <v>189</v>
      </c>
      <c r="E1311" s="5" t="s">
        <v>150</v>
      </c>
      <c r="F1311" s="5" t="s">
        <v>209</v>
      </c>
      <c r="G1311" s="5" t="s">
        <v>211</v>
      </c>
      <c r="H1311" s="5" t="s">
        <v>212</v>
      </c>
      <c r="I1311" s="5" t="s">
        <v>263</v>
      </c>
      <c r="J1311" s="5">
        <v>192.48</v>
      </c>
      <c r="K1311" s="5">
        <v>20</v>
      </c>
      <c r="L1311" s="5">
        <v>20</v>
      </c>
      <c r="M1311" s="5">
        <v>1.0702</v>
      </c>
      <c r="N1311" s="5">
        <v>1.0840000000000001</v>
      </c>
      <c r="O1311" s="5" t="s">
        <v>214</v>
      </c>
      <c r="P1311" s="5" t="s">
        <v>213</v>
      </c>
      <c r="Q1311" s="5" t="s">
        <v>215</v>
      </c>
      <c r="AC1311" s="5" t="e">
        <f>INDEX(任务单!O:O,MATCH(D1311&amp;MID($C1311,1,6),任务单!$R:$R,0),1)</f>
        <v>#N/A</v>
      </c>
      <c r="AD1311" s="5" t="e">
        <f>INDEX(任务单!P:P,MATCH(D1311&amp;MID($C1311,1,6),任务单!$R:$R,0),1)</f>
        <v>#N/A</v>
      </c>
    </row>
    <row r="1312" spans="1:30" hidden="1" outlineLevel="1" x14ac:dyDescent="0.15">
      <c r="A1312" s="5" t="s">
        <v>146</v>
      </c>
      <c r="B1312" s="5" t="s">
        <v>188</v>
      </c>
      <c r="C1312" s="5" t="s">
        <v>148</v>
      </c>
      <c r="D1312" s="5" t="s">
        <v>189</v>
      </c>
      <c r="E1312" s="5" t="s">
        <v>150</v>
      </c>
      <c r="F1312" s="5" t="s">
        <v>209</v>
      </c>
      <c r="G1312" s="5" t="s">
        <v>211</v>
      </c>
      <c r="H1312" s="5" t="s">
        <v>212</v>
      </c>
      <c r="I1312" s="5" t="s">
        <v>264</v>
      </c>
      <c r="J1312" s="5">
        <v>180.21</v>
      </c>
      <c r="K1312" s="5">
        <v>20</v>
      </c>
      <c r="L1312" s="5">
        <v>20</v>
      </c>
      <c r="M1312" s="5">
        <v>0.98770000000000002</v>
      </c>
      <c r="N1312" s="5">
        <v>0.99050000000000005</v>
      </c>
      <c r="O1312" s="5" t="s">
        <v>214</v>
      </c>
      <c r="P1312" s="5" t="s">
        <v>213</v>
      </c>
      <c r="Q1312" s="5" t="s">
        <v>215</v>
      </c>
      <c r="AC1312" s="5" t="e">
        <f>INDEX(任务单!O:O,MATCH(D1312&amp;MID($C1312,1,6),任务单!$R:$R,0),1)</f>
        <v>#N/A</v>
      </c>
      <c r="AD1312" s="5" t="e">
        <f>INDEX(任务单!P:P,MATCH(D1312&amp;MID($C1312,1,6),任务单!$R:$R,0),1)</f>
        <v>#N/A</v>
      </c>
    </row>
    <row r="1313" spans="1:30" hidden="1" outlineLevel="1" x14ac:dyDescent="0.15">
      <c r="A1313" s="5" t="s">
        <v>146</v>
      </c>
      <c r="B1313" s="5" t="s">
        <v>188</v>
      </c>
      <c r="C1313" s="5" t="s">
        <v>148</v>
      </c>
      <c r="D1313" s="5" t="s">
        <v>189</v>
      </c>
      <c r="E1313" s="5" t="s">
        <v>150</v>
      </c>
      <c r="F1313" s="5" t="s">
        <v>209</v>
      </c>
      <c r="G1313" s="5" t="s">
        <v>211</v>
      </c>
      <c r="H1313" s="5" t="s">
        <v>212</v>
      </c>
      <c r="I1313" s="5" t="s">
        <v>265</v>
      </c>
      <c r="J1313" s="5">
        <v>208.67</v>
      </c>
      <c r="K1313" s="5">
        <v>20</v>
      </c>
      <c r="L1313" s="5">
        <v>20</v>
      </c>
      <c r="M1313" s="5">
        <v>1.0739000000000001</v>
      </c>
      <c r="N1313" s="5">
        <v>1.0551999999999999</v>
      </c>
      <c r="O1313" s="5" t="s">
        <v>214</v>
      </c>
      <c r="P1313" s="5" t="s">
        <v>213</v>
      </c>
      <c r="Q1313" s="5" t="s">
        <v>215</v>
      </c>
      <c r="AC1313" s="5" t="e">
        <f>INDEX(任务单!O:O,MATCH(D1313&amp;MID($C1313,1,6),任务单!$R:$R,0),1)</f>
        <v>#N/A</v>
      </c>
      <c r="AD1313" s="5" t="e">
        <f>INDEX(任务单!P:P,MATCH(D1313&amp;MID($C1313,1,6),任务单!$R:$R,0),1)</f>
        <v>#N/A</v>
      </c>
    </row>
    <row r="1314" spans="1:30" hidden="1" outlineLevel="1" x14ac:dyDescent="0.15">
      <c r="A1314" s="5" t="s">
        <v>146</v>
      </c>
      <c r="B1314" s="5" t="s">
        <v>188</v>
      </c>
      <c r="C1314" s="5" t="s">
        <v>148</v>
      </c>
      <c r="D1314" s="5" t="s">
        <v>189</v>
      </c>
      <c r="E1314" s="5" t="s">
        <v>150</v>
      </c>
      <c r="F1314" s="5" t="s">
        <v>209</v>
      </c>
      <c r="G1314" s="5" t="s">
        <v>211</v>
      </c>
      <c r="H1314" s="5" t="s">
        <v>212</v>
      </c>
      <c r="I1314" s="5" t="s">
        <v>266</v>
      </c>
      <c r="J1314" s="5">
        <v>178.88</v>
      </c>
      <c r="K1314" s="5">
        <v>20</v>
      </c>
      <c r="L1314" s="5">
        <v>20</v>
      </c>
      <c r="M1314" s="5">
        <v>1.0141</v>
      </c>
      <c r="N1314" s="5">
        <v>1.0059</v>
      </c>
      <c r="O1314" s="5" t="s">
        <v>214</v>
      </c>
      <c r="P1314" s="5" t="s">
        <v>213</v>
      </c>
      <c r="Q1314" s="5" t="s">
        <v>215</v>
      </c>
      <c r="AC1314" s="5" t="e">
        <f>INDEX(任务单!O:O,MATCH(D1314&amp;MID($C1314,1,6),任务单!$R:$R,0),1)</f>
        <v>#N/A</v>
      </c>
      <c r="AD1314" s="5" t="e">
        <f>INDEX(任务单!P:P,MATCH(D1314&amp;MID($C1314,1,6),任务单!$R:$R,0),1)</f>
        <v>#N/A</v>
      </c>
    </row>
    <row r="1315" spans="1:30" hidden="1" outlineLevel="1" x14ac:dyDescent="0.15">
      <c r="A1315" s="5" t="s">
        <v>146</v>
      </c>
      <c r="B1315" s="5" t="s">
        <v>188</v>
      </c>
      <c r="C1315" s="5" t="s">
        <v>148</v>
      </c>
      <c r="D1315" s="5" t="s">
        <v>189</v>
      </c>
      <c r="E1315" s="5" t="s">
        <v>150</v>
      </c>
      <c r="F1315" s="5" t="s">
        <v>209</v>
      </c>
      <c r="G1315" s="5" t="s">
        <v>211</v>
      </c>
      <c r="H1315" s="5" t="s">
        <v>212</v>
      </c>
      <c r="I1315" s="5" t="s">
        <v>267</v>
      </c>
      <c r="J1315" s="5">
        <v>175.57</v>
      </c>
      <c r="K1315" s="5">
        <v>20</v>
      </c>
      <c r="L1315" s="5">
        <v>20</v>
      </c>
      <c r="M1315" s="5">
        <v>0.93510000000000004</v>
      </c>
      <c r="N1315" s="5">
        <v>0.93259999999999998</v>
      </c>
      <c r="O1315" s="5" t="s">
        <v>214</v>
      </c>
      <c r="P1315" s="5" t="s">
        <v>213</v>
      </c>
      <c r="Q1315" s="5" t="s">
        <v>215</v>
      </c>
      <c r="AC1315" s="5" t="e">
        <f>INDEX(任务单!O:O,MATCH(D1315&amp;MID($C1315,1,6),任务单!$R:$R,0),1)</f>
        <v>#N/A</v>
      </c>
      <c r="AD1315" s="5" t="e">
        <f>INDEX(任务单!P:P,MATCH(D1315&amp;MID($C1315,1,6),任务单!$R:$R,0),1)</f>
        <v>#N/A</v>
      </c>
    </row>
    <row r="1316" spans="1:30" hidden="1" outlineLevel="1" x14ac:dyDescent="0.15">
      <c r="A1316" s="5" t="s">
        <v>146</v>
      </c>
      <c r="B1316" s="5" t="s">
        <v>188</v>
      </c>
      <c r="C1316" s="5" t="s">
        <v>148</v>
      </c>
      <c r="D1316" s="5" t="s">
        <v>189</v>
      </c>
      <c r="E1316" s="5" t="s">
        <v>150</v>
      </c>
      <c r="F1316" s="5" t="s">
        <v>209</v>
      </c>
      <c r="G1316" s="5" t="s">
        <v>211</v>
      </c>
      <c r="H1316" s="5" t="s">
        <v>212</v>
      </c>
      <c r="I1316" s="5" t="s">
        <v>268</v>
      </c>
      <c r="J1316" s="5">
        <v>193.35</v>
      </c>
      <c r="K1316" s="5">
        <v>20</v>
      </c>
      <c r="L1316" s="5">
        <v>20</v>
      </c>
      <c r="M1316" s="5">
        <v>1.1213</v>
      </c>
      <c r="N1316" s="5">
        <v>1.1241000000000001</v>
      </c>
      <c r="O1316" s="5" t="s">
        <v>214</v>
      </c>
      <c r="P1316" s="5" t="s">
        <v>213</v>
      </c>
      <c r="Q1316" s="5" t="s">
        <v>215</v>
      </c>
      <c r="AC1316" s="5" t="e">
        <f>INDEX(任务单!O:O,MATCH(D1316&amp;MID($C1316,1,6),任务单!$R:$R,0),1)</f>
        <v>#N/A</v>
      </c>
      <c r="AD1316" s="5" t="e">
        <f>INDEX(任务单!P:P,MATCH(D1316&amp;MID($C1316,1,6),任务单!$R:$R,0),1)</f>
        <v>#N/A</v>
      </c>
    </row>
    <row r="1317" spans="1:30" hidden="1" outlineLevel="1" x14ac:dyDescent="0.15">
      <c r="A1317" s="5" t="s">
        <v>146</v>
      </c>
      <c r="B1317" s="5" t="s">
        <v>188</v>
      </c>
      <c r="C1317" s="5" t="s">
        <v>148</v>
      </c>
      <c r="D1317" s="5" t="s">
        <v>189</v>
      </c>
      <c r="E1317" s="5" t="s">
        <v>150</v>
      </c>
      <c r="F1317" s="5" t="s">
        <v>209</v>
      </c>
      <c r="G1317" s="5" t="s">
        <v>211</v>
      </c>
      <c r="H1317" s="5" t="s">
        <v>212</v>
      </c>
      <c r="I1317" s="5" t="s">
        <v>269</v>
      </c>
      <c r="J1317" s="5">
        <v>227.54</v>
      </c>
      <c r="K1317" s="5">
        <v>20</v>
      </c>
      <c r="L1317" s="5">
        <v>20</v>
      </c>
      <c r="M1317" s="5">
        <v>0.91810000000000003</v>
      </c>
      <c r="N1317" s="5">
        <v>0.91590000000000005</v>
      </c>
      <c r="O1317" s="5" t="s">
        <v>214</v>
      </c>
      <c r="P1317" s="5" t="s">
        <v>213</v>
      </c>
      <c r="Q1317" s="5" t="s">
        <v>215</v>
      </c>
      <c r="AC1317" s="5" t="e">
        <f>INDEX(任务单!O:O,MATCH(D1317&amp;MID($C1317,1,6),任务单!$R:$R,0),1)</f>
        <v>#N/A</v>
      </c>
      <c r="AD1317" s="5" t="e">
        <f>INDEX(任务单!P:P,MATCH(D1317&amp;MID($C1317,1,6),任务单!$R:$R,0),1)</f>
        <v>#N/A</v>
      </c>
    </row>
    <row r="1318" spans="1:30" hidden="1" outlineLevel="1" x14ac:dyDescent="0.15">
      <c r="A1318" s="5" t="s">
        <v>146</v>
      </c>
      <c r="B1318" s="5" t="s">
        <v>188</v>
      </c>
      <c r="C1318" s="5" t="s">
        <v>148</v>
      </c>
      <c r="D1318" s="5" t="s">
        <v>189</v>
      </c>
      <c r="E1318" s="5" t="s">
        <v>150</v>
      </c>
      <c r="F1318" s="5" t="s">
        <v>209</v>
      </c>
      <c r="G1318" s="5" t="s">
        <v>211</v>
      </c>
      <c r="H1318" s="5" t="s">
        <v>212</v>
      </c>
      <c r="I1318" s="5" t="s">
        <v>270</v>
      </c>
      <c r="J1318" s="5">
        <v>247.55</v>
      </c>
      <c r="K1318" s="5">
        <v>20</v>
      </c>
      <c r="L1318" s="5">
        <v>20</v>
      </c>
      <c r="M1318" s="5">
        <v>1.02</v>
      </c>
      <c r="N1318" s="5">
        <v>1.0282</v>
      </c>
      <c r="O1318" s="5" t="s">
        <v>214</v>
      </c>
      <c r="P1318" s="5" t="s">
        <v>213</v>
      </c>
      <c r="Q1318" s="5" t="s">
        <v>215</v>
      </c>
      <c r="AC1318" s="5" t="e">
        <f>INDEX(任务单!O:O,MATCH(D1318&amp;MID($C1318,1,6),任务单!$R:$R,0),1)</f>
        <v>#N/A</v>
      </c>
      <c r="AD1318" s="5" t="e">
        <f>INDEX(任务单!P:P,MATCH(D1318&amp;MID($C1318,1,6),任务单!$R:$R,0),1)</f>
        <v>#N/A</v>
      </c>
    </row>
    <row r="1319" spans="1:30" hidden="1" outlineLevel="1" x14ac:dyDescent="0.15">
      <c r="A1319" s="5" t="s">
        <v>146</v>
      </c>
      <c r="B1319" s="5" t="s">
        <v>188</v>
      </c>
      <c r="C1319" s="5" t="s">
        <v>148</v>
      </c>
      <c r="D1319" s="5" t="s">
        <v>189</v>
      </c>
      <c r="E1319" s="5" t="s">
        <v>150</v>
      </c>
      <c r="F1319" s="5" t="s">
        <v>209</v>
      </c>
      <c r="G1319" s="5" t="s">
        <v>211</v>
      </c>
      <c r="H1319" s="5" t="s">
        <v>212</v>
      </c>
      <c r="I1319" s="5" t="s">
        <v>271</v>
      </c>
      <c r="J1319" s="5">
        <v>189.37</v>
      </c>
      <c r="K1319" s="5">
        <v>20</v>
      </c>
      <c r="L1319" s="5">
        <v>20</v>
      </c>
      <c r="M1319" s="5">
        <v>1.0188999999999999</v>
      </c>
      <c r="N1319" s="5">
        <v>1.0201</v>
      </c>
      <c r="O1319" s="5" t="s">
        <v>214</v>
      </c>
      <c r="P1319" s="5" t="s">
        <v>213</v>
      </c>
      <c r="Q1319" s="5" t="s">
        <v>215</v>
      </c>
      <c r="AC1319" s="5" t="e">
        <f>INDEX(任务单!O:O,MATCH(D1319&amp;MID($C1319,1,6),任务单!$R:$R,0),1)</f>
        <v>#N/A</v>
      </c>
      <c r="AD1319" s="5" t="e">
        <f>INDEX(任务单!P:P,MATCH(D1319&amp;MID($C1319,1,6),任务单!$R:$R,0),1)</f>
        <v>#N/A</v>
      </c>
    </row>
    <row r="1320" spans="1:30" hidden="1" outlineLevel="1" x14ac:dyDescent="0.15">
      <c r="A1320" s="5" t="s">
        <v>146</v>
      </c>
      <c r="B1320" s="5" t="s">
        <v>188</v>
      </c>
      <c r="C1320" s="5" t="s">
        <v>148</v>
      </c>
      <c r="D1320" s="5" t="s">
        <v>189</v>
      </c>
      <c r="E1320" s="5" t="s">
        <v>150</v>
      </c>
      <c r="F1320" s="5" t="s">
        <v>209</v>
      </c>
      <c r="G1320" s="5" t="s">
        <v>211</v>
      </c>
      <c r="H1320" s="5" t="s">
        <v>212</v>
      </c>
      <c r="I1320" s="5" t="s">
        <v>272</v>
      </c>
      <c r="J1320" s="5">
        <v>232.72</v>
      </c>
      <c r="K1320" s="5">
        <v>20</v>
      </c>
      <c r="L1320" s="5">
        <v>20</v>
      </c>
      <c r="M1320" s="5">
        <v>0.88970000000000005</v>
      </c>
      <c r="N1320" s="5">
        <v>0.88849999999999996</v>
      </c>
      <c r="O1320" s="5" t="s">
        <v>214</v>
      </c>
      <c r="P1320" s="5" t="s">
        <v>213</v>
      </c>
      <c r="Q1320" s="5" t="s">
        <v>215</v>
      </c>
      <c r="AC1320" s="5" t="e">
        <f>INDEX(任务单!O:O,MATCH(D1320&amp;MID($C1320,1,6),任务单!$R:$R,0),1)</f>
        <v>#N/A</v>
      </c>
      <c r="AD1320" s="5" t="e">
        <f>INDEX(任务单!P:P,MATCH(D1320&amp;MID($C1320,1,6),任务单!$R:$R,0),1)</f>
        <v>#N/A</v>
      </c>
    </row>
    <row r="1321" spans="1:30" hidden="1" outlineLevel="1" x14ac:dyDescent="0.15">
      <c r="A1321" s="5" t="s">
        <v>146</v>
      </c>
      <c r="B1321" s="5" t="s">
        <v>188</v>
      </c>
      <c r="C1321" s="5" t="s">
        <v>148</v>
      </c>
      <c r="D1321" s="5" t="s">
        <v>189</v>
      </c>
      <c r="E1321" s="5" t="s">
        <v>150</v>
      </c>
      <c r="F1321" s="5" t="s">
        <v>209</v>
      </c>
      <c r="G1321" s="5" t="s">
        <v>211</v>
      </c>
      <c r="H1321" s="5" t="s">
        <v>212</v>
      </c>
      <c r="I1321" s="5" t="s">
        <v>273</v>
      </c>
      <c r="J1321" s="5">
        <v>203.67</v>
      </c>
      <c r="K1321" s="5">
        <v>20</v>
      </c>
      <c r="L1321" s="5">
        <v>20</v>
      </c>
      <c r="M1321" s="5">
        <v>0.98370000000000002</v>
      </c>
      <c r="N1321" s="5">
        <v>0.99529999999999996</v>
      </c>
      <c r="O1321" s="5" t="s">
        <v>214</v>
      </c>
      <c r="P1321" s="5" t="s">
        <v>213</v>
      </c>
      <c r="Q1321" s="5" t="s">
        <v>215</v>
      </c>
      <c r="AC1321" s="5" t="e">
        <f>INDEX(任务单!O:O,MATCH(D1321&amp;MID($C1321,1,6),任务单!$R:$R,0),1)</f>
        <v>#N/A</v>
      </c>
      <c r="AD1321" s="5" t="e">
        <f>INDEX(任务单!P:P,MATCH(D1321&amp;MID($C1321,1,6),任务单!$R:$R,0),1)</f>
        <v>#N/A</v>
      </c>
    </row>
    <row r="1322" spans="1:30" hidden="1" outlineLevel="1" x14ac:dyDescent="0.15">
      <c r="A1322" s="5" t="s">
        <v>146</v>
      </c>
      <c r="B1322" s="5" t="s">
        <v>188</v>
      </c>
      <c r="C1322" s="5" t="s">
        <v>148</v>
      </c>
      <c r="D1322" s="5" t="s">
        <v>189</v>
      </c>
      <c r="E1322" s="5" t="s">
        <v>150</v>
      </c>
      <c r="F1322" s="5" t="s">
        <v>209</v>
      </c>
      <c r="G1322" s="5" t="s">
        <v>211</v>
      </c>
      <c r="H1322" s="5" t="s">
        <v>212</v>
      </c>
      <c r="I1322" s="5" t="s">
        <v>274</v>
      </c>
      <c r="J1322" s="5">
        <v>211.04</v>
      </c>
      <c r="K1322" s="5">
        <v>20</v>
      </c>
      <c r="L1322" s="5">
        <v>20</v>
      </c>
      <c r="M1322" s="5">
        <v>1.1646000000000001</v>
      </c>
      <c r="N1322" s="5">
        <v>1.1684000000000001</v>
      </c>
      <c r="O1322" s="5" t="s">
        <v>214</v>
      </c>
      <c r="P1322" s="5" t="s">
        <v>213</v>
      </c>
      <c r="Q1322" s="5" t="s">
        <v>215</v>
      </c>
      <c r="AC1322" s="5" t="e">
        <f>INDEX(任务单!O:O,MATCH(D1322&amp;MID($C1322,1,6),任务单!$R:$R,0),1)</f>
        <v>#N/A</v>
      </c>
      <c r="AD1322" s="5" t="e">
        <f>INDEX(任务单!P:P,MATCH(D1322&amp;MID($C1322,1,6),任务单!$R:$R,0),1)</f>
        <v>#N/A</v>
      </c>
    </row>
    <row r="1323" spans="1:30" hidden="1" outlineLevel="1" x14ac:dyDescent="0.15">
      <c r="A1323" s="5" t="s">
        <v>146</v>
      </c>
      <c r="B1323" s="5" t="s">
        <v>188</v>
      </c>
      <c r="C1323" s="5" t="s">
        <v>148</v>
      </c>
      <c r="D1323" s="5" t="s">
        <v>189</v>
      </c>
      <c r="E1323" s="5" t="s">
        <v>150</v>
      </c>
      <c r="F1323" s="5" t="s">
        <v>209</v>
      </c>
      <c r="G1323" s="5" t="s">
        <v>211</v>
      </c>
      <c r="H1323" s="5" t="s">
        <v>212</v>
      </c>
      <c r="I1323" s="5" t="s">
        <v>275</v>
      </c>
      <c r="J1323" s="5">
        <v>141.96</v>
      </c>
      <c r="K1323" s="5">
        <v>20</v>
      </c>
      <c r="L1323" s="5">
        <v>20</v>
      </c>
      <c r="M1323" s="5">
        <v>0.99109999999999998</v>
      </c>
      <c r="N1323" s="5">
        <v>0.99770000000000003</v>
      </c>
      <c r="O1323" s="5" t="s">
        <v>214</v>
      </c>
      <c r="P1323" s="5" t="s">
        <v>213</v>
      </c>
      <c r="Q1323" s="5" t="s">
        <v>215</v>
      </c>
      <c r="AC1323" s="5" t="e">
        <f>INDEX(任务单!O:O,MATCH(D1323&amp;MID($C1323,1,6),任务单!$R:$R,0),1)</f>
        <v>#N/A</v>
      </c>
      <c r="AD1323" s="5" t="e">
        <f>INDEX(任务单!P:P,MATCH(D1323&amp;MID($C1323,1,6),任务单!$R:$R,0),1)</f>
        <v>#N/A</v>
      </c>
    </row>
    <row r="1324" spans="1:30" hidden="1" outlineLevel="1" x14ac:dyDescent="0.15">
      <c r="A1324" s="5" t="s">
        <v>146</v>
      </c>
      <c r="B1324" s="5" t="s">
        <v>188</v>
      </c>
      <c r="C1324" s="5" t="s">
        <v>148</v>
      </c>
      <c r="D1324" s="5" t="s">
        <v>189</v>
      </c>
      <c r="E1324" s="5" t="s">
        <v>150</v>
      </c>
      <c r="F1324" s="5" t="s">
        <v>209</v>
      </c>
      <c r="G1324" s="5" t="s">
        <v>211</v>
      </c>
      <c r="H1324" s="5" t="s">
        <v>212</v>
      </c>
      <c r="I1324" s="5" t="s">
        <v>276</v>
      </c>
      <c r="J1324" s="5">
        <v>174.65</v>
      </c>
      <c r="K1324" s="5">
        <v>20</v>
      </c>
      <c r="L1324" s="5">
        <v>20</v>
      </c>
      <c r="M1324" s="5">
        <v>1.0190999999999999</v>
      </c>
      <c r="N1324" s="5">
        <v>1.0238</v>
      </c>
      <c r="O1324" s="5" t="s">
        <v>214</v>
      </c>
      <c r="P1324" s="5" t="s">
        <v>213</v>
      </c>
      <c r="Q1324" s="5" t="s">
        <v>215</v>
      </c>
      <c r="AC1324" s="5" t="e">
        <f>INDEX(任务单!O:O,MATCH(D1324&amp;MID($C1324,1,6),任务单!$R:$R,0),1)</f>
        <v>#N/A</v>
      </c>
      <c r="AD1324" s="5" t="e">
        <f>INDEX(任务单!P:P,MATCH(D1324&amp;MID($C1324,1,6),任务单!$R:$R,0),1)</f>
        <v>#N/A</v>
      </c>
    </row>
    <row r="1325" spans="1:30" hidden="1" outlineLevel="1" x14ac:dyDescent="0.15">
      <c r="A1325" s="5" t="s">
        <v>146</v>
      </c>
      <c r="B1325" s="5" t="s">
        <v>188</v>
      </c>
      <c r="C1325" s="5" t="s">
        <v>148</v>
      </c>
      <c r="D1325" s="5" t="s">
        <v>189</v>
      </c>
      <c r="E1325" s="5" t="s">
        <v>150</v>
      </c>
      <c r="F1325" s="5" t="s">
        <v>209</v>
      </c>
      <c r="G1325" s="5" t="s">
        <v>211</v>
      </c>
      <c r="H1325" s="5" t="s">
        <v>212</v>
      </c>
      <c r="I1325" s="5" t="s">
        <v>277</v>
      </c>
      <c r="J1325" s="5">
        <v>205.83</v>
      </c>
      <c r="K1325" s="5">
        <v>20</v>
      </c>
      <c r="L1325" s="5">
        <v>20</v>
      </c>
      <c r="M1325" s="5">
        <v>1.1792</v>
      </c>
      <c r="N1325" s="5">
        <v>1.1820999999999999</v>
      </c>
      <c r="O1325" s="5" t="s">
        <v>214</v>
      </c>
      <c r="P1325" s="5" t="s">
        <v>213</v>
      </c>
      <c r="Q1325" s="5" t="s">
        <v>215</v>
      </c>
      <c r="AC1325" s="5" t="e">
        <f>INDEX(任务单!O:O,MATCH(D1325&amp;MID($C1325,1,6),任务单!$R:$R,0),1)</f>
        <v>#N/A</v>
      </c>
      <c r="AD1325" s="5" t="e">
        <f>INDEX(任务单!P:P,MATCH(D1325&amp;MID($C1325,1,6),任务单!$R:$R,0),1)</f>
        <v>#N/A</v>
      </c>
    </row>
    <row r="1326" spans="1:30" hidden="1" outlineLevel="1" x14ac:dyDescent="0.15">
      <c r="A1326" s="5" t="s">
        <v>146</v>
      </c>
      <c r="B1326" s="5" t="s">
        <v>188</v>
      </c>
      <c r="C1326" s="5" t="s">
        <v>148</v>
      </c>
      <c r="D1326" s="5" t="s">
        <v>189</v>
      </c>
      <c r="E1326" s="5" t="s">
        <v>150</v>
      </c>
      <c r="F1326" s="5" t="s">
        <v>209</v>
      </c>
      <c r="G1326" s="5" t="s">
        <v>211</v>
      </c>
      <c r="H1326" s="5" t="s">
        <v>212</v>
      </c>
      <c r="I1326" s="5" t="s">
        <v>278</v>
      </c>
      <c r="J1326" s="5">
        <v>198.04</v>
      </c>
      <c r="K1326" s="5">
        <v>20</v>
      </c>
      <c r="L1326" s="5">
        <v>20</v>
      </c>
      <c r="M1326" s="5">
        <v>1.0034000000000001</v>
      </c>
      <c r="N1326" s="5">
        <v>0.99570000000000003</v>
      </c>
      <c r="O1326" s="5" t="s">
        <v>214</v>
      </c>
      <c r="P1326" s="5" t="s">
        <v>213</v>
      </c>
      <c r="Q1326" s="5" t="s">
        <v>215</v>
      </c>
      <c r="AC1326" s="5" t="e">
        <f>INDEX(任务单!O:O,MATCH(D1326&amp;MID($C1326,1,6),任务单!$R:$R,0),1)</f>
        <v>#N/A</v>
      </c>
      <c r="AD1326" s="5" t="e">
        <f>INDEX(任务单!P:P,MATCH(D1326&amp;MID($C1326,1,6),任务单!$R:$R,0),1)</f>
        <v>#N/A</v>
      </c>
    </row>
    <row r="1327" spans="1:30" hidden="1" outlineLevel="1" x14ac:dyDescent="0.15">
      <c r="A1327" s="5" t="s">
        <v>146</v>
      </c>
      <c r="B1327" s="5" t="s">
        <v>188</v>
      </c>
      <c r="C1327" s="5" t="s">
        <v>148</v>
      </c>
      <c r="D1327" s="5" t="s">
        <v>189</v>
      </c>
      <c r="E1327" s="5" t="s">
        <v>150</v>
      </c>
      <c r="F1327" s="5" t="s">
        <v>209</v>
      </c>
      <c r="G1327" s="5" t="s">
        <v>211</v>
      </c>
      <c r="H1327" s="5" t="s">
        <v>212</v>
      </c>
      <c r="I1327" s="5" t="s">
        <v>279</v>
      </c>
      <c r="J1327" s="5">
        <v>198.62</v>
      </c>
      <c r="K1327" s="5">
        <v>20</v>
      </c>
      <c r="L1327" s="5">
        <v>20</v>
      </c>
      <c r="M1327" s="5">
        <v>0.90549999999999997</v>
      </c>
      <c r="N1327" s="5">
        <v>0.91210000000000002</v>
      </c>
      <c r="O1327" s="5" t="s">
        <v>214</v>
      </c>
      <c r="P1327" s="5" t="s">
        <v>213</v>
      </c>
      <c r="Q1327" s="5" t="s">
        <v>215</v>
      </c>
      <c r="AC1327" s="5" t="e">
        <f>INDEX(任务单!O:O,MATCH(D1327&amp;MID($C1327,1,6),任务单!$R:$R,0),1)</f>
        <v>#N/A</v>
      </c>
      <c r="AD1327" s="5" t="e">
        <f>INDEX(任务单!P:P,MATCH(D1327&amp;MID($C1327,1,6),任务单!$R:$R,0),1)</f>
        <v>#N/A</v>
      </c>
    </row>
    <row r="1328" spans="1:30" hidden="1" outlineLevel="1" x14ac:dyDescent="0.15">
      <c r="A1328" s="5" t="s">
        <v>146</v>
      </c>
      <c r="B1328" s="5" t="s">
        <v>188</v>
      </c>
      <c r="C1328" s="5" t="s">
        <v>148</v>
      </c>
      <c r="D1328" s="5" t="s">
        <v>189</v>
      </c>
      <c r="E1328" s="5" t="s">
        <v>150</v>
      </c>
      <c r="F1328" s="5" t="s">
        <v>209</v>
      </c>
      <c r="G1328" s="5" t="s">
        <v>211</v>
      </c>
      <c r="H1328" s="5" t="s">
        <v>212</v>
      </c>
      <c r="I1328" s="5" t="s">
        <v>280</v>
      </c>
      <c r="J1328" s="5">
        <v>227.51</v>
      </c>
      <c r="K1328" s="5">
        <v>20</v>
      </c>
      <c r="L1328" s="5">
        <v>20</v>
      </c>
      <c r="M1328" s="5">
        <v>1.0724</v>
      </c>
      <c r="N1328" s="5">
        <v>1.0551999999999999</v>
      </c>
      <c r="O1328" s="5" t="s">
        <v>214</v>
      </c>
      <c r="P1328" s="5" t="s">
        <v>213</v>
      </c>
      <c r="Q1328" s="5" t="s">
        <v>215</v>
      </c>
      <c r="AC1328" s="5" t="e">
        <f>INDEX(任务单!O:O,MATCH(D1328&amp;MID($C1328,1,6),任务单!$R:$R,0),1)</f>
        <v>#N/A</v>
      </c>
      <c r="AD1328" s="5" t="e">
        <f>INDEX(任务单!P:P,MATCH(D1328&amp;MID($C1328,1,6),任务单!$R:$R,0),1)</f>
        <v>#N/A</v>
      </c>
    </row>
    <row r="1329" spans="1:30" hidden="1" outlineLevel="1" x14ac:dyDescent="0.15">
      <c r="A1329" s="5" t="s">
        <v>146</v>
      </c>
      <c r="B1329" s="5" t="s">
        <v>188</v>
      </c>
      <c r="C1329" s="5" t="s">
        <v>148</v>
      </c>
      <c r="D1329" s="5" t="s">
        <v>189</v>
      </c>
      <c r="E1329" s="5" t="s">
        <v>150</v>
      </c>
      <c r="F1329" s="5" t="s">
        <v>209</v>
      </c>
      <c r="G1329" s="5" t="s">
        <v>211</v>
      </c>
      <c r="H1329" s="5" t="s">
        <v>212</v>
      </c>
      <c r="I1329" s="5" t="s">
        <v>281</v>
      </c>
      <c r="J1329" s="5">
        <v>215.14</v>
      </c>
      <c r="K1329" s="5">
        <v>20</v>
      </c>
      <c r="L1329" s="5">
        <v>20</v>
      </c>
      <c r="M1329" s="5">
        <v>1.0143</v>
      </c>
      <c r="N1329" s="5">
        <v>1.0302</v>
      </c>
      <c r="O1329" s="5" t="s">
        <v>214</v>
      </c>
      <c r="P1329" s="5" t="s">
        <v>213</v>
      </c>
      <c r="Q1329" s="5" t="s">
        <v>215</v>
      </c>
      <c r="AC1329" s="5" t="e">
        <f>INDEX(任务单!O:O,MATCH(D1329&amp;MID($C1329,1,6),任务单!$R:$R,0),1)</f>
        <v>#N/A</v>
      </c>
      <c r="AD1329" s="5" t="e">
        <f>INDEX(任务单!P:P,MATCH(D1329&amp;MID($C1329,1,6),任务单!$R:$R,0),1)</f>
        <v>#N/A</v>
      </c>
    </row>
    <row r="1330" spans="1:30" hidden="1" outlineLevel="1" x14ac:dyDescent="0.15">
      <c r="A1330" s="5" t="s">
        <v>146</v>
      </c>
      <c r="B1330" s="5" t="s">
        <v>188</v>
      </c>
      <c r="C1330" s="5" t="s">
        <v>148</v>
      </c>
      <c r="D1330" s="5" t="s">
        <v>189</v>
      </c>
      <c r="E1330" s="5" t="s">
        <v>150</v>
      </c>
      <c r="F1330" s="5" t="s">
        <v>209</v>
      </c>
      <c r="G1330" s="5" t="s">
        <v>211</v>
      </c>
      <c r="H1330" s="5" t="s">
        <v>212</v>
      </c>
      <c r="I1330" s="5" t="s">
        <v>282</v>
      </c>
      <c r="J1330" s="5">
        <v>222.24</v>
      </c>
      <c r="K1330" s="5">
        <v>20</v>
      </c>
      <c r="L1330" s="5">
        <v>20</v>
      </c>
      <c r="M1330" s="5">
        <v>1.2043999999999999</v>
      </c>
      <c r="N1330" s="5">
        <v>1.2119</v>
      </c>
      <c r="O1330" s="5" t="s">
        <v>214</v>
      </c>
      <c r="P1330" s="5" t="s">
        <v>213</v>
      </c>
      <c r="Q1330" s="5" t="s">
        <v>215</v>
      </c>
      <c r="AC1330" s="5" t="e">
        <f>INDEX(任务单!O:O,MATCH(D1330&amp;MID($C1330,1,6),任务单!$R:$R,0),1)</f>
        <v>#N/A</v>
      </c>
      <c r="AD1330" s="5" t="e">
        <f>INDEX(任务单!P:P,MATCH(D1330&amp;MID($C1330,1,6),任务单!$R:$R,0),1)</f>
        <v>#N/A</v>
      </c>
    </row>
    <row r="1331" spans="1:30" hidden="1" outlineLevel="1" x14ac:dyDescent="0.15">
      <c r="A1331" s="5" t="s">
        <v>146</v>
      </c>
      <c r="B1331" s="5" t="s">
        <v>188</v>
      </c>
      <c r="C1331" s="5" t="s">
        <v>148</v>
      </c>
      <c r="D1331" s="5" t="s">
        <v>189</v>
      </c>
      <c r="E1331" s="5" t="s">
        <v>150</v>
      </c>
      <c r="F1331" s="5" t="s">
        <v>209</v>
      </c>
      <c r="G1331" s="5" t="s">
        <v>211</v>
      </c>
      <c r="H1331" s="5" t="s">
        <v>212</v>
      </c>
      <c r="I1331" s="5" t="s">
        <v>283</v>
      </c>
      <c r="J1331" s="5">
        <v>200.14</v>
      </c>
      <c r="K1331" s="5">
        <v>20</v>
      </c>
      <c r="L1331" s="5">
        <v>20</v>
      </c>
      <c r="M1331" s="5">
        <v>1.05</v>
      </c>
      <c r="N1331" s="5">
        <v>1.0485</v>
      </c>
      <c r="O1331" s="5" t="s">
        <v>214</v>
      </c>
      <c r="P1331" s="5" t="s">
        <v>213</v>
      </c>
      <c r="Q1331" s="5" t="s">
        <v>215</v>
      </c>
      <c r="AC1331" s="5" t="e">
        <f>INDEX(任务单!O:O,MATCH(D1331&amp;MID($C1331,1,6),任务单!$R:$R,0),1)</f>
        <v>#N/A</v>
      </c>
      <c r="AD1331" s="5" t="e">
        <f>INDEX(任务单!P:P,MATCH(D1331&amp;MID($C1331,1,6),任务单!$R:$R,0),1)</f>
        <v>#N/A</v>
      </c>
    </row>
    <row r="1332" spans="1:30" hidden="1" outlineLevel="1" x14ac:dyDescent="0.15">
      <c r="A1332" s="5" t="s">
        <v>146</v>
      </c>
      <c r="B1332" s="5" t="s">
        <v>188</v>
      </c>
      <c r="C1332" s="5" t="s">
        <v>148</v>
      </c>
      <c r="D1332" s="5" t="s">
        <v>189</v>
      </c>
      <c r="E1332" s="5" t="s">
        <v>150</v>
      </c>
      <c r="F1332" s="5" t="s">
        <v>209</v>
      </c>
      <c r="G1332" s="5" t="s">
        <v>211</v>
      </c>
      <c r="H1332" s="5" t="s">
        <v>212</v>
      </c>
      <c r="I1332" s="5" t="s">
        <v>284</v>
      </c>
      <c r="J1332" s="5">
        <v>235.2</v>
      </c>
      <c r="K1332" s="5">
        <v>20</v>
      </c>
      <c r="L1332" s="5">
        <v>20</v>
      </c>
      <c r="M1332" s="5">
        <v>0.97640000000000005</v>
      </c>
      <c r="N1332" s="5">
        <v>0.98440000000000005</v>
      </c>
      <c r="O1332" s="5" t="s">
        <v>214</v>
      </c>
      <c r="P1332" s="5" t="s">
        <v>213</v>
      </c>
      <c r="Q1332" s="5" t="s">
        <v>215</v>
      </c>
      <c r="AC1332" s="5" t="e">
        <f>INDEX(任务单!O:O,MATCH(D1332&amp;MID($C1332,1,6),任务单!$R:$R,0),1)</f>
        <v>#N/A</v>
      </c>
      <c r="AD1332" s="5" t="e">
        <f>INDEX(任务单!P:P,MATCH(D1332&amp;MID($C1332,1,6),任务单!$R:$R,0),1)</f>
        <v>#N/A</v>
      </c>
    </row>
    <row r="1333" spans="1:30" hidden="1" outlineLevel="1" x14ac:dyDescent="0.15">
      <c r="A1333" s="5" t="s">
        <v>146</v>
      </c>
      <c r="B1333" s="5" t="s">
        <v>188</v>
      </c>
      <c r="C1333" s="5" t="s">
        <v>148</v>
      </c>
      <c r="D1333" s="5" t="s">
        <v>189</v>
      </c>
      <c r="E1333" s="5" t="s">
        <v>150</v>
      </c>
      <c r="F1333" s="5" t="s">
        <v>209</v>
      </c>
      <c r="G1333" s="5" t="s">
        <v>211</v>
      </c>
      <c r="H1333" s="5" t="s">
        <v>212</v>
      </c>
      <c r="I1333" s="5" t="s">
        <v>285</v>
      </c>
      <c r="J1333" s="5">
        <v>175.15</v>
      </c>
      <c r="K1333" s="5">
        <v>20</v>
      </c>
      <c r="L1333" s="5">
        <v>20</v>
      </c>
      <c r="M1333" s="5">
        <v>0.97019999999999995</v>
      </c>
      <c r="N1333" s="5">
        <v>0.97309999999999997</v>
      </c>
      <c r="O1333" s="5" t="s">
        <v>214</v>
      </c>
      <c r="P1333" s="5" t="s">
        <v>213</v>
      </c>
      <c r="Q1333" s="5" t="s">
        <v>215</v>
      </c>
      <c r="AC1333" s="5" t="e">
        <f>INDEX(任务单!O:O,MATCH(D1333&amp;MID($C1333,1,6),任务单!$R:$R,0),1)</f>
        <v>#N/A</v>
      </c>
      <c r="AD1333" s="5" t="e">
        <f>INDEX(任务单!P:P,MATCH(D1333&amp;MID($C1333,1,6),任务单!$R:$R,0),1)</f>
        <v>#N/A</v>
      </c>
    </row>
    <row r="1334" spans="1:30" hidden="1" outlineLevel="1" x14ac:dyDescent="0.15">
      <c r="A1334" s="5" t="s">
        <v>146</v>
      </c>
      <c r="B1334" s="5" t="s">
        <v>188</v>
      </c>
      <c r="C1334" s="5" t="s">
        <v>148</v>
      </c>
      <c r="D1334" s="5" t="s">
        <v>189</v>
      </c>
      <c r="E1334" s="5" t="s">
        <v>150</v>
      </c>
      <c r="F1334" s="5" t="s">
        <v>209</v>
      </c>
      <c r="G1334" s="5" t="s">
        <v>211</v>
      </c>
      <c r="H1334" s="5" t="s">
        <v>212</v>
      </c>
      <c r="I1334" s="5" t="s">
        <v>286</v>
      </c>
      <c r="J1334" s="5">
        <v>163.9</v>
      </c>
      <c r="K1334" s="5">
        <v>20</v>
      </c>
      <c r="L1334" s="5">
        <v>20</v>
      </c>
      <c r="M1334" s="5">
        <v>0.87460000000000004</v>
      </c>
      <c r="N1334" s="5">
        <v>0.87019999999999997</v>
      </c>
      <c r="O1334" s="5" t="s">
        <v>214</v>
      </c>
      <c r="P1334" s="5" t="s">
        <v>213</v>
      </c>
      <c r="Q1334" s="5" t="s">
        <v>215</v>
      </c>
      <c r="AC1334" s="5" t="e">
        <f>INDEX(任务单!O:O,MATCH(D1334&amp;MID($C1334,1,6),任务单!$R:$R,0),1)</f>
        <v>#N/A</v>
      </c>
      <c r="AD1334" s="5" t="e">
        <f>INDEX(任务单!P:P,MATCH(D1334&amp;MID($C1334,1,6),任务单!$R:$R,0),1)</f>
        <v>#N/A</v>
      </c>
    </row>
    <row r="1335" spans="1:30" hidden="1" outlineLevel="1" x14ac:dyDescent="0.15">
      <c r="A1335" s="5" t="s">
        <v>146</v>
      </c>
      <c r="B1335" s="5" t="s">
        <v>188</v>
      </c>
      <c r="C1335" s="5" t="s">
        <v>148</v>
      </c>
      <c r="D1335" s="5" t="s">
        <v>189</v>
      </c>
      <c r="E1335" s="5" t="s">
        <v>150</v>
      </c>
      <c r="F1335" s="5" t="s">
        <v>209</v>
      </c>
      <c r="G1335" s="5" t="s">
        <v>211</v>
      </c>
      <c r="H1335" s="5" t="s">
        <v>212</v>
      </c>
      <c r="I1335" s="5" t="s">
        <v>287</v>
      </c>
      <c r="J1335" s="5">
        <v>196.51</v>
      </c>
      <c r="K1335" s="5">
        <v>20</v>
      </c>
      <c r="L1335" s="5">
        <v>20</v>
      </c>
      <c r="M1335" s="5">
        <v>1.0524</v>
      </c>
      <c r="N1335" s="5">
        <v>1.0348999999999999</v>
      </c>
      <c r="O1335" s="5" t="s">
        <v>214</v>
      </c>
      <c r="P1335" s="5" t="s">
        <v>213</v>
      </c>
      <c r="Q1335" s="5" t="s">
        <v>215</v>
      </c>
      <c r="AC1335" s="5" t="e">
        <f>INDEX(任务单!O:O,MATCH(D1335&amp;MID($C1335,1,6),任务单!$R:$R,0),1)</f>
        <v>#N/A</v>
      </c>
      <c r="AD1335" s="5" t="e">
        <f>INDEX(任务单!P:P,MATCH(D1335&amp;MID($C1335,1,6),任务单!$R:$R,0),1)</f>
        <v>#N/A</v>
      </c>
    </row>
    <row r="1336" spans="1:30" hidden="1" outlineLevel="1" x14ac:dyDescent="0.15">
      <c r="A1336" s="5" t="s">
        <v>146</v>
      </c>
      <c r="B1336" s="5" t="s">
        <v>188</v>
      </c>
      <c r="C1336" s="5" t="s">
        <v>148</v>
      </c>
      <c r="D1336" s="5" t="s">
        <v>189</v>
      </c>
      <c r="E1336" s="5" t="s">
        <v>150</v>
      </c>
      <c r="F1336" s="5" t="s">
        <v>209</v>
      </c>
      <c r="G1336" s="5" t="s">
        <v>211</v>
      </c>
      <c r="H1336" s="5" t="s">
        <v>212</v>
      </c>
      <c r="I1336" s="5" t="s">
        <v>288</v>
      </c>
      <c r="J1336" s="5">
        <v>216.09</v>
      </c>
      <c r="K1336" s="5">
        <v>20</v>
      </c>
      <c r="L1336" s="5">
        <v>20</v>
      </c>
      <c r="M1336" s="5">
        <v>1.0470999999999999</v>
      </c>
      <c r="N1336" s="5">
        <v>1.034</v>
      </c>
      <c r="O1336" s="5" t="s">
        <v>214</v>
      </c>
      <c r="P1336" s="5" t="s">
        <v>213</v>
      </c>
      <c r="Q1336" s="5" t="s">
        <v>215</v>
      </c>
      <c r="AC1336" s="5" t="e">
        <f>INDEX(任务单!O:O,MATCH(D1336&amp;MID($C1336,1,6),任务单!$R:$R,0),1)</f>
        <v>#N/A</v>
      </c>
      <c r="AD1336" s="5" t="e">
        <f>INDEX(任务单!P:P,MATCH(D1336&amp;MID($C1336,1,6),任务单!$R:$R,0),1)</f>
        <v>#N/A</v>
      </c>
    </row>
    <row r="1337" spans="1:30" hidden="1" outlineLevel="1" x14ac:dyDescent="0.15">
      <c r="A1337" s="5" t="s">
        <v>146</v>
      </c>
      <c r="B1337" s="5" t="s">
        <v>188</v>
      </c>
      <c r="C1337" s="5" t="s">
        <v>148</v>
      </c>
      <c r="D1337" s="5" t="s">
        <v>189</v>
      </c>
      <c r="E1337" s="5" t="s">
        <v>150</v>
      </c>
      <c r="F1337" s="5" t="s">
        <v>209</v>
      </c>
      <c r="G1337" s="5" t="s">
        <v>211</v>
      </c>
      <c r="H1337" s="5" t="s">
        <v>212</v>
      </c>
      <c r="I1337" s="5" t="s">
        <v>289</v>
      </c>
      <c r="J1337" s="5">
        <v>154.5</v>
      </c>
      <c r="K1337" s="5">
        <v>20</v>
      </c>
      <c r="L1337" s="5">
        <v>20</v>
      </c>
      <c r="M1337" s="5">
        <v>1.0750999999999999</v>
      </c>
      <c r="N1337" s="5">
        <v>1.0840000000000001</v>
      </c>
      <c r="O1337" s="5" t="s">
        <v>214</v>
      </c>
      <c r="P1337" s="5" t="s">
        <v>213</v>
      </c>
      <c r="Q1337" s="5" t="s">
        <v>215</v>
      </c>
      <c r="AC1337" s="5" t="e">
        <f>INDEX(任务单!O:O,MATCH(D1337&amp;MID($C1337,1,6),任务单!$R:$R,0),1)</f>
        <v>#N/A</v>
      </c>
      <c r="AD1337" s="5" t="e">
        <f>INDEX(任务单!P:P,MATCH(D1337&amp;MID($C1337,1,6),任务单!$R:$R,0),1)</f>
        <v>#N/A</v>
      </c>
    </row>
    <row r="1338" spans="1:30" hidden="1" outlineLevel="1" x14ac:dyDescent="0.15">
      <c r="A1338" s="5" t="s">
        <v>146</v>
      </c>
      <c r="B1338" s="5" t="s">
        <v>188</v>
      </c>
      <c r="C1338" s="5" t="s">
        <v>148</v>
      </c>
      <c r="D1338" s="5" t="s">
        <v>189</v>
      </c>
      <c r="E1338" s="5" t="s">
        <v>150</v>
      </c>
      <c r="F1338" s="5" t="s">
        <v>209</v>
      </c>
      <c r="G1338" s="5" t="s">
        <v>211</v>
      </c>
      <c r="H1338" s="5" t="s">
        <v>212</v>
      </c>
      <c r="I1338" s="5" t="s">
        <v>290</v>
      </c>
      <c r="J1338" s="5">
        <v>191.93</v>
      </c>
      <c r="K1338" s="5">
        <v>20</v>
      </c>
      <c r="L1338" s="5">
        <v>20</v>
      </c>
      <c r="M1338" s="5">
        <v>0.97960000000000003</v>
      </c>
      <c r="N1338" s="5">
        <v>1.0207999999999999</v>
      </c>
      <c r="O1338" s="5" t="s">
        <v>214</v>
      </c>
      <c r="P1338" s="5" t="s">
        <v>213</v>
      </c>
      <c r="Q1338" s="5" t="s">
        <v>215</v>
      </c>
      <c r="AC1338" s="5" t="e">
        <f>INDEX(任务单!O:O,MATCH(D1338&amp;MID($C1338,1,6),任务单!$R:$R,0),1)</f>
        <v>#N/A</v>
      </c>
      <c r="AD1338" s="5" t="e">
        <f>INDEX(任务单!P:P,MATCH(D1338&amp;MID($C1338,1,6),任务单!$R:$R,0),1)</f>
        <v>#N/A</v>
      </c>
    </row>
    <row r="1339" spans="1:30" hidden="1" outlineLevel="1" x14ac:dyDescent="0.15">
      <c r="A1339" s="5" t="s">
        <v>146</v>
      </c>
      <c r="B1339" s="5" t="s">
        <v>188</v>
      </c>
      <c r="C1339" s="5" t="s">
        <v>148</v>
      </c>
      <c r="D1339" s="5" t="s">
        <v>189</v>
      </c>
      <c r="E1339" s="5" t="s">
        <v>150</v>
      </c>
      <c r="F1339" s="5" t="s">
        <v>209</v>
      </c>
      <c r="G1339" s="5" t="s">
        <v>211</v>
      </c>
      <c r="H1339" s="5" t="s">
        <v>212</v>
      </c>
      <c r="I1339" s="5" t="s">
        <v>291</v>
      </c>
      <c r="J1339" s="5">
        <v>163.69999999999999</v>
      </c>
      <c r="K1339" s="5">
        <v>20</v>
      </c>
      <c r="L1339" s="5">
        <v>20</v>
      </c>
      <c r="M1339" s="5">
        <v>0.97940000000000005</v>
      </c>
      <c r="N1339" s="5">
        <v>0.97319999999999995</v>
      </c>
      <c r="O1339" s="5" t="s">
        <v>214</v>
      </c>
      <c r="P1339" s="5" t="s">
        <v>213</v>
      </c>
      <c r="Q1339" s="5" t="s">
        <v>215</v>
      </c>
      <c r="AC1339" s="5" t="e">
        <f>INDEX(任务单!O:O,MATCH(D1339&amp;MID($C1339,1,6),任务单!$R:$R,0),1)</f>
        <v>#N/A</v>
      </c>
      <c r="AD1339" s="5" t="e">
        <f>INDEX(任务单!P:P,MATCH(D1339&amp;MID($C1339,1,6),任务单!$R:$R,0),1)</f>
        <v>#N/A</v>
      </c>
    </row>
    <row r="1340" spans="1:30" hidden="1" outlineLevel="1" x14ac:dyDescent="0.15">
      <c r="A1340" s="5" t="s">
        <v>146</v>
      </c>
      <c r="B1340" s="5" t="s">
        <v>188</v>
      </c>
      <c r="C1340" s="5" t="s">
        <v>148</v>
      </c>
      <c r="D1340" s="5" t="s">
        <v>189</v>
      </c>
      <c r="E1340" s="5" t="s">
        <v>150</v>
      </c>
      <c r="F1340" s="5" t="s">
        <v>209</v>
      </c>
      <c r="G1340" s="5" t="s">
        <v>211</v>
      </c>
      <c r="H1340" s="5" t="s">
        <v>212</v>
      </c>
      <c r="I1340" s="5" t="s">
        <v>292</v>
      </c>
      <c r="J1340" s="5">
        <v>129.15</v>
      </c>
      <c r="K1340" s="5">
        <v>20</v>
      </c>
      <c r="L1340" s="5">
        <v>20</v>
      </c>
      <c r="M1340" s="5">
        <v>0.95250000000000001</v>
      </c>
      <c r="N1340" s="5">
        <v>0.94620000000000004</v>
      </c>
      <c r="O1340" s="5" t="s">
        <v>214</v>
      </c>
      <c r="P1340" s="5" t="s">
        <v>213</v>
      </c>
      <c r="Q1340" s="5" t="s">
        <v>215</v>
      </c>
      <c r="AC1340" s="5" t="e">
        <f>INDEX(任务单!O:O,MATCH(D1340&amp;MID($C1340,1,6),任务单!$R:$R,0),1)</f>
        <v>#N/A</v>
      </c>
      <c r="AD1340" s="5" t="e">
        <f>INDEX(任务单!P:P,MATCH(D1340&amp;MID($C1340,1,6),任务单!$R:$R,0),1)</f>
        <v>#N/A</v>
      </c>
    </row>
    <row r="1341" spans="1:30" hidden="1" outlineLevel="1" x14ac:dyDescent="0.15">
      <c r="A1341" s="5" t="s">
        <v>146</v>
      </c>
      <c r="B1341" s="5" t="s">
        <v>188</v>
      </c>
      <c r="C1341" s="5" t="s">
        <v>148</v>
      </c>
      <c r="D1341" s="5" t="s">
        <v>189</v>
      </c>
      <c r="E1341" s="5" t="s">
        <v>150</v>
      </c>
      <c r="F1341" s="5" t="s">
        <v>209</v>
      </c>
      <c r="G1341" s="5" t="s">
        <v>211</v>
      </c>
      <c r="H1341" s="5" t="s">
        <v>212</v>
      </c>
      <c r="I1341" s="5" t="s">
        <v>293</v>
      </c>
      <c r="J1341" s="5">
        <v>161.28</v>
      </c>
      <c r="K1341" s="5">
        <v>20</v>
      </c>
      <c r="L1341" s="5">
        <v>20</v>
      </c>
      <c r="M1341" s="5">
        <v>0.8266</v>
      </c>
      <c r="N1341" s="5">
        <v>0.81040000000000001</v>
      </c>
      <c r="O1341" s="5" t="s">
        <v>214</v>
      </c>
      <c r="P1341" s="5" t="s">
        <v>213</v>
      </c>
      <c r="Q1341" s="5" t="s">
        <v>215</v>
      </c>
      <c r="AC1341" s="5" t="e">
        <f>INDEX(任务单!O:O,MATCH(D1341&amp;MID($C1341,1,6),任务单!$R:$R,0),1)</f>
        <v>#N/A</v>
      </c>
      <c r="AD1341" s="5" t="e">
        <f>INDEX(任务单!P:P,MATCH(D1341&amp;MID($C1341,1,6),任务单!$R:$R,0),1)</f>
        <v>#N/A</v>
      </c>
    </row>
    <row r="1342" spans="1:30" hidden="1" outlineLevel="1" x14ac:dyDescent="0.15">
      <c r="A1342" s="5" t="s">
        <v>146</v>
      </c>
      <c r="B1342" s="5" t="s">
        <v>190</v>
      </c>
      <c r="C1342" s="5" t="s">
        <v>148</v>
      </c>
      <c r="D1342" s="5" t="s">
        <v>191</v>
      </c>
      <c r="E1342" s="5" t="s">
        <v>150</v>
      </c>
      <c r="F1342" s="5" t="s">
        <v>209</v>
      </c>
      <c r="G1342" s="5" t="s">
        <v>211</v>
      </c>
      <c r="H1342" s="5" t="s">
        <v>212</v>
      </c>
      <c r="I1342" s="5" t="s">
        <v>210</v>
      </c>
      <c r="J1342" s="5">
        <v>305.57</v>
      </c>
      <c r="K1342" s="5">
        <v>20</v>
      </c>
      <c r="L1342" s="5">
        <v>20</v>
      </c>
      <c r="M1342" s="5">
        <v>1.0667</v>
      </c>
      <c r="N1342" s="5">
        <v>1.0505</v>
      </c>
      <c r="O1342" s="5" t="s">
        <v>214</v>
      </c>
      <c r="P1342" s="5" t="s">
        <v>213</v>
      </c>
      <c r="Q1342" s="5" t="s">
        <v>215</v>
      </c>
      <c r="AC1342" s="5" t="e">
        <f>INDEX(任务单!O:O,MATCH(D1342&amp;MID($C1342,1,6),任务单!$R:$R,0),1)</f>
        <v>#N/A</v>
      </c>
      <c r="AD1342" s="5" t="e">
        <f>INDEX(任务单!P:P,MATCH(D1342&amp;MID($C1342,1,6),任务单!$R:$R,0),1)</f>
        <v>#N/A</v>
      </c>
    </row>
    <row r="1343" spans="1:30" hidden="1" outlineLevel="1" x14ac:dyDescent="0.15">
      <c r="A1343" s="5" t="s">
        <v>146</v>
      </c>
      <c r="B1343" s="5" t="s">
        <v>190</v>
      </c>
      <c r="C1343" s="5" t="s">
        <v>148</v>
      </c>
      <c r="D1343" s="5" t="s">
        <v>191</v>
      </c>
      <c r="E1343" s="5" t="s">
        <v>150</v>
      </c>
      <c r="F1343" s="5" t="s">
        <v>209</v>
      </c>
      <c r="G1343" s="5" t="s">
        <v>211</v>
      </c>
      <c r="H1343" s="5" t="s">
        <v>212</v>
      </c>
      <c r="I1343" s="5" t="s">
        <v>216</v>
      </c>
      <c r="J1343" s="5">
        <v>149.19</v>
      </c>
      <c r="K1343" s="5">
        <v>20</v>
      </c>
      <c r="L1343" s="5">
        <v>20</v>
      </c>
      <c r="M1343" s="5">
        <v>0.93520000000000003</v>
      </c>
      <c r="N1343" s="5">
        <v>0.93920000000000003</v>
      </c>
      <c r="O1343" s="5" t="s">
        <v>214</v>
      </c>
      <c r="P1343" s="5" t="s">
        <v>213</v>
      </c>
      <c r="Q1343" s="5" t="s">
        <v>215</v>
      </c>
      <c r="AC1343" s="5" t="e">
        <f>INDEX(任务单!O:O,MATCH(D1343&amp;MID($C1343,1,6),任务单!$R:$R,0),1)</f>
        <v>#N/A</v>
      </c>
      <c r="AD1343" s="5" t="e">
        <f>INDEX(任务单!P:P,MATCH(D1343&amp;MID($C1343,1,6),任务单!$R:$R,0),1)</f>
        <v>#N/A</v>
      </c>
    </row>
    <row r="1344" spans="1:30" hidden="1" outlineLevel="1" x14ac:dyDescent="0.15">
      <c r="A1344" s="5" t="s">
        <v>146</v>
      </c>
      <c r="B1344" s="5" t="s">
        <v>190</v>
      </c>
      <c r="C1344" s="5" t="s">
        <v>148</v>
      </c>
      <c r="D1344" s="5" t="s">
        <v>191</v>
      </c>
      <c r="E1344" s="5" t="s">
        <v>150</v>
      </c>
      <c r="F1344" s="5" t="s">
        <v>209</v>
      </c>
      <c r="G1344" s="5" t="s">
        <v>211</v>
      </c>
      <c r="H1344" s="5" t="s">
        <v>212</v>
      </c>
      <c r="I1344" s="5" t="s">
        <v>217</v>
      </c>
      <c r="J1344" s="5">
        <v>233.87</v>
      </c>
      <c r="K1344" s="5">
        <v>20</v>
      </c>
      <c r="L1344" s="5">
        <v>20</v>
      </c>
      <c r="M1344" s="5">
        <v>0.97089999999999999</v>
      </c>
      <c r="N1344" s="5">
        <v>0.97640000000000005</v>
      </c>
      <c r="O1344" s="5" t="s">
        <v>214</v>
      </c>
      <c r="P1344" s="5" t="s">
        <v>213</v>
      </c>
      <c r="Q1344" s="5" t="s">
        <v>215</v>
      </c>
      <c r="AC1344" s="5" t="e">
        <f>INDEX(任务单!O:O,MATCH(D1344&amp;MID($C1344,1,6),任务单!$R:$R,0),1)</f>
        <v>#N/A</v>
      </c>
      <c r="AD1344" s="5" t="e">
        <f>INDEX(任务单!P:P,MATCH(D1344&amp;MID($C1344,1,6),任务单!$R:$R,0),1)</f>
        <v>#N/A</v>
      </c>
    </row>
    <row r="1345" spans="1:30" hidden="1" outlineLevel="1" x14ac:dyDescent="0.15">
      <c r="A1345" s="5" t="s">
        <v>146</v>
      </c>
      <c r="B1345" s="5" t="s">
        <v>190</v>
      </c>
      <c r="C1345" s="5" t="s">
        <v>148</v>
      </c>
      <c r="D1345" s="5" t="s">
        <v>191</v>
      </c>
      <c r="E1345" s="5" t="s">
        <v>150</v>
      </c>
      <c r="F1345" s="5" t="s">
        <v>209</v>
      </c>
      <c r="G1345" s="5" t="s">
        <v>211</v>
      </c>
      <c r="H1345" s="5" t="s">
        <v>212</v>
      </c>
      <c r="I1345" s="5" t="s">
        <v>218</v>
      </c>
      <c r="J1345" s="5">
        <v>159.78</v>
      </c>
      <c r="K1345" s="5">
        <v>20</v>
      </c>
      <c r="L1345" s="5">
        <v>20</v>
      </c>
      <c r="M1345" s="5">
        <v>0.97160000000000002</v>
      </c>
      <c r="N1345" s="5">
        <v>0.99209999999999998</v>
      </c>
      <c r="O1345" s="5" t="s">
        <v>214</v>
      </c>
      <c r="P1345" s="5" t="s">
        <v>213</v>
      </c>
      <c r="Q1345" s="5" t="s">
        <v>215</v>
      </c>
      <c r="AC1345" s="5" t="e">
        <f>INDEX(任务单!O:O,MATCH(D1345&amp;MID($C1345,1,6),任务单!$R:$R,0),1)</f>
        <v>#N/A</v>
      </c>
      <c r="AD1345" s="5" t="e">
        <f>INDEX(任务单!P:P,MATCH(D1345&amp;MID($C1345,1,6),任务单!$R:$R,0),1)</f>
        <v>#N/A</v>
      </c>
    </row>
    <row r="1346" spans="1:30" hidden="1" outlineLevel="1" x14ac:dyDescent="0.15">
      <c r="A1346" s="5" t="s">
        <v>146</v>
      </c>
      <c r="B1346" s="5" t="s">
        <v>190</v>
      </c>
      <c r="C1346" s="5" t="s">
        <v>148</v>
      </c>
      <c r="D1346" s="5" t="s">
        <v>191</v>
      </c>
      <c r="E1346" s="5" t="s">
        <v>150</v>
      </c>
      <c r="F1346" s="5" t="s">
        <v>209</v>
      </c>
      <c r="G1346" s="5" t="s">
        <v>211</v>
      </c>
      <c r="H1346" s="5" t="s">
        <v>212</v>
      </c>
      <c r="I1346" s="5" t="s">
        <v>219</v>
      </c>
      <c r="J1346" s="5">
        <v>193.76</v>
      </c>
      <c r="K1346" s="5">
        <v>20</v>
      </c>
      <c r="L1346" s="5">
        <v>20</v>
      </c>
      <c r="M1346" s="5">
        <v>1.0049999999999999</v>
      </c>
      <c r="N1346" s="5">
        <v>1.0054000000000001</v>
      </c>
      <c r="O1346" s="5" t="s">
        <v>214</v>
      </c>
      <c r="P1346" s="5" t="s">
        <v>213</v>
      </c>
      <c r="Q1346" s="5" t="s">
        <v>215</v>
      </c>
      <c r="AC1346" s="5" t="e">
        <f>INDEX(任务单!O:O,MATCH(D1346&amp;MID($C1346,1,6),任务单!$R:$R,0),1)</f>
        <v>#N/A</v>
      </c>
      <c r="AD1346" s="5" t="e">
        <f>INDEX(任务单!P:P,MATCH(D1346&amp;MID($C1346,1,6),任务单!$R:$R,0),1)</f>
        <v>#N/A</v>
      </c>
    </row>
    <row r="1347" spans="1:30" hidden="1" outlineLevel="1" x14ac:dyDescent="0.15">
      <c r="A1347" s="5" t="s">
        <v>146</v>
      </c>
      <c r="B1347" s="5" t="s">
        <v>190</v>
      </c>
      <c r="C1347" s="5" t="s">
        <v>148</v>
      </c>
      <c r="D1347" s="5" t="s">
        <v>191</v>
      </c>
      <c r="E1347" s="5" t="s">
        <v>150</v>
      </c>
      <c r="F1347" s="5" t="s">
        <v>209</v>
      </c>
      <c r="G1347" s="5" t="s">
        <v>211</v>
      </c>
      <c r="H1347" s="5" t="s">
        <v>212</v>
      </c>
      <c r="I1347" s="5" t="s">
        <v>220</v>
      </c>
      <c r="J1347" s="5">
        <v>256.58</v>
      </c>
      <c r="K1347" s="5">
        <v>20</v>
      </c>
      <c r="L1347" s="5">
        <v>20</v>
      </c>
      <c r="M1347" s="5">
        <v>0.97460000000000002</v>
      </c>
      <c r="N1347" s="5">
        <v>1.0024999999999999</v>
      </c>
      <c r="O1347" s="5" t="s">
        <v>214</v>
      </c>
      <c r="P1347" s="5" t="s">
        <v>213</v>
      </c>
      <c r="Q1347" s="5" t="s">
        <v>215</v>
      </c>
      <c r="AC1347" s="5" t="e">
        <f>INDEX(任务单!O:O,MATCH(D1347&amp;MID($C1347,1,6),任务单!$R:$R,0),1)</f>
        <v>#N/A</v>
      </c>
      <c r="AD1347" s="5" t="e">
        <f>INDEX(任务单!P:P,MATCH(D1347&amp;MID($C1347,1,6),任务单!$R:$R,0),1)</f>
        <v>#N/A</v>
      </c>
    </row>
    <row r="1348" spans="1:30" hidden="1" outlineLevel="1" x14ac:dyDescent="0.15">
      <c r="A1348" s="5" t="s">
        <v>146</v>
      </c>
      <c r="B1348" s="5" t="s">
        <v>190</v>
      </c>
      <c r="C1348" s="5" t="s">
        <v>148</v>
      </c>
      <c r="D1348" s="5" t="s">
        <v>191</v>
      </c>
      <c r="E1348" s="5" t="s">
        <v>150</v>
      </c>
      <c r="F1348" s="5" t="s">
        <v>209</v>
      </c>
      <c r="G1348" s="5" t="s">
        <v>211</v>
      </c>
      <c r="H1348" s="5" t="s">
        <v>212</v>
      </c>
      <c r="I1348" s="5" t="s">
        <v>221</v>
      </c>
      <c r="J1348" s="5">
        <v>312.88</v>
      </c>
      <c r="K1348" s="5">
        <v>20</v>
      </c>
      <c r="L1348" s="5">
        <v>20</v>
      </c>
      <c r="M1348" s="5">
        <v>0.99809999999999999</v>
      </c>
      <c r="N1348" s="5">
        <v>0.99809999999999999</v>
      </c>
      <c r="O1348" s="5" t="s">
        <v>214</v>
      </c>
      <c r="P1348" s="5" t="s">
        <v>213</v>
      </c>
      <c r="Q1348" s="5" t="s">
        <v>215</v>
      </c>
      <c r="AC1348" s="5" t="e">
        <f>INDEX(任务单!O:O,MATCH(D1348&amp;MID($C1348,1,6),任务单!$R:$R,0),1)</f>
        <v>#N/A</v>
      </c>
      <c r="AD1348" s="5" t="e">
        <f>INDEX(任务单!P:P,MATCH(D1348&amp;MID($C1348,1,6),任务单!$R:$R,0),1)</f>
        <v>#N/A</v>
      </c>
    </row>
    <row r="1349" spans="1:30" hidden="1" outlineLevel="1" x14ac:dyDescent="0.15">
      <c r="A1349" s="5" t="s">
        <v>146</v>
      </c>
      <c r="B1349" s="5" t="s">
        <v>190</v>
      </c>
      <c r="C1349" s="5" t="s">
        <v>148</v>
      </c>
      <c r="D1349" s="5" t="s">
        <v>191</v>
      </c>
      <c r="E1349" s="5" t="s">
        <v>150</v>
      </c>
      <c r="F1349" s="5" t="s">
        <v>209</v>
      </c>
      <c r="G1349" s="5" t="s">
        <v>211</v>
      </c>
      <c r="H1349" s="5" t="s">
        <v>212</v>
      </c>
      <c r="I1349" s="5" t="s">
        <v>222</v>
      </c>
      <c r="J1349" s="5">
        <v>247.87</v>
      </c>
      <c r="K1349" s="5">
        <v>20</v>
      </c>
      <c r="L1349" s="5">
        <v>20</v>
      </c>
      <c r="M1349" s="5">
        <v>0.95760000000000001</v>
      </c>
      <c r="N1349" s="5">
        <v>0.97030000000000005</v>
      </c>
      <c r="O1349" s="5" t="s">
        <v>214</v>
      </c>
      <c r="P1349" s="5" t="s">
        <v>213</v>
      </c>
      <c r="Q1349" s="5" t="s">
        <v>215</v>
      </c>
      <c r="AC1349" s="5" t="e">
        <f>INDEX(任务单!O:O,MATCH(D1349&amp;MID($C1349,1,6),任务单!$R:$R,0),1)</f>
        <v>#N/A</v>
      </c>
      <c r="AD1349" s="5" t="e">
        <f>INDEX(任务单!P:P,MATCH(D1349&amp;MID($C1349,1,6),任务单!$R:$R,0),1)</f>
        <v>#N/A</v>
      </c>
    </row>
    <row r="1350" spans="1:30" hidden="1" outlineLevel="1" x14ac:dyDescent="0.15">
      <c r="A1350" s="5" t="s">
        <v>146</v>
      </c>
      <c r="B1350" s="5" t="s">
        <v>190</v>
      </c>
      <c r="C1350" s="5" t="s">
        <v>148</v>
      </c>
      <c r="D1350" s="5" t="s">
        <v>191</v>
      </c>
      <c r="E1350" s="5" t="s">
        <v>150</v>
      </c>
      <c r="F1350" s="5" t="s">
        <v>209</v>
      </c>
      <c r="G1350" s="5" t="s">
        <v>211</v>
      </c>
      <c r="H1350" s="5" t="s">
        <v>212</v>
      </c>
      <c r="I1350" s="5" t="s">
        <v>223</v>
      </c>
      <c r="J1350" s="5">
        <v>217.58</v>
      </c>
      <c r="K1350" s="5">
        <v>20</v>
      </c>
      <c r="L1350" s="5">
        <v>20</v>
      </c>
      <c r="M1350" s="5">
        <v>0.90849999999999997</v>
      </c>
      <c r="N1350" s="5">
        <v>0.91649999999999998</v>
      </c>
      <c r="O1350" s="5" t="s">
        <v>214</v>
      </c>
      <c r="P1350" s="5" t="s">
        <v>213</v>
      </c>
      <c r="Q1350" s="5" t="s">
        <v>215</v>
      </c>
      <c r="AC1350" s="5" t="e">
        <f>INDEX(任务单!O:O,MATCH(D1350&amp;MID($C1350,1,6),任务单!$R:$R,0),1)</f>
        <v>#N/A</v>
      </c>
      <c r="AD1350" s="5" t="e">
        <f>INDEX(任务单!P:P,MATCH(D1350&amp;MID($C1350,1,6),任务单!$R:$R,0),1)</f>
        <v>#N/A</v>
      </c>
    </row>
    <row r="1351" spans="1:30" hidden="1" outlineLevel="1" x14ac:dyDescent="0.15">
      <c r="A1351" s="5" t="s">
        <v>146</v>
      </c>
      <c r="B1351" s="5" t="s">
        <v>190</v>
      </c>
      <c r="C1351" s="5" t="s">
        <v>148</v>
      </c>
      <c r="D1351" s="5" t="s">
        <v>191</v>
      </c>
      <c r="E1351" s="5" t="s">
        <v>150</v>
      </c>
      <c r="F1351" s="5" t="s">
        <v>209</v>
      </c>
      <c r="G1351" s="5" t="s">
        <v>211</v>
      </c>
      <c r="H1351" s="5" t="s">
        <v>212</v>
      </c>
      <c r="I1351" s="5" t="s">
        <v>224</v>
      </c>
      <c r="J1351" s="5">
        <v>243.86</v>
      </c>
      <c r="K1351" s="5">
        <v>20</v>
      </c>
      <c r="L1351" s="5">
        <v>20</v>
      </c>
      <c r="M1351" s="5">
        <v>0.9365</v>
      </c>
      <c r="N1351" s="5">
        <v>0.96299999999999997</v>
      </c>
      <c r="O1351" s="5" t="s">
        <v>214</v>
      </c>
      <c r="P1351" s="5" t="s">
        <v>213</v>
      </c>
      <c r="Q1351" s="5" t="s">
        <v>215</v>
      </c>
      <c r="AC1351" s="5" t="e">
        <f>INDEX(任务单!O:O,MATCH(D1351&amp;MID($C1351,1,6),任务单!$R:$R,0),1)</f>
        <v>#N/A</v>
      </c>
      <c r="AD1351" s="5" t="e">
        <f>INDEX(任务单!P:P,MATCH(D1351&amp;MID($C1351,1,6),任务单!$R:$R,0),1)</f>
        <v>#N/A</v>
      </c>
    </row>
    <row r="1352" spans="1:30" hidden="1" outlineLevel="1" x14ac:dyDescent="0.15">
      <c r="A1352" s="5" t="s">
        <v>146</v>
      </c>
      <c r="B1352" s="5" t="s">
        <v>190</v>
      </c>
      <c r="C1352" s="5" t="s">
        <v>148</v>
      </c>
      <c r="D1352" s="5" t="s">
        <v>191</v>
      </c>
      <c r="E1352" s="5" t="s">
        <v>150</v>
      </c>
      <c r="F1352" s="5" t="s">
        <v>209</v>
      </c>
      <c r="G1352" s="5" t="s">
        <v>211</v>
      </c>
      <c r="H1352" s="5" t="s">
        <v>212</v>
      </c>
      <c r="I1352" s="5" t="s">
        <v>225</v>
      </c>
      <c r="J1352" s="5">
        <v>244.93</v>
      </c>
      <c r="K1352" s="5">
        <v>20</v>
      </c>
      <c r="L1352" s="5">
        <v>20</v>
      </c>
      <c r="M1352" s="5">
        <v>0.9798</v>
      </c>
      <c r="N1352" s="5">
        <v>0.99470000000000003</v>
      </c>
      <c r="O1352" s="5" t="s">
        <v>214</v>
      </c>
      <c r="P1352" s="5" t="s">
        <v>213</v>
      </c>
      <c r="Q1352" s="5" t="s">
        <v>215</v>
      </c>
      <c r="AC1352" s="5" t="e">
        <f>INDEX(任务单!O:O,MATCH(D1352&amp;MID($C1352,1,6),任务单!$R:$R,0),1)</f>
        <v>#N/A</v>
      </c>
      <c r="AD1352" s="5" t="e">
        <f>INDEX(任务单!P:P,MATCH(D1352&amp;MID($C1352,1,6),任务单!$R:$R,0),1)</f>
        <v>#N/A</v>
      </c>
    </row>
    <row r="1353" spans="1:30" hidden="1" outlineLevel="1" x14ac:dyDescent="0.15">
      <c r="A1353" s="5" t="s">
        <v>146</v>
      </c>
      <c r="B1353" s="5" t="s">
        <v>190</v>
      </c>
      <c r="C1353" s="5" t="s">
        <v>148</v>
      </c>
      <c r="D1353" s="5" t="s">
        <v>191</v>
      </c>
      <c r="E1353" s="5" t="s">
        <v>150</v>
      </c>
      <c r="F1353" s="5" t="s">
        <v>209</v>
      </c>
      <c r="G1353" s="5" t="s">
        <v>211</v>
      </c>
      <c r="H1353" s="5" t="s">
        <v>212</v>
      </c>
      <c r="I1353" s="5" t="s">
        <v>226</v>
      </c>
      <c r="J1353" s="5">
        <v>274.25</v>
      </c>
      <c r="K1353" s="5">
        <v>20</v>
      </c>
      <c r="L1353" s="5">
        <v>20</v>
      </c>
      <c r="M1353" s="5">
        <v>0.96399999999999997</v>
      </c>
      <c r="N1353" s="5">
        <v>0.98440000000000005</v>
      </c>
      <c r="O1353" s="5" t="s">
        <v>214</v>
      </c>
      <c r="P1353" s="5" t="s">
        <v>213</v>
      </c>
      <c r="Q1353" s="5" t="s">
        <v>215</v>
      </c>
      <c r="AC1353" s="5" t="e">
        <f>INDEX(任务单!O:O,MATCH(D1353&amp;MID($C1353,1,6),任务单!$R:$R,0),1)</f>
        <v>#N/A</v>
      </c>
      <c r="AD1353" s="5" t="e">
        <f>INDEX(任务单!P:P,MATCH(D1353&amp;MID($C1353,1,6),任务单!$R:$R,0),1)</f>
        <v>#N/A</v>
      </c>
    </row>
    <row r="1354" spans="1:30" hidden="1" outlineLevel="1" x14ac:dyDescent="0.15">
      <c r="A1354" s="5" t="s">
        <v>146</v>
      </c>
      <c r="B1354" s="5" t="s">
        <v>190</v>
      </c>
      <c r="C1354" s="5" t="s">
        <v>148</v>
      </c>
      <c r="D1354" s="5" t="s">
        <v>191</v>
      </c>
      <c r="E1354" s="5" t="s">
        <v>150</v>
      </c>
      <c r="F1354" s="5" t="s">
        <v>209</v>
      </c>
      <c r="G1354" s="5" t="s">
        <v>211</v>
      </c>
      <c r="H1354" s="5" t="s">
        <v>212</v>
      </c>
      <c r="I1354" s="5" t="s">
        <v>227</v>
      </c>
      <c r="J1354" s="5">
        <v>223.03</v>
      </c>
      <c r="K1354" s="5">
        <v>20</v>
      </c>
      <c r="L1354" s="5">
        <v>20</v>
      </c>
      <c r="M1354" s="5">
        <v>0.93899999999999995</v>
      </c>
      <c r="N1354" s="5">
        <v>0.98099999999999998</v>
      </c>
      <c r="O1354" s="5" t="s">
        <v>214</v>
      </c>
      <c r="P1354" s="5" t="s">
        <v>213</v>
      </c>
      <c r="Q1354" s="5" t="s">
        <v>215</v>
      </c>
      <c r="AC1354" s="5" t="e">
        <f>INDEX(任务单!O:O,MATCH(D1354&amp;MID($C1354,1,6),任务单!$R:$R,0),1)</f>
        <v>#N/A</v>
      </c>
      <c r="AD1354" s="5" t="e">
        <f>INDEX(任务单!P:P,MATCH(D1354&amp;MID($C1354,1,6),任务单!$R:$R,0),1)</f>
        <v>#N/A</v>
      </c>
    </row>
    <row r="1355" spans="1:30" hidden="1" outlineLevel="1" x14ac:dyDescent="0.15">
      <c r="A1355" s="5" t="s">
        <v>146</v>
      </c>
      <c r="B1355" s="5" t="s">
        <v>190</v>
      </c>
      <c r="C1355" s="5" t="s">
        <v>148</v>
      </c>
      <c r="D1355" s="5" t="s">
        <v>191</v>
      </c>
      <c r="E1355" s="5" t="s">
        <v>150</v>
      </c>
      <c r="F1355" s="5" t="s">
        <v>209</v>
      </c>
      <c r="G1355" s="5" t="s">
        <v>211</v>
      </c>
      <c r="H1355" s="5" t="s">
        <v>212</v>
      </c>
      <c r="I1355" s="5" t="s">
        <v>228</v>
      </c>
      <c r="J1355" s="5">
        <v>206.23</v>
      </c>
      <c r="K1355" s="5">
        <v>20</v>
      </c>
      <c r="L1355" s="5">
        <v>20</v>
      </c>
      <c r="M1355" s="5">
        <v>1.0008999999999999</v>
      </c>
      <c r="N1355" s="5">
        <v>1</v>
      </c>
      <c r="O1355" s="5" t="s">
        <v>214</v>
      </c>
      <c r="P1355" s="5" t="s">
        <v>213</v>
      </c>
      <c r="Q1355" s="5" t="s">
        <v>215</v>
      </c>
      <c r="AC1355" s="5" t="e">
        <f>INDEX(任务单!O:O,MATCH(D1355&amp;MID($C1355,1,6),任务单!$R:$R,0),1)</f>
        <v>#N/A</v>
      </c>
      <c r="AD1355" s="5" t="e">
        <f>INDEX(任务单!P:P,MATCH(D1355&amp;MID($C1355,1,6),任务单!$R:$R,0),1)</f>
        <v>#N/A</v>
      </c>
    </row>
    <row r="1356" spans="1:30" hidden="1" outlineLevel="1" x14ac:dyDescent="0.15">
      <c r="A1356" s="5" t="s">
        <v>146</v>
      </c>
      <c r="B1356" s="5" t="s">
        <v>190</v>
      </c>
      <c r="C1356" s="5" t="s">
        <v>148</v>
      </c>
      <c r="D1356" s="5" t="s">
        <v>191</v>
      </c>
      <c r="E1356" s="5" t="s">
        <v>150</v>
      </c>
      <c r="F1356" s="5" t="s">
        <v>209</v>
      </c>
      <c r="G1356" s="5" t="s">
        <v>211</v>
      </c>
      <c r="H1356" s="5" t="s">
        <v>212</v>
      </c>
      <c r="I1356" s="5" t="s">
        <v>229</v>
      </c>
      <c r="J1356" s="5">
        <v>245.1</v>
      </c>
      <c r="K1356" s="5">
        <v>20</v>
      </c>
      <c r="L1356" s="5">
        <v>20</v>
      </c>
      <c r="M1356" s="5">
        <v>1.0169999999999999</v>
      </c>
      <c r="N1356" s="5">
        <v>1.0133000000000001</v>
      </c>
      <c r="O1356" s="5" t="s">
        <v>214</v>
      </c>
      <c r="P1356" s="5" t="s">
        <v>213</v>
      </c>
      <c r="Q1356" s="5" t="s">
        <v>215</v>
      </c>
      <c r="AC1356" s="5" t="e">
        <f>INDEX(任务单!O:O,MATCH(D1356&amp;MID($C1356,1,6),任务单!$R:$R,0),1)</f>
        <v>#N/A</v>
      </c>
      <c r="AD1356" s="5" t="e">
        <f>INDEX(任务单!P:P,MATCH(D1356&amp;MID($C1356,1,6),任务单!$R:$R,0),1)</f>
        <v>#N/A</v>
      </c>
    </row>
    <row r="1357" spans="1:30" hidden="1" outlineLevel="1" x14ac:dyDescent="0.15">
      <c r="A1357" s="5" t="s">
        <v>146</v>
      </c>
      <c r="B1357" s="5" t="s">
        <v>190</v>
      </c>
      <c r="C1357" s="5" t="s">
        <v>148</v>
      </c>
      <c r="D1357" s="5" t="s">
        <v>191</v>
      </c>
      <c r="E1357" s="5" t="s">
        <v>150</v>
      </c>
      <c r="F1357" s="5" t="s">
        <v>209</v>
      </c>
      <c r="G1357" s="5" t="s">
        <v>211</v>
      </c>
      <c r="H1357" s="5" t="s">
        <v>212</v>
      </c>
      <c r="I1357" s="5" t="s">
        <v>230</v>
      </c>
      <c r="J1357" s="5">
        <v>258.97000000000003</v>
      </c>
      <c r="K1357" s="5">
        <v>20</v>
      </c>
      <c r="L1357" s="5">
        <v>20</v>
      </c>
      <c r="M1357" s="5">
        <v>0.95240000000000002</v>
      </c>
      <c r="N1357" s="5">
        <v>0.94379999999999997</v>
      </c>
      <c r="O1357" s="5" t="s">
        <v>214</v>
      </c>
      <c r="P1357" s="5" t="s">
        <v>213</v>
      </c>
      <c r="Q1357" s="5" t="s">
        <v>215</v>
      </c>
      <c r="AC1357" s="5" t="e">
        <f>INDEX(任务单!O:O,MATCH(D1357&amp;MID($C1357,1,6),任务单!$R:$R,0),1)</f>
        <v>#N/A</v>
      </c>
      <c r="AD1357" s="5" t="e">
        <f>INDEX(任务单!P:P,MATCH(D1357&amp;MID($C1357,1,6),任务单!$R:$R,0),1)</f>
        <v>#N/A</v>
      </c>
    </row>
    <row r="1358" spans="1:30" hidden="1" outlineLevel="1" x14ac:dyDescent="0.15">
      <c r="A1358" s="5" t="s">
        <v>146</v>
      </c>
      <c r="B1358" s="5" t="s">
        <v>190</v>
      </c>
      <c r="C1358" s="5" t="s">
        <v>148</v>
      </c>
      <c r="D1358" s="5" t="s">
        <v>191</v>
      </c>
      <c r="E1358" s="5" t="s">
        <v>150</v>
      </c>
      <c r="F1358" s="5" t="s">
        <v>209</v>
      </c>
      <c r="G1358" s="5" t="s">
        <v>211</v>
      </c>
      <c r="H1358" s="5" t="s">
        <v>212</v>
      </c>
      <c r="I1358" s="5" t="s">
        <v>231</v>
      </c>
      <c r="J1358" s="5">
        <v>250.01</v>
      </c>
      <c r="K1358" s="5">
        <v>20</v>
      </c>
      <c r="L1358" s="5">
        <v>20</v>
      </c>
      <c r="M1358" s="5">
        <v>0.9375</v>
      </c>
      <c r="N1358" s="5">
        <v>0.94579999999999997</v>
      </c>
      <c r="O1358" s="5" t="s">
        <v>214</v>
      </c>
      <c r="P1358" s="5" t="s">
        <v>213</v>
      </c>
      <c r="Q1358" s="5" t="s">
        <v>215</v>
      </c>
      <c r="AC1358" s="5" t="e">
        <f>INDEX(任务单!O:O,MATCH(D1358&amp;MID($C1358,1,6),任务单!$R:$R,0),1)</f>
        <v>#N/A</v>
      </c>
      <c r="AD1358" s="5" t="e">
        <f>INDEX(任务单!P:P,MATCH(D1358&amp;MID($C1358,1,6),任务单!$R:$R,0),1)</f>
        <v>#N/A</v>
      </c>
    </row>
    <row r="1359" spans="1:30" hidden="1" outlineLevel="1" x14ac:dyDescent="0.15">
      <c r="A1359" s="5" t="s">
        <v>146</v>
      </c>
      <c r="B1359" s="5" t="s">
        <v>190</v>
      </c>
      <c r="C1359" s="5" t="s">
        <v>148</v>
      </c>
      <c r="D1359" s="5" t="s">
        <v>191</v>
      </c>
      <c r="E1359" s="5" t="s">
        <v>150</v>
      </c>
      <c r="F1359" s="5" t="s">
        <v>209</v>
      </c>
      <c r="G1359" s="5" t="s">
        <v>211</v>
      </c>
      <c r="H1359" s="5" t="s">
        <v>212</v>
      </c>
      <c r="I1359" s="5" t="s">
        <v>232</v>
      </c>
      <c r="J1359" s="5">
        <v>300</v>
      </c>
      <c r="K1359" s="5">
        <v>20</v>
      </c>
      <c r="L1359" s="5">
        <v>20</v>
      </c>
      <c r="M1359" s="5">
        <v>1.0775999999999999</v>
      </c>
      <c r="N1359" s="5">
        <v>1.0889</v>
      </c>
      <c r="O1359" s="5" t="s">
        <v>214</v>
      </c>
      <c r="P1359" s="5" t="s">
        <v>213</v>
      </c>
      <c r="Q1359" s="5" t="s">
        <v>215</v>
      </c>
      <c r="AC1359" s="5" t="e">
        <f>INDEX(任务单!O:O,MATCH(D1359&amp;MID($C1359,1,6),任务单!$R:$R,0),1)</f>
        <v>#N/A</v>
      </c>
      <c r="AD1359" s="5" t="e">
        <f>INDEX(任务单!P:P,MATCH(D1359&amp;MID($C1359,1,6),任务单!$R:$R,0),1)</f>
        <v>#N/A</v>
      </c>
    </row>
    <row r="1360" spans="1:30" hidden="1" outlineLevel="1" x14ac:dyDescent="0.15">
      <c r="A1360" s="5" t="s">
        <v>146</v>
      </c>
      <c r="B1360" s="5" t="s">
        <v>190</v>
      </c>
      <c r="C1360" s="5" t="s">
        <v>148</v>
      </c>
      <c r="D1360" s="5" t="s">
        <v>191</v>
      </c>
      <c r="E1360" s="5" t="s">
        <v>150</v>
      </c>
      <c r="F1360" s="5" t="s">
        <v>209</v>
      </c>
      <c r="G1360" s="5" t="s">
        <v>211</v>
      </c>
      <c r="H1360" s="5" t="s">
        <v>212</v>
      </c>
      <c r="I1360" s="5" t="s">
        <v>233</v>
      </c>
      <c r="J1360" s="5">
        <v>181.52</v>
      </c>
      <c r="K1360" s="5">
        <v>20</v>
      </c>
      <c r="L1360" s="5">
        <v>20</v>
      </c>
      <c r="M1360" s="5">
        <v>0.94210000000000005</v>
      </c>
      <c r="N1360" s="5">
        <v>0.92120000000000002</v>
      </c>
      <c r="O1360" s="5" t="s">
        <v>214</v>
      </c>
      <c r="P1360" s="5" t="s">
        <v>213</v>
      </c>
      <c r="Q1360" s="5" t="s">
        <v>215</v>
      </c>
      <c r="AC1360" s="5" t="e">
        <f>INDEX(任务单!O:O,MATCH(D1360&amp;MID($C1360,1,6),任务单!$R:$R,0),1)</f>
        <v>#N/A</v>
      </c>
      <c r="AD1360" s="5" t="e">
        <f>INDEX(任务单!P:P,MATCH(D1360&amp;MID($C1360,1,6),任务单!$R:$R,0),1)</f>
        <v>#N/A</v>
      </c>
    </row>
    <row r="1361" spans="1:30" hidden="1" outlineLevel="1" x14ac:dyDescent="0.15">
      <c r="A1361" s="5" t="s">
        <v>146</v>
      </c>
      <c r="B1361" s="5" t="s">
        <v>190</v>
      </c>
      <c r="C1361" s="5" t="s">
        <v>148</v>
      </c>
      <c r="D1361" s="5" t="s">
        <v>191</v>
      </c>
      <c r="E1361" s="5" t="s">
        <v>150</v>
      </c>
      <c r="F1361" s="5" t="s">
        <v>209</v>
      </c>
      <c r="G1361" s="5" t="s">
        <v>211</v>
      </c>
      <c r="H1361" s="5" t="s">
        <v>212</v>
      </c>
      <c r="I1361" s="5" t="s">
        <v>234</v>
      </c>
      <c r="J1361" s="5">
        <v>278.27999999999997</v>
      </c>
      <c r="K1361" s="5">
        <v>20</v>
      </c>
      <c r="L1361" s="5">
        <v>20</v>
      </c>
      <c r="M1361" s="5">
        <v>1.0212000000000001</v>
      </c>
      <c r="N1361" s="5">
        <v>1.0145</v>
      </c>
      <c r="O1361" s="5" t="s">
        <v>214</v>
      </c>
      <c r="P1361" s="5" t="s">
        <v>213</v>
      </c>
      <c r="Q1361" s="5" t="s">
        <v>215</v>
      </c>
      <c r="AC1361" s="5" t="e">
        <f>INDEX(任务单!O:O,MATCH(D1361&amp;MID($C1361,1,6),任务单!$R:$R,0),1)</f>
        <v>#N/A</v>
      </c>
      <c r="AD1361" s="5" t="e">
        <f>INDEX(任务单!P:P,MATCH(D1361&amp;MID($C1361,1,6),任务单!$R:$R,0),1)</f>
        <v>#N/A</v>
      </c>
    </row>
    <row r="1362" spans="1:30" hidden="1" outlineLevel="1" x14ac:dyDescent="0.15">
      <c r="A1362" s="5" t="s">
        <v>146</v>
      </c>
      <c r="B1362" s="5" t="s">
        <v>190</v>
      </c>
      <c r="C1362" s="5" t="s">
        <v>148</v>
      </c>
      <c r="D1362" s="5" t="s">
        <v>191</v>
      </c>
      <c r="E1362" s="5" t="s">
        <v>150</v>
      </c>
      <c r="F1362" s="5" t="s">
        <v>209</v>
      </c>
      <c r="G1362" s="5" t="s">
        <v>211</v>
      </c>
      <c r="H1362" s="5" t="s">
        <v>212</v>
      </c>
      <c r="I1362" s="5" t="s">
        <v>235</v>
      </c>
      <c r="J1362" s="5">
        <v>212.69</v>
      </c>
      <c r="K1362" s="5">
        <v>20</v>
      </c>
      <c r="L1362" s="5">
        <v>20</v>
      </c>
      <c r="M1362" s="5">
        <v>0.96499999999999997</v>
      </c>
      <c r="N1362" s="5">
        <v>0.9788</v>
      </c>
      <c r="O1362" s="5" t="s">
        <v>214</v>
      </c>
      <c r="P1362" s="5" t="s">
        <v>213</v>
      </c>
      <c r="Q1362" s="5" t="s">
        <v>215</v>
      </c>
      <c r="AC1362" s="5" t="e">
        <f>INDEX(任务单!O:O,MATCH(D1362&amp;MID($C1362,1,6),任务单!$R:$R,0),1)</f>
        <v>#N/A</v>
      </c>
      <c r="AD1362" s="5" t="e">
        <f>INDEX(任务单!P:P,MATCH(D1362&amp;MID($C1362,1,6),任务单!$R:$R,0),1)</f>
        <v>#N/A</v>
      </c>
    </row>
    <row r="1363" spans="1:30" hidden="1" outlineLevel="1" x14ac:dyDescent="0.15">
      <c r="A1363" s="5" t="s">
        <v>146</v>
      </c>
      <c r="B1363" s="5" t="s">
        <v>190</v>
      </c>
      <c r="C1363" s="5" t="s">
        <v>148</v>
      </c>
      <c r="D1363" s="5" t="s">
        <v>191</v>
      </c>
      <c r="E1363" s="5" t="s">
        <v>150</v>
      </c>
      <c r="F1363" s="5" t="s">
        <v>209</v>
      </c>
      <c r="G1363" s="5" t="s">
        <v>211</v>
      </c>
      <c r="H1363" s="5" t="s">
        <v>212</v>
      </c>
      <c r="I1363" s="5" t="s">
        <v>236</v>
      </c>
      <c r="J1363" s="5">
        <v>246.59</v>
      </c>
      <c r="K1363" s="5">
        <v>20</v>
      </c>
      <c r="L1363" s="5">
        <v>20</v>
      </c>
      <c r="M1363" s="5">
        <v>1.0382</v>
      </c>
      <c r="N1363" s="5">
        <v>1.0489999999999999</v>
      </c>
      <c r="O1363" s="5" t="s">
        <v>214</v>
      </c>
      <c r="P1363" s="5" t="s">
        <v>213</v>
      </c>
      <c r="Q1363" s="5" t="s">
        <v>215</v>
      </c>
      <c r="AC1363" s="5" t="e">
        <f>INDEX(任务单!O:O,MATCH(D1363&amp;MID($C1363,1,6),任务单!$R:$R,0),1)</f>
        <v>#N/A</v>
      </c>
      <c r="AD1363" s="5" t="e">
        <f>INDEX(任务单!P:P,MATCH(D1363&amp;MID($C1363,1,6),任务单!$R:$R,0),1)</f>
        <v>#N/A</v>
      </c>
    </row>
    <row r="1364" spans="1:30" hidden="1" outlineLevel="1" x14ac:dyDescent="0.15">
      <c r="A1364" s="5" t="s">
        <v>146</v>
      </c>
      <c r="B1364" s="5" t="s">
        <v>190</v>
      </c>
      <c r="C1364" s="5" t="s">
        <v>148</v>
      </c>
      <c r="D1364" s="5" t="s">
        <v>191</v>
      </c>
      <c r="E1364" s="5" t="s">
        <v>150</v>
      </c>
      <c r="F1364" s="5" t="s">
        <v>209</v>
      </c>
      <c r="G1364" s="5" t="s">
        <v>211</v>
      </c>
      <c r="H1364" s="5" t="s">
        <v>212</v>
      </c>
      <c r="I1364" s="5" t="s">
        <v>237</v>
      </c>
      <c r="J1364" s="5">
        <v>281.08999999999997</v>
      </c>
      <c r="K1364" s="5">
        <v>20</v>
      </c>
      <c r="L1364" s="5">
        <v>20</v>
      </c>
      <c r="M1364" s="5">
        <v>1.0205</v>
      </c>
      <c r="N1364" s="5">
        <v>0.99980000000000002</v>
      </c>
      <c r="O1364" s="5" t="s">
        <v>214</v>
      </c>
      <c r="P1364" s="5" t="s">
        <v>213</v>
      </c>
      <c r="Q1364" s="5" t="s">
        <v>215</v>
      </c>
      <c r="AC1364" s="5" t="e">
        <f>INDEX(任务单!O:O,MATCH(D1364&amp;MID($C1364,1,6),任务单!$R:$R,0),1)</f>
        <v>#N/A</v>
      </c>
      <c r="AD1364" s="5" t="e">
        <f>INDEX(任务单!P:P,MATCH(D1364&amp;MID($C1364,1,6),任务单!$R:$R,0),1)</f>
        <v>#N/A</v>
      </c>
    </row>
    <row r="1365" spans="1:30" hidden="1" outlineLevel="1" x14ac:dyDescent="0.15">
      <c r="A1365" s="5" t="s">
        <v>146</v>
      </c>
      <c r="B1365" s="5" t="s">
        <v>190</v>
      </c>
      <c r="C1365" s="5" t="s">
        <v>148</v>
      </c>
      <c r="D1365" s="5" t="s">
        <v>191</v>
      </c>
      <c r="E1365" s="5" t="s">
        <v>150</v>
      </c>
      <c r="F1365" s="5" t="s">
        <v>209</v>
      </c>
      <c r="G1365" s="5" t="s">
        <v>211</v>
      </c>
      <c r="H1365" s="5" t="s">
        <v>212</v>
      </c>
      <c r="I1365" s="5" t="s">
        <v>238</v>
      </c>
      <c r="J1365" s="5">
        <v>205.85</v>
      </c>
      <c r="K1365" s="5">
        <v>20</v>
      </c>
      <c r="L1365" s="5">
        <v>20</v>
      </c>
      <c r="M1365" s="5">
        <v>1.0857000000000001</v>
      </c>
      <c r="N1365" s="5">
        <v>1.1004</v>
      </c>
      <c r="O1365" s="5" t="s">
        <v>214</v>
      </c>
      <c r="P1365" s="5" t="s">
        <v>213</v>
      </c>
      <c r="Q1365" s="5" t="s">
        <v>215</v>
      </c>
      <c r="AC1365" s="5" t="e">
        <f>INDEX(任务单!O:O,MATCH(D1365&amp;MID($C1365,1,6),任务单!$R:$R,0),1)</f>
        <v>#N/A</v>
      </c>
      <c r="AD1365" s="5" t="e">
        <f>INDEX(任务单!P:P,MATCH(D1365&amp;MID($C1365,1,6),任务单!$R:$R,0),1)</f>
        <v>#N/A</v>
      </c>
    </row>
    <row r="1366" spans="1:30" hidden="1" outlineLevel="1" x14ac:dyDescent="0.15">
      <c r="A1366" s="5" t="s">
        <v>146</v>
      </c>
      <c r="B1366" s="5" t="s">
        <v>190</v>
      </c>
      <c r="C1366" s="5" t="s">
        <v>148</v>
      </c>
      <c r="D1366" s="5" t="s">
        <v>191</v>
      </c>
      <c r="E1366" s="5" t="s">
        <v>150</v>
      </c>
      <c r="F1366" s="5" t="s">
        <v>209</v>
      </c>
      <c r="G1366" s="5" t="s">
        <v>211</v>
      </c>
      <c r="H1366" s="5" t="s">
        <v>212</v>
      </c>
      <c r="I1366" s="5" t="s">
        <v>239</v>
      </c>
      <c r="J1366" s="5">
        <v>289.77999999999997</v>
      </c>
      <c r="K1366" s="5">
        <v>20</v>
      </c>
      <c r="L1366" s="5">
        <v>20</v>
      </c>
      <c r="M1366" s="5">
        <v>1.0345</v>
      </c>
      <c r="N1366" s="5">
        <v>1.0368999999999999</v>
      </c>
      <c r="O1366" s="5" t="s">
        <v>214</v>
      </c>
      <c r="P1366" s="5" t="s">
        <v>213</v>
      </c>
      <c r="Q1366" s="5" t="s">
        <v>215</v>
      </c>
      <c r="AC1366" s="5" t="e">
        <f>INDEX(任务单!O:O,MATCH(D1366&amp;MID($C1366,1,6),任务单!$R:$R,0),1)</f>
        <v>#N/A</v>
      </c>
      <c r="AD1366" s="5" t="e">
        <f>INDEX(任务单!P:P,MATCH(D1366&amp;MID($C1366,1,6),任务单!$R:$R,0),1)</f>
        <v>#N/A</v>
      </c>
    </row>
    <row r="1367" spans="1:30" hidden="1" outlineLevel="1" x14ac:dyDescent="0.15">
      <c r="A1367" s="5" t="s">
        <v>146</v>
      </c>
      <c r="B1367" s="5" t="s">
        <v>190</v>
      </c>
      <c r="C1367" s="5" t="s">
        <v>148</v>
      </c>
      <c r="D1367" s="5" t="s">
        <v>191</v>
      </c>
      <c r="E1367" s="5" t="s">
        <v>150</v>
      </c>
      <c r="F1367" s="5" t="s">
        <v>209</v>
      </c>
      <c r="G1367" s="5" t="s">
        <v>211</v>
      </c>
      <c r="H1367" s="5" t="s">
        <v>212</v>
      </c>
      <c r="I1367" s="5" t="s">
        <v>240</v>
      </c>
      <c r="J1367" s="5">
        <v>166.61</v>
      </c>
      <c r="K1367" s="5">
        <v>20</v>
      </c>
      <c r="L1367" s="5">
        <v>20</v>
      </c>
      <c r="M1367" s="5">
        <v>1.0466</v>
      </c>
      <c r="N1367" s="5">
        <v>1.0464</v>
      </c>
      <c r="O1367" s="5" t="s">
        <v>214</v>
      </c>
      <c r="P1367" s="5" t="s">
        <v>213</v>
      </c>
      <c r="Q1367" s="5" t="s">
        <v>215</v>
      </c>
      <c r="AC1367" s="5" t="e">
        <f>INDEX(任务单!O:O,MATCH(D1367&amp;MID($C1367,1,6),任务单!$R:$R,0),1)</f>
        <v>#N/A</v>
      </c>
      <c r="AD1367" s="5" t="e">
        <f>INDEX(任务单!P:P,MATCH(D1367&amp;MID($C1367,1,6),任务单!$R:$R,0),1)</f>
        <v>#N/A</v>
      </c>
    </row>
    <row r="1368" spans="1:30" hidden="1" outlineLevel="1" x14ac:dyDescent="0.15">
      <c r="A1368" s="5" t="s">
        <v>146</v>
      </c>
      <c r="B1368" s="5" t="s">
        <v>190</v>
      </c>
      <c r="C1368" s="5" t="s">
        <v>148</v>
      </c>
      <c r="D1368" s="5" t="s">
        <v>191</v>
      </c>
      <c r="E1368" s="5" t="s">
        <v>150</v>
      </c>
      <c r="F1368" s="5" t="s">
        <v>209</v>
      </c>
      <c r="G1368" s="5" t="s">
        <v>211</v>
      </c>
      <c r="H1368" s="5" t="s">
        <v>212</v>
      </c>
      <c r="I1368" s="5" t="s">
        <v>241</v>
      </c>
      <c r="J1368" s="5">
        <v>260.25</v>
      </c>
      <c r="K1368" s="5">
        <v>20</v>
      </c>
      <c r="L1368" s="5">
        <v>20</v>
      </c>
      <c r="M1368" s="5">
        <v>0.96879999999999999</v>
      </c>
      <c r="N1368" s="5">
        <v>0.97499999999999998</v>
      </c>
      <c r="O1368" s="5" t="s">
        <v>214</v>
      </c>
      <c r="P1368" s="5" t="s">
        <v>213</v>
      </c>
      <c r="Q1368" s="5" t="s">
        <v>215</v>
      </c>
      <c r="AC1368" s="5" t="e">
        <f>INDEX(任务单!O:O,MATCH(D1368&amp;MID($C1368,1,6),任务单!$R:$R,0),1)</f>
        <v>#N/A</v>
      </c>
      <c r="AD1368" s="5" t="e">
        <f>INDEX(任务单!P:P,MATCH(D1368&amp;MID($C1368,1,6),任务单!$R:$R,0),1)</f>
        <v>#N/A</v>
      </c>
    </row>
    <row r="1369" spans="1:30" hidden="1" outlineLevel="1" x14ac:dyDescent="0.15">
      <c r="A1369" s="5" t="s">
        <v>146</v>
      </c>
      <c r="B1369" s="5" t="s">
        <v>190</v>
      </c>
      <c r="C1369" s="5" t="s">
        <v>148</v>
      </c>
      <c r="D1369" s="5" t="s">
        <v>191</v>
      </c>
      <c r="E1369" s="5" t="s">
        <v>150</v>
      </c>
      <c r="F1369" s="5" t="s">
        <v>209</v>
      </c>
      <c r="G1369" s="5" t="s">
        <v>211</v>
      </c>
      <c r="H1369" s="5" t="s">
        <v>212</v>
      </c>
      <c r="I1369" s="5" t="s">
        <v>242</v>
      </c>
      <c r="J1369" s="5">
        <v>238.99</v>
      </c>
      <c r="K1369" s="5">
        <v>20</v>
      </c>
      <c r="L1369" s="5">
        <v>20</v>
      </c>
      <c r="M1369" s="5">
        <v>1.0018</v>
      </c>
      <c r="N1369" s="5">
        <v>0.98260000000000003</v>
      </c>
      <c r="O1369" s="5" t="s">
        <v>214</v>
      </c>
      <c r="P1369" s="5" t="s">
        <v>213</v>
      </c>
      <c r="Q1369" s="5" t="s">
        <v>215</v>
      </c>
      <c r="AC1369" s="5" t="e">
        <f>INDEX(任务单!O:O,MATCH(D1369&amp;MID($C1369,1,6),任务单!$R:$R,0),1)</f>
        <v>#N/A</v>
      </c>
      <c r="AD1369" s="5" t="e">
        <f>INDEX(任务单!P:P,MATCH(D1369&amp;MID($C1369,1,6),任务单!$R:$R,0),1)</f>
        <v>#N/A</v>
      </c>
    </row>
    <row r="1370" spans="1:30" hidden="1" outlineLevel="1" x14ac:dyDescent="0.15">
      <c r="A1370" s="5" t="s">
        <v>146</v>
      </c>
      <c r="B1370" s="5" t="s">
        <v>190</v>
      </c>
      <c r="C1370" s="5" t="s">
        <v>148</v>
      </c>
      <c r="D1370" s="5" t="s">
        <v>191</v>
      </c>
      <c r="E1370" s="5" t="s">
        <v>150</v>
      </c>
      <c r="F1370" s="5" t="s">
        <v>209</v>
      </c>
      <c r="G1370" s="5" t="s">
        <v>211</v>
      </c>
      <c r="H1370" s="5" t="s">
        <v>212</v>
      </c>
      <c r="I1370" s="5" t="s">
        <v>243</v>
      </c>
      <c r="J1370" s="5">
        <v>258.04000000000002</v>
      </c>
      <c r="K1370" s="5">
        <v>20</v>
      </c>
      <c r="L1370" s="5">
        <v>20</v>
      </c>
      <c r="M1370" s="5">
        <v>1.0348999999999999</v>
      </c>
      <c r="N1370" s="5">
        <v>1.0421</v>
      </c>
      <c r="O1370" s="5" t="s">
        <v>214</v>
      </c>
      <c r="P1370" s="5" t="s">
        <v>213</v>
      </c>
      <c r="Q1370" s="5" t="s">
        <v>215</v>
      </c>
      <c r="AC1370" s="5" t="e">
        <f>INDEX(任务单!O:O,MATCH(D1370&amp;MID($C1370,1,6),任务单!$R:$R,0),1)</f>
        <v>#N/A</v>
      </c>
      <c r="AD1370" s="5" t="e">
        <f>INDEX(任务单!P:P,MATCH(D1370&amp;MID($C1370,1,6),任务单!$R:$R,0),1)</f>
        <v>#N/A</v>
      </c>
    </row>
    <row r="1371" spans="1:30" hidden="1" outlineLevel="1" x14ac:dyDescent="0.15">
      <c r="A1371" s="5" t="s">
        <v>146</v>
      </c>
      <c r="B1371" s="5" t="s">
        <v>190</v>
      </c>
      <c r="C1371" s="5" t="s">
        <v>148</v>
      </c>
      <c r="D1371" s="5" t="s">
        <v>191</v>
      </c>
      <c r="E1371" s="5" t="s">
        <v>150</v>
      </c>
      <c r="F1371" s="5" t="s">
        <v>209</v>
      </c>
      <c r="G1371" s="5" t="s">
        <v>211</v>
      </c>
      <c r="H1371" s="5" t="s">
        <v>212</v>
      </c>
      <c r="I1371" s="5" t="s">
        <v>244</v>
      </c>
      <c r="J1371" s="5">
        <v>274.62</v>
      </c>
      <c r="K1371" s="5">
        <v>20</v>
      </c>
      <c r="L1371" s="5">
        <v>20</v>
      </c>
      <c r="M1371" s="5">
        <v>0.98619999999999997</v>
      </c>
      <c r="N1371" s="5">
        <v>0.99829999999999997</v>
      </c>
      <c r="O1371" s="5" t="s">
        <v>214</v>
      </c>
      <c r="P1371" s="5" t="s">
        <v>213</v>
      </c>
      <c r="Q1371" s="5" t="s">
        <v>215</v>
      </c>
      <c r="AC1371" s="5" t="e">
        <f>INDEX(任务单!O:O,MATCH(D1371&amp;MID($C1371,1,6),任务单!$R:$R,0),1)</f>
        <v>#N/A</v>
      </c>
      <c r="AD1371" s="5" t="e">
        <f>INDEX(任务单!P:P,MATCH(D1371&amp;MID($C1371,1,6),任务单!$R:$R,0),1)</f>
        <v>#N/A</v>
      </c>
    </row>
    <row r="1372" spans="1:30" hidden="1" outlineLevel="1" x14ac:dyDescent="0.15">
      <c r="A1372" s="5" t="s">
        <v>146</v>
      </c>
      <c r="B1372" s="5" t="s">
        <v>190</v>
      </c>
      <c r="C1372" s="5" t="s">
        <v>148</v>
      </c>
      <c r="D1372" s="5" t="s">
        <v>191</v>
      </c>
      <c r="E1372" s="5" t="s">
        <v>150</v>
      </c>
      <c r="F1372" s="5" t="s">
        <v>209</v>
      </c>
      <c r="G1372" s="5" t="s">
        <v>211</v>
      </c>
      <c r="H1372" s="5" t="s">
        <v>212</v>
      </c>
      <c r="I1372" s="5" t="s">
        <v>245</v>
      </c>
      <c r="J1372" s="5">
        <v>161.36000000000001</v>
      </c>
      <c r="K1372" s="5">
        <v>20</v>
      </c>
      <c r="L1372" s="5">
        <v>20</v>
      </c>
      <c r="M1372" s="5">
        <v>0.96009999999999995</v>
      </c>
      <c r="N1372" s="5">
        <v>0.95740000000000003</v>
      </c>
      <c r="O1372" s="5" t="s">
        <v>214</v>
      </c>
      <c r="P1372" s="5" t="s">
        <v>213</v>
      </c>
      <c r="Q1372" s="5" t="s">
        <v>215</v>
      </c>
      <c r="AC1372" s="5" t="e">
        <f>INDEX(任务单!O:O,MATCH(D1372&amp;MID($C1372,1,6),任务单!$R:$R,0),1)</f>
        <v>#N/A</v>
      </c>
      <c r="AD1372" s="5" t="e">
        <f>INDEX(任务单!P:P,MATCH(D1372&amp;MID($C1372,1,6),任务单!$R:$R,0),1)</f>
        <v>#N/A</v>
      </c>
    </row>
    <row r="1373" spans="1:30" hidden="1" outlineLevel="1" x14ac:dyDescent="0.15">
      <c r="A1373" s="5" t="s">
        <v>146</v>
      </c>
      <c r="B1373" s="5" t="s">
        <v>190</v>
      </c>
      <c r="C1373" s="5" t="s">
        <v>148</v>
      </c>
      <c r="D1373" s="5" t="s">
        <v>191</v>
      </c>
      <c r="E1373" s="5" t="s">
        <v>150</v>
      </c>
      <c r="F1373" s="5" t="s">
        <v>209</v>
      </c>
      <c r="G1373" s="5" t="s">
        <v>211</v>
      </c>
      <c r="H1373" s="5" t="s">
        <v>212</v>
      </c>
      <c r="I1373" s="5" t="s">
        <v>246</v>
      </c>
      <c r="J1373" s="5">
        <v>290.11</v>
      </c>
      <c r="K1373" s="5">
        <v>20</v>
      </c>
      <c r="L1373" s="5">
        <v>20</v>
      </c>
      <c r="M1373" s="5">
        <v>1.0298</v>
      </c>
      <c r="N1373" s="5">
        <v>1.0276000000000001</v>
      </c>
      <c r="O1373" s="5" t="s">
        <v>214</v>
      </c>
      <c r="P1373" s="5" t="s">
        <v>213</v>
      </c>
      <c r="Q1373" s="5" t="s">
        <v>215</v>
      </c>
      <c r="AC1373" s="5" t="e">
        <f>INDEX(任务单!O:O,MATCH(D1373&amp;MID($C1373,1,6),任务单!$R:$R,0),1)</f>
        <v>#N/A</v>
      </c>
      <c r="AD1373" s="5" t="e">
        <f>INDEX(任务单!P:P,MATCH(D1373&amp;MID($C1373,1,6),任务单!$R:$R,0),1)</f>
        <v>#N/A</v>
      </c>
    </row>
    <row r="1374" spans="1:30" hidden="1" outlineLevel="1" x14ac:dyDescent="0.15">
      <c r="A1374" s="5" t="s">
        <v>146</v>
      </c>
      <c r="B1374" s="5" t="s">
        <v>190</v>
      </c>
      <c r="C1374" s="5" t="s">
        <v>148</v>
      </c>
      <c r="D1374" s="5" t="s">
        <v>191</v>
      </c>
      <c r="E1374" s="5" t="s">
        <v>150</v>
      </c>
      <c r="F1374" s="5" t="s">
        <v>209</v>
      </c>
      <c r="G1374" s="5" t="s">
        <v>211</v>
      </c>
      <c r="H1374" s="5" t="s">
        <v>212</v>
      </c>
      <c r="I1374" s="5" t="s">
        <v>247</v>
      </c>
      <c r="J1374" s="5">
        <v>225.54</v>
      </c>
      <c r="K1374" s="5">
        <v>20</v>
      </c>
      <c r="L1374" s="5">
        <v>20</v>
      </c>
      <c r="M1374" s="5">
        <v>1.0129999999999999</v>
      </c>
      <c r="N1374" s="5">
        <v>1.0101</v>
      </c>
      <c r="O1374" s="5" t="s">
        <v>214</v>
      </c>
      <c r="P1374" s="5" t="s">
        <v>213</v>
      </c>
      <c r="Q1374" s="5" t="s">
        <v>215</v>
      </c>
      <c r="AC1374" s="5" t="e">
        <f>INDEX(任务单!O:O,MATCH(D1374&amp;MID($C1374,1,6),任务单!$R:$R,0),1)</f>
        <v>#N/A</v>
      </c>
      <c r="AD1374" s="5" t="e">
        <f>INDEX(任务单!P:P,MATCH(D1374&amp;MID($C1374,1,6),任务单!$R:$R,0),1)</f>
        <v>#N/A</v>
      </c>
    </row>
    <row r="1375" spans="1:30" hidden="1" outlineLevel="1" x14ac:dyDescent="0.15">
      <c r="A1375" s="5" t="s">
        <v>146</v>
      </c>
      <c r="B1375" s="5" t="s">
        <v>190</v>
      </c>
      <c r="C1375" s="5" t="s">
        <v>148</v>
      </c>
      <c r="D1375" s="5" t="s">
        <v>191</v>
      </c>
      <c r="E1375" s="5" t="s">
        <v>150</v>
      </c>
      <c r="F1375" s="5" t="s">
        <v>209</v>
      </c>
      <c r="G1375" s="5" t="s">
        <v>211</v>
      </c>
      <c r="H1375" s="5" t="s">
        <v>212</v>
      </c>
      <c r="I1375" s="5" t="s">
        <v>248</v>
      </c>
      <c r="J1375" s="5">
        <v>241.58</v>
      </c>
      <c r="K1375" s="5">
        <v>20</v>
      </c>
      <c r="L1375" s="5">
        <v>20</v>
      </c>
      <c r="M1375" s="5">
        <v>1.0233000000000001</v>
      </c>
      <c r="N1375" s="5">
        <v>1.0541</v>
      </c>
      <c r="O1375" s="5" t="s">
        <v>214</v>
      </c>
      <c r="P1375" s="5" t="s">
        <v>213</v>
      </c>
      <c r="Q1375" s="5" t="s">
        <v>215</v>
      </c>
      <c r="AC1375" s="5" t="e">
        <f>INDEX(任务单!O:O,MATCH(D1375&amp;MID($C1375,1,6),任务单!$R:$R,0),1)</f>
        <v>#N/A</v>
      </c>
      <c r="AD1375" s="5" t="e">
        <f>INDEX(任务单!P:P,MATCH(D1375&amp;MID($C1375,1,6),任务单!$R:$R,0),1)</f>
        <v>#N/A</v>
      </c>
    </row>
    <row r="1376" spans="1:30" hidden="1" outlineLevel="1" x14ac:dyDescent="0.15">
      <c r="A1376" s="5" t="s">
        <v>146</v>
      </c>
      <c r="B1376" s="5" t="s">
        <v>190</v>
      </c>
      <c r="C1376" s="5" t="s">
        <v>148</v>
      </c>
      <c r="D1376" s="5" t="s">
        <v>191</v>
      </c>
      <c r="E1376" s="5" t="s">
        <v>150</v>
      </c>
      <c r="F1376" s="5" t="s">
        <v>209</v>
      </c>
      <c r="G1376" s="5" t="s">
        <v>211</v>
      </c>
      <c r="H1376" s="5" t="s">
        <v>212</v>
      </c>
      <c r="I1376" s="5" t="s">
        <v>249</v>
      </c>
      <c r="J1376" s="5">
        <v>272.22000000000003</v>
      </c>
      <c r="K1376" s="5">
        <v>20</v>
      </c>
      <c r="L1376" s="5">
        <v>20</v>
      </c>
      <c r="M1376" s="5">
        <v>0.96989999999999998</v>
      </c>
      <c r="N1376" s="5">
        <v>0.98899999999999999</v>
      </c>
      <c r="O1376" s="5" t="s">
        <v>214</v>
      </c>
      <c r="P1376" s="5" t="s">
        <v>213</v>
      </c>
      <c r="Q1376" s="5" t="s">
        <v>215</v>
      </c>
      <c r="AC1376" s="5" t="e">
        <f>INDEX(任务单!O:O,MATCH(D1376&amp;MID($C1376,1,6),任务单!$R:$R,0),1)</f>
        <v>#N/A</v>
      </c>
      <c r="AD1376" s="5" t="e">
        <f>INDEX(任务单!P:P,MATCH(D1376&amp;MID($C1376,1,6),任务单!$R:$R,0),1)</f>
        <v>#N/A</v>
      </c>
    </row>
    <row r="1377" spans="1:30" hidden="1" outlineLevel="1" x14ac:dyDescent="0.15">
      <c r="A1377" s="5" t="s">
        <v>146</v>
      </c>
      <c r="B1377" s="5" t="s">
        <v>190</v>
      </c>
      <c r="C1377" s="5" t="s">
        <v>148</v>
      </c>
      <c r="D1377" s="5" t="s">
        <v>191</v>
      </c>
      <c r="E1377" s="5" t="s">
        <v>150</v>
      </c>
      <c r="F1377" s="5" t="s">
        <v>209</v>
      </c>
      <c r="G1377" s="5" t="s">
        <v>211</v>
      </c>
      <c r="H1377" s="5" t="s">
        <v>212</v>
      </c>
      <c r="I1377" s="5" t="s">
        <v>250</v>
      </c>
      <c r="J1377" s="5">
        <v>275.11</v>
      </c>
      <c r="K1377" s="5">
        <v>20</v>
      </c>
      <c r="L1377" s="5">
        <v>20</v>
      </c>
      <c r="M1377" s="5">
        <v>0.99329999999999996</v>
      </c>
      <c r="N1377" s="5">
        <v>0.9778</v>
      </c>
      <c r="O1377" s="5" t="s">
        <v>214</v>
      </c>
      <c r="P1377" s="5" t="s">
        <v>213</v>
      </c>
      <c r="Q1377" s="5" t="s">
        <v>215</v>
      </c>
      <c r="AC1377" s="5" t="e">
        <f>INDEX(任务单!O:O,MATCH(D1377&amp;MID($C1377,1,6),任务单!$R:$R,0),1)</f>
        <v>#N/A</v>
      </c>
      <c r="AD1377" s="5" t="e">
        <f>INDEX(任务单!P:P,MATCH(D1377&amp;MID($C1377,1,6),任务单!$R:$R,0),1)</f>
        <v>#N/A</v>
      </c>
    </row>
    <row r="1378" spans="1:30" hidden="1" outlineLevel="1" x14ac:dyDescent="0.15">
      <c r="A1378" s="5" t="s">
        <v>146</v>
      </c>
      <c r="B1378" s="5" t="s">
        <v>190</v>
      </c>
      <c r="C1378" s="5" t="s">
        <v>148</v>
      </c>
      <c r="D1378" s="5" t="s">
        <v>191</v>
      </c>
      <c r="E1378" s="5" t="s">
        <v>150</v>
      </c>
      <c r="F1378" s="5" t="s">
        <v>209</v>
      </c>
      <c r="G1378" s="5" t="s">
        <v>211</v>
      </c>
      <c r="H1378" s="5" t="s">
        <v>212</v>
      </c>
      <c r="I1378" s="5" t="s">
        <v>251</v>
      </c>
      <c r="J1378" s="5">
        <v>260.76</v>
      </c>
      <c r="K1378" s="5">
        <v>20</v>
      </c>
      <c r="L1378" s="5">
        <v>20</v>
      </c>
      <c r="M1378" s="5">
        <v>1.0527</v>
      </c>
      <c r="N1378" s="5">
        <v>1.034</v>
      </c>
      <c r="O1378" s="5" t="s">
        <v>214</v>
      </c>
      <c r="P1378" s="5" t="s">
        <v>213</v>
      </c>
      <c r="Q1378" s="5" t="s">
        <v>215</v>
      </c>
      <c r="AC1378" s="5" t="e">
        <f>INDEX(任务单!O:O,MATCH(D1378&amp;MID($C1378,1,6),任务单!$R:$R,0),1)</f>
        <v>#N/A</v>
      </c>
      <c r="AD1378" s="5" t="e">
        <f>INDEX(任务单!P:P,MATCH(D1378&amp;MID($C1378,1,6),任务单!$R:$R,0),1)</f>
        <v>#N/A</v>
      </c>
    </row>
    <row r="1379" spans="1:30" hidden="1" outlineLevel="1" x14ac:dyDescent="0.15">
      <c r="A1379" s="5" t="s">
        <v>146</v>
      </c>
      <c r="B1379" s="5" t="s">
        <v>190</v>
      </c>
      <c r="C1379" s="5" t="s">
        <v>148</v>
      </c>
      <c r="D1379" s="5" t="s">
        <v>191</v>
      </c>
      <c r="E1379" s="5" t="s">
        <v>150</v>
      </c>
      <c r="F1379" s="5" t="s">
        <v>209</v>
      </c>
      <c r="G1379" s="5" t="s">
        <v>211</v>
      </c>
      <c r="H1379" s="5" t="s">
        <v>212</v>
      </c>
      <c r="I1379" s="5" t="s">
        <v>252</v>
      </c>
      <c r="J1379" s="5">
        <v>199.8</v>
      </c>
      <c r="K1379" s="5">
        <v>20</v>
      </c>
      <c r="L1379" s="5">
        <v>20</v>
      </c>
      <c r="M1379" s="5">
        <v>0.88849999999999996</v>
      </c>
      <c r="N1379" s="5">
        <v>0.86729999999999996</v>
      </c>
      <c r="O1379" s="5" t="s">
        <v>214</v>
      </c>
      <c r="P1379" s="5" t="s">
        <v>213</v>
      </c>
      <c r="Q1379" s="5" t="s">
        <v>215</v>
      </c>
      <c r="AC1379" s="5" t="e">
        <f>INDEX(任务单!O:O,MATCH(D1379&amp;MID($C1379,1,6),任务单!$R:$R,0),1)</f>
        <v>#N/A</v>
      </c>
      <c r="AD1379" s="5" t="e">
        <f>INDEX(任务单!P:P,MATCH(D1379&amp;MID($C1379,1,6),任务单!$R:$R,0),1)</f>
        <v>#N/A</v>
      </c>
    </row>
    <row r="1380" spans="1:30" hidden="1" outlineLevel="1" x14ac:dyDescent="0.15">
      <c r="A1380" s="5" t="s">
        <v>146</v>
      </c>
      <c r="B1380" s="5" t="s">
        <v>190</v>
      </c>
      <c r="C1380" s="5" t="s">
        <v>148</v>
      </c>
      <c r="D1380" s="5" t="s">
        <v>191</v>
      </c>
      <c r="E1380" s="5" t="s">
        <v>150</v>
      </c>
      <c r="F1380" s="5" t="s">
        <v>209</v>
      </c>
      <c r="G1380" s="5" t="s">
        <v>211</v>
      </c>
      <c r="H1380" s="5" t="s">
        <v>212</v>
      </c>
      <c r="I1380" s="5" t="s">
        <v>253</v>
      </c>
      <c r="J1380" s="5">
        <v>231.51</v>
      </c>
      <c r="K1380" s="5">
        <v>20</v>
      </c>
      <c r="L1380" s="5">
        <v>20</v>
      </c>
      <c r="M1380" s="5">
        <v>0.97340000000000004</v>
      </c>
      <c r="N1380" s="5">
        <v>0.95620000000000005</v>
      </c>
      <c r="O1380" s="5" t="s">
        <v>214</v>
      </c>
      <c r="P1380" s="5" t="s">
        <v>213</v>
      </c>
      <c r="Q1380" s="5" t="s">
        <v>215</v>
      </c>
      <c r="AC1380" s="5" t="e">
        <f>INDEX(任务单!O:O,MATCH(D1380&amp;MID($C1380,1,6),任务单!$R:$R,0),1)</f>
        <v>#N/A</v>
      </c>
      <c r="AD1380" s="5" t="e">
        <f>INDEX(任务单!P:P,MATCH(D1380&amp;MID($C1380,1,6),任务单!$R:$R,0),1)</f>
        <v>#N/A</v>
      </c>
    </row>
    <row r="1381" spans="1:30" hidden="1" outlineLevel="1" x14ac:dyDescent="0.15">
      <c r="A1381" s="5" t="s">
        <v>146</v>
      </c>
      <c r="B1381" s="5" t="s">
        <v>190</v>
      </c>
      <c r="C1381" s="5" t="s">
        <v>148</v>
      </c>
      <c r="D1381" s="5" t="s">
        <v>191</v>
      </c>
      <c r="E1381" s="5" t="s">
        <v>150</v>
      </c>
      <c r="F1381" s="5" t="s">
        <v>209</v>
      </c>
      <c r="G1381" s="5" t="s">
        <v>211</v>
      </c>
      <c r="H1381" s="5" t="s">
        <v>212</v>
      </c>
      <c r="I1381" s="5" t="s">
        <v>254</v>
      </c>
      <c r="J1381" s="5">
        <v>286.58999999999997</v>
      </c>
      <c r="K1381" s="5">
        <v>20</v>
      </c>
      <c r="L1381" s="5">
        <v>20</v>
      </c>
      <c r="M1381" s="5">
        <v>1.091</v>
      </c>
      <c r="N1381" s="5">
        <v>1.0791999999999999</v>
      </c>
      <c r="O1381" s="5" t="s">
        <v>214</v>
      </c>
      <c r="P1381" s="5" t="s">
        <v>213</v>
      </c>
      <c r="Q1381" s="5" t="s">
        <v>215</v>
      </c>
      <c r="AC1381" s="5" t="e">
        <f>INDEX(任务单!O:O,MATCH(D1381&amp;MID($C1381,1,6),任务单!$R:$R,0),1)</f>
        <v>#N/A</v>
      </c>
      <c r="AD1381" s="5" t="e">
        <f>INDEX(任务单!P:P,MATCH(D1381&amp;MID($C1381,1,6),任务单!$R:$R,0),1)</f>
        <v>#N/A</v>
      </c>
    </row>
    <row r="1382" spans="1:30" hidden="1" outlineLevel="1" x14ac:dyDescent="0.15">
      <c r="A1382" s="5" t="s">
        <v>146</v>
      </c>
      <c r="B1382" s="5" t="s">
        <v>190</v>
      </c>
      <c r="C1382" s="5" t="s">
        <v>148</v>
      </c>
      <c r="D1382" s="5" t="s">
        <v>191</v>
      </c>
      <c r="E1382" s="5" t="s">
        <v>150</v>
      </c>
      <c r="F1382" s="5" t="s">
        <v>209</v>
      </c>
      <c r="G1382" s="5" t="s">
        <v>211</v>
      </c>
      <c r="H1382" s="5" t="s">
        <v>212</v>
      </c>
      <c r="I1382" s="5" t="s">
        <v>255</v>
      </c>
      <c r="J1382" s="5">
        <v>187.41</v>
      </c>
      <c r="K1382" s="5">
        <v>20</v>
      </c>
      <c r="L1382" s="5">
        <v>20</v>
      </c>
      <c r="M1382" s="5">
        <v>0.99170000000000003</v>
      </c>
      <c r="N1382" s="5">
        <v>1.0007999999999999</v>
      </c>
      <c r="O1382" s="5" t="s">
        <v>214</v>
      </c>
      <c r="P1382" s="5" t="s">
        <v>213</v>
      </c>
      <c r="Q1382" s="5" t="s">
        <v>215</v>
      </c>
      <c r="AC1382" s="5" t="e">
        <f>INDEX(任务单!O:O,MATCH(D1382&amp;MID($C1382,1,6),任务单!$R:$R,0),1)</f>
        <v>#N/A</v>
      </c>
      <c r="AD1382" s="5" t="e">
        <f>INDEX(任务单!P:P,MATCH(D1382&amp;MID($C1382,1,6),任务单!$R:$R,0),1)</f>
        <v>#N/A</v>
      </c>
    </row>
    <row r="1383" spans="1:30" hidden="1" outlineLevel="1" x14ac:dyDescent="0.15">
      <c r="A1383" s="5" t="s">
        <v>146</v>
      </c>
      <c r="B1383" s="5" t="s">
        <v>190</v>
      </c>
      <c r="C1383" s="5" t="s">
        <v>148</v>
      </c>
      <c r="D1383" s="5" t="s">
        <v>191</v>
      </c>
      <c r="E1383" s="5" t="s">
        <v>150</v>
      </c>
      <c r="F1383" s="5" t="s">
        <v>209</v>
      </c>
      <c r="G1383" s="5" t="s">
        <v>211</v>
      </c>
      <c r="H1383" s="5" t="s">
        <v>212</v>
      </c>
      <c r="I1383" s="5" t="s">
        <v>256</v>
      </c>
      <c r="J1383" s="5">
        <v>248.93</v>
      </c>
      <c r="K1383" s="5">
        <v>20</v>
      </c>
      <c r="L1383" s="5">
        <v>20</v>
      </c>
      <c r="M1383" s="5">
        <v>1.0319</v>
      </c>
      <c r="N1383" s="5">
        <v>1.0181</v>
      </c>
      <c r="O1383" s="5" t="s">
        <v>214</v>
      </c>
      <c r="P1383" s="5" t="s">
        <v>213</v>
      </c>
      <c r="Q1383" s="5" t="s">
        <v>215</v>
      </c>
      <c r="AC1383" s="5" t="e">
        <f>INDEX(任务单!O:O,MATCH(D1383&amp;MID($C1383,1,6),任务单!$R:$R,0),1)</f>
        <v>#N/A</v>
      </c>
      <c r="AD1383" s="5" t="e">
        <f>INDEX(任务单!P:P,MATCH(D1383&amp;MID($C1383,1,6),任务单!$R:$R,0),1)</f>
        <v>#N/A</v>
      </c>
    </row>
    <row r="1384" spans="1:30" hidden="1" outlineLevel="1" x14ac:dyDescent="0.15">
      <c r="A1384" s="5" t="s">
        <v>146</v>
      </c>
      <c r="B1384" s="5" t="s">
        <v>190</v>
      </c>
      <c r="C1384" s="5" t="s">
        <v>148</v>
      </c>
      <c r="D1384" s="5" t="s">
        <v>191</v>
      </c>
      <c r="E1384" s="5" t="s">
        <v>150</v>
      </c>
      <c r="F1384" s="5" t="s">
        <v>209</v>
      </c>
      <c r="G1384" s="5" t="s">
        <v>211</v>
      </c>
      <c r="H1384" s="5" t="s">
        <v>212</v>
      </c>
      <c r="I1384" s="5" t="s">
        <v>257</v>
      </c>
      <c r="J1384" s="5">
        <v>245.34</v>
      </c>
      <c r="K1384" s="5">
        <v>20</v>
      </c>
      <c r="L1384" s="5">
        <v>20</v>
      </c>
      <c r="M1384" s="5">
        <v>1.0157</v>
      </c>
      <c r="N1384" s="5">
        <v>1.0130999999999999</v>
      </c>
      <c r="O1384" s="5" t="s">
        <v>214</v>
      </c>
      <c r="P1384" s="5" t="s">
        <v>213</v>
      </c>
      <c r="Q1384" s="5" t="s">
        <v>215</v>
      </c>
      <c r="AC1384" s="5" t="e">
        <f>INDEX(任务单!O:O,MATCH(D1384&amp;MID($C1384,1,6),任务单!$R:$R,0),1)</f>
        <v>#N/A</v>
      </c>
      <c r="AD1384" s="5" t="e">
        <f>INDEX(任务单!P:P,MATCH(D1384&amp;MID($C1384,1,6),任务单!$R:$R,0),1)</f>
        <v>#N/A</v>
      </c>
    </row>
    <row r="1385" spans="1:30" hidden="1" outlineLevel="1" x14ac:dyDescent="0.15">
      <c r="A1385" s="5" t="s">
        <v>146</v>
      </c>
      <c r="B1385" s="5" t="s">
        <v>190</v>
      </c>
      <c r="C1385" s="5" t="s">
        <v>148</v>
      </c>
      <c r="D1385" s="5" t="s">
        <v>191</v>
      </c>
      <c r="E1385" s="5" t="s">
        <v>150</v>
      </c>
      <c r="F1385" s="5" t="s">
        <v>209</v>
      </c>
      <c r="G1385" s="5" t="s">
        <v>211</v>
      </c>
      <c r="H1385" s="5" t="s">
        <v>212</v>
      </c>
      <c r="I1385" s="5" t="s">
        <v>258</v>
      </c>
      <c r="J1385" s="5">
        <v>288.81</v>
      </c>
      <c r="K1385" s="5">
        <v>20</v>
      </c>
      <c r="L1385" s="5">
        <v>20</v>
      </c>
      <c r="M1385" s="5">
        <v>1.0154000000000001</v>
      </c>
      <c r="N1385" s="5">
        <v>1.0135000000000001</v>
      </c>
      <c r="O1385" s="5" t="s">
        <v>214</v>
      </c>
      <c r="P1385" s="5" t="s">
        <v>213</v>
      </c>
      <c r="Q1385" s="5" t="s">
        <v>215</v>
      </c>
      <c r="AC1385" s="5" t="e">
        <f>INDEX(任务单!O:O,MATCH(D1385&amp;MID($C1385,1,6),任务单!$R:$R,0),1)</f>
        <v>#N/A</v>
      </c>
      <c r="AD1385" s="5" t="e">
        <f>INDEX(任务单!P:P,MATCH(D1385&amp;MID($C1385,1,6),任务单!$R:$R,0),1)</f>
        <v>#N/A</v>
      </c>
    </row>
    <row r="1386" spans="1:30" hidden="1" outlineLevel="1" x14ac:dyDescent="0.15">
      <c r="A1386" s="5" t="s">
        <v>146</v>
      </c>
      <c r="B1386" s="5" t="s">
        <v>190</v>
      </c>
      <c r="C1386" s="5" t="s">
        <v>148</v>
      </c>
      <c r="D1386" s="5" t="s">
        <v>191</v>
      </c>
      <c r="E1386" s="5" t="s">
        <v>150</v>
      </c>
      <c r="F1386" s="5" t="s">
        <v>209</v>
      </c>
      <c r="G1386" s="5" t="s">
        <v>211</v>
      </c>
      <c r="H1386" s="5" t="s">
        <v>212</v>
      </c>
      <c r="I1386" s="5" t="s">
        <v>259</v>
      </c>
      <c r="J1386" s="5">
        <v>283.98</v>
      </c>
      <c r="K1386" s="5">
        <v>20</v>
      </c>
      <c r="L1386" s="5">
        <v>20</v>
      </c>
      <c r="M1386" s="5">
        <v>1.02</v>
      </c>
      <c r="N1386" s="5">
        <v>1.0122</v>
      </c>
      <c r="O1386" s="5" t="s">
        <v>214</v>
      </c>
      <c r="P1386" s="5" t="s">
        <v>213</v>
      </c>
      <c r="Q1386" s="5" t="s">
        <v>215</v>
      </c>
      <c r="AC1386" s="5" t="e">
        <f>INDEX(任务单!O:O,MATCH(D1386&amp;MID($C1386,1,6),任务单!$R:$R,0),1)</f>
        <v>#N/A</v>
      </c>
      <c r="AD1386" s="5" t="e">
        <f>INDEX(任务单!P:P,MATCH(D1386&amp;MID($C1386,1,6),任务单!$R:$R,0),1)</f>
        <v>#N/A</v>
      </c>
    </row>
    <row r="1387" spans="1:30" hidden="1" outlineLevel="1" x14ac:dyDescent="0.15">
      <c r="A1387" s="5" t="s">
        <v>146</v>
      </c>
      <c r="B1387" s="5" t="s">
        <v>190</v>
      </c>
      <c r="C1387" s="5" t="s">
        <v>148</v>
      </c>
      <c r="D1387" s="5" t="s">
        <v>191</v>
      </c>
      <c r="E1387" s="5" t="s">
        <v>150</v>
      </c>
      <c r="F1387" s="5" t="s">
        <v>209</v>
      </c>
      <c r="G1387" s="5" t="s">
        <v>211</v>
      </c>
      <c r="H1387" s="5" t="s">
        <v>212</v>
      </c>
      <c r="I1387" s="5" t="s">
        <v>260</v>
      </c>
      <c r="J1387" s="5">
        <v>239</v>
      </c>
      <c r="K1387" s="5">
        <v>20</v>
      </c>
      <c r="L1387" s="5">
        <v>20</v>
      </c>
      <c r="M1387" s="5">
        <v>1.0188999999999999</v>
      </c>
      <c r="N1387" s="5">
        <v>1.0087999999999999</v>
      </c>
      <c r="O1387" s="5" t="s">
        <v>214</v>
      </c>
      <c r="P1387" s="5" t="s">
        <v>213</v>
      </c>
      <c r="Q1387" s="5" t="s">
        <v>215</v>
      </c>
      <c r="AC1387" s="5" t="e">
        <f>INDEX(任务单!O:O,MATCH(D1387&amp;MID($C1387,1,6),任务单!$R:$R,0),1)</f>
        <v>#N/A</v>
      </c>
      <c r="AD1387" s="5" t="e">
        <f>INDEX(任务单!P:P,MATCH(D1387&amp;MID($C1387,1,6),任务单!$R:$R,0),1)</f>
        <v>#N/A</v>
      </c>
    </row>
    <row r="1388" spans="1:30" hidden="1" outlineLevel="1" x14ac:dyDescent="0.15">
      <c r="A1388" s="5" t="s">
        <v>146</v>
      </c>
      <c r="B1388" s="5" t="s">
        <v>190</v>
      </c>
      <c r="C1388" s="5" t="s">
        <v>148</v>
      </c>
      <c r="D1388" s="5" t="s">
        <v>191</v>
      </c>
      <c r="E1388" s="5" t="s">
        <v>150</v>
      </c>
      <c r="F1388" s="5" t="s">
        <v>209</v>
      </c>
      <c r="G1388" s="5" t="s">
        <v>211</v>
      </c>
      <c r="H1388" s="5" t="s">
        <v>212</v>
      </c>
      <c r="I1388" s="5" t="s">
        <v>261</v>
      </c>
      <c r="J1388" s="5">
        <v>245.37</v>
      </c>
      <c r="K1388" s="5">
        <v>20</v>
      </c>
      <c r="L1388" s="5">
        <v>20</v>
      </c>
      <c r="M1388" s="5">
        <v>0.87039999999999995</v>
      </c>
      <c r="N1388" s="5">
        <v>0.8629</v>
      </c>
      <c r="O1388" s="5" t="s">
        <v>214</v>
      </c>
      <c r="P1388" s="5" t="s">
        <v>213</v>
      </c>
      <c r="Q1388" s="5" t="s">
        <v>215</v>
      </c>
      <c r="AC1388" s="5" t="e">
        <f>INDEX(任务单!O:O,MATCH(D1388&amp;MID($C1388,1,6),任务单!$R:$R,0),1)</f>
        <v>#N/A</v>
      </c>
      <c r="AD1388" s="5" t="e">
        <f>INDEX(任务单!P:P,MATCH(D1388&amp;MID($C1388,1,6),任务单!$R:$R,0),1)</f>
        <v>#N/A</v>
      </c>
    </row>
    <row r="1389" spans="1:30" hidden="1" outlineLevel="1" x14ac:dyDescent="0.15">
      <c r="A1389" s="5" t="s">
        <v>146</v>
      </c>
      <c r="B1389" s="5" t="s">
        <v>190</v>
      </c>
      <c r="C1389" s="5" t="s">
        <v>148</v>
      </c>
      <c r="D1389" s="5" t="s">
        <v>191</v>
      </c>
      <c r="E1389" s="5" t="s">
        <v>150</v>
      </c>
      <c r="F1389" s="5" t="s">
        <v>209</v>
      </c>
      <c r="G1389" s="5" t="s">
        <v>211</v>
      </c>
      <c r="H1389" s="5" t="s">
        <v>212</v>
      </c>
      <c r="I1389" s="5" t="s">
        <v>262</v>
      </c>
      <c r="J1389" s="5">
        <v>271.63</v>
      </c>
      <c r="K1389" s="5">
        <v>20</v>
      </c>
      <c r="L1389" s="5">
        <v>20</v>
      </c>
      <c r="M1389" s="5">
        <v>0.97009999999999996</v>
      </c>
      <c r="N1389" s="5">
        <v>0.97270000000000001</v>
      </c>
      <c r="O1389" s="5" t="s">
        <v>214</v>
      </c>
      <c r="P1389" s="5" t="s">
        <v>213</v>
      </c>
      <c r="Q1389" s="5" t="s">
        <v>215</v>
      </c>
      <c r="AC1389" s="5" t="e">
        <f>INDEX(任务单!O:O,MATCH(D1389&amp;MID($C1389,1,6),任务单!$R:$R,0),1)</f>
        <v>#N/A</v>
      </c>
      <c r="AD1389" s="5" t="e">
        <f>INDEX(任务单!P:P,MATCH(D1389&amp;MID($C1389,1,6),任务单!$R:$R,0),1)</f>
        <v>#N/A</v>
      </c>
    </row>
    <row r="1390" spans="1:30" hidden="1" outlineLevel="1" x14ac:dyDescent="0.15">
      <c r="A1390" s="5" t="s">
        <v>146</v>
      </c>
      <c r="B1390" s="5" t="s">
        <v>190</v>
      </c>
      <c r="C1390" s="5" t="s">
        <v>148</v>
      </c>
      <c r="D1390" s="5" t="s">
        <v>191</v>
      </c>
      <c r="E1390" s="5" t="s">
        <v>150</v>
      </c>
      <c r="F1390" s="5" t="s">
        <v>209</v>
      </c>
      <c r="G1390" s="5" t="s">
        <v>211</v>
      </c>
      <c r="H1390" s="5" t="s">
        <v>212</v>
      </c>
      <c r="I1390" s="5" t="s">
        <v>263</v>
      </c>
      <c r="J1390" s="5">
        <v>197.94</v>
      </c>
      <c r="K1390" s="5">
        <v>20</v>
      </c>
      <c r="L1390" s="5">
        <v>20</v>
      </c>
      <c r="M1390" s="5">
        <v>0.99929999999999997</v>
      </c>
      <c r="N1390" s="5">
        <v>1.0122</v>
      </c>
      <c r="O1390" s="5" t="s">
        <v>214</v>
      </c>
      <c r="P1390" s="5" t="s">
        <v>213</v>
      </c>
      <c r="Q1390" s="5" t="s">
        <v>215</v>
      </c>
      <c r="AC1390" s="5" t="e">
        <f>INDEX(任务单!O:O,MATCH(D1390&amp;MID($C1390,1,6),任务单!$R:$R,0),1)</f>
        <v>#N/A</v>
      </c>
      <c r="AD1390" s="5" t="e">
        <f>INDEX(任务单!P:P,MATCH(D1390&amp;MID($C1390,1,6),任务单!$R:$R,0),1)</f>
        <v>#N/A</v>
      </c>
    </row>
    <row r="1391" spans="1:30" hidden="1" outlineLevel="1" x14ac:dyDescent="0.15">
      <c r="A1391" s="5" t="s">
        <v>146</v>
      </c>
      <c r="B1391" s="5" t="s">
        <v>190</v>
      </c>
      <c r="C1391" s="5" t="s">
        <v>148</v>
      </c>
      <c r="D1391" s="5" t="s">
        <v>191</v>
      </c>
      <c r="E1391" s="5" t="s">
        <v>150</v>
      </c>
      <c r="F1391" s="5" t="s">
        <v>209</v>
      </c>
      <c r="G1391" s="5" t="s">
        <v>211</v>
      </c>
      <c r="H1391" s="5" t="s">
        <v>212</v>
      </c>
      <c r="I1391" s="5" t="s">
        <v>264</v>
      </c>
      <c r="J1391" s="5">
        <v>239.69</v>
      </c>
      <c r="K1391" s="5">
        <v>20</v>
      </c>
      <c r="L1391" s="5">
        <v>20</v>
      </c>
      <c r="M1391" s="5">
        <v>1.0302</v>
      </c>
      <c r="N1391" s="5">
        <v>1.0330999999999999</v>
      </c>
      <c r="O1391" s="5" t="s">
        <v>214</v>
      </c>
      <c r="P1391" s="5" t="s">
        <v>213</v>
      </c>
      <c r="Q1391" s="5" t="s">
        <v>215</v>
      </c>
      <c r="AC1391" s="5" t="e">
        <f>INDEX(任务单!O:O,MATCH(D1391&amp;MID($C1391,1,6),任务单!$R:$R,0),1)</f>
        <v>#N/A</v>
      </c>
      <c r="AD1391" s="5" t="e">
        <f>INDEX(任务单!P:P,MATCH(D1391&amp;MID($C1391,1,6),任务单!$R:$R,0),1)</f>
        <v>#N/A</v>
      </c>
    </row>
    <row r="1392" spans="1:30" hidden="1" outlineLevel="1" x14ac:dyDescent="0.15">
      <c r="A1392" s="5" t="s">
        <v>146</v>
      </c>
      <c r="B1392" s="5" t="s">
        <v>190</v>
      </c>
      <c r="C1392" s="5" t="s">
        <v>148</v>
      </c>
      <c r="D1392" s="5" t="s">
        <v>191</v>
      </c>
      <c r="E1392" s="5" t="s">
        <v>150</v>
      </c>
      <c r="F1392" s="5" t="s">
        <v>209</v>
      </c>
      <c r="G1392" s="5" t="s">
        <v>211</v>
      </c>
      <c r="H1392" s="5" t="s">
        <v>212</v>
      </c>
      <c r="I1392" s="5" t="s">
        <v>265</v>
      </c>
      <c r="J1392" s="5">
        <v>239.91</v>
      </c>
      <c r="K1392" s="5">
        <v>20</v>
      </c>
      <c r="L1392" s="5">
        <v>20</v>
      </c>
      <c r="M1392" s="5">
        <v>1.0734999999999999</v>
      </c>
      <c r="N1392" s="5">
        <v>1.0547</v>
      </c>
      <c r="O1392" s="5" t="s">
        <v>214</v>
      </c>
      <c r="P1392" s="5" t="s">
        <v>213</v>
      </c>
      <c r="Q1392" s="5" t="s">
        <v>215</v>
      </c>
      <c r="AC1392" s="5" t="e">
        <f>INDEX(任务单!O:O,MATCH(D1392&amp;MID($C1392,1,6),任务单!$R:$R,0),1)</f>
        <v>#N/A</v>
      </c>
      <c r="AD1392" s="5" t="e">
        <f>INDEX(任务单!P:P,MATCH(D1392&amp;MID($C1392,1,6),任务单!$R:$R,0),1)</f>
        <v>#N/A</v>
      </c>
    </row>
    <row r="1393" spans="1:30" hidden="1" outlineLevel="1" x14ac:dyDescent="0.15">
      <c r="A1393" s="5" t="s">
        <v>146</v>
      </c>
      <c r="B1393" s="5" t="s">
        <v>190</v>
      </c>
      <c r="C1393" s="5" t="s">
        <v>148</v>
      </c>
      <c r="D1393" s="5" t="s">
        <v>191</v>
      </c>
      <c r="E1393" s="5" t="s">
        <v>150</v>
      </c>
      <c r="F1393" s="5" t="s">
        <v>209</v>
      </c>
      <c r="G1393" s="5" t="s">
        <v>211</v>
      </c>
      <c r="H1393" s="5" t="s">
        <v>212</v>
      </c>
      <c r="I1393" s="5" t="s">
        <v>266</v>
      </c>
      <c r="J1393" s="5">
        <v>219.93</v>
      </c>
      <c r="K1393" s="5">
        <v>20</v>
      </c>
      <c r="L1393" s="5">
        <v>20</v>
      </c>
      <c r="M1393" s="5">
        <v>0.93779999999999997</v>
      </c>
      <c r="N1393" s="5">
        <v>0.93030000000000002</v>
      </c>
      <c r="O1393" s="5" t="s">
        <v>214</v>
      </c>
      <c r="P1393" s="5" t="s">
        <v>213</v>
      </c>
      <c r="Q1393" s="5" t="s">
        <v>215</v>
      </c>
      <c r="AC1393" s="5" t="e">
        <f>INDEX(任务单!O:O,MATCH(D1393&amp;MID($C1393,1,6),任务单!$R:$R,0),1)</f>
        <v>#N/A</v>
      </c>
      <c r="AD1393" s="5" t="e">
        <f>INDEX(任务单!P:P,MATCH(D1393&amp;MID($C1393,1,6),任务单!$R:$R,0),1)</f>
        <v>#N/A</v>
      </c>
    </row>
    <row r="1394" spans="1:30" hidden="1" outlineLevel="1" x14ac:dyDescent="0.15">
      <c r="A1394" s="5" t="s">
        <v>146</v>
      </c>
      <c r="B1394" s="5" t="s">
        <v>190</v>
      </c>
      <c r="C1394" s="5" t="s">
        <v>148</v>
      </c>
      <c r="D1394" s="5" t="s">
        <v>191</v>
      </c>
      <c r="E1394" s="5" t="s">
        <v>150</v>
      </c>
      <c r="F1394" s="5" t="s">
        <v>209</v>
      </c>
      <c r="G1394" s="5" t="s">
        <v>211</v>
      </c>
      <c r="H1394" s="5" t="s">
        <v>212</v>
      </c>
      <c r="I1394" s="5" t="s">
        <v>267</v>
      </c>
      <c r="J1394" s="5">
        <v>232.1</v>
      </c>
      <c r="K1394" s="5">
        <v>20</v>
      </c>
      <c r="L1394" s="5">
        <v>20</v>
      </c>
      <c r="M1394" s="5">
        <v>1.0821000000000001</v>
      </c>
      <c r="N1394" s="5">
        <v>1.0792999999999999</v>
      </c>
      <c r="O1394" s="5" t="s">
        <v>214</v>
      </c>
      <c r="P1394" s="5" t="s">
        <v>213</v>
      </c>
      <c r="Q1394" s="5" t="s">
        <v>215</v>
      </c>
      <c r="AC1394" s="5" t="e">
        <f>INDEX(任务单!O:O,MATCH(D1394&amp;MID($C1394,1,6),任务单!$R:$R,0),1)</f>
        <v>#N/A</v>
      </c>
      <c r="AD1394" s="5" t="e">
        <f>INDEX(任务单!P:P,MATCH(D1394&amp;MID($C1394,1,6),任务单!$R:$R,0),1)</f>
        <v>#N/A</v>
      </c>
    </row>
    <row r="1395" spans="1:30" hidden="1" outlineLevel="1" x14ac:dyDescent="0.15">
      <c r="A1395" s="5" t="s">
        <v>146</v>
      </c>
      <c r="B1395" s="5" t="s">
        <v>190</v>
      </c>
      <c r="C1395" s="5" t="s">
        <v>148</v>
      </c>
      <c r="D1395" s="5" t="s">
        <v>191</v>
      </c>
      <c r="E1395" s="5" t="s">
        <v>150</v>
      </c>
      <c r="F1395" s="5" t="s">
        <v>209</v>
      </c>
      <c r="G1395" s="5" t="s">
        <v>211</v>
      </c>
      <c r="H1395" s="5" t="s">
        <v>212</v>
      </c>
      <c r="I1395" s="5" t="s">
        <v>268</v>
      </c>
      <c r="J1395" s="5">
        <v>218.22</v>
      </c>
      <c r="K1395" s="5">
        <v>20</v>
      </c>
      <c r="L1395" s="5">
        <v>20</v>
      </c>
      <c r="M1395" s="5">
        <v>0.92090000000000005</v>
      </c>
      <c r="N1395" s="5">
        <v>0.92310000000000003</v>
      </c>
      <c r="O1395" s="5" t="s">
        <v>214</v>
      </c>
      <c r="P1395" s="5" t="s">
        <v>213</v>
      </c>
      <c r="Q1395" s="5" t="s">
        <v>215</v>
      </c>
      <c r="AC1395" s="5" t="e">
        <f>INDEX(任务单!O:O,MATCH(D1395&amp;MID($C1395,1,6),任务单!$R:$R,0),1)</f>
        <v>#N/A</v>
      </c>
      <c r="AD1395" s="5" t="e">
        <f>INDEX(任务单!P:P,MATCH(D1395&amp;MID($C1395,1,6),任务单!$R:$R,0),1)</f>
        <v>#N/A</v>
      </c>
    </row>
    <row r="1396" spans="1:30" hidden="1" outlineLevel="1" x14ac:dyDescent="0.15">
      <c r="A1396" s="5" t="s">
        <v>146</v>
      </c>
      <c r="B1396" s="5" t="s">
        <v>190</v>
      </c>
      <c r="C1396" s="5" t="s">
        <v>148</v>
      </c>
      <c r="D1396" s="5" t="s">
        <v>191</v>
      </c>
      <c r="E1396" s="5" t="s">
        <v>150</v>
      </c>
      <c r="F1396" s="5" t="s">
        <v>209</v>
      </c>
      <c r="G1396" s="5" t="s">
        <v>211</v>
      </c>
      <c r="H1396" s="5" t="s">
        <v>212</v>
      </c>
      <c r="I1396" s="5" t="s">
        <v>269</v>
      </c>
      <c r="J1396" s="5">
        <v>279.31</v>
      </c>
      <c r="K1396" s="5">
        <v>20</v>
      </c>
      <c r="L1396" s="5">
        <v>20</v>
      </c>
      <c r="M1396" s="5">
        <v>1.0173000000000001</v>
      </c>
      <c r="N1396" s="5">
        <v>1.0147999999999999</v>
      </c>
      <c r="O1396" s="5" t="s">
        <v>214</v>
      </c>
      <c r="P1396" s="5" t="s">
        <v>213</v>
      </c>
      <c r="Q1396" s="5" t="s">
        <v>215</v>
      </c>
      <c r="AC1396" s="5" t="e">
        <f>INDEX(任务单!O:O,MATCH(D1396&amp;MID($C1396,1,6),任务单!$R:$R,0),1)</f>
        <v>#N/A</v>
      </c>
      <c r="AD1396" s="5" t="e">
        <f>INDEX(任务单!P:P,MATCH(D1396&amp;MID($C1396,1,6),任务单!$R:$R,0),1)</f>
        <v>#N/A</v>
      </c>
    </row>
    <row r="1397" spans="1:30" hidden="1" outlineLevel="1" x14ac:dyDescent="0.15">
      <c r="A1397" s="5" t="s">
        <v>146</v>
      </c>
      <c r="B1397" s="5" t="s">
        <v>190</v>
      </c>
      <c r="C1397" s="5" t="s">
        <v>148</v>
      </c>
      <c r="D1397" s="5" t="s">
        <v>191</v>
      </c>
      <c r="E1397" s="5" t="s">
        <v>150</v>
      </c>
      <c r="F1397" s="5" t="s">
        <v>209</v>
      </c>
      <c r="G1397" s="5" t="s">
        <v>211</v>
      </c>
      <c r="H1397" s="5" t="s">
        <v>212</v>
      </c>
      <c r="I1397" s="5" t="s">
        <v>270</v>
      </c>
      <c r="J1397" s="5">
        <v>281.18</v>
      </c>
      <c r="K1397" s="5">
        <v>20</v>
      </c>
      <c r="L1397" s="5">
        <v>20</v>
      </c>
      <c r="M1397" s="5">
        <v>0.98609999999999998</v>
      </c>
      <c r="N1397" s="5">
        <v>0.99409999999999998</v>
      </c>
      <c r="O1397" s="5" t="s">
        <v>214</v>
      </c>
      <c r="P1397" s="5" t="s">
        <v>213</v>
      </c>
      <c r="Q1397" s="5" t="s">
        <v>215</v>
      </c>
      <c r="AC1397" s="5" t="e">
        <f>INDEX(任务单!O:O,MATCH(D1397&amp;MID($C1397,1,6),任务单!$R:$R,0),1)</f>
        <v>#N/A</v>
      </c>
      <c r="AD1397" s="5" t="e">
        <f>INDEX(任务单!P:P,MATCH(D1397&amp;MID($C1397,1,6),任务单!$R:$R,0),1)</f>
        <v>#N/A</v>
      </c>
    </row>
    <row r="1398" spans="1:30" hidden="1" outlineLevel="1" x14ac:dyDescent="0.15">
      <c r="A1398" s="5" t="s">
        <v>146</v>
      </c>
      <c r="B1398" s="5" t="s">
        <v>190</v>
      </c>
      <c r="C1398" s="5" t="s">
        <v>148</v>
      </c>
      <c r="D1398" s="5" t="s">
        <v>191</v>
      </c>
      <c r="E1398" s="5" t="s">
        <v>150</v>
      </c>
      <c r="F1398" s="5" t="s">
        <v>209</v>
      </c>
      <c r="G1398" s="5" t="s">
        <v>211</v>
      </c>
      <c r="H1398" s="5" t="s">
        <v>212</v>
      </c>
      <c r="I1398" s="5" t="s">
        <v>271</v>
      </c>
      <c r="J1398" s="5">
        <v>253.22</v>
      </c>
      <c r="K1398" s="5">
        <v>20</v>
      </c>
      <c r="L1398" s="5">
        <v>20</v>
      </c>
      <c r="M1398" s="5">
        <v>1.0344</v>
      </c>
      <c r="N1398" s="5">
        <v>1.0356000000000001</v>
      </c>
      <c r="O1398" s="5" t="s">
        <v>214</v>
      </c>
      <c r="P1398" s="5" t="s">
        <v>213</v>
      </c>
      <c r="Q1398" s="5" t="s">
        <v>215</v>
      </c>
      <c r="AC1398" s="5" t="e">
        <f>INDEX(任务单!O:O,MATCH(D1398&amp;MID($C1398,1,6),任务单!$R:$R,0),1)</f>
        <v>#N/A</v>
      </c>
      <c r="AD1398" s="5" t="e">
        <f>INDEX(任务单!P:P,MATCH(D1398&amp;MID($C1398,1,6),任务单!$R:$R,0),1)</f>
        <v>#N/A</v>
      </c>
    </row>
    <row r="1399" spans="1:30" hidden="1" outlineLevel="1" x14ac:dyDescent="0.15">
      <c r="A1399" s="5" t="s">
        <v>146</v>
      </c>
      <c r="B1399" s="5" t="s">
        <v>190</v>
      </c>
      <c r="C1399" s="5" t="s">
        <v>148</v>
      </c>
      <c r="D1399" s="5" t="s">
        <v>191</v>
      </c>
      <c r="E1399" s="5" t="s">
        <v>150</v>
      </c>
      <c r="F1399" s="5" t="s">
        <v>209</v>
      </c>
      <c r="G1399" s="5" t="s">
        <v>211</v>
      </c>
      <c r="H1399" s="5" t="s">
        <v>212</v>
      </c>
      <c r="I1399" s="5" t="s">
        <v>272</v>
      </c>
      <c r="J1399" s="5">
        <v>333.97</v>
      </c>
      <c r="K1399" s="5">
        <v>20</v>
      </c>
      <c r="L1399" s="5">
        <v>20</v>
      </c>
      <c r="M1399" s="5">
        <v>1.1022000000000001</v>
      </c>
      <c r="N1399" s="5">
        <v>1.1006</v>
      </c>
      <c r="O1399" s="5" t="s">
        <v>214</v>
      </c>
      <c r="P1399" s="5" t="s">
        <v>213</v>
      </c>
      <c r="Q1399" s="5" t="s">
        <v>215</v>
      </c>
      <c r="AC1399" s="5" t="e">
        <f>INDEX(任务单!O:O,MATCH(D1399&amp;MID($C1399,1,6),任务单!$R:$R,0),1)</f>
        <v>#N/A</v>
      </c>
      <c r="AD1399" s="5" t="e">
        <f>INDEX(任务单!P:P,MATCH(D1399&amp;MID($C1399,1,6),任务单!$R:$R,0),1)</f>
        <v>#N/A</v>
      </c>
    </row>
    <row r="1400" spans="1:30" hidden="1" outlineLevel="1" x14ac:dyDescent="0.15">
      <c r="A1400" s="5" t="s">
        <v>146</v>
      </c>
      <c r="B1400" s="5" t="s">
        <v>190</v>
      </c>
      <c r="C1400" s="5" t="s">
        <v>148</v>
      </c>
      <c r="D1400" s="5" t="s">
        <v>191</v>
      </c>
      <c r="E1400" s="5" t="s">
        <v>150</v>
      </c>
      <c r="F1400" s="5" t="s">
        <v>209</v>
      </c>
      <c r="G1400" s="5" t="s">
        <v>211</v>
      </c>
      <c r="H1400" s="5" t="s">
        <v>212</v>
      </c>
      <c r="I1400" s="5" t="s">
        <v>273</v>
      </c>
      <c r="J1400" s="5">
        <v>276.13</v>
      </c>
      <c r="K1400" s="5">
        <v>20</v>
      </c>
      <c r="L1400" s="5">
        <v>20</v>
      </c>
      <c r="M1400" s="5">
        <v>0.94389999999999996</v>
      </c>
      <c r="N1400" s="5">
        <v>0.95499999999999996</v>
      </c>
      <c r="O1400" s="5" t="s">
        <v>214</v>
      </c>
      <c r="P1400" s="5" t="s">
        <v>213</v>
      </c>
      <c r="Q1400" s="5" t="s">
        <v>215</v>
      </c>
      <c r="AC1400" s="5" t="e">
        <f>INDEX(任务单!O:O,MATCH(D1400&amp;MID($C1400,1,6),任务单!$R:$R,0),1)</f>
        <v>#N/A</v>
      </c>
      <c r="AD1400" s="5" t="e">
        <f>INDEX(任务单!P:P,MATCH(D1400&amp;MID($C1400,1,6),任务单!$R:$R,0),1)</f>
        <v>#N/A</v>
      </c>
    </row>
    <row r="1401" spans="1:30" hidden="1" outlineLevel="1" x14ac:dyDescent="0.15">
      <c r="A1401" s="5" t="s">
        <v>146</v>
      </c>
      <c r="B1401" s="5" t="s">
        <v>190</v>
      </c>
      <c r="C1401" s="5" t="s">
        <v>148</v>
      </c>
      <c r="D1401" s="5" t="s">
        <v>191</v>
      </c>
      <c r="E1401" s="5" t="s">
        <v>150</v>
      </c>
      <c r="F1401" s="5" t="s">
        <v>209</v>
      </c>
      <c r="G1401" s="5" t="s">
        <v>211</v>
      </c>
      <c r="H1401" s="5" t="s">
        <v>212</v>
      </c>
      <c r="I1401" s="5" t="s">
        <v>274</v>
      </c>
      <c r="J1401" s="5">
        <v>233.93</v>
      </c>
      <c r="K1401" s="5">
        <v>20</v>
      </c>
      <c r="L1401" s="5">
        <v>20</v>
      </c>
      <c r="M1401" s="5">
        <v>0.9103</v>
      </c>
      <c r="N1401" s="5">
        <v>0.9133</v>
      </c>
      <c r="O1401" s="5" t="s">
        <v>214</v>
      </c>
      <c r="P1401" s="5" t="s">
        <v>213</v>
      </c>
      <c r="Q1401" s="5" t="s">
        <v>215</v>
      </c>
      <c r="AC1401" s="5" t="e">
        <f>INDEX(任务单!O:O,MATCH(D1401&amp;MID($C1401,1,6),任务单!$R:$R,0),1)</f>
        <v>#N/A</v>
      </c>
      <c r="AD1401" s="5" t="e">
        <f>INDEX(任务单!P:P,MATCH(D1401&amp;MID($C1401,1,6),任务单!$R:$R,0),1)</f>
        <v>#N/A</v>
      </c>
    </row>
    <row r="1402" spans="1:30" hidden="1" outlineLevel="1" x14ac:dyDescent="0.15">
      <c r="A1402" s="5" t="s">
        <v>146</v>
      </c>
      <c r="B1402" s="5" t="s">
        <v>190</v>
      </c>
      <c r="C1402" s="5" t="s">
        <v>148</v>
      </c>
      <c r="D1402" s="5" t="s">
        <v>191</v>
      </c>
      <c r="E1402" s="5" t="s">
        <v>150</v>
      </c>
      <c r="F1402" s="5" t="s">
        <v>209</v>
      </c>
      <c r="G1402" s="5" t="s">
        <v>211</v>
      </c>
      <c r="H1402" s="5" t="s">
        <v>212</v>
      </c>
      <c r="I1402" s="5" t="s">
        <v>275</v>
      </c>
      <c r="J1402" s="5">
        <v>204.71</v>
      </c>
      <c r="K1402" s="5">
        <v>20</v>
      </c>
      <c r="L1402" s="5">
        <v>20</v>
      </c>
      <c r="M1402" s="5">
        <v>1.0462</v>
      </c>
      <c r="N1402" s="5">
        <v>1.0531999999999999</v>
      </c>
      <c r="O1402" s="5" t="s">
        <v>214</v>
      </c>
      <c r="P1402" s="5" t="s">
        <v>213</v>
      </c>
      <c r="Q1402" s="5" t="s">
        <v>215</v>
      </c>
      <c r="AC1402" s="5" t="e">
        <f>INDEX(任务单!O:O,MATCH(D1402&amp;MID($C1402,1,6),任务单!$R:$R,0),1)</f>
        <v>#N/A</v>
      </c>
      <c r="AD1402" s="5" t="e">
        <f>INDEX(任务单!P:P,MATCH(D1402&amp;MID($C1402,1,6),任务单!$R:$R,0),1)</f>
        <v>#N/A</v>
      </c>
    </row>
    <row r="1403" spans="1:30" hidden="1" outlineLevel="1" x14ac:dyDescent="0.15">
      <c r="A1403" s="5" t="s">
        <v>146</v>
      </c>
      <c r="B1403" s="5" t="s">
        <v>190</v>
      </c>
      <c r="C1403" s="5" t="s">
        <v>148</v>
      </c>
      <c r="D1403" s="5" t="s">
        <v>191</v>
      </c>
      <c r="E1403" s="5" t="s">
        <v>150</v>
      </c>
      <c r="F1403" s="5" t="s">
        <v>209</v>
      </c>
      <c r="G1403" s="5" t="s">
        <v>211</v>
      </c>
      <c r="H1403" s="5" t="s">
        <v>212</v>
      </c>
      <c r="I1403" s="5" t="s">
        <v>276</v>
      </c>
      <c r="J1403" s="5">
        <v>230.55</v>
      </c>
      <c r="K1403" s="5">
        <v>20</v>
      </c>
      <c r="L1403" s="5">
        <v>20</v>
      </c>
      <c r="M1403" s="5">
        <v>1.1017999999999999</v>
      </c>
      <c r="N1403" s="5">
        <v>1.1068</v>
      </c>
      <c r="O1403" s="5" t="s">
        <v>214</v>
      </c>
      <c r="P1403" s="5" t="s">
        <v>213</v>
      </c>
      <c r="Q1403" s="5" t="s">
        <v>215</v>
      </c>
      <c r="AC1403" s="5" t="e">
        <f>INDEX(任务单!O:O,MATCH(D1403&amp;MID($C1403,1,6),任务单!$R:$R,0),1)</f>
        <v>#N/A</v>
      </c>
      <c r="AD1403" s="5" t="e">
        <f>INDEX(任务单!P:P,MATCH(D1403&amp;MID($C1403,1,6),任务单!$R:$R,0),1)</f>
        <v>#N/A</v>
      </c>
    </row>
    <row r="1404" spans="1:30" hidden="1" outlineLevel="1" x14ac:dyDescent="0.15">
      <c r="A1404" s="5" t="s">
        <v>146</v>
      </c>
      <c r="B1404" s="5" t="s">
        <v>190</v>
      </c>
      <c r="C1404" s="5" t="s">
        <v>148</v>
      </c>
      <c r="D1404" s="5" t="s">
        <v>191</v>
      </c>
      <c r="E1404" s="5" t="s">
        <v>150</v>
      </c>
      <c r="F1404" s="5" t="s">
        <v>209</v>
      </c>
      <c r="G1404" s="5" t="s">
        <v>211</v>
      </c>
      <c r="H1404" s="5" t="s">
        <v>212</v>
      </c>
      <c r="I1404" s="5" t="s">
        <v>277</v>
      </c>
      <c r="J1404" s="5">
        <v>231.75</v>
      </c>
      <c r="K1404" s="5">
        <v>20</v>
      </c>
      <c r="L1404" s="5">
        <v>20</v>
      </c>
      <c r="M1404" s="5">
        <v>0.91320000000000001</v>
      </c>
      <c r="N1404" s="5">
        <v>0.91549999999999998</v>
      </c>
      <c r="O1404" s="5" t="s">
        <v>214</v>
      </c>
      <c r="P1404" s="5" t="s">
        <v>213</v>
      </c>
      <c r="Q1404" s="5" t="s">
        <v>215</v>
      </c>
      <c r="AC1404" s="5" t="e">
        <f>INDEX(任务单!O:O,MATCH(D1404&amp;MID($C1404,1,6),任务单!$R:$R,0),1)</f>
        <v>#N/A</v>
      </c>
      <c r="AD1404" s="5" t="e">
        <f>INDEX(任务单!P:P,MATCH(D1404&amp;MID($C1404,1,6),任务单!$R:$R,0),1)</f>
        <v>#N/A</v>
      </c>
    </row>
    <row r="1405" spans="1:30" hidden="1" outlineLevel="1" x14ac:dyDescent="0.15">
      <c r="A1405" s="5" t="s">
        <v>146</v>
      </c>
      <c r="B1405" s="5" t="s">
        <v>190</v>
      </c>
      <c r="C1405" s="5" t="s">
        <v>148</v>
      </c>
      <c r="D1405" s="5" t="s">
        <v>191</v>
      </c>
      <c r="E1405" s="5" t="s">
        <v>150</v>
      </c>
      <c r="F1405" s="5" t="s">
        <v>209</v>
      </c>
      <c r="G1405" s="5" t="s">
        <v>211</v>
      </c>
      <c r="H1405" s="5" t="s">
        <v>212</v>
      </c>
      <c r="I1405" s="5" t="s">
        <v>278</v>
      </c>
      <c r="J1405" s="5">
        <v>200.89</v>
      </c>
      <c r="K1405" s="5">
        <v>20</v>
      </c>
      <c r="L1405" s="5">
        <v>20</v>
      </c>
      <c r="M1405" s="5">
        <v>0.94089999999999996</v>
      </c>
      <c r="N1405" s="5">
        <v>0.93359999999999999</v>
      </c>
      <c r="O1405" s="5" t="s">
        <v>214</v>
      </c>
      <c r="P1405" s="5" t="s">
        <v>213</v>
      </c>
      <c r="Q1405" s="5" t="s">
        <v>215</v>
      </c>
      <c r="AC1405" s="5" t="e">
        <f>INDEX(任务单!O:O,MATCH(D1405&amp;MID($C1405,1,6),任务单!$R:$R,0),1)</f>
        <v>#N/A</v>
      </c>
      <c r="AD1405" s="5" t="e">
        <f>INDEX(任务单!P:P,MATCH(D1405&amp;MID($C1405,1,6),任务单!$R:$R,0),1)</f>
        <v>#N/A</v>
      </c>
    </row>
    <row r="1406" spans="1:30" hidden="1" outlineLevel="1" x14ac:dyDescent="0.15">
      <c r="A1406" s="5" t="s">
        <v>146</v>
      </c>
      <c r="B1406" s="5" t="s">
        <v>190</v>
      </c>
      <c r="C1406" s="5" t="s">
        <v>148</v>
      </c>
      <c r="D1406" s="5" t="s">
        <v>191</v>
      </c>
      <c r="E1406" s="5" t="s">
        <v>150</v>
      </c>
      <c r="F1406" s="5" t="s">
        <v>209</v>
      </c>
      <c r="G1406" s="5" t="s">
        <v>211</v>
      </c>
      <c r="H1406" s="5" t="s">
        <v>212</v>
      </c>
      <c r="I1406" s="5" t="s">
        <v>279</v>
      </c>
      <c r="J1406" s="5">
        <v>266.19</v>
      </c>
      <c r="K1406" s="5">
        <v>20</v>
      </c>
      <c r="L1406" s="5">
        <v>20</v>
      </c>
      <c r="M1406" s="5">
        <v>1.0891</v>
      </c>
      <c r="N1406" s="5">
        <v>1.097</v>
      </c>
      <c r="O1406" s="5" t="s">
        <v>214</v>
      </c>
      <c r="P1406" s="5" t="s">
        <v>213</v>
      </c>
      <c r="Q1406" s="5" t="s">
        <v>215</v>
      </c>
      <c r="AC1406" s="5" t="e">
        <f>INDEX(任务单!O:O,MATCH(D1406&amp;MID($C1406,1,6),任务单!$R:$R,0),1)</f>
        <v>#N/A</v>
      </c>
      <c r="AD1406" s="5" t="e">
        <f>INDEX(任务单!P:P,MATCH(D1406&amp;MID($C1406,1,6),任务单!$R:$R,0),1)</f>
        <v>#N/A</v>
      </c>
    </row>
    <row r="1407" spans="1:30" hidden="1" outlineLevel="1" x14ac:dyDescent="0.15">
      <c r="A1407" s="5" t="s">
        <v>146</v>
      </c>
      <c r="B1407" s="5" t="s">
        <v>190</v>
      </c>
      <c r="C1407" s="5" t="s">
        <v>148</v>
      </c>
      <c r="D1407" s="5" t="s">
        <v>191</v>
      </c>
      <c r="E1407" s="5" t="s">
        <v>150</v>
      </c>
      <c r="F1407" s="5" t="s">
        <v>209</v>
      </c>
      <c r="G1407" s="5" t="s">
        <v>211</v>
      </c>
      <c r="H1407" s="5" t="s">
        <v>212</v>
      </c>
      <c r="I1407" s="5" t="s">
        <v>280</v>
      </c>
      <c r="J1407" s="5">
        <v>240.85</v>
      </c>
      <c r="K1407" s="5">
        <v>20</v>
      </c>
      <c r="L1407" s="5">
        <v>20</v>
      </c>
      <c r="M1407" s="5">
        <v>1.0087999999999999</v>
      </c>
      <c r="N1407" s="5">
        <v>0.99260000000000004</v>
      </c>
      <c r="O1407" s="5" t="s">
        <v>214</v>
      </c>
      <c r="P1407" s="5" t="s">
        <v>213</v>
      </c>
      <c r="Q1407" s="5" t="s">
        <v>215</v>
      </c>
      <c r="AC1407" s="5" t="e">
        <f>INDEX(任务单!O:O,MATCH(D1407&amp;MID($C1407,1,6),任务单!$R:$R,0),1)</f>
        <v>#N/A</v>
      </c>
      <c r="AD1407" s="5" t="e">
        <f>INDEX(任务单!P:P,MATCH(D1407&amp;MID($C1407,1,6),任务单!$R:$R,0),1)</f>
        <v>#N/A</v>
      </c>
    </row>
    <row r="1408" spans="1:30" hidden="1" outlineLevel="1" x14ac:dyDescent="0.15">
      <c r="A1408" s="5" t="s">
        <v>146</v>
      </c>
      <c r="B1408" s="5" t="s">
        <v>190</v>
      </c>
      <c r="C1408" s="5" t="s">
        <v>148</v>
      </c>
      <c r="D1408" s="5" t="s">
        <v>191</v>
      </c>
      <c r="E1408" s="5" t="s">
        <v>150</v>
      </c>
      <c r="F1408" s="5" t="s">
        <v>209</v>
      </c>
      <c r="G1408" s="5" t="s">
        <v>211</v>
      </c>
      <c r="H1408" s="5" t="s">
        <v>212</v>
      </c>
      <c r="I1408" s="5" t="s">
        <v>281</v>
      </c>
      <c r="J1408" s="5">
        <v>231.23</v>
      </c>
      <c r="K1408" s="5">
        <v>20</v>
      </c>
      <c r="L1408" s="5">
        <v>20</v>
      </c>
      <c r="M1408" s="5">
        <v>0.89629999999999999</v>
      </c>
      <c r="N1408" s="5">
        <v>0.91039999999999999</v>
      </c>
      <c r="O1408" s="5" t="s">
        <v>214</v>
      </c>
      <c r="P1408" s="5" t="s">
        <v>213</v>
      </c>
      <c r="Q1408" s="5" t="s">
        <v>215</v>
      </c>
      <c r="AC1408" s="5" t="e">
        <f>INDEX(任务单!O:O,MATCH(D1408&amp;MID($C1408,1,6),任务单!$R:$R,0),1)</f>
        <v>#N/A</v>
      </c>
      <c r="AD1408" s="5" t="e">
        <f>INDEX(任务单!P:P,MATCH(D1408&amp;MID($C1408,1,6),任务单!$R:$R,0),1)</f>
        <v>#N/A</v>
      </c>
    </row>
    <row r="1409" spans="1:30" hidden="1" outlineLevel="1" x14ac:dyDescent="0.15">
      <c r="A1409" s="5" t="s">
        <v>146</v>
      </c>
      <c r="B1409" s="5" t="s">
        <v>190</v>
      </c>
      <c r="C1409" s="5" t="s">
        <v>148</v>
      </c>
      <c r="D1409" s="5" t="s">
        <v>191</v>
      </c>
      <c r="E1409" s="5" t="s">
        <v>150</v>
      </c>
      <c r="F1409" s="5" t="s">
        <v>209</v>
      </c>
      <c r="G1409" s="5" t="s">
        <v>211</v>
      </c>
      <c r="H1409" s="5" t="s">
        <v>212</v>
      </c>
      <c r="I1409" s="5" t="s">
        <v>282</v>
      </c>
      <c r="J1409" s="5">
        <v>234.54</v>
      </c>
      <c r="K1409" s="5">
        <v>20</v>
      </c>
      <c r="L1409" s="5">
        <v>20</v>
      </c>
      <c r="M1409" s="5">
        <v>1.0351999999999999</v>
      </c>
      <c r="N1409" s="5">
        <v>1.0417000000000001</v>
      </c>
      <c r="O1409" s="5" t="s">
        <v>214</v>
      </c>
      <c r="P1409" s="5" t="s">
        <v>213</v>
      </c>
      <c r="Q1409" s="5" t="s">
        <v>215</v>
      </c>
      <c r="AC1409" s="5" t="e">
        <f>INDEX(任务单!O:O,MATCH(D1409&amp;MID($C1409,1,6),任务单!$R:$R,0),1)</f>
        <v>#N/A</v>
      </c>
      <c r="AD1409" s="5" t="e">
        <f>INDEX(任务单!P:P,MATCH(D1409&amp;MID($C1409,1,6),任务单!$R:$R,0),1)</f>
        <v>#N/A</v>
      </c>
    </row>
    <row r="1410" spans="1:30" hidden="1" outlineLevel="1" x14ac:dyDescent="0.15">
      <c r="A1410" s="5" t="s">
        <v>146</v>
      </c>
      <c r="B1410" s="5" t="s">
        <v>190</v>
      </c>
      <c r="C1410" s="5" t="s">
        <v>148</v>
      </c>
      <c r="D1410" s="5" t="s">
        <v>191</v>
      </c>
      <c r="E1410" s="5" t="s">
        <v>150</v>
      </c>
      <c r="F1410" s="5" t="s">
        <v>209</v>
      </c>
      <c r="G1410" s="5" t="s">
        <v>211</v>
      </c>
      <c r="H1410" s="5" t="s">
        <v>212</v>
      </c>
      <c r="I1410" s="5" t="s">
        <v>283</v>
      </c>
      <c r="J1410" s="5">
        <v>224.58</v>
      </c>
      <c r="K1410" s="5">
        <v>20</v>
      </c>
      <c r="L1410" s="5">
        <v>20</v>
      </c>
      <c r="M1410" s="5">
        <v>1.0198</v>
      </c>
      <c r="N1410" s="5">
        <v>1.0182</v>
      </c>
      <c r="O1410" s="5" t="s">
        <v>214</v>
      </c>
      <c r="P1410" s="5" t="s">
        <v>213</v>
      </c>
      <c r="Q1410" s="5" t="s">
        <v>215</v>
      </c>
      <c r="AC1410" s="5" t="e">
        <f>INDEX(任务单!O:O,MATCH(D1410&amp;MID($C1410,1,6),任务单!$R:$R,0),1)</f>
        <v>#N/A</v>
      </c>
      <c r="AD1410" s="5" t="e">
        <f>INDEX(任务单!P:P,MATCH(D1410&amp;MID($C1410,1,6),任务单!$R:$R,0),1)</f>
        <v>#N/A</v>
      </c>
    </row>
    <row r="1411" spans="1:30" hidden="1" outlineLevel="1" x14ac:dyDescent="0.15">
      <c r="A1411" s="5" t="s">
        <v>146</v>
      </c>
      <c r="B1411" s="5" t="s">
        <v>190</v>
      </c>
      <c r="C1411" s="5" t="s">
        <v>148</v>
      </c>
      <c r="D1411" s="5" t="s">
        <v>191</v>
      </c>
      <c r="E1411" s="5" t="s">
        <v>150</v>
      </c>
      <c r="F1411" s="5" t="s">
        <v>209</v>
      </c>
      <c r="G1411" s="5" t="s">
        <v>211</v>
      </c>
      <c r="H1411" s="5" t="s">
        <v>212</v>
      </c>
      <c r="I1411" s="5" t="s">
        <v>284</v>
      </c>
      <c r="J1411" s="5">
        <v>287.89</v>
      </c>
      <c r="K1411" s="5">
        <v>20</v>
      </c>
      <c r="L1411" s="5">
        <v>20</v>
      </c>
      <c r="M1411" s="5">
        <v>0.99339999999999995</v>
      </c>
      <c r="N1411" s="5">
        <v>1.0016</v>
      </c>
      <c r="O1411" s="5" t="s">
        <v>214</v>
      </c>
      <c r="P1411" s="5" t="s">
        <v>213</v>
      </c>
      <c r="Q1411" s="5" t="s">
        <v>215</v>
      </c>
      <c r="AC1411" s="5" t="e">
        <f>INDEX(任务单!O:O,MATCH(D1411&amp;MID($C1411,1,6),任务单!$R:$R,0),1)</f>
        <v>#N/A</v>
      </c>
      <c r="AD1411" s="5" t="e">
        <f>INDEX(任务单!P:P,MATCH(D1411&amp;MID($C1411,1,6),任务单!$R:$R,0),1)</f>
        <v>#N/A</v>
      </c>
    </row>
    <row r="1412" spans="1:30" hidden="1" outlineLevel="1" x14ac:dyDescent="0.15">
      <c r="A1412" s="5" t="s">
        <v>146</v>
      </c>
      <c r="B1412" s="5" t="s">
        <v>190</v>
      </c>
      <c r="C1412" s="5" t="s">
        <v>148</v>
      </c>
      <c r="D1412" s="5" t="s">
        <v>191</v>
      </c>
      <c r="E1412" s="5" t="s">
        <v>150</v>
      </c>
      <c r="F1412" s="5" t="s">
        <v>209</v>
      </c>
      <c r="G1412" s="5" t="s">
        <v>211</v>
      </c>
      <c r="H1412" s="5" t="s">
        <v>212</v>
      </c>
      <c r="I1412" s="5" t="s">
        <v>285</v>
      </c>
      <c r="J1412" s="5">
        <v>183.8</v>
      </c>
      <c r="K1412" s="5">
        <v>20</v>
      </c>
      <c r="L1412" s="5">
        <v>20</v>
      </c>
      <c r="M1412" s="5">
        <v>0.85419999999999996</v>
      </c>
      <c r="N1412" s="5">
        <v>0.85670000000000002</v>
      </c>
      <c r="O1412" s="5" t="s">
        <v>214</v>
      </c>
      <c r="P1412" s="5" t="s">
        <v>213</v>
      </c>
      <c r="Q1412" s="5" t="s">
        <v>215</v>
      </c>
      <c r="AC1412" s="5" t="e">
        <f>INDEX(任务单!O:O,MATCH(D1412&amp;MID($C1412,1,6),任务单!$R:$R,0),1)</f>
        <v>#N/A</v>
      </c>
      <c r="AD1412" s="5" t="e">
        <f>INDEX(任务单!P:P,MATCH(D1412&amp;MID($C1412,1,6),任务单!$R:$R,0),1)</f>
        <v>#N/A</v>
      </c>
    </row>
    <row r="1413" spans="1:30" hidden="1" outlineLevel="1" x14ac:dyDescent="0.15">
      <c r="A1413" s="5" t="s">
        <v>146</v>
      </c>
      <c r="B1413" s="5" t="s">
        <v>190</v>
      </c>
      <c r="C1413" s="5" t="s">
        <v>148</v>
      </c>
      <c r="D1413" s="5" t="s">
        <v>191</v>
      </c>
      <c r="E1413" s="5" t="s">
        <v>150</v>
      </c>
      <c r="F1413" s="5" t="s">
        <v>209</v>
      </c>
      <c r="G1413" s="5" t="s">
        <v>211</v>
      </c>
      <c r="H1413" s="5" t="s">
        <v>212</v>
      </c>
      <c r="I1413" s="5" t="s">
        <v>286</v>
      </c>
      <c r="J1413" s="5">
        <v>230.3</v>
      </c>
      <c r="K1413" s="5">
        <v>20</v>
      </c>
      <c r="L1413" s="5">
        <v>20</v>
      </c>
      <c r="M1413" s="5">
        <v>1.0583</v>
      </c>
      <c r="N1413" s="5">
        <v>1.0529999999999999</v>
      </c>
      <c r="O1413" s="5" t="s">
        <v>214</v>
      </c>
      <c r="P1413" s="5" t="s">
        <v>213</v>
      </c>
      <c r="Q1413" s="5" t="s">
        <v>215</v>
      </c>
      <c r="AC1413" s="5" t="e">
        <f>INDEX(任务单!O:O,MATCH(D1413&amp;MID($C1413,1,6),任务单!$R:$R,0),1)</f>
        <v>#N/A</v>
      </c>
      <c r="AD1413" s="5" t="e">
        <f>INDEX(任务单!P:P,MATCH(D1413&amp;MID($C1413,1,6),任务单!$R:$R,0),1)</f>
        <v>#N/A</v>
      </c>
    </row>
    <row r="1414" spans="1:30" hidden="1" outlineLevel="1" x14ac:dyDescent="0.15">
      <c r="A1414" s="5" t="s">
        <v>146</v>
      </c>
      <c r="B1414" s="5" t="s">
        <v>190</v>
      </c>
      <c r="C1414" s="5" t="s">
        <v>148</v>
      </c>
      <c r="D1414" s="5" t="s">
        <v>191</v>
      </c>
      <c r="E1414" s="5" t="s">
        <v>150</v>
      </c>
      <c r="F1414" s="5" t="s">
        <v>209</v>
      </c>
      <c r="G1414" s="5" t="s">
        <v>211</v>
      </c>
      <c r="H1414" s="5" t="s">
        <v>212</v>
      </c>
      <c r="I1414" s="5" t="s">
        <v>287</v>
      </c>
      <c r="J1414" s="5">
        <v>206.96</v>
      </c>
      <c r="K1414" s="5">
        <v>20</v>
      </c>
      <c r="L1414" s="5">
        <v>20</v>
      </c>
      <c r="M1414" s="5">
        <v>0.98970000000000002</v>
      </c>
      <c r="N1414" s="5">
        <v>0.97319999999999995</v>
      </c>
      <c r="O1414" s="5" t="s">
        <v>214</v>
      </c>
      <c r="P1414" s="5" t="s">
        <v>213</v>
      </c>
      <c r="Q1414" s="5" t="s">
        <v>215</v>
      </c>
      <c r="AC1414" s="5" t="e">
        <f>INDEX(任务单!O:O,MATCH(D1414&amp;MID($C1414,1,6),任务单!$R:$R,0),1)</f>
        <v>#N/A</v>
      </c>
      <c r="AD1414" s="5" t="e">
        <f>INDEX(任务单!P:P,MATCH(D1414&amp;MID($C1414,1,6),任务单!$R:$R,0),1)</f>
        <v>#N/A</v>
      </c>
    </row>
    <row r="1415" spans="1:30" hidden="1" outlineLevel="1" x14ac:dyDescent="0.15">
      <c r="A1415" s="5" t="s">
        <v>146</v>
      </c>
      <c r="B1415" s="5" t="s">
        <v>190</v>
      </c>
      <c r="C1415" s="5" t="s">
        <v>148</v>
      </c>
      <c r="D1415" s="5" t="s">
        <v>191</v>
      </c>
      <c r="E1415" s="5" t="s">
        <v>150</v>
      </c>
      <c r="F1415" s="5" t="s">
        <v>209</v>
      </c>
      <c r="G1415" s="5" t="s">
        <v>211</v>
      </c>
      <c r="H1415" s="5" t="s">
        <v>212</v>
      </c>
      <c r="I1415" s="5" t="s">
        <v>288</v>
      </c>
      <c r="J1415" s="5">
        <v>252.07</v>
      </c>
      <c r="K1415" s="5">
        <v>20</v>
      </c>
      <c r="L1415" s="5">
        <v>20</v>
      </c>
      <c r="M1415" s="5">
        <v>0.97599999999999998</v>
      </c>
      <c r="N1415" s="5">
        <v>0.96379999999999999</v>
      </c>
      <c r="O1415" s="5" t="s">
        <v>214</v>
      </c>
      <c r="P1415" s="5" t="s">
        <v>213</v>
      </c>
      <c r="Q1415" s="5" t="s">
        <v>215</v>
      </c>
      <c r="AC1415" s="5" t="e">
        <f>INDEX(任务单!O:O,MATCH(D1415&amp;MID($C1415,1,6),任务单!$R:$R,0),1)</f>
        <v>#N/A</v>
      </c>
      <c r="AD1415" s="5" t="e">
        <f>INDEX(任务单!P:P,MATCH(D1415&amp;MID($C1415,1,6),任务单!$R:$R,0),1)</f>
        <v>#N/A</v>
      </c>
    </row>
    <row r="1416" spans="1:30" hidden="1" outlineLevel="1" x14ac:dyDescent="0.15">
      <c r="A1416" s="5" t="s">
        <v>146</v>
      </c>
      <c r="B1416" s="5" t="s">
        <v>190</v>
      </c>
      <c r="C1416" s="5" t="s">
        <v>148</v>
      </c>
      <c r="D1416" s="5" t="s">
        <v>191</v>
      </c>
      <c r="E1416" s="5" t="s">
        <v>150</v>
      </c>
      <c r="F1416" s="5" t="s">
        <v>209</v>
      </c>
      <c r="G1416" s="5" t="s">
        <v>211</v>
      </c>
      <c r="H1416" s="5" t="s">
        <v>212</v>
      </c>
      <c r="I1416" s="5" t="s">
        <v>289</v>
      </c>
      <c r="J1416" s="5">
        <v>212.02</v>
      </c>
      <c r="K1416" s="5">
        <v>20</v>
      </c>
      <c r="L1416" s="5">
        <v>20</v>
      </c>
      <c r="M1416" s="5">
        <v>1.0786</v>
      </c>
      <c r="N1416" s="5">
        <v>1.0875999999999999</v>
      </c>
      <c r="O1416" s="5" t="s">
        <v>214</v>
      </c>
      <c r="P1416" s="5" t="s">
        <v>213</v>
      </c>
      <c r="Q1416" s="5" t="s">
        <v>215</v>
      </c>
      <c r="AC1416" s="5" t="e">
        <f>INDEX(任务单!O:O,MATCH(D1416&amp;MID($C1416,1,6),任务单!$R:$R,0),1)</f>
        <v>#N/A</v>
      </c>
      <c r="AD1416" s="5" t="e">
        <f>INDEX(任务单!P:P,MATCH(D1416&amp;MID($C1416,1,6),任务单!$R:$R,0),1)</f>
        <v>#N/A</v>
      </c>
    </row>
    <row r="1417" spans="1:30" hidden="1" outlineLevel="1" x14ac:dyDescent="0.15">
      <c r="A1417" s="5" t="s">
        <v>146</v>
      </c>
      <c r="B1417" s="5" t="s">
        <v>190</v>
      </c>
      <c r="C1417" s="5" t="s">
        <v>148</v>
      </c>
      <c r="D1417" s="5" t="s">
        <v>191</v>
      </c>
      <c r="E1417" s="5" t="s">
        <v>150</v>
      </c>
      <c r="F1417" s="5" t="s">
        <v>209</v>
      </c>
      <c r="G1417" s="5" t="s">
        <v>211</v>
      </c>
      <c r="H1417" s="5" t="s">
        <v>212</v>
      </c>
      <c r="I1417" s="5" t="s">
        <v>290</v>
      </c>
      <c r="J1417" s="5">
        <v>251.3</v>
      </c>
      <c r="K1417" s="5">
        <v>20</v>
      </c>
      <c r="L1417" s="5">
        <v>20</v>
      </c>
      <c r="M1417" s="5">
        <v>1.1399999999999999</v>
      </c>
      <c r="N1417" s="5">
        <v>1.1879999999999999</v>
      </c>
      <c r="O1417" s="5" t="s">
        <v>214</v>
      </c>
      <c r="P1417" s="5" t="s">
        <v>213</v>
      </c>
      <c r="Q1417" s="5" t="s">
        <v>215</v>
      </c>
      <c r="AC1417" s="5" t="e">
        <f>INDEX(任务单!O:O,MATCH(D1417&amp;MID($C1417,1,6),任务单!$R:$R,0),1)</f>
        <v>#N/A</v>
      </c>
      <c r="AD1417" s="5" t="e">
        <f>INDEX(任务单!P:P,MATCH(D1417&amp;MID($C1417,1,6),任务单!$R:$R,0),1)</f>
        <v>#N/A</v>
      </c>
    </row>
    <row r="1418" spans="1:30" hidden="1" outlineLevel="1" x14ac:dyDescent="0.15">
      <c r="A1418" s="5" t="s">
        <v>146</v>
      </c>
      <c r="B1418" s="5" t="s">
        <v>190</v>
      </c>
      <c r="C1418" s="5" t="s">
        <v>148</v>
      </c>
      <c r="D1418" s="5" t="s">
        <v>191</v>
      </c>
      <c r="E1418" s="5" t="s">
        <v>150</v>
      </c>
      <c r="F1418" s="5" t="s">
        <v>209</v>
      </c>
      <c r="G1418" s="5" t="s">
        <v>211</v>
      </c>
      <c r="H1418" s="5" t="s">
        <v>212</v>
      </c>
      <c r="I1418" s="5" t="s">
        <v>291</v>
      </c>
      <c r="J1418" s="5">
        <v>189.91</v>
      </c>
      <c r="K1418" s="5">
        <v>20</v>
      </c>
      <c r="L1418" s="5">
        <v>20</v>
      </c>
      <c r="M1418" s="5">
        <v>0.9577</v>
      </c>
      <c r="N1418" s="5">
        <v>0.95169999999999999</v>
      </c>
      <c r="O1418" s="5" t="s">
        <v>214</v>
      </c>
      <c r="P1418" s="5" t="s">
        <v>213</v>
      </c>
      <c r="Q1418" s="5" t="s">
        <v>215</v>
      </c>
      <c r="AC1418" s="5" t="e">
        <f>INDEX(任务单!O:O,MATCH(D1418&amp;MID($C1418,1,6),任务单!$R:$R,0),1)</f>
        <v>#N/A</v>
      </c>
      <c r="AD1418" s="5" t="e">
        <f>INDEX(任务单!P:P,MATCH(D1418&amp;MID($C1418,1,6),任务单!$R:$R,0),1)</f>
        <v>#N/A</v>
      </c>
    </row>
    <row r="1419" spans="1:30" hidden="1" outlineLevel="1" x14ac:dyDescent="0.15">
      <c r="A1419" s="5" t="s">
        <v>146</v>
      </c>
      <c r="B1419" s="5" t="s">
        <v>190</v>
      </c>
      <c r="C1419" s="5" t="s">
        <v>148</v>
      </c>
      <c r="D1419" s="5" t="s">
        <v>191</v>
      </c>
      <c r="E1419" s="5" t="s">
        <v>150</v>
      </c>
      <c r="F1419" s="5" t="s">
        <v>209</v>
      </c>
      <c r="G1419" s="5" t="s">
        <v>211</v>
      </c>
      <c r="H1419" s="5" t="s">
        <v>212</v>
      </c>
      <c r="I1419" s="5" t="s">
        <v>292</v>
      </c>
      <c r="J1419" s="5">
        <v>151.24</v>
      </c>
      <c r="K1419" s="5">
        <v>20</v>
      </c>
      <c r="L1419" s="5">
        <v>20</v>
      </c>
      <c r="M1419" s="5">
        <v>1.0132000000000001</v>
      </c>
      <c r="N1419" s="5">
        <v>1.0065</v>
      </c>
      <c r="O1419" s="5" t="s">
        <v>214</v>
      </c>
      <c r="P1419" s="5" t="s">
        <v>213</v>
      </c>
      <c r="Q1419" s="5" t="s">
        <v>215</v>
      </c>
      <c r="AC1419" s="5" t="e">
        <f>INDEX(任务单!O:O,MATCH(D1419&amp;MID($C1419,1,6),任务单!$R:$R,0),1)</f>
        <v>#N/A</v>
      </c>
      <c r="AD1419" s="5" t="e">
        <f>INDEX(任务单!P:P,MATCH(D1419&amp;MID($C1419,1,6),任务单!$R:$R,0),1)</f>
        <v>#N/A</v>
      </c>
    </row>
    <row r="1420" spans="1:30" hidden="1" outlineLevel="1" x14ac:dyDescent="0.15">
      <c r="A1420" s="5" t="s">
        <v>146</v>
      </c>
      <c r="B1420" s="5" t="s">
        <v>190</v>
      </c>
      <c r="C1420" s="5" t="s">
        <v>148</v>
      </c>
      <c r="D1420" s="5" t="s">
        <v>191</v>
      </c>
      <c r="E1420" s="5" t="s">
        <v>150</v>
      </c>
      <c r="F1420" s="5" t="s">
        <v>209</v>
      </c>
      <c r="G1420" s="5" t="s">
        <v>211</v>
      </c>
      <c r="H1420" s="5" t="s">
        <v>212</v>
      </c>
      <c r="I1420" s="5" t="s">
        <v>293</v>
      </c>
      <c r="J1420" s="5">
        <v>193.34</v>
      </c>
      <c r="K1420" s="5">
        <v>20</v>
      </c>
      <c r="L1420" s="5">
        <v>20</v>
      </c>
      <c r="M1420" s="5">
        <v>1.0086999999999999</v>
      </c>
      <c r="N1420" s="5">
        <v>0.98899999999999999</v>
      </c>
      <c r="O1420" s="5" t="s">
        <v>214</v>
      </c>
      <c r="P1420" s="5" t="s">
        <v>213</v>
      </c>
      <c r="Q1420" s="5" t="s">
        <v>215</v>
      </c>
      <c r="AC1420" s="5" t="e">
        <f>INDEX(任务单!O:O,MATCH(D1420&amp;MID($C1420,1,6),任务单!$R:$R,0),1)</f>
        <v>#N/A</v>
      </c>
      <c r="AD1420" s="5" t="e">
        <f>INDEX(任务单!P:P,MATCH(D1420&amp;MID($C1420,1,6),任务单!$R:$R,0),1)</f>
        <v>#N/A</v>
      </c>
    </row>
    <row r="1421" spans="1:30" hidden="1" outlineLevel="1" x14ac:dyDescent="0.15">
      <c r="A1421" s="5" t="s">
        <v>146</v>
      </c>
      <c r="B1421" s="5" t="s">
        <v>192</v>
      </c>
      <c r="C1421" s="5" t="s">
        <v>148</v>
      </c>
      <c r="D1421" s="5" t="s">
        <v>193</v>
      </c>
      <c r="E1421" s="5" t="s">
        <v>150</v>
      </c>
      <c r="F1421" s="5" t="s">
        <v>209</v>
      </c>
      <c r="G1421" s="5" t="s">
        <v>211</v>
      </c>
      <c r="H1421" s="5" t="s">
        <v>212</v>
      </c>
      <c r="I1421" s="5" t="s">
        <v>210</v>
      </c>
      <c r="J1421" s="5">
        <v>243.43</v>
      </c>
      <c r="K1421" s="5">
        <v>20</v>
      </c>
      <c r="L1421" s="5">
        <v>20</v>
      </c>
      <c r="M1421" s="5">
        <v>0.92159999999999997</v>
      </c>
      <c r="N1421" s="5">
        <v>0.90759999999999996</v>
      </c>
      <c r="O1421" s="5" t="s">
        <v>214</v>
      </c>
      <c r="P1421" s="5" t="s">
        <v>213</v>
      </c>
      <c r="Q1421" s="5" t="s">
        <v>215</v>
      </c>
      <c r="AC1421" s="5" t="e">
        <f>INDEX(任务单!O:O,MATCH(D1421&amp;MID($C1421,1,6),任务单!$R:$R,0),1)</f>
        <v>#N/A</v>
      </c>
      <c r="AD1421" s="5" t="e">
        <f>INDEX(任务单!P:P,MATCH(D1421&amp;MID($C1421,1,6),任务单!$R:$R,0),1)</f>
        <v>#N/A</v>
      </c>
    </row>
    <row r="1422" spans="1:30" hidden="1" outlineLevel="1" x14ac:dyDescent="0.15">
      <c r="A1422" s="5" t="s">
        <v>146</v>
      </c>
      <c r="B1422" s="5" t="s">
        <v>192</v>
      </c>
      <c r="C1422" s="5" t="s">
        <v>148</v>
      </c>
      <c r="D1422" s="5" t="s">
        <v>193</v>
      </c>
      <c r="E1422" s="5" t="s">
        <v>150</v>
      </c>
      <c r="F1422" s="5" t="s">
        <v>209</v>
      </c>
      <c r="G1422" s="5" t="s">
        <v>211</v>
      </c>
      <c r="H1422" s="5" t="s">
        <v>212</v>
      </c>
      <c r="I1422" s="5" t="s">
        <v>216</v>
      </c>
      <c r="J1422" s="5">
        <v>142.13</v>
      </c>
      <c r="K1422" s="5">
        <v>20</v>
      </c>
      <c r="L1422" s="5">
        <v>20</v>
      </c>
      <c r="M1422" s="5">
        <v>0.9647</v>
      </c>
      <c r="N1422" s="5">
        <v>0.96889999999999998</v>
      </c>
      <c r="O1422" s="5" t="s">
        <v>214</v>
      </c>
      <c r="P1422" s="5" t="s">
        <v>213</v>
      </c>
      <c r="Q1422" s="5" t="s">
        <v>215</v>
      </c>
      <c r="AC1422" s="5" t="e">
        <f>INDEX(任务单!O:O,MATCH(D1422&amp;MID($C1422,1,6),任务单!$R:$R,0),1)</f>
        <v>#N/A</v>
      </c>
      <c r="AD1422" s="5" t="e">
        <f>INDEX(任务单!P:P,MATCH(D1422&amp;MID($C1422,1,6),任务单!$R:$R,0),1)</f>
        <v>#N/A</v>
      </c>
    </row>
    <row r="1423" spans="1:30" hidden="1" outlineLevel="1" x14ac:dyDescent="0.15">
      <c r="A1423" s="5" t="s">
        <v>146</v>
      </c>
      <c r="B1423" s="5" t="s">
        <v>192</v>
      </c>
      <c r="C1423" s="5" t="s">
        <v>148</v>
      </c>
      <c r="D1423" s="5" t="s">
        <v>193</v>
      </c>
      <c r="E1423" s="5" t="s">
        <v>150</v>
      </c>
      <c r="F1423" s="5" t="s">
        <v>209</v>
      </c>
      <c r="G1423" s="5" t="s">
        <v>211</v>
      </c>
      <c r="H1423" s="5" t="s">
        <v>212</v>
      </c>
      <c r="I1423" s="5" t="s">
        <v>217</v>
      </c>
      <c r="J1423" s="5">
        <v>218.55</v>
      </c>
      <c r="K1423" s="5">
        <v>20</v>
      </c>
      <c r="L1423" s="5">
        <v>20</v>
      </c>
      <c r="M1423" s="5">
        <v>1.0209999999999999</v>
      </c>
      <c r="N1423" s="5">
        <v>1.0267999999999999</v>
      </c>
      <c r="O1423" s="5" t="s">
        <v>214</v>
      </c>
      <c r="P1423" s="5" t="s">
        <v>213</v>
      </c>
      <c r="Q1423" s="5" t="s">
        <v>215</v>
      </c>
      <c r="AC1423" s="5" t="e">
        <f>INDEX(任务单!O:O,MATCH(D1423&amp;MID($C1423,1,6),任务单!$R:$R,0),1)</f>
        <v>#N/A</v>
      </c>
      <c r="AD1423" s="5" t="e">
        <f>INDEX(任务单!P:P,MATCH(D1423&amp;MID($C1423,1,6),任务单!$R:$R,0),1)</f>
        <v>#N/A</v>
      </c>
    </row>
    <row r="1424" spans="1:30" hidden="1" outlineLevel="1" x14ac:dyDescent="0.15">
      <c r="A1424" s="5" t="s">
        <v>146</v>
      </c>
      <c r="B1424" s="5" t="s">
        <v>192</v>
      </c>
      <c r="C1424" s="5" t="s">
        <v>148</v>
      </c>
      <c r="D1424" s="5" t="s">
        <v>193</v>
      </c>
      <c r="E1424" s="5" t="s">
        <v>150</v>
      </c>
      <c r="F1424" s="5" t="s">
        <v>209</v>
      </c>
      <c r="G1424" s="5" t="s">
        <v>211</v>
      </c>
      <c r="H1424" s="5" t="s">
        <v>212</v>
      </c>
      <c r="I1424" s="5" t="s">
        <v>218</v>
      </c>
      <c r="J1424" s="5">
        <v>139.19</v>
      </c>
      <c r="K1424" s="5">
        <v>20</v>
      </c>
      <c r="L1424" s="5">
        <v>20</v>
      </c>
      <c r="M1424" s="5">
        <v>0.94589999999999996</v>
      </c>
      <c r="N1424" s="5">
        <v>0.96589999999999998</v>
      </c>
      <c r="O1424" s="5" t="s">
        <v>214</v>
      </c>
      <c r="P1424" s="5" t="s">
        <v>213</v>
      </c>
      <c r="Q1424" s="5" t="s">
        <v>215</v>
      </c>
      <c r="AC1424" s="5" t="e">
        <f>INDEX(任务单!O:O,MATCH(D1424&amp;MID($C1424,1,6),任务单!$R:$R,0),1)</f>
        <v>#N/A</v>
      </c>
      <c r="AD1424" s="5" t="e">
        <f>INDEX(任务单!P:P,MATCH(D1424&amp;MID($C1424,1,6),任务单!$R:$R,0),1)</f>
        <v>#N/A</v>
      </c>
    </row>
    <row r="1425" spans="1:30" hidden="1" outlineLevel="1" x14ac:dyDescent="0.15">
      <c r="A1425" s="5" t="s">
        <v>146</v>
      </c>
      <c r="B1425" s="5" t="s">
        <v>192</v>
      </c>
      <c r="C1425" s="5" t="s">
        <v>148</v>
      </c>
      <c r="D1425" s="5" t="s">
        <v>193</v>
      </c>
      <c r="E1425" s="5" t="s">
        <v>150</v>
      </c>
      <c r="F1425" s="5" t="s">
        <v>209</v>
      </c>
      <c r="G1425" s="5" t="s">
        <v>211</v>
      </c>
      <c r="H1425" s="5" t="s">
        <v>212</v>
      </c>
      <c r="I1425" s="5" t="s">
        <v>219</v>
      </c>
      <c r="J1425" s="5">
        <v>138.33000000000001</v>
      </c>
      <c r="K1425" s="5">
        <v>20</v>
      </c>
      <c r="L1425" s="5">
        <v>20</v>
      </c>
      <c r="M1425" s="5">
        <v>0.90700000000000003</v>
      </c>
      <c r="N1425" s="5">
        <v>0.9073</v>
      </c>
      <c r="O1425" s="5" t="s">
        <v>214</v>
      </c>
      <c r="P1425" s="5" t="s">
        <v>213</v>
      </c>
      <c r="Q1425" s="5" t="s">
        <v>215</v>
      </c>
      <c r="AC1425" s="5" t="e">
        <f>INDEX(任务单!O:O,MATCH(D1425&amp;MID($C1425,1,6),任务单!$R:$R,0),1)</f>
        <v>#N/A</v>
      </c>
      <c r="AD1425" s="5" t="e">
        <f>INDEX(任务单!P:P,MATCH(D1425&amp;MID($C1425,1,6),任务单!$R:$R,0),1)</f>
        <v>#N/A</v>
      </c>
    </row>
    <row r="1426" spans="1:30" hidden="1" outlineLevel="1" x14ac:dyDescent="0.15">
      <c r="A1426" s="5" t="s">
        <v>146</v>
      </c>
      <c r="B1426" s="5" t="s">
        <v>192</v>
      </c>
      <c r="C1426" s="5" t="s">
        <v>148</v>
      </c>
      <c r="D1426" s="5" t="s">
        <v>193</v>
      </c>
      <c r="E1426" s="5" t="s">
        <v>150</v>
      </c>
      <c r="F1426" s="5" t="s">
        <v>209</v>
      </c>
      <c r="G1426" s="5" t="s">
        <v>211</v>
      </c>
      <c r="H1426" s="5" t="s">
        <v>212</v>
      </c>
      <c r="I1426" s="5" t="s">
        <v>220</v>
      </c>
      <c r="J1426" s="5">
        <v>239.01</v>
      </c>
      <c r="K1426" s="5">
        <v>20</v>
      </c>
      <c r="L1426" s="5">
        <v>20</v>
      </c>
      <c r="M1426" s="5">
        <v>0.97799999999999998</v>
      </c>
      <c r="N1426" s="5">
        <v>1.006</v>
      </c>
      <c r="O1426" s="5" t="s">
        <v>214</v>
      </c>
      <c r="P1426" s="5" t="s">
        <v>213</v>
      </c>
      <c r="Q1426" s="5" t="s">
        <v>215</v>
      </c>
      <c r="AC1426" s="5" t="e">
        <f>INDEX(任务单!O:O,MATCH(D1426&amp;MID($C1426,1,6),任务单!$R:$R,0),1)</f>
        <v>#N/A</v>
      </c>
      <c r="AD1426" s="5" t="e">
        <f>INDEX(任务单!P:P,MATCH(D1426&amp;MID($C1426,1,6),任务单!$R:$R,0),1)</f>
        <v>#N/A</v>
      </c>
    </row>
    <row r="1427" spans="1:30" hidden="1" outlineLevel="1" x14ac:dyDescent="0.15">
      <c r="A1427" s="5" t="s">
        <v>146</v>
      </c>
      <c r="B1427" s="5" t="s">
        <v>192</v>
      </c>
      <c r="C1427" s="5" t="s">
        <v>148</v>
      </c>
      <c r="D1427" s="5" t="s">
        <v>193</v>
      </c>
      <c r="E1427" s="5" t="s">
        <v>150</v>
      </c>
      <c r="F1427" s="5" t="s">
        <v>209</v>
      </c>
      <c r="G1427" s="5" t="s">
        <v>211</v>
      </c>
      <c r="H1427" s="5" t="s">
        <v>212</v>
      </c>
      <c r="I1427" s="5" t="s">
        <v>221</v>
      </c>
      <c r="J1427" s="5">
        <v>304.92</v>
      </c>
      <c r="K1427" s="5">
        <v>20</v>
      </c>
      <c r="L1427" s="5">
        <v>20</v>
      </c>
      <c r="M1427" s="5">
        <v>1.0099</v>
      </c>
      <c r="N1427" s="5">
        <v>1.0099</v>
      </c>
      <c r="O1427" s="5" t="s">
        <v>214</v>
      </c>
      <c r="P1427" s="5" t="s">
        <v>213</v>
      </c>
      <c r="Q1427" s="5" t="s">
        <v>215</v>
      </c>
      <c r="AC1427" s="5" t="e">
        <f>INDEX(任务单!O:O,MATCH(D1427&amp;MID($C1427,1,6),任务单!$R:$R,0),1)</f>
        <v>#N/A</v>
      </c>
      <c r="AD1427" s="5" t="e">
        <f>INDEX(任务单!P:P,MATCH(D1427&amp;MID($C1427,1,6),任务单!$R:$R,0),1)</f>
        <v>#N/A</v>
      </c>
    </row>
    <row r="1428" spans="1:30" hidden="1" outlineLevel="1" x14ac:dyDescent="0.15">
      <c r="A1428" s="5" t="s">
        <v>146</v>
      </c>
      <c r="B1428" s="5" t="s">
        <v>192</v>
      </c>
      <c r="C1428" s="5" t="s">
        <v>148</v>
      </c>
      <c r="D1428" s="5" t="s">
        <v>193</v>
      </c>
      <c r="E1428" s="5" t="s">
        <v>150</v>
      </c>
      <c r="F1428" s="5" t="s">
        <v>209</v>
      </c>
      <c r="G1428" s="5" t="s">
        <v>211</v>
      </c>
      <c r="H1428" s="5" t="s">
        <v>212</v>
      </c>
      <c r="I1428" s="5" t="s">
        <v>222</v>
      </c>
      <c r="J1428" s="5">
        <v>255.26</v>
      </c>
      <c r="K1428" s="5">
        <v>20</v>
      </c>
      <c r="L1428" s="5">
        <v>20</v>
      </c>
      <c r="M1428" s="5">
        <v>1.0219</v>
      </c>
      <c r="N1428" s="5">
        <v>1.0354000000000001</v>
      </c>
      <c r="O1428" s="5" t="s">
        <v>214</v>
      </c>
      <c r="P1428" s="5" t="s">
        <v>213</v>
      </c>
      <c r="Q1428" s="5" t="s">
        <v>215</v>
      </c>
      <c r="AC1428" s="5" t="e">
        <f>INDEX(任务单!O:O,MATCH(D1428&amp;MID($C1428,1,6),任务单!$R:$R,0),1)</f>
        <v>#N/A</v>
      </c>
      <c r="AD1428" s="5" t="e">
        <f>INDEX(任务单!P:P,MATCH(D1428&amp;MID($C1428,1,6),任务单!$R:$R,0),1)</f>
        <v>#N/A</v>
      </c>
    </row>
    <row r="1429" spans="1:30" hidden="1" outlineLevel="1" x14ac:dyDescent="0.15">
      <c r="A1429" s="5" t="s">
        <v>146</v>
      </c>
      <c r="B1429" s="5" t="s">
        <v>192</v>
      </c>
      <c r="C1429" s="5" t="s">
        <v>148</v>
      </c>
      <c r="D1429" s="5" t="s">
        <v>193</v>
      </c>
      <c r="E1429" s="5" t="s">
        <v>150</v>
      </c>
      <c r="F1429" s="5" t="s">
        <v>209</v>
      </c>
      <c r="G1429" s="5" t="s">
        <v>211</v>
      </c>
      <c r="H1429" s="5" t="s">
        <v>212</v>
      </c>
      <c r="I1429" s="5" t="s">
        <v>223</v>
      </c>
      <c r="J1429" s="5">
        <v>229.68</v>
      </c>
      <c r="K1429" s="5">
        <v>20</v>
      </c>
      <c r="L1429" s="5">
        <v>20</v>
      </c>
      <c r="M1429" s="5">
        <v>0.99099999999999999</v>
      </c>
      <c r="N1429" s="5">
        <v>0.99970000000000003</v>
      </c>
      <c r="O1429" s="5" t="s">
        <v>214</v>
      </c>
      <c r="P1429" s="5" t="s">
        <v>213</v>
      </c>
      <c r="Q1429" s="5" t="s">
        <v>215</v>
      </c>
      <c r="AC1429" s="5" t="e">
        <f>INDEX(任务单!O:O,MATCH(D1429&amp;MID($C1429,1,6),任务单!$R:$R,0),1)</f>
        <v>#N/A</v>
      </c>
      <c r="AD1429" s="5" t="e">
        <f>INDEX(任务单!P:P,MATCH(D1429&amp;MID($C1429,1,6),任务单!$R:$R,0),1)</f>
        <v>#N/A</v>
      </c>
    </row>
    <row r="1430" spans="1:30" hidden="1" outlineLevel="1" x14ac:dyDescent="0.15">
      <c r="A1430" s="5" t="s">
        <v>146</v>
      </c>
      <c r="B1430" s="5" t="s">
        <v>192</v>
      </c>
      <c r="C1430" s="5" t="s">
        <v>148</v>
      </c>
      <c r="D1430" s="5" t="s">
        <v>193</v>
      </c>
      <c r="E1430" s="5" t="s">
        <v>150</v>
      </c>
      <c r="F1430" s="5" t="s">
        <v>209</v>
      </c>
      <c r="G1430" s="5" t="s">
        <v>211</v>
      </c>
      <c r="H1430" s="5" t="s">
        <v>212</v>
      </c>
      <c r="I1430" s="5" t="s">
        <v>224</v>
      </c>
      <c r="J1430" s="5">
        <v>243.03</v>
      </c>
      <c r="K1430" s="5">
        <v>20</v>
      </c>
      <c r="L1430" s="5">
        <v>20</v>
      </c>
      <c r="M1430" s="5">
        <v>1.0323</v>
      </c>
      <c r="N1430" s="5">
        <v>1.0615000000000001</v>
      </c>
      <c r="O1430" s="5" t="s">
        <v>214</v>
      </c>
      <c r="P1430" s="5" t="s">
        <v>213</v>
      </c>
      <c r="Q1430" s="5" t="s">
        <v>215</v>
      </c>
      <c r="AC1430" s="5" t="e">
        <f>INDEX(任务单!O:O,MATCH(D1430&amp;MID($C1430,1,6),任务单!$R:$R,0),1)</f>
        <v>#N/A</v>
      </c>
      <c r="AD1430" s="5" t="e">
        <f>INDEX(任务单!P:P,MATCH(D1430&amp;MID($C1430,1,6),任务单!$R:$R,0),1)</f>
        <v>#N/A</v>
      </c>
    </row>
    <row r="1431" spans="1:30" hidden="1" outlineLevel="1" x14ac:dyDescent="0.15">
      <c r="A1431" s="5" t="s">
        <v>146</v>
      </c>
      <c r="B1431" s="5" t="s">
        <v>192</v>
      </c>
      <c r="C1431" s="5" t="s">
        <v>148</v>
      </c>
      <c r="D1431" s="5" t="s">
        <v>193</v>
      </c>
      <c r="E1431" s="5" t="s">
        <v>150</v>
      </c>
      <c r="F1431" s="5" t="s">
        <v>209</v>
      </c>
      <c r="G1431" s="5" t="s">
        <v>211</v>
      </c>
      <c r="H1431" s="5" t="s">
        <v>212</v>
      </c>
      <c r="I1431" s="5" t="s">
        <v>225</v>
      </c>
      <c r="J1431" s="5">
        <v>225.45</v>
      </c>
      <c r="K1431" s="5">
        <v>20</v>
      </c>
      <c r="L1431" s="5">
        <v>20</v>
      </c>
      <c r="M1431" s="5">
        <v>1.0063</v>
      </c>
      <c r="N1431" s="5">
        <v>1.0215000000000001</v>
      </c>
      <c r="O1431" s="5" t="s">
        <v>214</v>
      </c>
      <c r="P1431" s="5" t="s">
        <v>213</v>
      </c>
      <c r="Q1431" s="5" t="s">
        <v>215</v>
      </c>
      <c r="AC1431" s="5" t="e">
        <f>INDEX(任务单!O:O,MATCH(D1431&amp;MID($C1431,1,6),任务单!$R:$R,0),1)</f>
        <v>#N/A</v>
      </c>
      <c r="AD1431" s="5" t="e">
        <f>INDEX(任务单!P:P,MATCH(D1431&amp;MID($C1431,1,6),任务单!$R:$R,0),1)</f>
        <v>#N/A</v>
      </c>
    </row>
    <row r="1432" spans="1:30" hidden="1" outlineLevel="1" x14ac:dyDescent="0.15">
      <c r="A1432" s="5" t="s">
        <v>146</v>
      </c>
      <c r="B1432" s="5" t="s">
        <v>192</v>
      </c>
      <c r="C1432" s="5" t="s">
        <v>148</v>
      </c>
      <c r="D1432" s="5" t="s">
        <v>193</v>
      </c>
      <c r="E1432" s="5" t="s">
        <v>150</v>
      </c>
      <c r="F1432" s="5" t="s">
        <v>209</v>
      </c>
      <c r="G1432" s="5" t="s">
        <v>211</v>
      </c>
      <c r="H1432" s="5" t="s">
        <v>212</v>
      </c>
      <c r="I1432" s="5" t="s">
        <v>226</v>
      </c>
      <c r="J1432" s="5">
        <v>258.7</v>
      </c>
      <c r="K1432" s="5">
        <v>20</v>
      </c>
      <c r="L1432" s="5">
        <v>20</v>
      </c>
      <c r="M1432" s="5">
        <v>0.93859999999999999</v>
      </c>
      <c r="N1432" s="5">
        <v>0.95850000000000002</v>
      </c>
      <c r="O1432" s="5" t="s">
        <v>214</v>
      </c>
      <c r="P1432" s="5" t="s">
        <v>213</v>
      </c>
      <c r="Q1432" s="5" t="s">
        <v>215</v>
      </c>
      <c r="AC1432" s="5" t="e">
        <f>INDEX(任务单!O:O,MATCH(D1432&amp;MID($C1432,1,6),任务单!$R:$R,0),1)</f>
        <v>#N/A</v>
      </c>
      <c r="AD1432" s="5" t="e">
        <f>INDEX(任务单!P:P,MATCH(D1432&amp;MID($C1432,1,6),任务单!$R:$R,0),1)</f>
        <v>#N/A</v>
      </c>
    </row>
    <row r="1433" spans="1:30" hidden="1" outlineLevel="1" x14ac:dyDescent="0.15">
      <c r="A1433" s="5" t="s">
        <v>146</v>
      </c>
      <c r="B1433" s="5" t="s">
        <v>192</v>
      </c>
      <c r="C1433" s="5" t="s">
        <v>148</v>
      </c>
      <c r="D1433" s="5" t="s">
        <v>193</v>
      </c>
      <c r="E1433" s="5" t="s">
        <v>150</v>
      </c>
      <c r="F1433" s="5" t="s">
        <v>209</v>
      </c>
      <c r="G1433" s="5" t="s">
        <v>211</v>
      </c>
      <c r="H1433" s="5" t="s">
        <v>212</v>
      </c>
      <c r="I1433" s="5" t="s">
        <v>227</v>
      </c>
      <c r="J1433" s="5">
        <v>219.55</v>
      </c>
      <c r="K1433" s="5">
        <v>20</v>
      </c>
      <c r="L1433" s="5">
        <v>20</v>
      </c>
      <c r="M1433" s="5">
        <v>0.99270000000000003</v>
      </c>
      <c r="N1433" s="5">
        <v>1.0370999999999999</v>
      </c>
      <c r="O1433" s="5" t="s">
        <v>214</v>
      </c>
      <c r="P1433" s="5" t="s">
        <v>213</v>
      </c>
      <c r="Q1433" s="5" t="s">
        <v>215</v>
      </c>
      <c r="AC1433" s="5" t="e">
        <f>INDEX(任务单!O:O,MATCH(D1433&amp;MID($C1433,1,6),任务单!$R:$R,0),1)</f>
        <v>#N/A</v>
      </c>
      <c r="AD1433" s="5" t="e">
        <f>INDEX(任务单!P:P,MATCH(D1433&amp;MID($C1433,1,6),任务单!$R:$R,0),1)</f>
        <v>#N/A</v>
      </c>
    </row>
    <row r="1434" spans="1:30" hidden="1" outlineLevel="1" x14ac:dyDescent="0.15">
      <c r="A1434" s="5" t="s">
        <v>146</v>
      </c>
      <c r="B1434" s="5" t="s">
        <v>192</v>
      </c>
      <c r="C1434" s="5" t="s">
        <v>148</v>
      </c>
      <c r="D1434" s="5" t="s">
        <v>193</v>
      </c>
      <c r="E1434" s="5" t="s">
        <v>150</v>
      </c>
      <c r="F1434" s="5" t="s">
        <v>209</v>
      </c>
      <c r="G1434" s="5" t="s">
        <v>211</v>
      </c>
      <c r="H1434" s="5" t="s">
        <v>212</v>
      </c>
      <c r="I1434" s="5" t="s">
        <v>228</v>
      </c>
      <c r="J1434" s="5">
        <v>207.99</v>
      </c>
      <c r="K1434" s="5">
        <v>20</v>
      </c>
      <c r="L1434" s="5">
        <v>20</v>
      </c>
      <c r="M1434" s="5">
        <v>1.0009999999999999</v>
      </c>
      <c r="N1434" s="5">
        <v>1.0001</v>
      </c>
      <c r="O1434" s="5" t="s">
        <v>214</v>
      </c>
      <c r="P1434" s="5" t="s">
        <v>213</v>
      </c>
      <c r="Q1434" s="5" t="s">
        <v>215</v>
      </c>
      <c r="AC1434" s="5" t="e">
        <f>INDEX(任务单!O:O,MATCH(D1434&amp;MID($C1434,1,6),任务单!$R:$R,0),1)</f>
        <v>#N/A</v>
      </c>
      <c r="AD1434" s="5" t="e">
        <f>INDEX(任务单!P:P,MATCH(D1434&amp;MID($C1434,1,6),任务单!$R:$R,0),1)</f>
        <v>#N/A</v>
      </c>
    </row>
    <row r="1435" spans="1:30" hidden="1" outlineLevel="1" x14ac:dyDescent="0.15">
      <c r="A1435" s="5" t="s">
        <v>146</v>
      </c>
      <c r="B1435" s="5" t="s">
        <v>192</v>
      </c>
      <c r="C1435" s="5" t="s">
        <v>148</v>
      </c>
      <c r="D1435" s="5" t="s">
        <v>193</v>
      </c>
      <c r="E1435" s="5" t="s">
        <v>150</v>
      </c>
      <c r="F1435" s="5" t="s">
        <v>209</v>
      </c>
      <c r="G1435" s="5" t="s">
        <v>211</v>
      </c>
      <c r="H1435" s="5" t="s">
        <v>212</v>
      </c>
      <c r="I1435" s="5" t="s">
        <v>229</v>
      </c>
      <c r="J1435" s="5">
        <v>218.13</v>
      </c>
      <c r="K1435" s="5">
        <v>20</v>
      </c>
      <c r="L1435" s="5">
        <v>20</v>
      </c>
      <c r="M1435" s="5">
        <v>0.94320000000000004</v>
      </c>
      <c r="N1435" s="5">
        <v>0.93969999999999998</v>
      </c>
      <c r="O1435" s="5" t="s">
        <v>214</v>
      </c>
      <c r="P1435" s="5" t="s">
        <v>213</v>
      </c>
      <c r="Q1435" s="5" t="s">
        <v>215</v>
      </c>
      <c r="AC1435" s="5" t="e">
        <f>INDEX(任务单!O:O,MATCH(D1435&amp;MID($C1435,1,6),任务单!$R:$R,0),1)</f>
        <v>#N/A</v>
      </c>
      <c r="AD1435" s="5" t="e">
        <f>INDEX(任务单!P:P,MATCH(D1435&amp;MID($C1435,1,6),任务单!$R:$R,0),1)</f>
        <v>#N/A</v>
      </c>
    </row>
    <row r="1436" spans="1:30" hidden="1" outlineLevel="1" x14ac:dyDescent="0.15">
      <c r="A1436" s="5" t="s">
        <v>146</v>
      </c>
      <c r="B1436" s="5" t="s">
        <v>192</v>
      </c>
      <c r="C1436" s="5" t="s">
        <v>148</v>
      </c>
      <c r="D1436" s="5" t="s">
        <v>193</v>
      </c>
      <c r="E1436" s="5" t="s">
        <v>150</v>
      </c>
      <c r="F1436" s="5" t="s">
        <v>209</v>
      </c>
      <c r="G1436" s="5" t="s">
        <v>211</v>
      </c>
      <c r="H1436" s="5" t="s">
        <v>212</v>
      </c>
      <c r="I1436" s="5" t="s">
        <v>230</v>
      </c>
      <c r="J1436" s="5">
        <v>251.61</v>
      </c>
      <c r="K1436" s="5">
        <v>20</v>
      </c>
      <c r="L1436" s="5">
        <v>20</v>
      </c>
      <c r="M1436" s="5">
        <v>1.0056</v>
      </c>
      <c r="N1436" s="5">
        <v>0.99650000000000005</v>
      </c>
      <c r="O1436" s="5" t="s">
        <v>214</v>
      </c>
      <c r="P1436" s="5" t="s">
        <v>213</v>
      </c>
      <c r="Q1436" s="5" t="s">
        <v>215</v>
      </c>
      <c r="AC1436" s="5" t="e">
        <f>INDEX(任务单!O:O,MATCH(D1436&amp;MID($C1436,1,6),任务单!$R:$R,0),1)</f>
        <v>#N/A</v>
      </c>
      <c r="AD1436" s="5" t="e">
        <f>INDEX(任务单!P:P,MATCH(D1436&amp;MID($C1436,1,6),任务单!$R:$R,0),1)</f>
        <v>#N/A</v>
      </c>
    </row>
    <row r="1437" spans="1:30" hidden="1" outlineLevel="1" x14ac:dyDescent="0.15">
      <c r="A1437" s="5" t="s">
        <v>146</v>
      </c>
      <c r="B1437" s="5" t="s">
        <v>192</v>
      </c>
      <c r="C1437" s="5" t="s">
        <v>148</v>
      </c>
      <c r="D1437" s="5" t="s">
        <v>193</v>
      </c>
      <c r="E1437" s="5" t="s">
        <v>150</v>
      </c>
      <c r="F1437" s="5" t="s">
        <v>209</v>
      </c>
      <c r="G1437" s="5" t="s">
        <v>211</v>
      </c>
      <c r="H1437" s="5" t="s">
        <v>212</v>
      </c>
      <c r="I1437" s="5" t="s">
        <v>231</v>
      </c>
      <c r="J1437" s="5">
        <v>227.72</v>
      </c>
      <c r="K1437" s="5">
        <v>20</v>
      </c>
      <c r="L1437" s="5">
        <v>20</v>
      </c>
      <c r="M1437" s="5">
        <v>0.99019999999999997</v>
      </c>
      <c r="N1437" s="5">
        <v>0.999</v>
      </c>
      <c r="O1437" s="5" t="s">
        <v>214</v>
      </c>
      <c r="P1437" s="5" t="s">
        <v>213</v>
      </c>
      <c r="Q1437" s="5" t="s">
        <v>215</v>
      </c>
      <c r="AC1437" s="5" t="e">
        <f>INDEX(任务单!O:O,MATCH(D1437&amp;MID($C1437,1,6),任务单!$R:$R,0),1)</f>
        <v>#N/A</v>
      </c>
      <c r="AD1437" s="5" t="e">
        <f>INDEX(任务单!P:P,MATCH(D1437&amp;MID($C1437,1,6),任务单!$R:$R,0),1)</f>
        <v>#N/A</v>
      </c>
    </row>
    <row r="1438" spans="1:30" hidden="1" outlineLevel="1" x14ac:dyDescent="0.15">
      <c r="A1438" s="5" t="s">
        <v>146</v>
      </c>
      <c r="B1438" s="5" t="s">
        <v>192</v>
      </c>
      <c r="C1438" s="5" t="s">
        <v>148</v>
      </c>
      <c r="D1438" s="5" t="s">
        <v>193</v>
      </c>
      <c r="E1438" s="5" t="s">
        <v>150</v>
      </c>
      <c r="F1438" s="5" t="s">
        <v>209</v>
      </c>
      <c r="G1438" s="5" t="s">
        <v>211</v>
      </c>
      <c r="H1438" s="5" t="s">
        <v>212</v>
      </c>
      <c r="I1438" s="5" t="s">
        <v>232</v>
      </c>
      <c r="J1438" s="5">
        <v>277.82</v>
      </c>
      <c r="K1438" s="5">
        <v>20</v>
      </c>
      <c r="L1438" s="5">
        <v>20</v>
      </c>
      <c r="M1438" s="5">
        <v>1.0874999999999999</v>
      </c>
      <c r="N1438" s="5">
        <v>1.0989</v>
      </c>
      <c r="O1438" s="5" t="s">
        <v>214</v>
      </c>
      <c r="P1438" s="5" t="s">
        <v>213</v>
      </c>
      <c r="Q1438" s="5" t="s">
        <v>215</v>
      </c>
      <c r="AC1438" s="5" t="e">
        <f>INDEX(任务单!O:O,MATCH(D1438&amp;MID($C1438,1,6),任务单!$R:$R,0),1)</f>
        <v>#N/A</v>
      </c>
      <c r="AD1438" s="5" t="e">
        <f>INDEX(任务单!P:P,MATCH(D1438&amp;MID($C1438,1,6),任务单!$R:$R,0),1)</f>
        <v>#N/A</v>
      </c>
    </row>
    <row r="1439" spans="1:30" hidden="1" outlineLevel="1" x14ac:dyDescent="0.15">
      <c r="A1439" s="5" t="s">
        <v>146</v>
      </c>
      <c r="B1439" s="5" t="s">
        <v>192</v>
      </c>
      <c r="C1439" s="5" t="s">
        <v>148</v>
      </c>
      <c r="D1439" s="5" t="s">
        <v>193</v>
      </c>
      <c r="E1439" s="5" t="s">
        <v>150</v>
      </c>
      <c r="F1439" s="5" t="s">
        <v>209</v>
      </c>
      <c r="G1439" s="5" t="s">
        <v>211</v>
      </c>
      <c r="H1439" s="5" t="s">
        <v>212</v>
      </c>
      <c r="I1439" s="5" t="s">
        <v>233</v>
      </c>
      <c r="J1439" s="5">
        <v>168.06</v>
      </c>
      <c r="K1439" s="5">
        <v>20</v>
      </c>
      <c r="L1439" s="5">
        <v>20</v>
      </c>
      <c r="M1439" s="5">
        <v>0.92600000000000005</v>
      </c>
      <c r="N1439" s="5">
        <v>0.90549999999999997</v>
      </c>
      <c r="O1439" s="5" t="s">
        <v>214</v>
      </c>
      <c r="P1439" s="5" t="s">
        <v>213</v>
      </c>
      <c r="Q1439" s="5" t="s">
        <v>215</v>
      </c>
      <c r="AC1439" s="5" t="e">
        <f>INDEX(任务单!O:O,MATCH(D1439&amp;MID($C1439,1,6),任务单!$R:$R,0),1)</f>
        <v>#N/A</v>
      </c>
      <c r="AD1439" s="5" t="e">
        <f>INDEX(任务单!P:P,MATCH(D1439&amp;MID($C1439,1,6),任务单!$R:$R,0),1)</f>
        <v>#N/A</v>
      </c>
    </row>
    <row r="1440" spans="1:30" hidden="1" outlineLevel="1" x14ac:dyDescent="0.15">
      <c r="A1440" s="5" t="s">
        <v>146</v>
      </c>
      <c r="B1440" s="5" t="s">
        <v>192</v>
      </c>
      <c r="C1440" s="5" t="s">
        <v>148</v>
      </c>
      <c r="D1440" s="5" t="s">
        <v>193</v>
      </c>
      <c r="E1440" s="5" t="s">
        <v>150</v>
      </c>
      <c r="F1440" s="5" t="s">
        <v>209</v>
      </c>
      <c r="G1440" s="5" t="s">
        <v>211</v>
      </c>
      <c r="H1440" s="5" t="s">
        <v>212</v>
      </c>
      <c r="I1440" s="5" t="s">
        <v>234</v>
      </c>
      <c r="J1440" s="5">
        <v>268.8</v>
      </c>
      <c r="K1440" s="5">
        <v>20</v>
      </c>
      <c r="L1440" s="5">
        <v>20</v>
      </c>
      <c r="M1440" s="5">
        <v>0.96579999999999999</v>
      </c>
      <c r="N1440" s="5">
        <v>0.95950000000000002</v>
      </c>
      <c r="O1440" s="5" t="s">
        <v>214</v>
      </c>
      <c r="P1440" s="5" t="s">
        <v>213</v>
      </c>
      <c r="Q1440" s="5" t="s">
        <v>215</v>
      </c>
      <c r="AC1440" s="5" t="e">
        <f>INDEX(任务单!O:O,MATCH(D1440&amp;MID($C1440,1,6),任务单!$R:$R,0),1)</f>
        <v>#N/A</v>
      </c>
      <c r="AD1440" s="5" t="e">
        <f>INDEX(任务单!P:P,MATCH(D1440&amp;MID($C1440,1,6),任务单!$R:$R,0),1)</f>
        <v>#N/A</v>
      </c>
    </row>
    <row r="1441" spans="1:30" hidden="1" outlineLevel="1" x14ac:dyDescent="0.15">
      <c r="A1441" s="5" t="s">
        <v>146</v>
      </c>
      <c r="B1441" s="5" t="s">
        <v>192</v>
      </c>
      <c r="C1441" s="5" t="s">
        <v>148</v>
      </c>
      <c r="D1441" s="5" t="s">
        <v>193</v>
      </c>
      <c r="E1441" s="5" t="s">
        <v>150</v>
      </c>
      <c r="F1441" s="5" t="s">
        <v>209</v>
      </c>
      <c r="G1441" s="5" t="s">
        <v>211</v>
      </c>
      <c r="H1441" s="5" t="s">
        <v>212</v>
      </c>
      <c r="I1441" s="5" t="s">
        <v>235</v>
      </c>
      <c r="J1441" s="5">
        <v>207.55</v>
      </c>
      <c r="K1441" s="5">
        <v>20</v>
      </c>
      <c r="L1441" s="5">
        <v>20</v>
      </c>
      <c r="M1441" s="5">
        <v>1.056</v>
      </c>
      <c r="N1441" s="5">
        <v>1.0710999999999999</v>
      </c>
      <c r="O1441" s="5" t="s">
        <v>214</v>
      </c>
      <c r="P1441" s="5" t="s">
        <v>213</v>
      </c>
      <c r="Q1441" s="5" t="s">
        <v>215</v>
      </c>
      <c r="AC1441" s="5" t="e">
        <f>INDEX(任务单!O:O,MATCH(D1441&amp;MID($C1441,1,6),任务单!$R:$R,0),1)</f>
        <v>#N/A</v>
      </c>
      <c r="AD1441" s="5" t="e">
        <f>INDEX(任务单!P:P,MATCH(D1441&amp;MID($C1441,1,6),任务单!$R:$R,0),1)</f>
        <v>#N/A</v>
      </c>
    </row>
    <row r="1442" spans="1:30" hidden="1" outlineLevel="1" x14ac:dyDescent="0.15">
      <c r="A1442" s="5" t="s">
        <v>146</v>
      </c>
      <c r="B1442" s="5" t="s">
        <v>192</v>
      </c>
      <c r="C1442" s="5" t="s">
        <v>148</v>
      </c>
      <c r="D1442" s="5" t="s">
        <v>193</v>
      </c>
      <c r="E1442" s="5" t="s">
        <v>150</v>
      </c>
      <c r="F1442" s="5" t="s">
        <v>209</v>
      </c>
      <c r="G1442" s="5" t="s">
        <v>211</v>
      </c>
      <c r="H1442" s="5" t="s">
        <v>212</v>
      </c>
      <c r="I1442" s="5" t="s">
        <v>236</v>
      </c>
      <c r="J1442" s="5">
        <v>238.86</v>
      </c>
      <c r="K1442" s="5">
        <v>20</v>
      </c>
      <c r="L1442" s="5">
        <v>20</v>
      </c>
      <c r="M1442" s="5">
        <v>0.97240000000000004</v>
      </c>
      <c r="N1442" s="5">
        <v>0.98250000000000004</v>
      </c>
      <c r="O1442" s="5" t="s">
        <v>214</v>
      </c>
      <c r="P1442" s="5" t="s">
        <v>213</v>
      </c>
      <c r="Q1442" s="5" t="s">
        <v>215</v>
      </c>
      <c r="AC1442" s="5" t="e">
        <f>INDEX(任务单!O:O,MATCH(D1442&amp;MID($C1442,1,6),任务单!$R:$R,0),1)</f>
        <v>#N/A</v>
      </c>
      <c r="AD1442" s="5" t="e">
        <f>INDEX(任务单!P:P,MATCH(D1442&amp;MID($C1442,1,6),任务单!$R:$R,0),1)</f>
        <v>#N/A</v>
      </c>
    </row>
    <row r="1443" spans="1:30" hidden="1" outlineLevel="1" x14ac:dyDescent="0.15">
      <c r="A1443" s="5" t="s">
        <v>146</v>
      </c>
      <c r="B1443" s="5" t="s">
        <v>192</v>
      </c>
      <c r="C1443" s="5" t="s">
        <v>148</v>
      </c>
      <c r="D1443" s="5" t="s">
        <v>193</v>
      </c>
      <c r="E1443" s="5" t="s">
        <v>150</v>
      </c>
      <c r="F1443" s="5" t="s">
        <v>209</v>
      </c>
      <c r="G1443" s="5" t="s">
        <v>211</v>
      </c>
      <c r="H1443" s="5" t="s">
        <v>212</v>
      </c>
      <c r="I1443" s="5" t="s">
        <v>237</v>
      </c>
      <c r="J1443" s="5">
        <v>250.62</v>
      </c>
      <c r="K1443" s="5">
        <v>20</v>
      </c>
      <c r="L1443" s="5">
        <v>20</v>
      </c>
      <c r="M1443" s="5">
        <v>1.0238</v>
      </c>
      <c r="N1443" s="5">
        <v>1.0029999999999999</v>
      </c>
      <c r="O1443" s="5" t="s">
        <v>214</v>
      </c>
      <c r="P1443" s="5" t="s">
        <v>213</v>
      </c>
      <c r="Q1443" s="5" t="s">
        <v>215</v>
      </c>
      <c r="AC1443" s="5" t="e">
        <f>INDEX(任务单!O:O,MATCH(D1443&amp;MID($C1443,1,6),任务单!$R:$R,0),1)</f>
        <v>#N/A</v>
      </c>
      <c r="AD1443" s="5" t="e">
        <f>INDEX(任务单!P:P,MATCH(D1443&amp;MID($C1443,1,6),任务单!$R:$R,0),1)</f>
        <v>#N/A</v>
      </c>
    </row>
    <row r="1444" spans="1:30" hidden="1" outlineLevel="1" x14ac:dyDescent="0.15">
      <c r="A1444" s="5" t="s">
        <v>146</v>
      </c>
      <c r="B1444" s="5" t="s">
        <v>192</v>
      </c>
      <c r="C1444" s="5" t="s">
        <v>148</v>
      </c>
      <c r="D1444" s="5" t="s">
        <v>193</v>
      </c>
      <c r="E1444" s="5" t="s">
        <v>150</v>
      </c>
      <c r="F1444" s="5" t="s">
        <v>209</v>
      </c>
      <c r="G1444" s="5" t="s">
        <v>211</v>
      </c>
      <c r="H1444" s="5" t="s">
        <v>212</v>
      </c>
      <c r="I1444" s="5" t="s">
        <v>238</v>
      </c>
      <c r="J1444" s="5">
        <v>183.66</v>
      </c>
      <c r="K1444" s="5">
        <v>20</v>
      </c>
      <c r="L1444" s="5">
        <v>20</v>
      </c>
      <c r="M1444" s="5">
        <v>0.97829999999999995</v>
      </c>
      <c r="N1444" s="5">
        <v>0.99150000000000005</v>
      </c>
      <c r="O1444" s="5" t="s">
        <v>214</v>
      </c>
      <c r="P1444" s="5" t="s">
        <v>213</v>
      </c>
      <c r="Q1444" s="5" t="s">
        <v>215</v>
      </c>
      <c r="AC1444" s="5" t="e">
        <f>INDEX(任务单!O:O,MATCH(D1444&amp;MID($C1444,1,6),任务单!$R:$R,0),1)</f>
        <v>#N/A</v>
      </c>
      <c r="AD1444" s="5" t="e">
        <f>INDEX(任务单!P:P,MATCH(D1444&amp;MID($C1444,1,6),任务单!$R:$R,0),1)</f>
        <v>#N/A</v>
      </c>
    </row>
    <row r="1445" spans="1:30" hidden="1" outlineLevel="1" x14ac:dyDescent="0.15">
      <c r="A1445" s="5" t="s">
        <v>146</v>
      </c>
      <c r="B1445" s="5" t="s">
        <v>192</v>
      </c>
      <c r="C1445" s="5" t="s">
        <v>148</v>
      </c>
      <c r="D1445" s="5" t="s">
        <v>193</v>
      </c>
      <c r="E1445" s="5" t="s">
        <v>150</v>
      </c>
      <c r="F1445" s="5" t="s">
        <v>209</v>
      </c>
      <c r="G1445" s="5" t="s">
        <v>211</v>
      </c>
      <c r="H1445" s="5" t="s">
        <v>212</v>
      </c>
      <c r="I1445" s="5" t="s">
        <v>239</v>
      </c>
      <c r="J1445" s="5">
        <v>268.68</v>
      </c>
      <c r="K1445" s="5">
        <v>20</v>
      </c>
      <c r="L1445" s="5">
        <v>20</v>
      </c>
      <c r="M1445" s="5">
        <v>0.997</v>
      </c>
      <c r="N1445" s="5">
        <v>0.99939999999999996</v>
      </c>
      <c r="O1445" s="5" t="s">
        <v>214</v>
      </c>
      <c r="P1445" s="5" t="s">
        <v>213</v>
      </c>
      <c r="Q1445" s="5" t="s">
        <v>215</v>
      </c>
      <c r="AC1445" s="5" t="e">
        <f>INDEX(任务单!O:O,MATCH(D1445&amp;MID($C1445,1,6),任务单!$R:$R,0),1)</f>
        <v>#N/A</v>
      </c>
      <c r="AD1445" s="5" t="e">
        <f>INDEX(任务单!P:P,MATCH(D1445&amp;MID($C1445,1,6),任务单!$R:$R,0),1)</f>
        <v>#N/A</v>
      </c>
    </row>
    <row r="1446" spans="1:30" hidden="1" outlineLevel="1" x14ac:dyDescent="0.15">
      <c r="A1446" s="5" t="s">
        <v>146</v>
      </c>
      <c r="B1446" s="5" t="s">
        <v>192</v>
      </c>
      <c r="C1446" s="5" t="s">
        <v>148</v>
      </c>
      <c r="D1446" s="5" t="s">
        <v>193</v>
      </c>
      <c r="E1446" s="5" t="s">
        <v>150</v>
      </c>
      <c r="F1446" s="5" t="s">
        <v>209</v>
      </c>
      <c r="G1446" s="5" t="s">
        <v>211</v>
      </c>
      <c r="H1446" s="5" t="s">
        <v>212</v>
      </c>
      <c r="I1446" s="5" t="s">
        <v>240</v>
      </c>
      <c r="J1446" s="5">
        <v>161.80000000000001</v>
      </c>
      <c r="K1446" s="5">
        <v>20</v>
      </c>
      <c r="L1446" s="5">
        <v>20</v>
      </c>
      <c r="M1446" s="5">
        <v>1.0024999999999999</v>
      </c>
      <c r="N1446" s="5">
        <v>1.0023</v>
      </c>
      <c r="O1446" s="5" t="s">
        <v>214</v>
      </c>
      <c r="P1446" s="5" t="s">
        <v>213</v>
      </c>
      <c r="Q1446" s="5" t="s">
        <v>215</v>
      </c>
      <c r="AC1446" s="5" t="e">
        <f>INDEX(任务单!O:O,MATCH(D1446&amp;MID($C1446,1,6),任务单!$R:$R,0),1)</f>
        <v>#N/A</v>
      </c>
      <c r="AD1446" s="5" t="e">
        <f>INDEX(任务单!P:P,MATCH(D1446&amp;MID($C1446,1,6),任务单!$R:$R,0),1)</f>
        <v>#N/A</v>
      </c>
    </row>
    <row r="1447" spans="1:30" hidden="1" outlineLevel="1" x14ac:dyDescent="0.15">
      <c r="A1447" s="5" t="s">
        <v>146</v>
      </c>
      <c r="B1447" s="5" t="s">
        <v>192</v>
      </c>
      <c r="C1447" s="5" t="s">
        <v>148</v>
      </c>
      <c r="D1447" s="5" t="s">
        <v>193</v>
      </c>
      <c r="E1447" s="5" t="s">
        <v>150</v>
      </c>
      <c r="F1447" s="5" t="s">
        <v>209</v>
      </c>
      <c r="G1447" s="5" t="s">
        <v>211</v>
      </c>
      <c r="H1447" s="5" t="s">
        <v>212</v>
      </c>
      <c r="I1447" s="5" t="s">
        <v>241</v>
      </c>
      <c r="J1447" s="5">
        <v>247.96</v>
      </c>
      <c r="K1447" s="5">
        <v>20</v>
      </c>
      <c r="L1447" s="5">
        <v>20</v>
      </c>
      <c r="M1447" s="5">
        <v>1.0044</v>
      </c>
      <c r="N1447" s="5">
        <v>1.0107999999999999</v>
      </c>
      <c r="O1447" s="5" t="s">
        <v>214</v>
      </c>
      <c r="P1447" s="5" t="s">
        <v>213</v>
      </c>
      <c r="Q1447" s="5" t="s">
        <v>215</v>
      </c>
      <c r="AC1447" s="5" t="e">
        <f>INDEX(任务单!O:O,MATCH(D1447&amp;MID($C1447,1,6),任务单!$R:$R,0),1)</f>
        <v>#N/A</v>
      </c>
      <c r="AD1447" s="5" t="e">
        <f>INDEX(任务单!P:P,MATCH(D1447&amp;MID($C1447,1,6),任务单!$R:$R,0),1)</f>
        <v>#N/A</v>
      </c>
    </row>
    <row r="1448" spans="1:30" hidden="1" outlineLevel="1" x14ac:dyDescent="0.15">
      <c r="A1448" s="5" t="s">
        <v>146</v>
      </c>
      <c r="B1448" s="5" t="s">
        <v>192</v>
      </c>
      <c r="C1448" s="5" t="s">
        <v>148</v>
      </c>
      <c r="D1448" s="5" t="s">
        <v>193</v>
      </c>
      <c r="E1448" s="5" t="s">
        <v>150</v>
      </c>
      <c r="F1448" s="5" t="s">
        <v>209</v>
      </c>
      <c r="G1448" s="5" t="s">
        <v>211</v>
      </c>
      <c r="H1448" s="5" t="s">
        <v>212</v>
      </c>
      <c r="I1448" s="5" t="s">
        <v>242</v>
      </c>
      <c r="J1448" s="5">
        <v>238.26</v>
      </c>
      <c r="K1448" s="5">
        <v>20</v>
      </c>
      <c r="L1448" s="5">
        <v>20</v>
      </c>
      <c r="M1448" s="5">
        <v>1.1597</v>
      </c>
      <c r="N1448" s="5">
        <v>1.1374</v>
      </c>
      <c r="O1448" s="5" t="s">
        <v>214</v>
      </c>
      <c r="P1448" s="5" t="s">
        <v>213</v>
      </c>
      <c r="Q1448" s="5" t="s">
        <v>215</v>
      </c>
      <c r="AC1448" s="5" t="e">
        <f>INDEX(任务单!O:O,MATCH(D1448&amp;MID($C1448,1,6),任务单!$R:$R,0),1)</f>
        <v>#N/A</v>
      </c>
      <c r="AD1448" s="5" t="e">
        <f>INDEX(任务单!P:P,MATCH(D1448&amp;MID($C1448,1,6),任务单!$R:$R,0),1)</f>
        <v>#N/A</v>
      </c>
    </row>
    <row r="1449" spans="1:30" hidden="1" outlineLevel="1" x14ac:dyDescent="0.15">
      <c r="A1449" s="5" t="s">
        <v>146</v>
      </c>
      <c r="B1449" s="5" t="s">
        <v>192</v>
      </c>
      <c r="C1449" s="5" t="s">
        <v>148</v>
      </c>
      <c r="D1449" s="5" t="s">
        <v>193</v>
      </c>
      <c r="E1449" s="5" t="s">
        <v>150</v>
      </c>
      <c r="F1449" s="5" t="s">
        <v>209</v>
      </c>
      <c r="G1449" s="5" t="s">
        <v>211</v>
      </c>
      <c r="H1449" s="5" t="s">
        <v>212</v>
      </c>
      <c r="I1449" s="5" t="s">
        <v>243</v>
      </c>
      <c r="J1449" s="5">
        <v>213.68</v>
      </c>
      <c r="K1449" s="5">
        <v>20</v>
      </c>
      <c r="L1449" s="5">
        <v>20</v>
      </c>
      <c r="M1449" s="5">
        <v>0.95620000000000005</v>
      </c>
      <c r="N1449" s="5">
        <v>0.96289999999999998</v>
      </c>
      <c r="O1449" s="5" t="s">
        <v>214</v>
      </c>
      <c r="P1449" s="5" t="s">
        <v>213</v>
      </c>
      <c r="Q1449" s="5" t="s">
        <v>215</v>
      </c>
      <c r="AC1449" s="5" t="e">
        <f>INDEX(任务单!O:O,MATCH(D1449&amp;MID($C1449,1,6),任务单!$R:$R,0),1)</f>
        <v>#N/A</v>
      </c>
      <c r="AD1449" s="5" t="e">
        <f>INDEX(任务单!P:P,MATCH(D1449&amp;MID($C1449,1,6),任务单!$R:$R,0),1)</f>
        <v>#N/A</v>
      </c>
    </row>
    <row r="1450" spans="1:30" hidden="1" outlineLevel="1" x14ac:dyDescent="0.15">
      <c r="A1450" s="5" t="s">
        <v>146</v>
      </c>
      <c r="B1450" s="5" t="s">
        <v>192</v>
      </c>
      <c r="C1450" s="5" t="s">
        <v>148</v>
      </c>
      <c r="D1450" s="5" t="s">
        <v>193</v>
      </c>
      <c r="E1450" s="5" t="s">
        <v>150</v>
      </c>
      <c r="F1450" s="5" t="s">
        <v>209</v>
      </c>
      <c r="G1450" s="5" t="s">
        <v>211</v>
      </c>
      <c r="H1450" s="5" t="s">
        <v>212</v>
      </c>
      <c r="I1450" s="5" t="s">
        <v>244</v>
      </c>
      <c r="J1450" s="5">
        <v>257.44</v>
      </c>
      <c r="K1450" s="5">
        <v>20</v>
      </c>
      <c r="L1450" s="5">
        <v>20</v>
      </c>
      <c r="M1450" s="5">
        <v>1.0708</v>
      </c>
      <c r="N1450" s="5">
        <v>1.0840000000000001</v>
      </c>
      <c r="O1450" s="5" t="s">
        <v>214</v>
      </c>
      <c r="P1450" s="5" t="s">
        <v>213</v>
      </c>
      <c r="Q1450" s="5" t="s">
        <v>215</v>
      </c>
      <c r="AC1450" s="5" t="e">
        <f>INDEX(任务单!O:O,MATCH(D1450&amp;MID($C1450,1,6),任务单!$R:$R,0),1)</f>
        <v>#N/A</v>
      </c>
      <c r="AD1450" s="5" t="e">
        <f>INDEX(任务单!P:P,MATCH(D1450&amp;MID($C1450,1,6),任务单!$R:$R,0),1)</f>
        <v>#N/A</v>
      </c>
    </row>
    <row r="1451" spans="1:30" hidden="1" outlineLevel="1" x14ac:dyDescent="0.15">
      <c r="A1451" s="5" t="s">
        <v>146</v>
      </c>
      <c r="B1451" s="5" t="s">
        <v>192</v>
      </c>
      <c r="C1451" s="5" t="s">
        <v>148</v>
      </c>
      <c r="D1451" s="5" t="s">
        <v>193</v>
      </c>
      <c r="E1451" s="5" t="s">
        <v>150</v>
      </c>
      <c r="F1451" s="5" t="s">
        <v>209</v>
      </c>
      <c r="G1451" s="5" t="s">
        <v>211</v>
      </c>
      <c r="H1451" s="5" t="s">
        <v>212</v>
      </c>
      <c r="I1451" s="5" t="s">
        <v>245</v>
      </c>
      <c r="J1451" s="5">
        <v>165.21</v>
      </c>
      <c r="K1451" s="5">
        <v>20</v>
      </c>
      <c r="L1451" s="5">
        <v>20</v>
      </c>
      <c r="M1451" s="5">
        <v>1.0519000000000001</v>
      </c>
      <c r="N1451" s="5">
        <v>1.0489999999999999</v>
      </c>
      <c r="O1451" s="5" t="s">
        <v>214</v>
      </c>
      <c r="P1451" s="5" t="s">
        <v>213</v>
      </c>
      <c r="Q1451" s="5" t="s">
        <v>215</v>
      </c>
      <c r="AC1451" s="5" t="e">
        <f>INDEX(任务单!O:O,MATCH(D1451&amp;MID($C1451,1,6),任务单!$R:$R,0),1)</f>
        <v>#N/A</v>
      </c>
      <c r="AD1451" s="5" t="e">
        <f>INDEX(任务单!P:P,MATCH(D1451&amp;MID($C1451,1,6),任务单!$R:$R,0),1)</f>
        <v>#N/A</v>
      </c>
    </row>
    <row r="1452" spans="1:30" hidden="1" outlineLevel="1" x14ac:dyDescent="0.15">
      <c r="A1452" s="5" t="s">
        <v>146</v>
      </c>
      <c r="B1452" s="5" t="s">
        <v>192</v>
      </c>
      <c r="C1452" s="5" t="s">
        <v>148</v>
      </c>
      <c r="D1452" s="5" t="s">
        <v>193</v>
      </c>
      <c r="E1452" s="5" t="s">
        <v>150</v>
      </c>
      <c r="F1452" s="5" t="s">
        <v>209</v>
      </c>
      <c r="G1452" s="5" t="s">
        <v>211</v>
      </c>
      <c r="H1452" s="5" t="s">
        <v>212</v>
      </c>
      <c r="I1452" s="5" t="s">
        <v>246</v>
      </c>
      <c r="J1452" s="5">
        <v>267.05</v>
      </c>
      <c r="K1452" s="5">
        <v>20</v>
      </c>
      <c r="L1452" s="5">
        <v>20</v>
      </c>
      <c r="M1452" s="5">
        <v>1.0590999999999999</v>
      </c>
      <c r="N1452" s="5">
        <v>1.0569</v>
      </c>
      <c r="O1452" s="5" t="s">
        <v>214</v>
      </c>
      <c r="P1452" s="5" t="s">
        <v>213</v>
      </c>
      <c r="Q1452" s="5" t="s">
        <v>215</v>
      </c>
      <c r="AC1452" s="5" t="e">
        <f>INDEX(任务单!O:O,MATCH(D1452&amp;MID($C1452,1,6),任务单!$R:$R,0),1)</f>
        <v>#N/A</v>
      </c>
      <c r="AD1452" s="5" t="e">
        <f>INDEX(任务单!P:P,MATCH(D1452&amp;MID($C1452,1,6),任务单!$R:$R,0),1)</f>
        <v>#N/A</v>
      </c>
    </row>
    <row r="1453" spans="1:30" hidden="1" outlineLevel="1" x14ac:dyDescent="0.15">
      <c r="A1453" s="5" t="s">
        <v>146</v>
      </c>
      <c r="B1453" s="5" t="s">
        <v>192</v>
      </c>
      <c r="C1453" s="5" t="s">
        <v>148</v>
      </c>
      <c r="D1453" s="5" t="s">
        <v>193</v>
      </c>
      <c r="E1453" s="5" t="s">
        <v>150</v>
      </c>
      <c r="F1453" s="5" t="s">
        <v>209</v>
      </c>
      <c r="G1453" s="5" t="s">
        <v>211</v>
      </c>
      <c r="H1453" s="5" t="s">
        <v>212</v>
      </c>
      <c r="I1453" s="5" t="s">
        <v>247</v>
      </c>
      <c r="J1453" s="5">
        <v>202.54</v>
      </c>
      <c r="K1453" s="5">
        <v>20</v>
      </c>
      <c r="L1453" s="5">
        <v>20</v>
      </c>
      <c r="M1453" s="5">
        <v>0.99270000000000003</v>
      </c>
      <c r="N1453" s="5">
        <v>0.9899</v>
      </c>
      <c r="O1453" s="5" t="s">
        <v>214</v>
      </c>
      <c r="P1453" s="5" t="s">
        <v>213</v>
      </c>
      <c r="Q1453" s="5" t="s">
        <v>215</v>
      </c>
      <c r="AC1453" s="5" t="e">
        <f>INDEX(任务单!O:O,MATCH(D1453&amp;MID($C1453,1,6),任务单!$R:$R,0),1)</f>
        <v>#N/A</v>
      </c>
      <c r="AD1453" s="5" t="e">
        <f>INDEX(任务单!P:P,MATCH(D1453&amp;MID($C1453,1,6),任务单!$R:$R,0),1)</f>
        <v>#N/A</v>
      </c>
    </row>
    <row r="1454" spans="1:30" hidden="1" outlineLevel="1" x14ac:dyDescent="0.15">
      <c r="A1454" s="5" t="s">
        <v>146</v>
      </c>
      <c r="B1454" s="5" t="s">
        <v>192</v>
      </c>
      <c r="C1454" s="5" t="s">
        <v>148</v>
      </c>
      <c r="D1454" s="5" t="s">
        <v>193</v>
      </c>
      <c r="E1454" s="5" t="s">
        <v>150</v>
      </c>
      <c r="F1454" s="5" t="s">
        <v>209</v>
      </c>
      <c r="G1454" s="5" t="s">
        <v>211</v>
      </c>
      <c r="H1454" s="5" t="s">
        <v>212</v>
      </c>
      <c r="I1454" s="5" t="s">
        <v>248</v>
      </c>
      <c r="J1454" s="5">
        <v>217.37</v>
      </c>
      <c r="K1454" s="5">
        <v>20</v>
      </c>
      <c r="L1454" s="5">
        <v>20</v>
      </c>
      <c r="M1454" s="5">
        <v>1.0147999999999999</v>
      </c>
      <c r="N1454" s="5">
        <v>1.0454000000000001</v>
      </c>
      <c r="O1454" s="5" t="s">
        <v>214</v>
      </c>
      <c r="P1454" s="5" t="s">
        <v>213</v>
      </c>
      <c r="Q1454" s="5" t="s">
        <v>215</v>
      </c>
      <c r="AC1454" s="5" t="e">
        <f>INDEX(任务单!O:O,MATCH(D1454&amp;MID($C1454,1,6),任务单!$R:$R,0),1)</f>
        <v>#N/A</v>
      </c>
      <c r="AD1454" s="5" t="e">
        <f>INDEX(任务单!P:P,MATCH(D1454&amp;MID($C1454,1,6),任务单!$R:$R,0),1)</f>
        <v>#N/A</v>
      </c>
    </row>
    <row r="1455" spans="1:30" hidden="1" outlineLevel="1" x14ac:dyDescent="0.15">
      <c r="A1455" s="5" t="s">
        <v>146</v>
      </c>
      <c r="B1455" s="5" t="s">
        <v>192</v>
      </c>
      <c r="C1455" s="5" t="s">
        <v>148</v>
      </c>
      <c r="D1455" s="5" t="s">
        <v>193</v>
      </c>
      <c r="E1455" s="5" t="s">
        <v>150</v>
      </c>
      <c r="F1455" s="5" t="s">
        <v>209</v>
      </c>
      <c r="G1455" s="5" t="s">
        <v>211</v>
      </c>
      <c r="H1455" s="5" t="s">
        <v>212</v>
      </c>
      <c r="I1455" s="5" t="s">
        <v>249</v>
      </c>
      <c r="J1455" s="5">
        <v>242.85</v>
      </c>
      <c r="K1455" s="5">
        <v>20</v>
      </c>
      <c r="L1455" s="5">
        <v>20</v>
      </c>
      <c r="M1455" s="5">
        <v>0.91169999999999995</v>
      </c>
      <c r="N1455" s="5">
        <v>0.92969999999999997</v>
      </c>
      <c r="O1455" s="5" t="s">
        <v>214</v>
      </c>
      <c r="P1455" s="5" t="s">
        <v>213</v>
      </c>
      <c r="Q1455" s="5" t="s">
        <v>215</v>
      </c>
      <c r="AC1455" s="5" t="e">
        <f>INDEX(任务单!O:O,MATCH(D1455&amp;MID($C1455,1,6),任务单!$R:$R,0),1)</f>
        <v>#N/A</v>
      </c>
      <c r="AD1455" s="5" t="e">
        <f>INDEX(任务单!P:P,MATCH(D1455&amp;MID($C1455,1,6),任务单!$R:$R,0),1)</f>
        <v>#N/A</v>
      </c>
    </row>
    <row r="1456" spans="1:30" hidden="1" outlineLevel="1" x14ac:dyDescent="0.15">
      <c r="A1456" s="5" t="s">
        <v>146</v>
      </c>
      <c r="B1456" s="5" t="s">
        <v>192</v>
      </c>
      <c r="C1456" s="5" t="s">
        <v>148</v>
      </c>
      <c r="D1456" s="5" t="s">
        <v>193</v>
      </c>
      <c r="E1456" s="5" t="s">
        <v>150</v>
      </c>
      <c r="F1456" s="5" t="s">
        <v>209</v>
      </c>
      <c r="G1456" s="5" t="s">
        <v>211</v>
      </c>
      <c r="H1456" s="5" t="s">
        <v>212</v>
      </c>
      <c r="I1456" s="5" t="s">
        <v>250</v>
      </c>
      <c r="J1456" s="5">
        <v>232.13</v>
      </c>
      <c r="K1456" s="5">
        <v>20</v>
      </c>
      <c r="L1456" s="5">
        <v>20</v>
      </c>
      <c r="M1456" s="5">
        <v>1.0013000000000001</v>
      </c>
      <c r="N1456" s="5">
        <v>0.98560000000000003</v>
      </c>
      <c r="O1456" s="5" t="s">
        <v>214</v>
      </c>
      <c r="P1456" s="5" t="s">
        <v>213</v>
      </c>
      <c r="Q1456" s="5" t="s">
        <v>215</v>
      </c>
      <c r="AC1456" s="5" t="e">
        <f>INDEX(任务单!O:O,MATCH(D1456&amp;MID($C1456,1,6),任务单!$R:$R,0),1)</f>
        <v>#N/A</v>
      </c>
      <c r="AD1456" s="5" t="e">
        <f>INDEX(任务单!P:P,MATCH(D1456&amp;MID($C1456,1,6),任务单!$R:$R,0),1)</f>
        <v>#N/A</v>
      </c>
    </row>
    <row r="1457" spans="1:30" hidden="1" outlineLevel="1" x14ac:dyDescent="0.15">
      <c r="A1457" s="5" t="s">
        <v>146</v>
      </c>
      <c r="B1457" s="5" t="s">
        <v>192</v>
      </c>
      <c r="C1457" s="5" t="s">
        <v>148</v>
      </c>
      <c r="D1457" s="5" t="s">
        <v>193</v>
      </c>
      <c r="E1457" s="5" t="s">
        <v>150</v>
      </c>
      <c r="F1457" s="5" t="s">
        <v>209</v>
      </c>
      <c r="G1457" s="5" t="s">
        <v>211</v>
      </c>
      <c r="H1457" s="5" t="s">
        <v>212</v>
      </c>
      <c r="I1457" s="5" t="s">
        <v>251</v>
      </c>
      <c r="J1457" s="5">
        <v>266.73</v>
      </c>
      <c r="K1457" s="5">
        <v>20</v>
      </c>
      <c r="L1457" s="5">
        <v>20</v>
      </c>
      <c r="M1457" s="5">
        <v>1.2017</v>
      </c>
      <c r="N1457" s="5">
        <v>1.1802999999999999</v>
      </c>
      <c r="O1457" s="5" t="s">
        <v>214</v>
      </c>
      <c r="P1457" s="5" t="s">
        <v>213</v>
      </c>
      <c r="Q1457" s="5" t="s">
        <v>215</v>
      </c>
      <c r="AC1457" s="5" t="e">
        <f>INDEX(任务单!O:O,MATCH(D1457&amp;MID($C1457,1,6),任务单!$R:$R,0),1)</f>
        <v>#N/A</v>
      </c>
      <c r="AD1457" s="5" t="e">
        <f>INDEX(任务单!P:P,MATCH(D1457&amp;MID($C1457,1,6),任务单!$R:$R,0),1)</f>
        <v>#N/A</v>
      </c>
    </row>
    <row r="1458" spans="1:30" hidden="1" outlineLevel="1" x14ac:dyDescent="0.15">
      <c r="A1458" s="5" t="s">
        <v>146</v>
      </c>
      <c r="B1458" s="5" t="s">
        <v>192</v>
      </c>
      <c r="C1458" s="5" t="s">
        <v>148</v>
      </c>
      <c r="D1458" s="5" t="s">
        <v>193</v>
      </c>
      <c r="E1458" s="5" t="s">
        <v>150</v>
      </c>
      <c r="F1458" s="5" t="s">
        <v>209</v>
      </c>
      <c r="G1458" s="5" t="s">
        <v>211</v>
      </c>
      <c r="H1458" s="5" t="s">
        <v>212</v>
      </c>
      <c r="I1458" s="5" t="s">
        <v>252</v>
      </c>
      <c r="J1458" s="5">
        <v>202.51</v>
      </c>
      <c r="K1458" s="5">
        <v>20</v>
      </c>
      <c r="L1458" s="5">
        <v>20</v>
      </c>
      <c r="M1458" s="5">
        <v>1.0069999999999999</v>
      </c>
      <c r="N1458" s="5">
        <v>0.9829</v>
      </c>
      <c r="O1458" s="5" t="s">
        <v>214</v>
      </c>
      <c r="P1458" s="5" t="s">
        <v>213</v>
      </c>
      <c r="Q1458" s="5" t="s">
        <v>215</v>
      </c>
      <c r="AC1458" s="5" t="e">
        <f>INDEX(任务单!O:O,MATCH(D1458&amp;MID($C1458,1,6),任务单!$R:$R,0),1)</f>
        <v>#N/A</v>
      </c>
      <c r="AD1458" s="5" t="e">
        <f>INDEX(任务单!P:P,MATCH(D1458&amp;MID($C1458,1,6),任务单!$R:$R,0),1)</f>
        <v>#N/A</v>
      </c>
    </row>
    <row r="1459" spans="1:30" hidden="1" outlineLevel="1" x14ac:dyDescent="0.15">
      <c r="A1459" s="5" t="s">
        <v>146</v>
      </c>
      <c r="B1459" s="5" t="s">
        <v>192</v>
      </c>
      <c r="C1459" s="5" t="s">
        <v>148</v>
      </c>
      <c r="D1459" s="5" t="s">
        <v>193</v>
      </c>
      <c r="E1459" s="5" t="s">
        <v>150</v>
      </c>
      <c r="F1459" s="5" t="s">
        <v>209</v>
      </c>
      <c r="G1459" s="5" t="s">
        <v>211</v>
      </c>
      <c r="H1459" s="5" t="s">
        <v>212</v>
      </c>
      <c r="I1459" s="5" t="s">
        <v>253</v>
      </c>
      <c r="J1459" s="5">
        <v>225.92</v>
      </c>
      <c r="K1459" s="5">
        <v>20</v>
      </c>
      <c r="L1459" s="5">
        <v>20</v>
      </c>
      <c r="M1459" s="5">
        <v>1.0204</v>
      </c>
      <c r="N1459" s="5">
        <v>1.0024</v>
      </c>
      <c r="O1459" s="5" t="s">
        <v>214</v>
      </c>
      <c r="P1459" s="5" t="s">
        <v>213</v>
      </c>
      <c r="Q1459" s="5" t="s">
        <v>215</v>
      </c>
      <c r="AC1459" s="5" t="e">
        <f>INDEX(任务单!O:O,MATCH(D1459&amp;MID($C1459,1,6),任务单!$R:$R,0),1)</f>
        <v>#N/A</v>
      </c>
      <c r="AD1459" s="5" t="e">
        <f>INDEX(任务单!P:P,MATCH(D1459&amp;MID($C1459,1,6),任务单!$R:$R,0),1)</f>
        <v>#N/A</v>
      </c>
    </row>
    <row r="1460" spans="1:30" hidden="1" outlineLevel="1" x14ac:dyDescent="0.15">
      <c r="A1460" s="5" t="s">
        <v>146</v>
      </c>
      <c r="B1460" s="5" t="s">
        <v>192</v>
      </c>
      <c r="C1460" s="5" t="s">
        <v>148</v>
      </c>
      <c r="D1460" s="5" t="s">
        <v>193</v>
      </c>
      <c r="E1460" s="5" t="s">
        <v>150</v>
      </c>
      <c r="F1460" s="5" t="s">
        <v>209</v>
      </c>
      <c r="G1460" s="5" t="s">
        <v>211</v>
      </c>
      <c r="H1460" s="5" t="s">
        <v>212</v>
      </c>
      <c r="I1460" s="5" t="s">
        <v>254</v>
      </c>
      <c r="J1460" s="5">
        <v>265.88</v>
      </c>
      <c r="K1460" s="5">
        <v>20</v>
      </c>
      <c r="L1460" s="5">
        <v>20</v>
      </c>
      <c r="M1460" s="5">
        <v>1.0712999999999999</v>
      </c>
      <c r="N1460" s="5">
        <v>1.0597000000000001</v>
      </c>
      <c r="O1460" s="5" t="s">
        <v>214</v>
      </c>
      <c r="P1460" s="5" t="s">
        <v>213</v>
      </c>
      <c r="Q1460" s="5" t="s">
        <v>215</v>
      </c>
      <c r="AC1460" s="5" t="e">
        <f>INDEX(任务单!O:O,MATCH(D1460&amp;MID($C1460,1,6),任务单!$R:$R,0),1)</f>
        <v>#N/A</v>
      </c>
      <c r="AD1460" s="5" t="e">
        <f>INDEX(任务单!P:P,MATCH(D1460&amp;MID($C1460,1,6),任务单!$R:$R,0),1)</f>
        <v>#N/A</v>
      </c>
    </row>
    <row r="1461" spans="1:30" hidden="1" outlineLevel="1" x14ac:dyDescent="0.15">
      <c r="A1461" s="5" t="s">
        <v>146</v>
      </c>
      <c r="B1461" s="5" t="s">
        <v>192</v>
      </c>
      <c r="C1461" s="5" t="s">
        <v>148</v>
      </c>
      <c r="D1461" s="5" t="s">
        <v>193</v>
      </c>
      <c r="E1461" s="5" t="s">
        <v>150</v>
      </c>
      <c r="F1461" s="5" t="s">
        <v>209</v>
      </c>
      <c r="G1461" s="5" t="s">
        <v>211</v>
      </c>
      <c r="H1461" s="5" t="s">
        <v>212</v>
      </c>
      <c r="I1461" s="5" t="s">
        <v>255</v>
      </c>
      <c r="J1461" s="5">
        <v>163.16999999999999</v>
      </c>
      <c r="K1461" s="5">
        <v>20</v>
      </c>
      <c r="L1461" s="5">
        <v>20</v>
      </c>
      <c r="M1461" s="5">
        <v>0.89380000000000004</v>
      </c>
      <c r="N1461" s="5">
        <v>0.90210000000000001</v>
      </c>
      <c r="O1461" s="5" t="s">
        <v>214</v>
      </c>
      <c r="P1461" s="5" t="s">
        <v>213</v>
      </c>
      <c r="Q1461" s="5" t="s">
        <v>215</v>
      </c>
      <c r="AC1461" s="5" t="e">
        <f>INDEX(任务单!O:O,MATCH(D1461&amp;MID($C1461,1,6),任务单!$R:$R,0),1)</f>
        <v>#N/A</v>
      </c>
      <c r="AD1461" s="5" t="e">
        <f>INDEX(任务单!P:P,MATCH(D1461&amp;MID($C1461,1,6),任务单!$R:$R,0),1)</f>
        <v>#N/A</v>
      </c>
    </row>
    <row r="1462" spans="1:30" hidden="1" outlineLevel="1" x14ac:dyDescent="0.15">
      <c r="A1462" s="5" t="s">
        <v>146</v>
      </c>
      <c r="B1462" s="5" t="s">
        <v>192</v>
      </c>
      <c r="C1462" s="5" t="s">
        <v>148</v>
      </c>
      <c r="D1462" s="5" t="s">
        <v>193</v>
      </c>
      <c r="E1462" s="5" t="s">
        <v>150</v>
      </c>
      <c r="F1462" s="5" t="s">
        <v>209</v>
      </c>
      <c r="G1462" s="5" t="s">
        <v>211</v>
      </c>
      <c r="H1462" s="5" t="s">
        <v>212</v>
      </c>
      <c r="I1462" s="5" t="s">
        <v>256</v>
      </c>
      <c r="J1462" s="5">
        <v>240.02</v>
      </c>
      <c r="K1462" s="5">
        <v>20</v>
      </c>
      <c r="L1462" s="5">
        <v>20</v>
      </c>
      <c r="M1462" s="5">
        <v>0.98950000000000005</v>
      </c>
      <c r="N1462" s="5">
        <v>0.97619999999999996</v>
      </c>
      <c r="O1462" s="5" t="s">
        <v>214</v>
      </c>
      <c r="P1462" s="5" t="s">
        <v>213</v>
      </c>
      <c r="Q1462" s="5" t="s">
        <v>215</v>
      </c>
      <c r="AC1462" s="5" t="e">
        <f>INDEX(任务单!O:O,MATCH(D1462&amp;MID($C1462,1,6),任务单!$R:$R,0),1)</f>
        <v>#N/A</v>
      </c>
      <c r="AD1462" s="5" t="e">
        <f>INDEX(任务单!P:P,MATCH(D1462&amp;MID($C1462,1,6),任务单!$R:$R,0),1)</f>
        <v>#N/A</v>
      </c>
    </row>
    <row r="1463" spans="1:30" hidden="1" outlineLevel="1" x14ac:dyDescent="0.15">
      <c r="A1463" s="5" t="s">
        <v>146</v>
      </c>
      <c r="B1463" s="5" t="s">
        <v>192</v>
      </c>
      <c r="C1463" s="5" t="s">
        <v>148</v>
      </c>
      <c r="D1463" s="5" t="s">
        <v>193</v>
      </c>
      <c r="E1463" s="5" t="s">
        <v>150</v>
      </c>
      <c r="F1463" s="5" t="s">
        <v>209</v>
      </c>
      <c r="G1463" s="5" t="s">
        <v>211</v>
      </c>
      <c r="H1463" s="5" t="s">
        <v>212</v>
      </c>
      <c r="I1463" s="5" t="s">
        <v>257</v>
      </c>
      <c r="J1463" s="5">
        <v>227.66</v>
      </c>
      <c r="K1463" s="5">
        <v>20</v>
      </c>
      <c r="L1463" s="5">
        <v>20</v>
      </c>
      <c r="M1463" s="5">
        <v>0.98299999999999998</v>
      </c>
      <c r="N1463" s="5">
        <v>0.98050000000000004</v>
      </c>
      <c r="O1463" s="5" t="s">
        <v>214</v>
      </c>
      <c r="P1463" s="5" t="s">
        <v>213</v>
      </c>
      <c r="Q1463" s="5" t="s">
        <v>215</v>
      </c>
      <c r="AC1463" s="5" t="e">
        <f>INDEX(任务单!O:O,MATCH(D1463&amp;MID($C1463,1,6),任务单!$R:$R,0),1)</f>
        <v>#N/A</v>
      </c>
      <c r="AD1463" s="5" t="e">
        <f>INDEX(任务单!P:P,MATCH(D1463&amp;MID($C1463,1,6),任务单!$R:$R,0),1)</f>
        <v>#N/A</v>
      </c>
    </row>
    <row r="1464" spans="1:30" hidden="1" outlineLevel="1" x14ac:dyDescent="0.15">
      <c r="A1464" s="5" t="s">
        <v>146</v>
      </c>
      <c r="B1464" s="5" t="s">
        <v>192</v>
      </c>
      <c r="C1464" s="5" t="s">
        <v>148</v>
      </c>
      <c r="D1464" s="5" t="s">
        <v>193</v>
      </c>
      <c r="E1464" s="5" t="s">
        <v>150</v>
      </c>
      <c r="F1464" s="5" t="s">
        <v>209</v>
      </c>
      <c r="G1464" s="5" t="s">
        <v>211</v>
      </c>
      <c r="H1464" s="5" t="s">
        <v>212</v>
      </c>
      <c r="I1464" s="5" t="s">
        <v>258</v>
      </c>
      <c r="J1464" s="5">
        <v>255.64</v>
      </c>
      <c r="K1464" s="5">
        <v>20</v>
      </c>
      <c r="L1464" s="5">
        <v>20</v>
      </c>
      <c r="M1464" s="5">
        <v>0.96589999999999998</v>
      </c>
      <c r="N1464" s="5">
        <v>0.96409999999999996</v>
      </c>
      <c r="O1464" s="5" t="s">
        <v>214</v>
      </c>
      <c r="P1464" s="5" t="s">
        <v>213</v>
      </c>
      <c r="Q1464" s="5" t="s">
        <v>215</v>
      </c>
      <c r="AC1464" s="5" t="e">
        <f>INDEX(任务单!O:O,MATCH(D1464&amp;MID($C1464,1,6),任务单!$R:$R,0),1)</f>
        <v>#N/A</v>
      </c>
      <c r="AD1464" s="5" t="e">
        <f>INDEX(任务单!P:P,MATCH(D1464&amp;MID($C1464,1,6),任务单!$R:$R,0),1)</f>
        <v>#N/A</v>
      </c>
    </row>
    <row r="1465" spans="1:30" hidden="1" outlineLevel="1" x14ac:dyDescent="0.15">
      <c r="A1465" s="5" t="s">
        <v>146</v>
      </c>
      <c r="B1465" s="5" t="s">
        <v>192</v>
      </c>
      <c r="C1465" s="5" t="s">
        <v>148</v>
      </c>
      <c r="D1465" s="5" t="s">
        <v>193</v>
      </c>
      <c r="E1465" s="5" t="s">
        <v>150</v>
      </c>
      <c r="F1465" s="5" t="s">
        <v>209</v>
      </c>
      <c r="G1465" s="5" t="s">
        <v>211</v>
      </c>
      <c r="H1465" s="5" t="s">
        <v>212</v>
      </c>
      <c r="I1465" s="5" t="s">
        <v>259</v>
      </c>
      <c r="J1465" s="5">
        <v>253.09</v>
      </c>
      <c r="K1465" s="5">
        <v>20</v>
      </c>
      <c r="L1465" s="5">
        <v>20</v>
      </c>
      <c r="M1465" s="5">
        <v>1.0285</v>
      </c>
      <c r="N1465" s="5">
        <v>1.0206</v>
      </c>
      <c r="O1465" s="5" t="s">
        <v>214</v>
      </c>
      <c r="P1465" s="5" t="s">
        <v>213</v>
      </c>
      <c r="Q1465" s="5" t="s">
        <v>215</v>
      </c>
      <c r="AC1465" s="5" t="e">
        <f>INDEX(任务单!O:O,MATCH(D1465&amp;MID($C1465,1,6),任务单!$R:$R,0),1)</f>
        <v>#N/A</v>
      </c>
      <c r="AD1465" s="5" t="e">
        <f>INDEX(任务单!P:P,MATCH(D1465&amp;MID($C1465,1,6),任务单!$R:$R,0),1)</f>
        <v>#N/A</v>
      </c>
    </row>
    <row r="1466" spans="1:30" hidden="1" outlineLevel="1" x14ac:dyDescent="0.15">
      <c r="A1466" s="5" t="s">
        <v>146</v>
      </c>
      <c r="B1466" s="5" t="s">
        <v>192</v>
      </c>
      <c r="C1466" s="5" t="s">
        <v>148</v>
      </c>
      <c r="D1466" s="5" t="s">
        <v>193</v>
      </c>
      <c r="E1466" s="5" t="s">
        <v>150</v>
      </c>
      <c r="F1466" s="5" t="s">
        <v>209</v>
      </c>
      <c r="G1466" s="5" t="s">
        <v>211</v>
      </c>
      <c r="H1466" s="5" t="s">
        <v>212</v>
      </c>
      <c r="I1466" s="5" t="s">
        <v>260</v>
      </c>
      <c r="J1466" s="5">
        <v>197.28</v>
      </c>
      <c r="K1466" s="5">
        <v>20</v>
      </c>
      <c r="L1466" s="5">
        <v>20</v>
      </c>
      <c r="M1466" s="5">
        <v>1.0076000000000001</v>
      </c>
      <c r="N1466" s="5">
        <v>0.99760000000000004</v>
      </c>
      <c r="O1466" s="5" t="s">
        <v>214</v>
      </c>
      <c r="P1466" s="5" t="s">
        <v>213</v>
      </c>
      <c r="Q1466" s="5" t="s">
        <v>215</v>
      </c>
      <c r="AC1466" s="5" t="e">
        <f>INDEX(任务单!O:O,MATCH(D1466&amp;MID($C1466,1,6),任务单!$R:$R,0),1)</f>
        <v>#N/A</v>
      </c>
      <c r="AD1466" s="5" t="e">
        <f>INDEX(任务单!P:P,MATCH(D1466&amp;MID($C1466,1,6),任务单!$R:$R,0),1)</f>
        <v>#N/A</v>
      </c>
    </row>
    <row r="1467" spans="1:30" hidden="1" outlineLevel="1" x14ac:dyDescent="0.15">
      <c r="A1467" s="5" t="s">
        <v>146</v>
      </c>
      <c r="B1467" s="5" t="s">
        <v>192</v>
      </c>
      <c r="C1467" s="5" t="s">
        <v>148</v>
      </c>
      <c r="D1467" s="5" t="s">
        <v>193</v>
      </c>
      <c r="E1467" s="5" t="s">
        <v>150</v>
      </c>
      <c r="F1467" s="5" t="s">
        <v>209</v>
      </c>
      <c r="G1467" s="5" t="s">
        <v>211</v>
      </c>
      <c r="H1467" s="5" t="s">
        <v>212</v>
      </c>
      <c r="I1467" s="5" t="s">
        <v>261</v>
      </c>
      <c r="J1467" s="5">
        <v>260.66000000000003</v>
      </c>
      <c r="K1467" s="5">
        <v>20</v>
      </c>
      <c r="L1467" s="5">
        <v>20</v>
      </c>
      <c r="M1467" s="5">
        <v>1.0379</v>
      </c>
      <c r="N1467" s="5">
        <v>1.0289999999999999</v>
      </c>
      <c r="O1467" s="5" t="s">
        <v>214</v>
      </c>
      <c r="P1467" s="5" t="s">
        <v>213</v>
      </c>
      <c r="Q1467" s="5" t="s">
        <v>215</v>
      </c>
      <c r="AC1467" s="5" t="e">
        <f>INDEX(任务单!O:O,MATCH(D1467&amp;MID($C1467,1,6),任务单!$R:$R,0),1)</f>
        <v>#N/A</v>
      </c>
      <c r="AD1467" s="5" t="e">
        <f>INDEX(任务单!P:P,MATCH(D1467&amp;MID($C1467,1,6),任务单!$R:$R,0),1)</f>
        <v>#N/A</v>
      </c>
    </row>
    <row r="1468" spans="1:30" hidden="1" outlineLevel="1" x14ac:dyDescent="0.15">
      <c r="A1468" s="5" t="s">
        <v>146</v>
      </c>
      <c r="B1468" s="5" t="s">
        <v>192</v>
      </c>
      <c r="C1468" s="5" t="s">
        <v>148</v>
      </c>
      <c r="D1468" s="5" t="s">
        <v>193</v>
      </c>
      <c r="E1468" s="5" t="s">
        <v>150</v>
      </c>
      <c r="F1468" s="5" t="s">
        <v>209</v>
      </c>
      <c r="G1468" s="5" t="s">
        <v>211</v>
      </c>
      <c r="H1468" s="5" t="s">
        <v>212</v>
      </c>
      <c r="I1468" s="5" t="s">
        <v>262</v>
      </c>
      <c r="J1468" s="5">
        <v>264.56</v>
      </c>
      <c r="K1468" s="5">
        <v>20</v>
      </c>
      <c r="L1468" s="5">
        <v>20</v>
      </c>
      <c r="M1468" s="5">
        <v>1.0166999999999999</v>
      </c>
      <c r="N1468" s="5">
        <v>1.0194000000000001</v>
      </c>
      <c r="O1468" s="5" t="s">
        <v>214</v>
      </c>
      <c r="P1468" s="5" t="s">
        <v>213</v>
      </c>
      <c r="Q1468" s="5" t="s">
        <v>215</v>
      </c>
      <c r="AC1468" s="5" t="e">
        <f>INDEX(任务单!O:O,MATCH(D1468&amp;MID($C1468,1,6),任务单!$R:$R,0),1)</f>
        <v>#N/A</v>
      </c>
      <c r="AD1468" s="5" t="e">
        <f>INDEX(任务单!P:P,MATCH(D1468&amp;MID($C1468,1,6),任务单!$R:$R,0),1)</f>
        <v>#N/A</v>
      </c>
    </row>
    <row r="1469" spans="1:30" hidden="1" outlineLevel="1" x14ac:dyDescent="0.15">
      <c r="A1469" s="5" t="s">
        <v>146</v>
      </c>
      <c r="B1469" s="5" t="s">
        <v>192</v>
      </c>
      <c r="C1469" s="5" t="s">
        <v>148</v>
      </c>
      <c r="D1469" s="5" t="s">
        <v>193</v>
      </c>
      <c r="E1469" s="5" t="s">
        <v>150</v>
      </c>
      <c r="F1469" s="5" t="s">
        <v>209</v>
      </c>
      <c r="G1469" s="5" t="s">
        <v>211</v>
      </c>
      <c r="H1469" s="5" t="s">
        <v>212</v>
      </c>
      <c r="I1469" s="5" t="s">
        <v>263</v>
      </c>
      <c r="J1469" s="5">
        <v>204.07</v>
      </c>
      <c r="K1469" s="5">
        <v>20</v>
      </c>
      <c r="L1469" s="5">
        <v>20</v>
      </c>
      <c r="M1469" s="5">
        <v>1.0163</v>
      </c>
      <c r="N1469" s="5">
        <v>1.0295000000000001</v>
      </c>
      <c r="O1469" s="5" t="s">
        <v>214</v>
      </c>
      <c r="P1469" s="5" t="s">
        <v>213</v>
      </c>
      <c r="Q1469" s="5" t="s">
        <v>215</v>
      </c>
      <c r="AC1469" s="5" t="e">
        <f>INDEX(任务单!O:O,MATCH(D1469&amp;MID($C1469,1,6),任务单!$R:$R,0),1)</f>
        <v>#N/A</v>
      </c>
      <c r="AD1469" s="5" t="e">
        <f>INDEX(任务单!P:P,MATCH(D1469&amp;MID($C1469,1,6),任务单!$R:$R,0),1)</f>
        <v>#N/A</v>
      </c>
    </row>
    <row r="1470" spans="1:30" hidden="1" outlineLevel="1" x14ac:dyDescent="0.15">
      <c r="A1470" s="5" t="s">
        <v>146</v>
      </c>
      <c r="B1470" s="5" t="s">
        <v>192</v>
      </c>
      <c r="C1470" s="5" t="s">
        <v>148</v>
      </c>
      <c r="D1470" s="5" t="s">
        <v>193</v>
      </c>
      <c r="E1470" s="5" t="s">
        <v>150</v>
      </c>
      <c r="F1470" s="5" t="s">
        <v>209</v>
      </c>
      <c r="G1470" s="5" t="s">
        <v>211</v>
      </c>
      <c r="H1470" s="5" t="s">
        <v>212</v>
      </c>
      <c r="I1470" s="5" t="s">
        <v>264</v>
      </c>
      <c r="J1470" s="5">
        <v>208.02</v>
      </c>
      <c r="K1470" s="5">
        <v>20</v>
      </c>
      <c r="L1470" s="5">
        <v>20</v>
      </c>
      <c r="M1470" s="5">
        <v>0.92410000000000003</v>
      </c>
      <c r="N1470" s="5">
        <v>0.92669999999999997</v>
      </c>
      <c r="O1470" s="5" t="s">
        <v>214</v>
      </c>
      <c r="P1470" s="5" t="s">
        <v>213</v>
      </c>
      <c r="Q1470" s="5" t="s">
        <v>215</v>
      </c>
      <c r="AC1470" s="5" t="e">
        <f>INDEX(任务单!O:O,MATCH(D1470&amp;MID($C1470,1,6),任务单!$R:$R,0),1)</f>
        <v>#N/A</v>
      </c>
      <c r="AD1470" s="5" t="e">
        <f>INDEX(任务单!P:P,MATCH(D1470&amp;MID($C1470,1,6),任务单!$R:$R,0),1)</f>
        <v>#N/A</v>
      </c>
    </row>
    <row r="1471" spans="1:30" hidden="1" outlineLevel="1" x14ac:dyDescent="0.15">
      <c r="A1471" s="5" t="s">
        <v>146</v>
      </c>
      <c r="B1471" s="5" t="s">
        <v>192</v>
      </c>
      <c r="C1471" s="5" t="s">
        <v>148</v>
      </c>
      <c r="D1471" s="5" t="s">
        <v>193</v>
      </c>
      <c r="E1471" s="5" t="s">
        <v>150</v>
      </c>
      <c r="F1471" s="5" t="s">
        <v>209</v>
      </c>
      <c r="G1471" s="5" t="s">
        <v>211</v>
      </c>
      <c r="H1471" s="5" t="s">
        <v>212</v>
      </c>
      <c r="I1471" s="5" t="s">
        <v>265</v>
      </c>
      <c r="J1471" s="5">
        <v>220</v>
      </c>
      <c r="K1471" s="5">
        <v>20</v>
      </c>
      <c r="L1471" s="5">
        <v>20</v>
      </c>
      <c r="M1471" s="5">
        <v>1.0658000000000001</v>
      </c>
      <c r="N1471" s="5">
        <v>1.0471999999999999</v>
      </c>
      <c r="O1471" s="5" t="s">
        <v>214</v>
      </c>
      <c r="P1471" s="5" t="s">
        <v>213</v>
      </c>
      <c r="Q1471" s="5" t="s">
        <v>215</v>
      </c>
      <c r="AC1471" s="5" t="e">
        <f>INDEX(任务单!O:O,MATCH(D1471&amp;MID($C1471,1,6),任务单!$R:$R,0),1)</f>
        <v>#N/A</v>
      </c>
      <c r="AD1471" s="5" t="e">
        <f>INDEX(任务单!P:P,MATCH(D1471&amp;MID($C1471,1,6),任务单!$R:$R,0),1)</f>
        <v>#N/A</v>
      </c>
    </row>
    <row r="1472" spans="1:30" hidden="1" outlineLevel="1" x14ac:dyDescent="0.15">
      <c r="A1472" s="5" t="s">
        <v>146</v>
      </c>
      <c r="B1472" s="5" t="s">
        <v>192</v>
      </c>
      <c r="C1472" s="5" t="s">
        <v>148</v>
      </c>
      <c r="D1472" s="5" t="s">
        <v>193</v>
      </c>
      <c r="E1472" s="5" t="s">
        <v>150</v>
      </c>
      <c r="F1472" s="5" t="s">
        <v>209</v>
      </c>
      <c r="G1472" s="5" t="s">
        <v>211</v>
      </c>
      <c r="H1472" s="5" t="s">
        <v>212</v>
      </c>
      <c r="I1472" s="5" t="s">
        <v>266</v>
      </c>
      <c r="J1472" s="5">
        <v>217.53</v>
      </c>
      <c r="K1472" s="5">
        <v>20</v>
      </c>
      <c r="L1472" s="5">
        <v>20</v>
      </c>
      <c r="M1472" s="5">
        <v>1.1105</v>
      </c>
      <c r="N1472" s="5">
        <v>1.1015999999999999</v>
      </c>
      <c r="O1472" s="5" t="s">
        <v>214</v>
      </c>
      <c r="P1472" s="5" t="s">
        <v>213</v>
      </c>
      <c r="Q1472" s="5" t="s">
        <v>215</v>
      </c>
      <c r="AC1472" s="5" t="e">
        <f>INDEX(任务单!O:O,MATCH(D1472&amp;MID($C1472,1,6),任务单!$R:$R,0),1)</f>
        <v>#N/A</v>
      </c>
      <c r="AD1472" s="5" t="e">
        <f>INDEX(任务单!P:P,MATCH(D1472&amp;MID($C1472,1,6),任务单!$R:$R,0),1)</f>
        <v>#N/A</v>
      </c>
    </row>
    <row r="1473" spans="1:30" hidden="1" outlineLevel="1" x14ac:dyDescent="0.15">
      <c r="A1473" s="5" t="s">
        <v>146</v>
      </c>
      <c r="B1473" s="5" t="s">
        <v>192</v>
      </c>
      <c r="C1473" s="5" t="s">
        <v>148</v>
      </c>
      <c r="D1473" s="5" t="s">
        <v>193</v>
      </c>
      <c r="E1473" s="5" t="s">
        <v>150</v>
      </c>
      <c r="F1473" s="5" t="s">
        <v>209</v>
      </c>
      <c r="G1473" s="5" t="s">
        <v>211</v>
      </c>
      <c r="H1473" s="5" t="s">
        <v>212</v>
      </c>
      <c r="I1473" s="5" t="s">
        <v>267</v>
      </c>
      <c r="J1473" s="5">
        <v>191.92</v>
      </c>
      <c r="K1473" s="5">
        <v>20</v>
      </c>
      <c r="L1473" s="5">
        <v>20</v>
      </c>
      <c r="M1473" s="5">
        <v>0.92800000000000005</v>
      </c>
      <c r="N1473" s="5">
        <v>0.92549999999999999</v>
      </c>
      <c r="O1473" s="5" t="s">
        <v>214</v>
      </c>
      <c r="P1473" s="5" t="s">
        <v>213</v>
      </c>
      <c r="Q1473" s="5" t="s">
        <v>215</v>
      </c>
      <c r="AC1473" s="5" t="e">
        <f>INDEX(任务单!O:O,MATCH(D1473&amp;MID($C1473,1,6),任务单!$R:$R,0),1)</f>
        <v>#N/A</v>
      </c>
      <c r="AD1473" s="5" t="e">
        <f>INDEX(任务单!P:P,MATCH(D1473&amp;MID($C1473,1,6),任务单!$R:$R,0),1)</f>
        <v>#N/A</v>
      </c>
    </row>
    <row r="1474" spans="1:30" hidden="1" outlineLevel="1" x14ac:dyDescent="0.15">
      <c r="A1474" s="5" t="s">
        <v>146</v>
      </c>
      <c r="B1474" s="5" t="s">
        <v>192</v>
      </c>
      <c r="C1474" s="5" t="s">
        <v>148</v>
      </c>
      <c r="D1474" s="5" t="s">
        <v>193</v>
      </c>
      <c r="E1474" s="5" t="s">
        <v>150</v>
      </c>
      <c r="F1474" s="5" t="s">
        <v>209</v>
      </c>
      <c r="G1474" s="5" t="s">
        <v>211</v>
      </c>
      <c r="H1474" s="5" t="s">
        <v>212</v>
      </c>
      <c r="I1474" s="5" t="s">
        <v>268</v>
      </c>
      <c r="J1474" s="5">
        <v>214.84</v>
      </c>
      <c r="K1474" s="5">
        <v>20</v>
      </c>
      <c r="L1474" s="5">
        <v>20</v>
      </c>
      <c r="M1474" s="5">
        <v>0.96389999999999998</v>
      </c>
      <c r="N1474" s="5">
        <v>0.96619999999999995</v>
      </c>
      <c r="O1474" s="5" t="s">
        <v>214</v>
      </c>
      <c r="P1474" s="5" t="s">
        <v>213</v>
      </c>
      <c r="Q1474" s="5" t="s">
        <v>215</v>
      </c>
      <c r="AC1474" s="5" t="e">
        <f>INDEX(任务单!O:O,MATCH(D1474&amp;MID($C1474,1,6),任务单!$R:$R,0),1)</f>
        <v>#N/A</v>
      </c>
      <c r="AD1474" s="5" t="e">
        <f>INDEX(任务单!P:P,MATCH(D1474&amp;MID($C1474,1,6),任务单!$R:$R,0),1)</f>
        <v>#N/A</v>
      </c>
    </row>
    <row r="1475" spans="1:30" hidden="1" outlineLevel="1" x14ac:dyDescent="0.15">
      <c r="A1475" s="5" t="s">
        <v>146</v>
      </c>
      <c r="B1475" s="5" t="s">
        <v>192</v>
      </c>
      <c r="C1475" s="5" t="s">
        <v>148</v>
      </c>
      <c r="D1475" s="5" t="s">
        <v>193</v>
      </c>
      <c r="E1475" s="5" t="s">
        <v>150</v>
      </c>
      <c r="F1475" s="5" t="s">
        <v>209</v>
      </c>
      <c r="G1475" s="5" t="s">
        <v>211</v>
      </c>
      <c r="H1475" s="5" t="s">
        <v>212</v>
      </c>
      <c r="I1475" s="5" t="s">
        <v>269</v>
      </c>
      <c r="J1475" s="5">
        <v>260.24</v>
      </c>
      <c r="K1475" s="5">
        <v>20</v>
      </c>
      <c r="L1475" s="5">
        <v>20</v>
      </c>
      <c r="M1475" s="5">
        <v>1.0038</v>
      </c>
      <c r="N1475" s="5">
        <v>1.0013000000000001</v>
      </c>
      <c r="O1475" s="5" t="s">
        <v>214</v>
      </c>
      <c r="P1475" s="5" t="s">
        <v>213</v>
      </c>
      <c r="Q1475" s="5" t="s">
        <v>215</v>
      </c>
      <c r="AC1475" s="5" t="e">
        <f>INDEX(任务单!O:O,MATCH(D1475&amp;MID($C1475,1,6),任务单!$R:$R,0),1)</f>
        <v>#N/A</v>
      </c>
      <c r="AD1475" s="5" t="e">
        <f>INDEX(任务单!P:P,MATCH(D1475&amp;MID($C1475,1,6),任务单!$R:$R,0),1)</f>
        <v>#N/A</v>
      </c>
    </row>
    <row r="1476" spans="1:30" hidden="1" outlineLevel="1" x14ac:dyDescent="0.15">
      <c r="A1476" s="5" t="s">
        <v>146</v>
      </c>
      <c r="B1476" s="5" t="s">
        <v>192</v>
      </c>
      <c r="C1476" s="5" t="s">
        <v>148</v>
      </c>
      <c r="D1476" s="5" t="s">
        <v>193</v>
      </c>
      <c r="E1476" s="5" t="s">
        <v>150</v>
      </c>
      <c r="F1476" s="5" t="s">
        <v>209</v>
      </c>
      <c r="G1476" s="5" t="s">
        <v>211</v>
      </c>
      <c r="H1476" s="5" t="s">
        <v>212</v>
      </c>
      <c r="I1476" s="5" t="s">
        <v>270</v>
      </c>
      <c r="J1476" s="5">
        <v>267.27999999999997</v>
      </c>
      <c r="K1476" s="5">
        <v>20</v>
      </c>
      <c r="L1476" s="5">
        <v>20</v>
      </c>
      <c r="M1476" s="5">
        <v>0.97389999999999999</v>
      </c>
      <c r="N1476" s="5">
        <v>0.98180000000000001</v>
      </c>
      <c r="O1476" s="5" t="s">
        <v>214</v>
      </c>
      <c r="P1476" s="5" t="s">
        <v>213</v>
      </c>
      <c r="Q1476" s="5" t="s">
        <v>215</v>
      </c>
      <c r="AC1476" s="5" t="e">
        <f>INDEX(任务单!O:O,MATCH(D1476&amp;MID($C1476,1,6),任务单!$R:$R,0),1)</f>
        <v>#N/A</v>
      </c>
      <c r="AD1476" s="5" t="e">
        <f>INDEX(任务单!P:P,MATCH(D1476&amp;MID($C1476,1,6),任务单!$R:$R,0),1)</f>
        <v>#N/A</v>
      </c>
    </row>
    <row r="1477" spans="1:30" hidden="1" outlineLevel="1" x14ac:dyDescent="0.15">
      <c r="A1477" s="5" t="s">
        <v>146</v>
      </c>
      <c r="B1477" s="5" t="s">
        <v>192</v>
      </c>
      <c r="C1477" s="5" t="s">
        <v>148</v>
      </c>
      <c r="D1477" s="5" t="s">
        <v>193</v>
      </c>
      <c r="E1477" s="5" t="s">
        <v>150</v>
      </c>
      <c r="F1477" s="5" t="s">
        <v>209</v>
      </c>
      <c r="G1477" s="5" t="s">
        <v>211</v>
      </c>
      <c r="H1477" s="5" t="s">
        <v>212</v>
      </c>
      <c r="I1477" s="5" t="s">
        <v>271</v>
      </c>
      <c r="J1477" s="5">
        <v>217.92</v>
      </c>
      <c r="K1477" s="5">
        <v>20</v>
      </c>
      <c r="L1477" s="5">
        <v>20</v>
      </c>
      <c r="M1477" s="5">
        <v>0.98839999999999995</v>
      </c>
      <c r="N1477" s="5">
        <v>0.98950000000000005</v>
      </c>
      <c r="O1477" s="5" t="s">
        <v>214</v>
      </c>
      <c r="P1477" s="5" t="s">
        <v>213</v>
      </c>
      <c r="Q1477" s="5" t="s">
        <v>215</v>
      </c>
      <c r="AC1477" s="5" t="e">
        <f>INDEX(任务单!O:O,MATCH(D1477&amp;MID($C1477,1,6),任务单!$R:$R,0),1)</f>
        <v>#N/A</v>
      </c>
      <c r="AD1477" s="5" t="e">
        <f>INDEX(任务单!P:P,MATCH(D1477&amp;MID($C1477,1,6),任务单!$R:$R,0),1)</f>
        <v>#N/A</v>
      </c>
    </row>
    <row r="1478" spans="1:30" hidden="1" outlineLevel="1" x14ac:dyDescent="0.15">
      <c r="A1478" s="5" t="s">
        <v>146</v>
      </c>
      <c r="B1478" s="5" t="s">
        <v>192</v>
      </c>
      <c r="C1478" s="5" t="s">
        <v>148</v>
      </c>
      <c r="D1478" s="5" t="s">
        <v>193</v>
      </c>
      <c r="E1478" s="5" t="s">
        <v>150</v>
      </c>
      <c r="F1478" s="5" t="s">
        <v>209</v>
      </c>
      <c r="G1478" s="5" t="s">
        <v>211</v>
      </c>
      <c r="H1478" s="5" t="s">
        <v>212</v>
      </c>
      <c r="I1478" s="5" t="s">
        <v>272</v>
      </c>
      <c r="J1478" s="5">
        <v>295.20999999999998</v>
      </c>
      <c r="K1478" s="5">
        <v>20</v>
      </c>
      <c r="L1478" s="5">
        <v>20</v>
      </c>
      <c r="M1478" s="5">
        <v>1.0824</v>
      </c>
      <c r="N1478" s="5">
        <v>1.0808</v>
      </c>
      <c r="O1478" s="5" t="s">
        <v>214</v>
      </c>
      <c r="P1478" s="5" t="s">
        <v>213</v>
      </c>
      <c r="Q1478" s="5" t="s">
        <v>215</v>
      </c>
      <c r="AC1478" s="5" t="e">
        <f>INDEX(任务单!O:O,MATCH(D1478&amp;MID($C1478,1,6),任务单!$R:$R,0),1)</f>
        <v>#N/A</v>
      </c>
      <c r="AD1478" s="5" t="e">
        <f>INDEX(任务单!P:P,MATCH(D1478&amp;MID($C1478,1,6),任务单!$R:$R,0),1)</f>
        <v>#N/A</v>
      </c>
    </row>
    <row r="1479" spans="1:30" hidden="1" outlineLevel="1" x14ac:dyDescent="0.15">
      <c r="A1479" s="5" t="s">
        <v>146</v>
      </c>
      <c r="B1479" s="5" t="s">
        <v>192</v>
      </c>
      <c r="C1479" s="5" t="s">
        <v>148</v>
      </c>
      <c r="D1479" s="5" t="s">
        <v>193</v>
      </c>
      <c r="E1479" s="5" t="s">
        <v>150</v>
      </c>
      <c r="F1479" s="5" t="s">
        <v>209</v>
      </c>
      <c r="G1479" s="5" t="s">
        <v>211</v>
      </c>
      <c r="H1479" s="5" t="s">
        <v>212</v>
      </c>
      <c r="I1479" s="5" t="s">
        <v>273</v>
      </c>
      <c r="J1479" s="5">
        <v>277.58999999999997</v>
      </c>
      <c r="K1479" s="5">
        <v>20</v>
      </c>
      <c r="L1479" s="5">
        <v>20</v>
      </c>
      <c r="M1479" s="5">
        <v>1.0461</v>
      </c>
      <c r="N1479" s="5">
        <v>1.0584</v>
      </c>
      <c r="O1479" s="5" t="s">
        <v>214</v>
      </c>
      <c r="P1479" s="5" t="s">
        <v>213</v>
      </c>
      <c r="Q1479" s="5" t="s">
        <v>215</v>
      </c>
      <c r="AC1479" s="5" t="e">
        <f>INDEX(任务单!O:O,MATCH(D1479&amp;MID($C1479,1,6),任务单!$R:$R,0),1)</f>
        <v>#N/A</v>
      </c>
      <c r="AD1479" s="5" t="e">
        <f>INDEX(任务单!P:P,MATCH(D1479&amp;MID($C1479,1,6),任务单!$R:$R,0),1)</f>
        <v>#N/A</v>
      </c>
    </row>
    <row r="1480" spans="1:30" hidden="1" outlineLevel="1" x14ac:dyDescent="0.15">
      <c r="A1480" s="5" t="s">
        <v>146</v>
      </c>
      <c r="B1480" s="5" t="s">
        <v>192</v>
      </c>
      <c r="C1480" s="5" t="s">
        <v>148</v>
      </c>
      <c r="D1480" s="5" t="s">
        <v>193</v>
      </c>
      <c r="E1480" s="5" t="s">
        <v>150</v>
      </c>
      <c r="F1480" s="5" t="s">
        <v>209</v>
      </c>
      <c r="G1480" s="5" t="s">
        <v>211</v>
      </c>
      <c r="H1480" s="5" t="s">
        <v>212</v>
      </c>
      <c r="I1480" s="5" t="s">
        <v>274</v>
      </c>
      <c r="J1480" s="5">
        <v>229.16</v>
      </c>
      <c r="K1480" s="5">
        <v>20</v>
      </c>
      <c r="L1480" s="5">
        <v>20</v>
      </c>
      <c r="M1480" s="5">
        <v>0.94240000000000002</v>
      </c>
      <c r="N1480" s="5">
        <v>0.94540000000000002</v>
      </c>
      <c r="O1480" s="5" t="s">
        <v>214</v>
      </c>
      <c r="P1480" s="5" t="s">
        <v>213</v>
      </c>
      <c r="Q1480" s="5" t="s">
        <v>215</v>
      </c>
      <c r="AC1480" s="5" t="e">
        <f>INDEX(任务单!O:O,MATCH(D1480&amp;MID($C1480,1,6),任务单!$R:$R,0),1)</f>
        <v>#N/A</v>
      </c>
      <c r="AD1480" s="5" t="e">
        <f>INDEX(任务单!P:P,MATCH(D1480&amp;MID($C1480,1,6),任务单!$R:$R,0),1)</f>
        <v>#N/A</v>
      </c>
    </row>
    <row r="1481" spans="1:30" hidden="1" outlineLevel="1" x14ac:dyDescent="0.15">
      <c r="A1481" s="5" t="s">
        <v>146</v>
      </c>
      <c r="B1481" s="5" t="s">
        <v>192</v>
      </c>
      <c r="C1481" s="5" t="s">
        <v>148</v>
      </c>
      <c r="D1481" s="5" t="s">
        <v>193</v>
      </c>
      <c r="E1481" s="5" t="s">
        <v>150</v>
      </c>
      <c r="F1481" s="5" t="s">
        <v>209</v>
      </c>
      <c r="G1481" s="5" t="s">
        <v>211</v>
      </c>
      <c r="H1481" s="5" t="s">
        <v>212</v>
      </c>
      <c r="I1481" s="5" t="s">
        <v>275</v>
      </c>
      <c r="J1481" s="5">
        <v>162.1</v>
      </c>
      <c r="K1481" s="5">
        <v>20</v>
      </c>
      <c r="L1481" s="5">
        <v>20</v>
      </c>
      <c r="M1481" s="5">
        <v>0.88119999999999998</v>
      </c>
      <c r="N1481" s="5">
        <v>0.8871</v>
      </c>
      <c r="O1481" s="5" t="s">
        <v>214</v>
      </c>
      <c r="P1481" s="5" t="s">
        <v>213</v>
      </c>
      <c r="Q1481" s="5" t="s">
        <v>215</v>
      </c>
      <c r="AC1481" s="5" t="e">
        <f>INDEX(任务单!O:O,MATCH(D1481&amp;MID($C1481,1,6),任务单!$R:$R,0),1)</f>
        <v>#N/A</v>
      </c>
      <c r="AD1481" s="5" t="e">
        <f>INDEX(任务单!P:P,MATCH(D1481&amp;MID($C1481,1,6),任务单!$R:$R,0),1)</f>
        <v>#N/A</v>
      </c>
    </row>
    <row r="1482" spans="1:30" hidden="1" outlineLevel="1" x14ac:dyDescent="0.15">
      <c r="A1482" s="5" t="s">
        <v>146</v>
      </c>
      <c r="B1482" s="5" t="s">
        <v>192</v>
      </c>
      <c r="C1482" s="5" t="s">
        <v>148</v>
      </c>
      <c r="D1482" s="5" t="s">
        <v>193</v>
      </c>
      <c r="E1482" s="5" t="s">
        <v>150</v>
      </c>
      <c r="F1482" s="5" t="s">
        <v>209</v>
      </c>
      <c r="G1482" s="5" t="s">
        <v>211</v>
      </c>
      <c r="H1482" s="5" t="s">
        <v>212</v>
      </c>
      <c r="I1482" s="5" t="s">
        <v>276</v>
      </c>
      <c r="J1482" s="5">
        <v>208.95</v>
      </c>
      <c r="K1482" s="5">
        <v>20</v>
      </c>
      <c r="L1482" s="5">
        <v>20</v>
      </c>
      <c r="M1482" s="5">
        <v>0.99070000000000003</v>
      </c>
      <c r="N1482" s="5">
        <v>0.99529999999999996</v>
      </c>
      <c r="O1482" s="5" t="s">
        <v>214</v>
      </c>
      <c r="P1482" s="5" t="s">
        <v>213</v>
      </c>
      <c r="Q1482" s="5" t="s">
        <v>215</v>
      </c>
      <c r="AC1482" s="5" t="e">
        <f>INDEX(任务单!O:O,MATCH(D1482&amp;MID($C1482,1,6),任务单!$R:$R,0),1)</f>
        <v>#N/A</v>
      </c>
      <c r="AD1482" s="5" t="e">
        <f>INDEX(任务单!P:P,MATCH(D1482&amp;MID($C1482,1,6),任务单!$R:$R,0),1)</f>
        <v>#N/A</v>
      </c>
    </row>
    <row r="1483" spans="1:30" hidden="1" outlineLevel="1" x14ac:dyDescent="0.15">
      <c r="A1483" s="5" t="s">
        <v>146</v>
      </c>
      <c r="B1483" s="5" t="s">
        <v>192</v>
      </c>
      <c r="C1483" s="5" t="s">
        <v>148</v>
      </c>
      <c r="D1483" s="5" t="s">
        <v>193</v>
      </c>
      <c r="E1483" s="5" t="s">
        <v>150</v>
      </c>
      <c r="F1483" s="5" t="s">
        <v>209</v>
      </c>
      <c r="G1483" s="5" t="s">
        <v>211</v>
      </c>
      <c r="H1483" s="5" t="s">
        <v>212</v>
      </c>
      <c r="I1483" s="5" t="s">
        <v>277</v>
      </c>
      <c r="J1483" s="5">
        <v>201.84</v>
      </c>
      <c r="K1483" s="5">
        <v>20</v>
      </c>
      <c r="L1483" s="5">
        <v>20</v>
      </c>
      <c r="M1483" s="5">
        <v>0.91059999999999997</v>
      </c>
      <c r="N1483" s="5">
        <v>0.91290000000000004</v>
      </c>
      <c r="O1483" s="5" t="s">
        <v>214</v>
      </c>
      <c r="P1483" s="5" t="s">
        <v>213</v>
      </c>
      <c r="Q1483" s="5" t="s">
        <v>215</v>
      </c>
      <c r="AC1483" s="5" t="e">
        <f>INDEX(任务单!O:O,MATCH(D1483&amp;MID($C1483,1,6),任务单!$R:$R,0),1)</f>
        <v>#N/A</v>
      </c>
      <c r="AD1483" s="5" t="e">
        <f>INDEX(任务单!P:P,MATCH(D1483&amp;MID($C1483,1,6),任务单!$R:$R,0),1)</f>
        <v>#N/A</v>
      </c>
    </row>
    <row r="1484" spans="1:30" hidden="1" outlineLevel="1" x14ac:dyDescent="0.15">
      <c r="A1484" s="5" t="s">
        <v>146</v>
      </c>
      <c r="B1484" s="5" t="s">
        <v>192</v>
      </c>
      <c r="C1484" s="5" t="s">
        <v>148</v>
      </c>
      <c r="D1484" s="5" t="s">
        <v>193</v>
      </c>
      <c r="E1484" s="5" t="s">
        <v>150</v>
      </c>
      <c r="F1484" s="5" t="s">
        <v>209</v>
      </c>
      <c r="G1484" s="5" t="s">
        <v>211</v>
      </c>
      <c r="H1484" s="5" t="s">
        <v>212</v>
      </c>
      <c r="I1484" s="5" t="s">
        <v>278</v>
      </c>
      <c r="J1484" s="5">
        <v>194.58</v>
      </c>
      <c r="K1484" s="5">
        <v>20</v>
      </c>
      <c r="L1484" s="5">
        <v>20</v>
      </c>
      <c r="M1484" s="5">
        <v>0.95269999999999999</v>
      </c>
      <c r="N1484" s="5">
        <v>0.94530000000000003</v>
      </c>
      <c r="O1484" s="5" t="s">
        <v>214</v>
      </c>
      <c r="P1484" s="5" t="s">
        <v>213</v>
      </c>
      <c r="Q1484" s="5" t="s">
        <v>215</v>
      </c>
      <c r="AC1484" s="5" t="e">
        <f>INDEX(任务单!O:O,MATCH(D1484&amp;MID($C1484,1,6),任务单!$R:$R,0),1)</f>
        <v>#N/A</v>
      </c>
      <c r="AD1484" s="5" t="e">
        <f>INDEX(任务单!P:P,MATCH(D1484&amp;MID($C1484,1,6),任务单!$R:$R,0),1)</f>
        <v>#N/A</v>
      </c>
    </row>
    <row r="1485" spans="1:30" hidden="1" outlineLevel="1" x14ac:dyDescent="0.15">
      <c r="A1485" s="5" t="s">
        <v>146</v>
      </c>
      <c r="B1485" s="5" t="s">
        <v>192</v>
      </c>
      <c r="C1485" s="5" t="s">
        <v>148</v>
      </c>
      <c r="D1485" s="5" t="s">
        <v>193</v>
      </c>
      <c r="E1485" s="5" t="s">
        <v>150</v>
      </c>
      <c r="F1485" s="5" t="s">
        <v>209</v>
      </c>
      <c r="G1485" s="5" t="s">
        <v>211</v>
      </c>
      <c r="H1485" s="5" t="s">
        <v>212</v>
      </c>
      <c r="I1485" s="5" t="s">
        <v>279</v>
      </c>
      <c r="J1485" s="5">
        <v>209.43</v>
      </c>
      <c r="K1485" s="5">
        <v>20</v>
      </c>
      <c r="L1485" s="5">
        <v>20</v>
      </c>
      <c r="M1485" s="5">
        <v>0.93410000000000004</v>
      </c>
      <c r="N1485" s="5">
        <v>0.94089999999999996</v>
      </c>
      <c r="O1485" s="5" t="s">
        <v>214</v>
      </c>
      <c r="P1485" s="5" t="s">
        <v>213</v>
      </c>
      <c r="Q1485" s="5" t="s">
        <v>215</v>
      </c>
      <c r="AC1485" s="5" t="e">
        <f>INDEX(任务单!O:O,MATCH(D1485&amp;MID($C1485,1,6),任务单!$R:$R,0),1)</f>
        <v>#N/A</v>
      </c>
      <c r="AD1485" s="5" t="e">
        <f>INDEX(任务单!P:P,MATCH(D1485&amp;MID($C1485,1,6),任务单!$R:$R,0),1)</f>
        <v>#N/A</v>
      </c>
    </row>
    <row r="1486" spans="1:30" hidden="1" outlineLevel="1" x14ac:dyDescent="0.15">
      <c r="A1486" s="5" t="s">
        <v>146</v>
      </c>
      <c r="B1486" s="5" t="s">
        <v>192</v>
      </c>
      <c r="C1486" s="5" t="s">
        <v>148</v>
      </c>
      <c r="D1486" s="5" t="s">
        <v>193</v>
      </c>
      <c r="E1486" s="5" t="s">
        <v>150</v>
      </c>
      <c r="F1486" s="5" t="s">
        <v>209</v>
      </c>
      <c r="G1486" s="5" t="s">
        <v>211</v>
      </c>
      <c r="H1486" s="5" t="s">
        <v>212</v>
      </c>
      <c r="I1486" s="5" t="s">
        <v>280</v>
      </c>
      <c r="J1486" s="5">
        <v>221.86</v>
      </c>
      <c r="K1486" s="5">
        <v>20</v>
      </c>
      <c r="L1486" s="5">
        <v>20</v>
      </c>
      <c r="M1486" s="5">
        <v>1.0250999999999999</v>
      </c>
      <c r="N1486" s="5">
        <v>1.0086999999999999</v>
      </c>
      <c r="O1486" s="5" t="s">
        <v>214</v>
      </c>
      <c r="P1486" s="5" t="s">
        <v>213</v>
      </c>
      <c r="Q1486" s="5" t="s">
        <v>215</v>
      </c>
      <c r="AC1486" s="5" t="e">
        <f>INDEX(任务单!O:O,MATCH(D1486&amp;MID($C1486,1,6),任务单!$R:$R,0),1)</f>
        <v>#N/A</v>
      </c>
      <c r="AD1486" s="5" t="e">
        <f>INDEX(任务单!P:P,MATCH(D1486&amp;MID($C1486,1,6),任务单!$R:$R,0),1)</f>
        <v>#N/A</v>
      </c>
    </row>
    <row r="1487" spans="1:30" hidden="1" outlineLevel="1" x14ac:dyDescent="0.15">
      <c r="A1487" s="5" t="s">
        <v>146</v>
      </c>
      <c r="B1487" s="5" t="s">
        <v>192</v>
      </c>
      <c r="C1487" s="5" t="s">
        <v>148</v>
      </c>
      <c r="D1487" s="5" t="s">
        <v>193</v>
      </c>
      <c r="E1487" s="5" t="s">
        <v>150</v>
      </c>
      <c r="F1487" s="5" t="s">
        <v>209</v>
      </c>
      <c r="G1487" s="5" t="s">
        <v>211</v>
      </c>
      <c r="H1487" s="5" t="s">
        <v>212</v>
      </c>
      <c r="I1487" s="5" t="s">
        <v>281</v>
      </c>
      <c r="J1487" s="5">
        <v>241.8</v>
      </c>
      <c r="K1487" s="5">
        <v>20</v>
      </c>
      <c r="L1487" s="5">
        <v>20</v>
      </c>
      <c r="M1487" s="5">
        <v>0.9768</v>
      </c>
      <c r="N1487" s="5">
        <v>0.99209999999999998</v>
      </c>
      <c r="O1487" s="5" t="s">
        <v>214</v>
      </c>
      <c r="P1487" s="5" t="s">
        <v>213</v>
      </c>
      <c r="Q1487" s="5" t="s">
        <v>215</v>
      </c>
      <c r="AC1487" s="5" t="e">
        <f>INDEX(任务单!O:O,MATCH(D1487&amp;MID($C1487,1,6),任务单!$R:$R,0),1)</f>
        <v>#N/A</v>
      </c>
      <c r="AD1487" s="5" t="e">
        <f>INDEX(任务单!P:P,MATCH(D1487&amp;MID($C1487,1,6),任务单!$R:$R,0),1)</f>
        <v>#N/A</v>
      </c>
    </row>
    <row r="1488" spans="1:30" hidden="1" outlineLevel="1" x14ac:dyDescent="0.15">
      <c r="A1488" s="5" t="s">
        <v>146</v>
      </c>
      <c r="B1488" s="5" t="s">
        <v>192</v>
      </c>
      <c r="C1488" s="5" t="s">
        <v>148</v>
      </c>
      <c r="D1488" s="5" t="s">
        <v>193</v>
      </c>
      <c r="E1488" s="5" t="s">
        <v>150</v>
      </c>
      <c r="F1488" s="5" t="s">
        <v>209</v>
      </c>
      <c r="G1488" s="5" t="s">
        <v>211</v>
      </c>
      <c r="H1488" s="5" t="s">
        <v>212</v>
      </c>
      <c r="I1488" s="5" t="s">
        <v>282</v>
      </c>
      <c r="J1488" s="5">
        <v>232.68</v>
      </c>
      <c r="K1488" s="5">
        <v>20</v>
      </c>
      <c r="L1488" s="5">
        <v>20</v>
      </c>
      <c r="M1488" s="5">
        <v>1.0307999999999999</v>
      </c>
      <c r="N1488" s="5">
        <v>1.0371999999999999</v>
      </c>
      <c r="O1488" s="5" t="s">
        <v>214</v>
      </c>
      <c r="P1488" s="5" t="s">
        <v>213</v>
      </c>
      <c r="Q1488" s="5" t="s">
        <v>215</v>
      </c>
      <c r="AC1488" s="5" t="e">
        <f>INDEX(任务单!O:O,MATCH(D1488&amp;MID($C1488,1,6),任务单!$R:$R,0),1)</f>
        <v>#N/A</v>
      </c>
      <c r="AD1488" s="5" t="e">
        <f>INDEX(任务单!P:P,MATCH(D1488&amp;MID($C1488,1,6),任务单!$R:$R,0),1)</f>
        <v>#N/A</v>
      </c>
    </row>
    <row r="1489" spans="1:30" hidden="1" outlineLevel="1" x14ac:dyDescent="0.15">
      <c r="A1489" s="5" t="s">
        <v>146</v>
      </c>
      <c r="B1489" s="5" t="s">
        <v>192</v>
      </c>
      <c r="C1489" s="5" t="s">
        <v>148</v>
      </c>
      <c r="D1489" s="5" t="s">
        <v>193</v>
      </c>
      <c r="E1489" s="5" t="s">
        <v>150</v>
      </c>
      <c r="F1489" s="5" t="s">
        <v>209</v>
      </c>
      <c r="G1489" s="5" t="s">
        <v>211</v>
      </c>
      <c r="H1489" s="5" t="s">
        <v>212</v>
      </c>
      <c r="I1489" s="5" t="s">
        <v>283</v>
      </c>
      <c r="J1489" s="5">
        <v>179.79</v>
      </c>
      <c r="K1489" s="5">
        <v>20</v>
      </c>
      <c r="L1489" s="5">
        <v>20</v>
      </c>
      <c r="M1489" s="5">
        <v>0.91849999999999998</v>
      </c>
      <c r="N1489" s="5">
        <v>0.91710000000000003</v>
      </c>
      <c r="O1489" s="5" t="s">
        <v>214</v>
      </c>
      <c r="P1489" s="5" t="s">
        <v>213</v>
      </c>
      <c r="Q1489" s="5" t="s">
        <v>215</v>
      </c>
      <c r="AC1489" s="5" t="e">
        <f>INDEX(任务单!O:O,MATCH(D1489&amp;MID($C1489,1,6),任务单!$R:$R,0),1)</f>
        <v>#N/A</v>
      </c>
      <c r="AD1489" s="5" t="e">
        <f>INDEX(任务单!P:P,MATCH(D1489&amp;MID($C1489,1,6),任务单!$R:$R,0),1)</f>
        <v>#N/A</v>
      </c>
    </row>
    <row r="1490" spans="1:30" hidden="1" outlineLevel="1" x14ac:dyDescent="0.15">
      <c r="A1490" s="5" t="s">
        <v>146</v>
      </c>
      <c r="B1490" s="5" t="s">
        <v>192</v>
      </c>
      <c r="C1490" s="5" t="s">
        <v>148</v>
      </c>
      <c r="D1490" s="5" t="s">
        <v>193</v>
      </c>
      <c r="E1490" s="5" t="s">
        <v>150</v>
      </c>
      <c r="F1490" s="5" t="s">
        <v>209</v>
      </c>
      <c r="G1490" s="5" t="s">
        <v>211</v>
      </c>
      <c r="H1490" s="5" t="s">
        <v>212</v>
      </c>
      <c r="I1490" s="5" t="s">
        <v>284</v>
      </c>
      <c r="J1490" s="5">
        <v>284.93</v>
      </c>
      <c r="K1490" s="5">
        <v>20</v>
      </c>
      <c r="L1490" s="5">
        <v>20</v>
      </c>
      <c r="M1490" s="5">
        <v>1.0441</v>
      </c>
      <c r="N1490" s="5">
        <v>1.0527</v>
      </c>
      <c r="O1490" s="5" t="s">
        <v>214</v>
      </c>
      <c r="P1490" s="5" t="s">
        <v>213</v>
      </c>
      <c r="Q1490" s="5" t="s">
        <v>215</v>
      </c>
      <c r="AC1490" s="5" t="e">
        <f>INDEX(任务单!O:O,MATCH(D1490&amp;MID($C1490,1,6),任务单!$R:$R,0),1)</f>
        <v>#N/A</v>
      </c>
      <c r="AD1490" s="5" t="e">
        <f>INDEX(任务单!P:P,MATCH(D1490&amp;MID($C1490,1,6),任务单!$R:$R,0),1)</f>
        <v>#N/A</v>
      </c>
    </row>
    <row r="1491" spans="1:30" hidden="1" outlineLevel="1" x14ac:dyDescent="0.15">
      <c r="A1491" s="5" t="s">
        <v>146</v>
      </c>
      <c r="B1491" s="5" t="s">
        <v>192</v>
      </c>
      <c r="C1491" s="5" t="s">
        <v>148</v>
      </c>
      <c r="D1491" s="5" t="s">
        <v>193</v>
      </c>
      <c r="E1491" s="5" t="s">
        <v>150</v>
      </c>
      <c r="F1491" s="5" t="s">
        <v>209</v>
      </c>
      <c r="G1491" s="5" t="s">
        <v>211</v>
      </c>
      <c r="H1491" s="5" t="s">
        <v>212</v>
      </c>
      <c r="I1491" s="5" t="s">
        <v>285</v>
      </c>
      <c r="J1491" s="5">
        <v>205.6</v>
      </c>
      <c r="K1491" s="5">
        <v>20</v>
      </c>
      <c r="L1491" s="5">
        <v>20</v>
      </c>
      <c r="M1491" s="5">
        <v>0.99450000000000005</v>
      </c>
      <c r="N1491" s="5">
        <v>0.99739999999999995</v>
      </c>
      <c r="O1491" s="5" t="s">
        <v>214</v>
      </c>
      <c r="P1491" s="5" t="s">
        <v>213</v>
      </c>
      <c r="Q1491" s="5" t="s">
        <v>215</v>
      </c>
      <c r="AC1491" s="5" t="e">
        <f>INDEX(任务单!O:O,MATCH(D1491&amp;MID($C1491,1,6),任务单!$R:$R,0),1)</f>
        <v>#N/A</v>
      </c>
      <c r="AD1491" s="5" t="e">
        <f>INDEX(任务单!P:P,MATCH(D1491&amp;MID($C1491,1,6),任务单!$R:$R,0),1)</f>
        <v>#N/A</v>
      </c>
    </row>
    <row r="1492" spans="1:30" hidden="1" outlineLevel="1" x14ac:dyDescent="0.15">
      <c r="A1492" s="5" t="s">
        <v>146</v>
      </c>
      <c r="B1492" s="5" t="s">
        <v>192</v>
      </c>
      <c r="C1492" s="5" t="s">
        <v>148</v>
      </c>
      <c r="D1492" s="5" t="s">
        <v>193</v>
      </c>
      <c r="E1492" s="5" t="s">
        <v>150</v>
      </c>
      <c r="F1492" s="5" t="s">
        <v>209</v>
      </c>
      <c r="G1492" s="5" t="s">
        <v>211</v>
      </c>
      <c r="H1492" s="5" t="s">
        <v>212</v>
      </c>
      <c r="I1492" s="5" t="s">
        <v>286</v>
      </c>
      <c r="J1492" s="5">
        <v>211.48</v>
      </c>
      <c r="K1492" s="5">
        <v>20</v>
      </c>
      <c r="L1492" s="5">
        <v>20</v>
      </c>
      <c r="M1492" s="5">
        <v>1.0469999999999999</v>
      </c>
      <c r="N1492" s="5">
        <v>1.0417000000000001</v>
      </c>
      <c r="O1492" s="5" t="s">
        <v>214</v>
      </c>
      <c r="P1492" s="5" t="s">
        <v>213</v>
      </c>
      <c r="Q1492" s="5" t="s">
        <v>215</v>
      </c>
      <c r="AC1492" s="5" t="e">
        <f>INDEX(任务单!O:O,MATCH(D1492&amp;MID($C1492,1,6),任务单!$R:$R,0),1)</f>
        <v>#N/A</v>
      </c>
      <c r="AD1492" s="5" t="e">
        <f>INDEX(任务单!P:P,MATCH(D1492&amp;MID($C1492,1,6),任务单!$R:$R,0),1)</f>
        <v>#N/A</v>
      </c>
    </row>
    <row r="1493" spans="1:30" hidden="1" outlineLevel="1" x14ac:dyDescent="0.15">
      <c r="A1493" s="5" t="s">
        <v>146</v>
      </c>
      <c r="B1493" s="5" t="s">
        <v>192</v>
      </c>
      <c r="C1493" s="5" t="s">
        <v>148</v>
      </c>
      <c r="D1493" s="5" t="s">
        <v>193</v>
      </c>
      <c r="E1493" s="5" t="s">
        <v>150</v>
      </c>
      <c r="F1493" s="5" t="s">
        <v>209</v>
      </c>
      <c r="G1493" s="5" t="s">
        <v>211</v>
      </c>
      <c r="H1493" s="5" t="s">
        <v>212</v>
      </c>
      <c r="I1493" s="5" t="s">
        <v>287</v>
      </c>
      <c r="J1493" s="5">
        <v>209.3</v>
      </c>
      <c r="K1493" s="5">
        <v>20</v>
      </c>
      <c r="L1493" s="5">
        <v>20</v>
      </c>
      <c r="M1493" s="5">
        <v>1.0671999999999999</v>
      </c>
      <c r="N1493" s="5">
        <v>1.0495000000000001</v>
      </c>
      <c r="O1493" s="5" t="s">
        <v>214</v>
      </c>
      <c r="P1493" s="5" t="s">
        <v>213</v>
      </c>
      <c r="Q1493" s="5" t="s">
        <v>215</v>
      </c>
      <c r="AC1493" s="5" t="e">
        <f>INDEX(任务单!O:O,MATCH(D1493&amp;MID($C1493,1,6),任务单!$R:$R,0),1)</f>
        <v>#N/A</v>
      </c>
      <c r="AD1493" s="5" t="e">
        <f>INDEX(任务单!P:P,MATCH(D1493&amp;MID($C1493,1,6),任务单!$R:$R,0),1)</f>
        <v>#N/A</v>
      </c>
    </row>
    <row r="1494" spans="1:30" hidden="1" outlineLevel="1" x14ac:dyDescent="0.15">
      <c r="A1494" s="5" t="s">
        <v>146</v>
      </c>
      <c r="B1494" s="5" t="s">
        <v>192</v>
      </c>
      <c r="C1494" s="5" t="s">
        <v>148</v>
      </c>
      <c r="D1494" s="5" t="s">
        <v>193</v>
      </c>
      <c r="E1494" s="5" t="s">
        <v>150</v>
      </c>
      <c r="F1494" s="5" t="s">
        <v>209</v>
      </c>
      <c r="G1494" s="5" t="s">
        <v>211</v>
      </c>
      <c r="H1494" s="5" t="s">
        <v>212</v>
      </c>
      <c r="I1494" s="5" t="s">
        <v>288</v>
      </c>
      <c r="J1494" s="5">
        <v>245.83</v>
      </c>
      <c r="K1494" s="5">
        <v>20</v>
      </c>
      <c r="L1494" s="5">
        <v>20</v>
      </c>
      <c r="M1494" s="5">
        <v>1.0592999999999999</v>
      </c>
      <c r="N1494" s="5">
        <v>1.0461</v>
      </c>
      <c r="O1494" s="5" t="s">
        <v>214</v>
      </c>
      <c r="P1494" s="5" t="s">
        <v>213</v>
      </c>
      <c r="Q1494" s="5" t="s">
        <v>215</v>
      </c>
      <c r="AC1494" s="5" t="e">
        <f>INDEX(任务单!O:O,MATCH(D1494&amp;MID($C1494,1,6),任务单!$R:$R,0),1)</f>
        <v>#N/A</v>
      </c>
      <c r="AD1494" s="5" t="e">
        <f>INDEX(任务单!P:P,MATCH(D1494&amp;MID($C1494,1,6),任务单!$R:$R,0),1)</f>
        <v>#N/A</v>
      </c>
    </row>
    <row r="1495" spans="1:30" hidden="1" outlineLevel="1" x14ac:dyDescent="0.15">
      <c r="A1495" s="5" t="s">
        <v>146</v>
      </c>
      <c r="B1495" s="5" t="s">
        <v>192</v>
      </c>
      <c r="C1495" s="5" t="s">
        <v>148</v>
      </c>
      <c r="D1495" s="5" t="s">
        <v>193</v>
      </c>
      <c r="E1495" s="5" t="s">
        <v>150</v>
      </c>
      <c r="F1495" s="5" t="s">
        <v>209</v>
      </c>
      <c r="G1495" s="5" t="s">
        <v>211</v>
      </c>
      <c r="H1495" s="5" t="s">
        <v>212</v>
      </c>
      <c r="I1495" s="5" t="s">
        <v>289</v>
      </c>
      <c r="J1495" s="5">
        <v>202.29</v>
      </c>
      <c r="K1495" s="5">
        <v>20</v>
      </c>
      <c r="L1495" s="5">
        <v>20</v>
      </c>
      <c r="M1495" s="5">
        <v>0.98460000000000003</v>
      </c>
      <c r="N1495" s="5">
        <v>0.99280000000000002</v>
      </c>
      <c r="O1495" s="5" t="s">
        <v>214</v>
      </c>
      <c r="P1495" s="5" t="s">
        <v>213</v>
      </c>
      <c r="Q1495" s="5" t="s">
        <v>215</v>
      </c>
      <c r="AC1495" s="5" t="e">
        <f>INDEX(任务单!O:O,MATCH(D1495&amp;MID($C1495,1,6),任务单!$R:$R,0),1)</f>
        <v>#N/A</v>
      </c>
      <c r="AD1495" s="5" t="e">
        <f>INDEX(任务单!P:P,MATCH(D1495&amp;MID($C1495,1,6),任务单!$R:$R,0),1)</f>
        <v>#N/A</v>
      </c>
    </row>
    <row r="1496" spans="1:30" hidden="1" outlineLevel="1" x14ac:dyDescent="0.15">
      <c r="A1496" s="5" t="s">
        <v>146</v>
      </c>
      <c r="B1496" s="5" t="s">
        <v>192</v>
      </c>
      <c r="C1496" s="5" t="s">
        <v>148</v>
      </c>
      <c r="D1496" s="5" t="s">
        <v>193</v>
      </c>
      <c r="E1496" s="5" t="s">
        <v>150</v>
      </c>
      <c r="F1496" s="5" t="s">
        <v>209</v>
      </c>
      <c r="G1496" s="5" t="s">
        <v>211</v>
      </c>
      <c r="H1496" s="5" t="s">
        <v>212</v>
      </c>
      <c r="I1496" s="5" t="s">
        <v>290</v>
      </c>
      <c r="J1496" s="5">
        <v>229.94</v>
      </c>
      <c r="K1496" s="5">
        <v>20</v>
      </c>
      <c r="L1496" s="5">
        <v>20</v>
      </c>
      <c r="M1496" s="5">
        <v>0.92130000000000001</v>
      </c>
      <c r="N1496" s="5">
        <v>0.96</v>
      </c>
      <c r="O1496" s="5" t="s">
        <v>214</v>
      </c>
      <c r="P1496" s="5" t="s">
        <v>213</v>
      </c>
      <c r="Q1496" s="5" t="s">
        <v>215</v>
      </c>
      <c r="AC1496" s="5" t="e">
        <f>INDEX(任务单!O:O,MATCH(D1496&amp;MID($C1496,1,6),任务单!$R:$R,0),1)</f>
        <v>#N/A</v>
      </c>
      <c r="AD1496" s="5" t="e">
        <f>INDEX(任务单!P:P,MATCH(D1496&amp;MID($C1496,1,6),任务单!$R:$R,0),1)</f>
        <v>#N/A</v>
      </c>
    </row>
    <row r="1497" spans="1:30" hidden="1" outlineLevel="1" x14ac:dyDescent="0.15">
      <c r="A1497" s="5" t="s">
        <v>146</v>
      </c>
      <c r="B1497" s="5" t="s">
        <v>192</v>
      </c>
      <c r="C1497" s="5" t="s">
        <v>148</v>
      </c>
      <c r="D1497" s="5" t="s">
        <v>193</v>
      </c>
      <c r="E1497" s="5" t="s">
        <v>150</v>
      </c>
      <c r="F1497" s="5" t="s">
        <v>209</v>
      </c>
      <c r="G1497" s="5" t="s">
        <v>211</v>
      </c>
      <c r="H1497" s="5" t="s">
        <v>212</v>
      </c>
      <c r="I1497" s="5" t="s">
        <v>291</v>
      </c>
      <c r="J1497" s="5">
        <v>181.51</v>
      </c>
      <c r="K1497" s="5">
        <v>20</v>
      </c>
      <c r="L1497" s="5">
        <v>20</v>
      </c>
      <c r="M1497" s="5">
        <v>0.98140000000000005</v>
      </c>
      <c r="N1497" s="5">
        <v>0.97529999999999994</v>
      </c>
      <c r="O1497" s="5" t="s">
        <v>214</v>
      </c>
      <c r="P1497" s="5" t="s">
        <v>213</v>
      </c>
      <c r="Q1497" s="5" t="s">
        <v>215</v>
      </c>
      <c r="AC1497" s="5" t="e">
        <f>INDEX(任务单!O:O,MATCH(D1497&amp;MID($C1497,1,6),任务单!$R:$R,0),1)</f>
        <v>#N/A</v>
      </c>
      <c r="AD1497" s="5" t="e">
        <f>INDEX(任务单!P:P,MATCH(D1497&amp;MID($C1497,1,6),任务单!$R:$R,0),1)</f>
        <v>#N/A</v>
      </c>
    </row>
    <row r="1498" spans="1:30" hidden="1" outlineLevel="1" x14ac:dyDescent="0.15">
      <c r="A1498" s="5" t="s">
        <v>146</v>
      </c>
      <c r="B1498" s="5" t="s">
        <v>192</v>
      </c>
      <c r="C1498" s="5" t="s">
        <v>148</v>
      </c>
      <c r="D1498" s="5" t="s">
        <v>193</v>
      </c>
      <c r="E1498" s="5" t="s">
        <v>150</v>
      </c>
      <c r="F1498" s="5" t="s">
        <v>209</v>
      </c>
      <c r="G1498" s="5" t="s">
        <v>211</v>
      </c>
      <c r="H1498" s="5" t="s">
        <v>212</v>
      </c>
      <c r="I1498" s="5" t="s">
        <v>292</v>
      </c>
      <c r="J1498" s="5">
        <v>160.09</v>
      </c>
      <c r="K1498" s="5">
        <v>20</v>
      </c>
      <c r="L1498" s="5">
        <v>20</v>
      </c>
      <c r="M1498" s="5">
        <v>1.1984999999999999</v>
      </c>
      <c r="N1498" s="5">
        <v>1.1904999999999999</v>
      </c>
      <c r="O1498" s="5" t="s">
        <v>214</v>
      </c>
      <c r="P1498" s="5" t="s">
        <v>213</v>
      </c>
      <c r="Q1498" s="5" t="s">
        <v>215</v>
      </c>
      <c r="AC1498" s="5" t="e">
        <f>INDEX(任务单!O:O,MATCH(D1498&amp;MID($C1498,1,6),任务单!$R:$R,0),1)</f>
        <v>#N/A</v>
      </c>
      <c r="AD1498" s="5" t="e">
        <f>INDEX(任务单!P:P,MATCH(D1498&amp;MID($C1498,1,6),任务单!$R:$R,0),1)</f>
        <v>#N/A</v>
      </c>
    </row>
    <row r="1499" spans="1:30" hidden="1" outlineLevel="1" x14ac:dyDescent="0.15">
      <c r="A1499" s="5" t="s">
        <v>146</v>
      </c>
      <c r="B1499" s="5" t="s">
        <v>192</v>
      </c>
      <c r="C1499" s="5" t="s">
        <v>148</v>
      </c>
      <c r="D1499" s="5" t="s">
        <v>193</v>
      </c>
      <c r="E1499" s="5" t="s">
        <v>150</v>
      </c>
      <c r="F1499" s="5" t="s">
        <v>209</v>
      </c>
      <c r="G1499" s="5" t="s">
        <v>211</v>
      </c>
      <c r="H1499" s="5" t="s">
        <v>212</v>
      </c>
      <c r="I1499" s="5" t="s">
        <v>293</v>
      </c>
      <c r="J1499" s="5">
        <v>169.38</v>
      </c>
      <c r="K1499" s="5">
        <v>20</v>
      </c>
      <c r="L1499" s="5">
        <v>20</v>
      </c>
      <c r="M1499" s="5">
        <v>0.9778</v>
      </c>
      <c r="N1499" s="5">
        <v>0.95860000000000001</v>
      </c>
      <c r="O1499" s="5" t="s">
        <v>214</v>
      </c>
      <c r="P1499" s="5" t="s">
        <v>213</v>
      </c>
      <c r="Q1499" s="5" t="s">
        <v>215</v>
      </c>
      <c r="AC1499" s="5" t="e">
        <f>INDEX(任务单!O:O,MATCH(D1499&amp;MID($C1499,1,6),任务单!$R:$R,0),1)</f>
        <v>#N/A</v>
      </c>
      <c r="AD1499" s="5" t="e">
        <f>INDEX(任务单!P:P,MATCH(D1499&amp;MID($C1499,1,6),任务单!$R:$R,0),1)</f>
        <v>#N/A</v>
      </c>
    </row>
    <row r="1500" spans="1:30" hidden="1" outlineLevel="1" x14ac:dyDescent="0.15">
      <c r="A1500" s="5" t="s">
        <v>146</v>
      </c>
      <c r="B1500" s="5" t="s">
        <v>194</v>
      </c>
      <c r="C1500" s="5" t="s">
        <v>148</v>
      </c>
      <c r="D1500" s="5" t="s">
        <v>195</v>
      </c>
      <c r="E1500" s="5" t="s">
        <v>150</v>
      </c>
      <c r="F1500" s="5" t="s">
        <v>209</v>
      </c>
      <c r="G1500" s="5" t="s">
        <v>211</v>
      </c>
      <c r="H1500" s="5" t="s">
        <v>212</v>
      </c>
      <c r="I1500" s="5" t="s">
        <v>210</v>
      </c>
      <c r="J1500" s="5">
        <v>354.03</v>
      </c>
      <c r="K1500" s="5">
        <v>20</v>
      </c>
      <c r="L1500" s="5">
        <v>20</v>
      </c>
      <c r="M1500" s="5">
        <v>0.97709999999999997</v>
      </c>
      <c r="N1500" s="5">
        <v>0.96220000000000006</v>
      </c>
      <c r="O1500" s="5" t="s">
        <v>214</v>
      </c>
      <c r="P1500" s="5" t="s">
        <v>213</v>
      </c>
      <c r="Q1500" s="5" t="s">
        <v>215</v>
      </c>
      <c r="AC1500" s="5" t="e">
        <f>INDEX(任务单!O:O,MATCH(D1500&amp;MID($C1500,1,6),任务单!$R:$R,0),1)</f>
        <v>#N/A</v>
      </c>
      <c r="AD1500" s="5" t="e">
        <f>INDEX(任务单!P:P,MATCH(D1500&amp;MID($C1500,1,6),任务单!$R:$R,0),1)</f>
        <v>#N/A</v>
      </c>
    </row>
    <row r="1501" spans="1:30" hidden="1" outlineLevel="1" x14ac:dyDescent="0.15">
      <c r="A1501" s="5" t="s">
        <v>146</v>
      </c>
      <c r="B1501" s="5" t="s">
        <v>194</v>
      </c>
      <c r="C1501" s="5" t="s">
        <v>148</v>
      </c>
      <c r="D1501" s="5" t="s">
        <v>195</v>
      </c>
      <c r="E1501" s="5" t="s">
        <v>150</v>
      </c>
      <c r="F1501" s="5" t="s">
        <v>209</v>
      </c>
      <c r="G1501" s="5" t="s">
        <v>211</v>
      </c>
      <c r="H1501" s="5" t="s">
        <v>212</v>
      </c>
      <c r="I1501" s="5" t="s">
        <v>216</v>
      </c>
      <c r="J1501" s="5">
        <v>211.57</v>
      </c>
      <c r="K1501" s="5">
        <v>20</v>
      </c>
      <c r="L1501" s="5">
        <v>20</v>
      </c>
      <c r="M1501" s="5">
        <v>0.9466</v>
      </c>
      <c r="N1501" s="5">
        <v>0.9506</v>
      </c>
      <c r="O1501" s="5" t="s">
        <v>214</v>
      </c>
      <c r="P1501" s="5" t="s">
        <v>213</v>
      </c>
      <c r="Q1501" s="5" t="s">
        <v>215</v>
      </c>
      <c r="AC1501" s="5" t="e">
        <f>INDEX(任务单!O:O,MATCH(D1501&amp;MID($C1501,1,6),任务单!$R:$R,0),1)</f>
        <v>#N/A</v>
      </c>
      <c r="AD1501" s="5" t="e">
        <f>INDEX(任务单!P:P,MATCH(D1501&amp;MID($C1501,1,6),任务单!$R:$R,0),1)</f>
        <v>#N/A</v>
      </c>
    </row>
    <row r="1502" spans="1:30" hidden="1" outlineLevel="1" x14ac:dyDescent="0.15">
      <c r="A1502" s="5" t="s">
        <v>146</v>
      </c>
      <c r="B1502" s="5" t="s">
        <v>194</v>
      </c>
      <c r="C1502" s="5" t="s">
        <v>148</v>
      </c>
      <c r="D1502" s="5" t="s">
        <v>195</v>
      </c>
      <c r="E1502" s="5" t="s">
        <v>150</v>
      </c>
      <c r="F1502" s="5" t="s">
        <v>209</v>
      </c>
      <c r="G1502" s="5" t="s">
        <v>211</v>
      </c>
      <c r="H1502" s="5" t="s">
        <v>212</v>
      </c>
      <c r="I1502" s="5" t="s">
        <v>217</v>
      </c>
      <c r="J1502" s="5">
        <v>290.63</v>
      </c>
      <c r="K1502" s="5">
        <v>20</v>
      </c>
      <c r="L1502" s="5">
        <v>20</v>
      </c>
      <c r="M1502" s="5">
        <v>1.0364</v>
      </c>
      <c r="N1502" s="5">
        <v>1.0423</v>
      </c>
      <c r="O1502" s="5" t="s">
        <v>214</v>
      </c>
      <c r="P1502" s="5" t="s">
        <v>213</v>
      </c>
      <c r="Q1502" s="5" t="s">
        <v>215</v>
      </c>
      <c r="AC1502" s="5" t="e">
        <f>INDEX(任务单!O:O,MATCH(D1502&amp;MID($C1502,1,6),任务单!$R:$R,0),1)</f>
        <v>#N/A</v>
      </c>
      <c r="AD1502" s="5" t="e">
        <f>INDEX(任务单!P:P,MATCH(D1502&amp;MID($C1502,1,6),任务单!$R:$R,0),1)</f>
        <v>#N/A</v>
      </c>
    </row>
    <row r="1503" spans="1:30" hidden="1" outlineLevel="1" x14ac:dyDescent="0.15">
      <c r="A1503" s="5" t="s">
        <v>146</v>
      </c>
      <c r="B1503" s="5" t="s">
        <v>194</v>
      </c>
      <c r="C1503" s="5" t="s">
        <v>148</v>
      </c>
      <c r="D1503" s="5" t="s">
        <v>195</v>
      </c>
      <c r="E1503" s="5" t="s">
        <v>150</v>
      </c>
      <c r="F1503" s="5" t="s">
        <v>209</v>
      </c>
      <c r="G1503" s="5" t="s">
        <v>211</v>
      </c>
      <c r="H1503" s="5" t="s">
        <v>212</v>
      </c>
      <c r="I1503" s="5" t="s">
        <v>218</v>
      </c>
      <c r="J1503" s="5">
        <v>199.06</v>
      </c>
      <c r="K1503" s="5">
        <v>20</v>
      </c>
      <c r="L1503" s="5">
        <v>20</v>
      </c>
      <c r="M1503" s="5">
        <v>0.98409999999999997</v>
      </c>
      <c r="N1503" s="5">
        <v>1.0048999999999999</v>
      </c>
      <c r="O1503" s="5" t="s">
        <v>214</v>
      </c>
      <c r="P1503" s="5" t="s">
        <v>213</v>
      </c>
      <c r="Q1503" s="5" t="s">
        <v>215</v>
      </c>
      <c r="AC1503" s="5" t="e">
        <f>INDEX(任务单!O:O,MATCH(D1503&amp;MID($C1503,1,6),任务单!$R:$R,0),1)</f>
        <v>#N/A</v>
      </c>
      <c r="AD1503" s="5" t="e">
        <f>INDEX(任务单!P:P,MATCH(D1503&amp;MID($C1503,1,6),任务单!$R:$R,0),1)</f>
        <v>#N/A</v>
      </c>
    </row>
    <row r="1504" spans="1:30" hidden="1" outlineLevel="1" x14ac:dyDescent="0.15">
      <c r="A1504" s="5" t="s">
        <v>146</v>
      </c>
      <c r="B1504" s="5" t="s">
        <v>194</v>
      </c>
      <c r="C1504" s="5" t="s">
        <v>148</v>
      </c>
      <c r="D1504" s="5" t="s">
        <v>195</v>
      </c>
      <c r="E1504" s="5" t="s">
        <v>150</v>
      </c>
      <c r="F1504" s="5" t="s">
        <v>209</v>
      </c>
      <c r="G1504" s="5" t="s">
        <v>211</v>
      </c>
      <c r="H1504" s="5" t="s">
        <v>212</v>
      </c>
      <c r="I1504" s="5" t="s">
        <v>219</v>
      </c>
      <c r="J1504" s="5">
        <v>248.13</v>
      </c>
      <c r="K1504" s="5">
        <v>20</v>
      </c>
      <c r="L1504" s="5">
        <v>20</v>
      </c>
      <c r="M1504" s="5">
        <v>1.1047</v>
      </c>
      <c r="N1504" s="5">
        <v>1.1051</v>
      </c>
      <c r="O1504" s="5" t="s">
        <v>214</v>
      </c>
      <c r="P1504" s="5" t="s">
        <v>213</v>
      </c>
      <c r="Q1504" s="5" t="s">
        <v>215</v>
      </c>
      <c r="AC1504" s="5" t="e">
        <f>INDEX(任务单!O:O,MATCH(D1504&amp;MID($C1504,1,6),任务单!$R:$R,0),1)</f>
        <v>#N/A</v>
      </c>
      <c r="AD1504" s="5" t="e">
        <f>INDEX(任务单!P:P,MATCH(D1504&amp;MID($C1504,1,6),任务单!$R:$R,0),1)</f>
        <v>#N/A</v>
      </c>
    </row>
    <row r="1505" spans="1:30" hidden="1" outlineLevel="1" x14ac:dyDescent="0.15">
      <c r="A1505" s="5" t="s">
        <v>146</v>
      </c>
      <c r="B1505" s="5" t="s">
        <v>194</v>
      </c>
      <c r="C1505" s="5" t="s">
        <v>148</v>
      </c>
      <c r="D1505" s="5" t="s">
        <v>195</v>
      </c>
      <c r="E1505" s="5" t="s">
        <v>150</v>
      </c>
      <c r="F1505" s="5" t="s">
        <v>209</v>
      </c>
      <c r="G1505" s="5" t="s">
        <v>211</v>
      </c>
      <c r="H1505" s="5" t="s">
        <v>212</v>
      </c>
      <c r="I1505" s="5" t="s">
        <v>220</v>
      </c>
      <c r="J1505" s="5">
        <v>312.29000000000002</v>
      </c>
      <c r="K1505" s="5">
        <v>20</v>
      </c>
      <c r="L1505" s="5">
        <v>20</v>
      </c>
      <c r="M1505" s="5">
        <v>0.94810000000000005</v>
      </c>
      <c r="N1505" s="5">
        <v>0.97519999999999996</v>
      </c>
      <c r="O1505" s="5" t="s">
        <v>214</v>
      </c>
      <c r="P1505" s="5" t="s">
        <v>213</v>
      </c>
      <c r="Q1505" s="5" t="s">
        <v>215</v>
      </c>
      <c r="AC1505" s="5" t="e">
        <f>INDEX(任务单!O:O,MATCH(D1505&amp;MID($C1505,1,6),任务单!$R:$R,0),1)</f>
        <v>#N/A</v>
      </c>
      <c r="AD1505" s="5" t="e">
        <f>INDEX(任务单!P:P,MATCH(D1505&amp;MID($C1505,1,6),任务单!$R:$R,0),1)</f>
        <v>#N/A</v>
      </c>
    </row>
    <row r="1506" spans="1:30" hidden="1" outlineLevel="1" x14ac:dyDescent="0.15">
      <c r="A1506" s="5" t="s">
        <v>146</v>
      </c>
      <c r="B1506" s="5" t="s">
        <v>194</v>
      </c>
      <c r="C1506" s="5" t="s">
        <v>148</v>
      </c>
      <c r="D1506" s="5" t="s">
        <v>195</v>
      </c>
      <c r="E1506" s="5" t="s">
        <v>150</v>
      </c>
      <c r="F1506" s="5" t="s">
        <v>209</v>
      </c>
      <c r="G1506" s="5" t="s">
        <v>211</v>
      </c>
      <c r="H1506" s="5" t="s">
        <v>212</v>
      </c>
      <c r="I1506" s="5" t="s">
        <v>221</v>
      </c>
      <c r="J1506" s="5">
        <v>364.38</v>
      </c>
      <c r="K1506" s="5">
        <v>20</v>
      </c>
      <c r="L1506" s="5">
        <v>20</v>
      </c>
      <c r="M1506" s="5">
        <v>1.0219</v>
      </c>
      <c r="N1506" s="5">
        <v>1.0219</v>
      </c>
      <c r="O1506" s="5" t="s">
        <v>214</v>
      </c>
      <c r="P1506" s="5" t="s">
        <v>213</v>
      </c>
      <c r="Q1506" s="5" t="s">
        <v>215</v>
      </c>
      <c r="AC1506" s="5" t="e">
        <f>INDEX(任务单!O:O,MATCH(D1506&amp;MID($C1506,1,6),任务单!$R:$R,0),1)</f>
        <v>#N/A</v>
      </c>
      <c r="AD1506" s="5" t="e">
        <f>INDEX(任务单!P:P,MATCH(D1506&amp;MID($C1506,1,6),任务单!$R:$R,0),1)</f>
        <v>#N/A</v>
      </c>
    </row>
    <row r="1507" spans="1:30" hidden="1" outlineLevel="1" x14ac:dyDescent="0.15">
      <c r="A1507" s="5" t="s">
        <v>146</v>
      </c>
      <c r="B1507" s="5" t="s">
        <v>194</v>
      </c>
      <c r="C1507" s="5" t="s">
        <v>148</v>
      </c>
      <c r="D1507" s="5" t="s">
        <v>195</v>
      </c>
      <c r="E1507" s="5" t="s">
        <v>150</v>
      </c>
      <c r="F1507" s="5" t="s">
        <v>209</v>
      </c>
      <c r="G1507" s="5" t="s">
        <v>211</v>
      </c>
      <c r="H1507" s="5" t="s">
        <v>212</v>
      </c>
      <c r="I1507" s="5" t="s">
        <v>222</v>
      </c>
      <c r="J1507" s="5">
        <v>310.04000000000002</v>
      </c>
      <c r="K1507" s="5">
        <v>20</v>
      </c>
      <c r="L1507" s="5">
        <v>20</v>
      </c>
      <c r="M1507" s="5">
        <v>0.93630000000000002</v>
      </c>
      <c r="N1507" s="5">
        <v>0.94879999999999998</v>
      </c>
      <c r="O1507" s="5" t="s">
        <v>214</v>
      </c>
      <c r="P1507" s="5" t="s">
        <v>213</v>
      </c>
      <c r="Q1507" s="5" t="s">
        <v>215</v>
      </c>
      <c r="AC1507" s="5" t="e">
        <f>INDEX(任务单!O:O,MATCH(D1507&amp;MID($C1507,1,6),任务单!$R:$R,0),1)</f>
        <v>#N/A</v>
      </c>
      <c r="AD1507" s="5" t="e">
        <f>INDEX(任务单!P:P,MATCH(D1507&amp;MID($C1507,1,6),任务单!$R:$R,0),1)</f>
        <v>#N/A</v>
      </c>
    </row>
    <row r="1508" spans="1:30" hidden="1" outlineLevel="1" x14ac:dyDescent="0.15">
      <c r="A1508" s="5" t="s">
        <v>146</v>
      </c>
      <c r="B1508" s="5" t="s">
        <v>194</v>
      </c>
      <c r="C1508" s="5" t="s">
        <v>148</v>
      </c>
      <c r="D1508" s="5" t="s">
        <v>195</v>
      </c>
      <c r="E1508" s="5" t="s">
        <v>150</v>
      </c>
      <c r="F1508" s="5" t="s">
        <v>209</v>
      </c>
      <c r="G1508" s="5" t="s">
        <v>211</v>
      </c>
      <c r="H1508" s="5" t="s">
        <v>212</v>
      </c>
      <c r="I1508" s="5" t="s">
        <v>223</v>
      </c>
      <c r="J1508" s="5">
        <v>305.70999999999998</v>
      </c>
      <c r="K1508" s="5">
        <v>20</v>
      </c>
      <c r="L1508" s="5">
        <v>20</v>
      </c>
      <c r="M1508" s="5">
        <v>0.99260000000000004</v>
      </c>
      <c r="N1508" s="5">
        <v>1.0013000000000001</v>
      </c>
      <c r="O1508" s="5" t="s">
        <v>214</v>
      </c>
      <c r="P1508" s="5" t="s">
        <v>213</v>
      </c>
      <c r="Q1508" s="5" t="s">
        <v>215</v>
      </c>
      <c r="AC1508" s="5" t="e">
        <f>INDEX(任务单!O:O,MATCH(D1508&amp;MID($C1508,1,6),任务单!$R:$R,0),1)</f>
        <v>#N/A</v>
      </c>
      <c r="AD1508" s="5" t="e">
        <f>INDEX(任务单!P:P,MATCH(D1508&amp;MID($C1508,1,6),任务单!$R:$R,0),1)</f>
        <v>#N/A</v>
      </c>
    </row>
    <row r="1509" spans="1:30" hidden="1" outlineLevel="1" x14ac:dyDescent="0.15">
      <c r="A1509" s="5" t="s">
        <v>146</v>
      </c>
      <c r="B1509" s="5" t="s">
        <v>194</v>
      </c>
      <c r="C1509" s="5" t="s">
        <v>148</v>
      </c>
      <c r="D1509" s="5" t="s">
        <v>195</v>
      </c>
      <c r="E1509" s="5" t="s">
        <v>150</v>
      </c>
      <c r="F1509" s="5" t="s">
        <v>209</v>
      </c>
      <c r="G1509" s="5" t="s">
        <v>211</v>
      </c>
      <c r="H1509" s="5" t="s">
        <v>212</v>
      </c>
      <c r="I1509" s="5" t="s">
        <v>224</v>
      </c>
      <c r="J1509" s="5">
        <v>332.49</v>
      </c>
      <c r="K1509" s="5">
        <v>20</v>
      </c>
      <c r="L1509" s="5">
        <v>20</v>
      </c>
      <c r="M1509" s="5">
        <v>1.0226999999999999</v>
      </c>
      <c r="N1509" s="5">
        <v>1.0516000000000001</v>
      </c>
      <c r="O1509" s="5" t="s">
        <v>214</v>
      </c>
      <c r="P1509" s="5" t="s">
        <v>213</v>
      </c>
      <c r="Q1509" s="5" t="s">
        <v>215</v>
      </c>
      <c r="AC1509" s="5" t="e">
        <f>INDEX(任务单!O:O,MATCH(D1509&amp;MID($C1509,1,6),任务单!$R:$R,0),1)</f>
        <v>#N/A</v>
      </c>
      <c r="AD1509" s="5" t="e">
        <f>INDEX(任务单!P:P,MATCH(D1509&amp;MID($C1509,1,6),任务单!$R:$R,0),1)</f>
        <v>#N/A</v>
      </c>
    </row>
    <row r="1510" spans="1:30" hidden="1" outlineLevel="1" x14ac:dyDescent="0.15">
      <c r="A1510" s="5" t="s">
        <v>146</v>
      </c>
      <c r="B1510" s="5" t="s">
        <v>194</v>
      </c>
      <c r="C1510" s="5" t="s">
        <v>148</v>
      </c>
      <c r="D1510" s="5" t="s">
        <v>195</v>
      </c>
      <c r="E1510" s="5" t="s">
        <v>150</v>
      </c>
      <c r="F1510" s="5" t="s">
        <v>209</v>
      </c>
      <c r="G1510" s="5" t="s">
        <v>211</v>
      </c>
      <c r="H1510" s="5" t="s">
        <v>212</v>
      </c>
      <c r="I1510" s="5" t="s">
        <v>225</v>
      </c>
      <c r="J1510" s="5">
        <v>296.83</v>
      </c>
      <c r="K1510" s="5">
        <v>20</v>
      </c>
      <c r="L1510" s="5">
        <v>20</v>
      </c>
      <c r="M1510" s="5">
        <v>0.98750000000000004</v>
      </c>
      <c r="N1510" s="5">
        <v>1.0024999999999999</v>
      </c>
      <c r="O1510" s="5" t="s">
        <v>214</v>
      </c>
      <c r="P1510" s="5" t="s">
        <v>213</v>
      </c>
      <c r="Q1510" s="5" t="s">
        <v>215</v>
      </c>
      <c r="AC1510" s="5" t="e">
        <f>INDEX(任务单!O:O,MATCH(D1510&amp;MID($C1510,1,6),任务单!$R:$R,0),1)</f>
        <v>#N/A</v>
      </c>
      <c r="AD1510" s="5" t="e">
        <f>INDEX(任务单!P:P,MATCH(D1510&amp;MID($C1510,1,6),任务单!$R:$R,0),1)</f>
        <v>#N/A</v>
      </c>
    </row>
    <row r="1511" spans="1:30" hidden="1" outlineLevel="1" x14ac:dyDescent="0.15">
      <c r="A1511" s="5" t="s">
        <v>146</v>
      </c>
      <c r="B1511" s="5" t="s">
        <v>194</v>
      </c>
      <c r="C1511" s="5" t="s">
        <v>148</v>
      </c>
      <c r="D1511" s="5" t="s">
        <v>195</v>
      </c>
      <c r="E1511" s="5" t="s">
        <v>150</v>
      </c>
      <c r="F1511" s="5" t="s">
        <v>209</v>
      </c>
      <c r="G1511" s="5" t="s">
        <v>211</v>
      </c>
      <c r="H1511" s="5" t="s">
        <v>212</v>
      </c>
      <c r="I1511" s="5" t="s">
        <v>226</v>
      </c>
      <c r="J1511" s="5">
        <v>365.73</v>
      </c>
      <c r="K1511" s="5">
        <v>20</v>
      </c>
      <c r="L1511" s="5">
        <v>20</v>
      </c>
      <c r="M1511" s="5">
        <v>1.0567</v>
      </c>
      <c r="N1511" s="5">
        <v>1.079</v>
      </c>
      <c r="O1511" s="5" t="s">
        <v>214</v>
      </c>
      <c r="P1511" s="5" t="s">
        <v>213</v>
      </c>
      <c r="Q1511" s="5" t="s">
        <v>215</v>
      </c>
      <c r="AC1511" s="5" t="e">
        <f>INDEX(任务单!O:O,MATCH(D1511&amp;MID($C1511,1,6),任务单!$R:$R,0),1)</f>
        <v>#N/A</v>
      </c>
      <c r="AD1511" s="5" t="e">
        <f>INDEX(任务单!P:P,MATCH(D1511&amp;MID($C1511,1,6),任务单!$R:$R,0),1)</f>
        <v>#N/A</v>
      </c>
    </row>
    <row r="1512" spans="1:30" hidden="1" outlineLevel="1" x14ac:dyDescent="0.15">
      <c r="A1512" s="5" t="s">
        <v>146</v>
      </c>
      <c r="B1512" s="5" t="s">
        <v>194</v>
      </c>
      <c r="C1512" s="5" t="s">
        <v>148</v>
      </c>
      <c r="D1512" s="5" t="s">
        <v>195</v>
      </c>
      <c r="E1512" s="5" t="s">
        <v>150</v>
      </c>
      <c r="F1512" s="5" t="s">
        <v>209</v>
      </c>
      <c r="G1512" s="5" t="s">
        <v>211</v>
      </c>
      <c r="H1512" s="5" t="s">
        <v>212</v>
      </c>
      <c r="I1512" s="5" t="s">
        <v>227</v>
      </c>
      <c r="J1512" s="5">
        <v>294.52</v>
      </c>
      <c r="K1512" s="5">
        <v>20</v>
      </c>
      <c r="L1512" s="5">
        <v>20</v>
      </c>
      <c r="M1512" s="5">
        <v>1.0114000000000001</v>
      </c>
      <c r="N1512" s="5">
        <v>1.0567</v>
      </c>
      <c r="O1512" s="5" t="s">
        <v>214</v>
      </c>
      <c r="P1512" s="5" t="s">
        <v>213</v>
      </c>
      <c r="Q1512" s="5" t="s">
        <v>215</v>
      </c>
      <c r="AC1512" s="5" t="e">
        <f>INDEX(任务单!O:O,MATCH(D1512&amp;MID($C1512,1,6),任务单!$R:$R,0),1)</f>
        <v>#N/A</v>
      </c>
      <c r="AD1512" s="5" t="e">
        <f>INDEX(任务单!P:P,MATCH(D1512&amp;MID($C1512,1,6),任务单!$R:$R,0),1)</f>
        <v>#N/A</v>
      </c>
    </row>
    <row r="1513" spans="1:30" hidden="1" outlineLevel="1" x14ac:dyDescent="0.15">
      <c r="A1513" s="5" t="s">
        <v>146</v>
      </c>
      <c r="B1513" s="5" t="s">
        <v>194</v>
      </c>
      <c r="C1513" s="5" t="s">
        <v>148</v>
      </c>
      <c r="D1513" s="5" t="s">
        <v>195</v>
      </c>
      <c r="E1513" s="5" t="s">
        <v>150</v>
      </c>
      <c r="F1513" s="5" t="s">
        <v>209</v>
      </c>
      <c r="G1513" s="5" t="s">
        <v>211</v>
      </c>
      <c r="H1513" s="5" t="s">
        <v>212</v>
      </c>
      <c r="I1513" s="5" t="s">
        <v>228</v>
      </c>
      <c r="J1513" s="5">
        <v>290.51</v>
      </c>
      <c r="K1513" s="5">
        <v>20</v>
      </c>
      <c r="L1513" s="5">
        <v>20</v>
      </c>
      <c r="M1513" s="5">
        <v>1.0025999999999999</v>
      </c>
      <c r="N1513" s="5">
        <v>1.0017</v>
      </c>
      <c r="O1513" s="5" t="s">
        <v>214</v>
      </c>
      <c r="P1513" s="5" t="s">
        <v>213</v>
      </c>
      <c r="Q1513" s="5" t="s">
        <v>215</v>
      </c>
      <c r="AC1513" s="5" t="e">
        <f>INDEX(任务单!O:O,MATCH(D1513&amp;MID($C1513,1,6),任务单!$R:$R,0),1)</f>
        <v>#N/A</v>
      </c>
      <c r="AD1513" s="5" t="e">
        <f>INDEX(任务单!P:P,MATCH(D1513&amp;MID($C1513,1,6),任务单!$R:$R,0),1)</f>
        <v>#N/A</v>
      </c>
    </row>
    <row r="1514" spans="1:30" hidden="1" outlineLevel="1" x14ac:dyDescent="0.15">
      <c r="A1514" s="5" t="s">
        <v>146</v>
      </c>
      <c r="B1514" s="5" t="s">
        <v>194</v>
      </c>
      <c r="C1514" s="5" t="s">
        <v>148</v>
      </c>
      <c r="D1514" s="5" t="s">
        <v>195</v>
      </c>
      <c r="E1514" s="5" t="s">
        <v>150</v>
      </c>
      <c r="F1514" s="5" t="s">
        <v>209</v>
      </c>
      <c r="G1514" s="5" t="s">
        <v>211</v>
      </c>
      <c r="H1514" s="5" t="s">
        <v>212</v>
      </c>
      <c r="I1514" s="5" t="s">
        <v>229</v>
      </c>
      <c r="J1514" s="5">
        <v>244.01</v>
      </c>
      <c r="K1514" s="5">
        <v>20</v>
      </c>
      <c r="L1514" s="5">
        <v>20</v>
      </c>
      <c r="M1514" s="5">
        <v>0.85909999999999997</v>
      </c>
      <c r="N1514" s="5">
        <v>0.85599999999999998</v>
      </c>
      <c r="O1514" s="5" t="s">
        <v>214</v>
      </c>
      <c r="P1514" s="5" t="s">
        <v>213</v>
      </c>
      <c r="Q1514" s="5" t="s">
        <v>215</v>
      </c>
      <c r="AC1514" s="5" t="e">
        <f>INDEX(任务单!O:O,MATCH(D1514&amp;MID($C1514,1,6),任务单!$R:$R,0),1)</f>
        <v>#N/A</v>
      </c>
      <c r="AD1514" s="5" t="e">
        <f>INDEX(任务单!P:P,MATCH(D1514&amp;MID($C1514,1,6),任务单!$R:$R,0),1)</f>
        <v>#N/A</v>
      </c>
    </row>
    <row r="1515" spans="1:30" hidden="1" outlineLevel="1" x14ac:dyDescent="0.15">
      <c r="A1515" s="5" t="s">
        <v>146</v>
      </c>
      <c r="B1515" s="5" t="s">
        <v>194</v>
      </c>
      <c r="C1515" s="5" t="s">
        <v>148</v>
      </c>
      <c r="D1515" s="5" t="s">
        <v>195</v>
      </c>
      <c r="E1515" s="5" t="s">
        <v>150</v>
      </c>
      <c r="F1515" s="5" t="s">
        <v>209</v>
      </c>
      <c r="G1515" s="5" t="s">
        <v>211</v>
      </c>
      <c r="H1515" s="5" t="s">
        <v>212</v>
      </c>
      <c r="I1515" s="5" t="s">
        <v>230</v>
      </c>
      <c r="J1515" s="5">
        <v>318.77</v>
      </c>
      <c r="K1515" s="5">
        <v>20</v>
      </c>
      <c r="L1515" s="5">
        <v>20</v>
      </c>
      <c r="M1515" s="5">
        <v>1.0126999999999999</v>
      </c>
      <c r="N1515" s="5">
        <v>1.0035000000000001</v>
      </c>
      <c r="O1515" s="5" t="s">
        <v>214</v>
      </c>
      <c r="P1515" s="5" t="s">
        <v>213</v>
      </c>
      <c r="Q1515" s="5" t="s">
        <v>215</v>
      </c>
      <c r="AC1515" s="5" t="e">
        <f>INDEX(任务单!O:O,MATCH(D1515&amp;MID($C1515,1,6),任务单!$R:$R,0),1)</f>
        <v>#N/A</v>
      </c>
      <c r="AD1515" s="5" t="e">
        <f>INDEX(任务单!P:P,MATCH(D1515&amp;MID($C1515,1,6),任务单!$R:$R,0),1)</f>
        <v>#N/A</v>
      </c>
    </row>
    <row r="1516" spans="1:30" hidden="1" outlineLevel="1" x14ac:dyDescent="0.15">
      <c r="A1516" s="5" t="s">
        <v>146</v>
      </c>
      <c r="B1516" s="5" t="s">
        <v>194</v>
      </c>
      <c r="C1516" s="5" t="s">
        <v>148</v>
      </c>
      <c r="D1516" s="5" t="s">
        <v>195</v>
      </c>
      <c r="E1516" s="5" t="s">
        <v>150</v>
      </c>
      <c r="F1516" s="5" t="s">
        <v>209</v>
      </c>
      <c r="G1516" s="5" t="s">
        <v>211</v>
      </c>
      <c r="H1516" s="5" t="s">
        <v>212</v>
      </c>
      <c r="I1516" s="5" t="s">
        <v>231</v>
      </c>
      <c r="J1516" s="5">
        <v>320.64</v>
      </c>
      <c r="K1516" s="5">
        <v>20</v>
      </c>
      <c r="L1516" s="5">
        <v>20</v>
      </c>
      <c r="M1516" s="5">
        <v>0.99180000000000001</v>
      </c>
      <c r="N1516" s="5">
        <v>1.0005999999999999</v>
      </c>
      <c r="O1516" s="5" t="s">
        <v>214</v>
      </c>
      <c r="P1516" s="5" t="s">
        <v>213</v>
      </c>
      <c r="Q1516" s="5" t="s">
        <v>215</v>
      </c>
      <c r="AC1516" s="5" t="e">
        <f>INDEX(任务单!O:O,MATCH(D1516&amp;MID($C1516,1,6),任务单!$R:$R,0),1)</f>
        <v>#N/A</v>
      </c>
      <c r="AD1516" s="5" t="e">
        <f>INDEX(任务单!P:P,MATCH(D1516&amp;MID($C1516,1,6),任务单!$R:$R,0),1)</f>
        <v>#N/A</v>
      </c>
    </row>
    <row r="1517" spans="1:30" hidden="1" outlineLevel="1" x14ac:dyDescent="0.15">
      <c r="A1517" s="5" t="s">
        <v>146</v>
      </c>
      <c r="B1517" s="5" t="s">
        <v>194</v>
      </c>
      <c r="C1517" s="5" t="s">
        <v>148</v>
      </c>
      <c r="D1517" s="5" t="s">
        <v>195</v>
      </c>
      <c r="E1517" s="5" t="s">
        <v>150</v>
      </c>
      <c r="F1517" s="5" t="s">
        <v>209</v>
      </c>
      <c r="G1517" s="5" t="s">
        <v>211</v>
      </c>
      <c r="H1517" s="5" t="s">
        <v>212</v>
      </c>
      <c r="I1517" s="5" t="s">
        <v>232</v>
      </c>
      <c r="J1517" s="5">
        <v>349.59</v>
      </c>
      <c r="K1517" s="5">
        <v>20</v>
      </c>
      <c r="L1517" s="5">
        <v>20</v>
      </c>
      <c r="M1517" s="5">
        <v>0.92500000000000004</v>
      </c>
      <c r="N1517" s="5">
        <v>0.93469999999999998</v>
      </c>
      <c r="O1517" s="5" t="s">
        <v>214</v>
      </c>
      <c r="P1517" s="5" t="s">
        <v>213</v>
      </c>
      <c r="Q1517" s="5" t="s">
        <v>215</v>
      </c>
      <c r="AC1517" s="5" t="e">
        <f>INDEX(任务单!O:O,MATCH(D1517&amp;MID($C1517,1,6),任务单!$R:$R,0),1)</f>
        <v>#N/A</v>
      </c>
      <c r="AD1517" s="5" t="e">
        <f>INDEX(任务单!P:P,MATCH(D1517&amp;MID($C1517,1,6),任务单!$R:$R,0),1)</f>
        <v>#N/A</v>
      </c>
    </row>
    <row r="1518" spans="1:30" hidden="1" outlineLevel="1" x14ac:dyDescent="0.15">
      <c r="A1518" s="5" t="s">
        <v>146</v>
      </c>
      <c r="B1518" s="5" t="s">
        <v>194</v>
      </c>
      <c r="C1518" s="5" t="s">
        <v>148</v>
      </c>
      <c r="D1518" s="5" t="s">
        <v>195</v>
      </c>
      <c r="E1518" s="5" t="s">
        <v>150</v>
      </c>
      <c r="F1518" s="5" t="s">
        <v>209</v>
      </c>
      <c r="G1518" s="5" t="s">
        <v>211</v>
      </c>
      <c r="H1518" s="5" t="s">
        <v>212</v>
      </c>
      <c r="I1518" s="5" t="s">
        <v>233</v>
      </c>
      <c r="J1518" s="5">
        <v>241</v>
      </c>
      <c r="K1518" s="5">
        <v>20</v>
      </c>
      <c r="L1518" s="5">
        <v>20</v>
      </c>
      <c r="M1518" s="5">
        <v>0.96350000000000002</v>
      </c>
      <c r="N1518" s="5">
        <v>0.94210000000000005</v>
      </c>
      <c r="O1518" s="5" t="s">
        <v>214</v>
      </c>
      <c r="P1518" s="5" t="s">
        <v>213</v>
      </c>
      <c r="Q1518" s="5" t="s">
        <v>215</v>
      </c>
      <c r="AC1518" s="5" t="e">
        <f>INDEX(任务单!O:O,MATCH(D1518&amp;MID($C1518,1,6),任务单!$R:$R,0),1)</f>
        <v>#N/A</v>
      </c>
      <c r="AD1518" s="5" t="e">
        <f>INDEX(任务单!P:P,MATCH(D1518&amp;MID($C1518,1,6),任务单!$R:$R,0),1)</f>
        <v>#N/A</v>
      </c>
    </row>
    <row r="1519" spans="1:30" hidden="1" outlineLevel="1" x14ac:dyDescent="0.15">
      <c r="A1519" s="5" t="s">
        <v>146</v>
      </c>
      <c r="B1519" s="5" t="s">
        <v>194</v>
      </c>
      <c r="C1519" s="5" t="s">
        <v>148</v>
      </c>
      <c r="D1519" s="5" t="s">
        <v>195</v>
      </c>
      <c r="E1519" s="5" t="s">
        <v>150</v>
      </c>
      <c r="F1519" s="5" t="s">
        <v>209</v>
      </c>
      <c r="G1519" s="5" t="s">
        <v>211</v>
      </c>
      <c r="H1519" s="5" t="s">
        <v>212</v>
      </c>
      <c r="I1519" s="5" t="s">
        <v>234</v>
      </c>
      <c r="J1519" s="5">
        <v>344.65</v>
      </c>
      <c r="K1519" s="5">
        <v>20</v>
      </c>
      <c r="L1519" s="5">
        <v>20</v>
      </c>
      <c r="M1519" s="5">
        <v>0.99270000000000003</v>
      </c>
      <c r="N1519" s="5">
        <v>0.98609999999999998</v>
      </c>
      <c r="O1519" s="5" t="s">
        <v>214</v>
      </c>
      <c r="P1519" s="5" t="s">
        <v>213</v>
      </c>
      <c r="Q1519" s="5" t="s">
        <v>215</v>
      </c>
      <c r="AC1519" s="5" t="e">
        <f>INDEX(任务单!O:O,MATCH(D1519&amp;MID($C1519,1,6),任务单!$R:$R,0),1)</f>
        <v>#N/A</v>
      </c>
      <c r="AD1519" s="5" t="e">
        <f>INDEX(任务单!P:P,MATCH(D1519&amp;MID($C1519,1,6),任务单!$R:$R,0),1)</f>
        <v>#N/A</v>
      </c>
    </row>
    <row r="1520" spans="1:30" hidden="1" outlineLevel="1" x14ac:dyDescent="0.15">
      <c r="A1520" s="5" t="s">
        <v>146</v>
      </c>
      <c r="B1520" s="5" t="s">
        <v>194</v>
      </c>
      <c r="C1520" s="5" t="s">
        <v>148</v>
      </c>
      <c r="D1520" s="5" t="s">
        <v>195</v>
      </c>
      <c r="E1520" s="5" t="s">
        <v>150</v>
      </c>
      <c r="F1520" s="5" t="s">
        <v>209</v>
      </c>
      <c r="G1520" s="5" t="s">
        <v>211</v>
      </c>
      <c r="H1520" s="5" t="s">
        <v>212</v>
      </c>
      <c r="I1520" s="5" t="s">
        <v>235</v>
      </c>
      <c r="J1520" s="5">
        <v>243.93</v>
      </c>
      <c r="K1520" s="5">
        <v>20</v>
      </c>
      <c r="L1520" s="5">
        <v>20</v>
      </c>
      <c r="M1520" s="5">
        <v>0.93179999999999996</v>
      </c>
      <c r="N1520" s="5">
        <v>0.94510000000000005</v>
      </c>
      <c r="O1520" s="5" t="s">
        <v>214</v>
      </c>
      <c r="P1520" s="5" t="s">
        <v>213</v>
      </c>
      <c r="Q1520" s="5" t="s">
        <v>215</v>
      </c>
      <c r="AC1520" s="5" t="e">
        <f>INDEX(任务单!O:O,MATCH(D1520&amp;MID($C1520,1,6),任务单!$R:$R,0),1)</f>
        <v>#N/A</v>
      </c>
      <c r="AD1520" s="5" t="e">
        <f>INDEX(任务单!P:P,MATCH(D1520&amp;MID($C1520,1,6),任务单!$R:$R,0),1)</f>
        <v>#N/A</v>
      </c>
    </row>
    <row r="1521" spans="1:30" hidden="1" outlineLevel="1" x14ac:dyDescent="0.15">
      <c r="A1521" s="5" t="s">
        <v>146</v>
      </c>
      <c r="B1521" s="5" t="s">
        <v>194</v>
      </c>
      <c r="C1521" s="5" t="s">
        <v>148</v>
      </c>
      <c r="D1521" s="5" t="s">
        <v>195</v>
      </c>
      <c r="E1521" s="5" t="s">
        <v>150</v>
      </c>
      <c r="F1521" s="5" t="s">
        <v>209</v>
      </c>
      <c r="G1521" s="5" t="s">
        <v>211</v>
      </c>
      <c r="H1521" s="5" t="s">
        <v>212</v>
      </c>
      <c r="I1521" s="5" t="s">
        <v>236</v>
      </c>
      <c r="J1521" s="5">
        <v>297.67</v>
      </c>
      <c r="K1521" s="5">
        <v>20</v>
      </c>
      <c r="L1521" s="5">
        <v>20</v>
      </c>
      <c r="M1521" s="5">
        <v>0.95620000000000005</v>
      </c>
      <c r="N1521" s="5">
        <v>0.96609999999999996</v>
      </c>
      <c r="O1521" s="5" t="s">
        <v>214</v>
      </c>
      <c r="P1521" s="5" t="s">
        <v>213</v>
      </c>
      <c r="Q1521" s="5" t="s">
        <v>215</v>
      </c>
      <c r="AC1521" s="5" t="e">
        <f>INDEX(任务单!O:O,MATCH(D1521&amp;MID($C1521,1,6),任务单!$R:$R,0),1)</f>
        <v>#N/A</v>
      </c>
      <c r="AD1521" s="5" t="e">
        <f>INDEX(任务单!P:P,MATCH(D1521&amp;MID($C1521,1,6),任务单!$R:$R,0),1)</f>
        <v>#N/A</v>
      </c>
    </row>
    <row r="1522" spans="1:30" hidden="1" outlineLevel="1" x14ac:dyDescent="0.15">
      <c r="A1522" s="5" t="s">
        <v>146</v>
      </c>
      <c r="B1522" s="5" t="s">
        <v>194</v>
      </c>
      <c r="C1522" s="5" t="s">
        <v>148</v>
      </c>
      <c r="D1522" s="5" t="s">
        <v>195</v>
      </c>
      <c r="E1522" s="5" t="s">
        <v>150</v>
      </c>
      <c r="F1522" s="5" t="s">
        <v>209</v>
      </c>
      <c r="G1522" s="5" t="s">
        <v>211</v>
      </c>
      <c r="H1522" s="5" t="s">
        <v>212</v>
      </c>
      <c r="I1522" s="5" t="s">
        <v>237</v>
      </c>
      <c r="J1522" s="5">
        <v>312.89999999999998</v>
      </c>
      <c r="K1522" s="5">
        <v>20</v>
      </c>
      <c r="L1522" s="5">
        <v>20</v>
      </c>
      <c r="M1522" s="5">
        <v>0.91600000000000004</v>
      </c>
      <c r="N1522" s="5">
        <v>0.89739999999999998</v>
      </c>
      <c r="O1522" s="5" t="s">
        <v>214</v>
      </c>
      <c r="P1522" s="5" t="s">
        <v>213</v>
      </c>
      <c r="Q1522" s="5" t="s">
        <v>215</v>
      </c>
      <c r="AC1522" s="5" t="e">
        <f>INDEX(任务单!O:O,MATCH(D1522&amp;MID($C1522,1,6),任务单!$R:$R,0),1)</f>
        <v>#N/A</v>
      </c>
      <c r="AD1522" s="5" t="e">
        <f>INDEX(任务单!P:P,MATCH(D1522&amp;MID($C1522,1,6),任务单!$R:$R,0),1)</f>
        <v>#N/A</v>
      </c>
    </row>
    <row r="1523" spans="1:30" hidden="1" outlineLevel="1" x14ac:dyDescent="0.15">
      <c r="A1523" s="5" t="s">
        <v>146</v>
      </c>
      <c r="B1523" s="5" t="s">
        <v>194</v>
      </c>
      <c r="C1523" s="5" t="s">
        <v>148</v>
      </c>
      <c r="D1523" s="5" t="s">
        <v>195</v>
      </c>
      <c r="E1523" s="5" t="s">
        <v>150</v>
      </c>
      <c r="F1523" s="5" t="s">
        <v>209</v>
      </c>
      <c r="G1523" s="5" t="s">
        <v>211</v>
      </c>
      <c r="H1523" s="5" t="s">
        <v>212</v>
      </c>
      <c r="I1523" s="5" t="s">
        <v>238</v>
      </c>
      <c r="J1523" s="5">
        <v>207.71</v>
      </c>
      <c r="K1523" s="5">
        <v>20</v>
      </c>
      <c r="L1523" s="5">
        <v>20</v>
      </c>
      <c r="M1523" s="5">
        <v>0.88660000000000005</v>
      </c>
      <c r="N1523" s="5">
        <v>0.89849999999999997</v>
      </c>
      <c r="O1523" s="5" t="s">
        <v>214</v>
      </c>
      <c r="P1523" s="5" t="s">
        <v>213</v>
      </c>
      <c r="Q1523" s="5" t="s">
        <v>215</v>
      </c>
      <c r="AC1523" s="5" t="e">
        <f>INDEX(任务单!O:O,MATCH(D1523&amp;MID($C1523,1,6),任务单!$R:$R,0),1)</f>
        <v>#N/A</v>
      </c>
      <c r="AD1523" s="5" t="e">
        <f>INDEX(任务单!P:P,MATCH(D1523&amp;MID($C1523,1,6),任务单!$R:$R,0),1)</f>
        <v>#N/A</v>
      </c>
    </row>
    <row r="1524" spans="1:30" hidden="1" outlineLevel="1" x14ac:dyDescent="0.15">
      <c r="A1524" s="5" t="s">
        <v>146</v>
      </c>
      <c r="B1524" s="5" t="s">
        <v>194</v>
      </c>
      <c r="C1524" s="5" t="s">
        <v>148</v>
      </c>
      <c r="D1524" s="5" t="s">
        <v>195</v>
      </c>
      <c r="E1524" s="5" t="s">
        <v>150</v>
      </c>
      <c r="F1524" s="5" t="s">
        <v>209</v>
      </c>
      <c r="G1524" s="5" t="s">
        <v>211</v>
      </c>
      <c r="H1524" s="5" t="s">
        <v>212</v>
      </c>
      <c r="I1524" s="5" t="s">
        <v>239</v>
      </c>
      <c r="J1524" s="5">
        <v>334.34</v>
      </c>
      <c r="K1524" s="5">
        <v>20</v>
      </c>
      <c r="L1524" s="5">
        <v>20</v>
      </c>
      <c r="M1524" s="5">
        <v>0.98180000000000001</v>
      </c>
      <c r="N1524" s="5">
        <v>0.98409999999999997</v>
      </c>
      <c r="O1524" s="5" t="s">
        <v>214</v>
      </c>
      <c r="P1524" s="5" t="s">
        <v>213</v>
      </c>
      <c r="Q1524" s="5" t="s">
        <v>215</v>
      </c>
      <c r="AC1524" s="5" t="e">
        <f>INDEX(任务单!O:O,MATCH(D1524&amp;MID($C1524,1,6),任务单!$R:$R,0),1)</f>
        <v>#N/A</v>
      </c>
      <c r="AD1524" s="5" t="e">
        <f>INDEX(任务单!P:P,MATCH(D1524&amp;MID($C1524,1,6),任务单!$R:$R,0),1)</f>
        <v>#N/A</v>
      </c>
    </row>
    <row r="1525" spans="1:30" hidden="1" outlineLevel="1" x14ac:dyDescent="0.15">
      <c r="A1525" s="5" t="s">
        <v>146</v>
      </c>
      <c r="B1525" s="5" t="s">
        <v>194</v>
      </c>
      <c r="C1525" s="5" t="s">
        <v>148</v>
      </c>
      <c r="D1525" s="5" t="s">
        <v>195</v>
      </c>
      <c r="E1525" s="5" t="s">
        <v>150</v>
      </c>
      <c r="F1525" s="5" t="s">
        <v>209</v>
      </c>
      <c r="G1525" s="5" t="s">
        <v>211</v>
      </c>
      <c r="H1525" s="5" t="s">
        <v>212</v>
      </c>
      <c r="I1525" s="5" t="s">
        <v>240</v>
      </c>
      <c r="J1525" s="5">
        <v>220.02</v>
      </c>
      <c r="K1525" s="5">
        <v>20</v>
      </c>
      <c r="L1525" s="5">
        <v>20</v>
      </c>
      <c r="M1525" s="5">
        <v>1.0465</v>
      </c>
      <c r="N1525" s="5">
        <v>1.0463</v>
      </c>
      <c r="O1525" s="5" t="s">
        <v>214</v>
      </c>
      <c r="P1525" s="5" t="s">
        <v>213</v>
      </c>
      <c r="Q1525" s="5" t="s">
        <v>215</v>
      </c>
      <c r="AC1525" s="5" t="e">
        <f>INDEX(任务单!O:O,MATCH(D1525&amp;MID($C1525,1,6),任务单!$R:$R,0),1)</f>
        <v>#N/A</v>
      </c>
      <c r="AD1525" s="5" t="e">
        <f>INDEX(任务单!P:P,MATCH(D1525&amp;MID($C1525,1,6),任务单!$R:$R,0),1)</f>
        <v>#N/A</v>
      </c>
    </row>
    <row r="1526" spans="1:30" hidden="1" outlineLevel="1" x14ac:dyDescent="0.15">
      <c r="A1526" s="5" t="s">
        <v>146</v>
      </c>
      <c r="B1526" s="5" t="s">
        <v>194</v>
      </c>
      <c r="C1526" s="5" t="s">
        <v>148</v>
      </c>
      <c r="D1526" s="5" t="s">
        <v>195</v>
      </c>
      <c r="E1526" s="5" t="s">
        <v>150</v>
      </c>
      <c r="F1526" s="5" t="s">
        <v>209</v>
      </c>
      <c r="G1526" s="5" t="s">
        <v>211</v>
      </c>
      <c r="H1526" s="5" t="s">
        <v>212</v>
      </c>
      <c r="I1526" s="5" t="s">
        <v>241</v>
      </c>
      <c r="J1526" s="5">
        <v>300.29000000000002</v>
      </c>
      <c r="K1526" s="5">
        <v>20</v>
      </c>
      <c r="L1526" s="5">
        <v>20</v>
      </c>
      <c r="M1526" s="5">
        <v>0.97370000000000001</v>
      </c>
      <c r="N1526" s="5">
        <v>0.97989999999999999</v>
      </c>
      <c r="O1526" s="5" t="s">
        <v>214</v>
      </c>
      <c r="P1526" s="5" t="s">
        <v>213</v>
      </c>
      <c r="Q1526" s="5" t="s">
        <v>215</v>
      </c>
      <c r="AC1526" s="5" t="e">
        <f>INDEX(任务单!O:O,MATCH(D1526&amp;MID($C1526,1,6),任务单!$R:$R,0),1)</f>
        <v>#N/A</v>
      </c>
      <c r="AD1526" s="5" t="e">
        <f>INDEX(任务单!P:P,MATCH(D1526&amp;MID($C1526,1,6),任务单!$R:$R,0),1)</f>
        <v>#N/A</v>
      </c>
    </row>
    <row r="1527" spans="1:30" hidden="1" outlineLevel="1" x14ac:dyDescent="0.15">
      <c r="A1527" s="5" t="s">
        <v>146</v>
      </c>
      <c r="B1527" s="5" t="s">
        <v>194</v>
      </c>
      <c r="C1527" s="5" t="s">
        <v>148</v>
      </c>
      <c r="D1527" s="5" t="s">
        <v>195</v>
      </c>
      <c r="E1527" s="5" t="s">
        <v>150</v>
      </c>
      <c r="F1527" s="5" t="s">
        <v>209</v>
      </c>
      <c r="G1527" s="5" t="s">
        <v>211</v>
      </c>
      <c r="H1527" s="5" t="s">
        <v>212</v>
      </c>
      <c r="I1527" s="5" t="s">
        <v>242</v>
      </c>
      <c r="J1527" s="5">
        <v>294.64</v>
      </c>
      <c r="K1527" s="5">
        <v>20</v>
      </c>
      <c r="L1527" s="5">
        <v>20</v>
      </c>
      <c r="M1527" s="5">
        <v>1.1019000000000001</v>
      </c>
      <c r="N1527" s="5">
        <v>1.0808</v>
      </c>
      <c r="O1527" s="5" t="s">
        <v>214</v>
      </c>
      <c r="P1527" s="5" t="s">
        <v>213</v>
      </c>
      <c r="Q1527" s="5" t="s">
        <v>215</v>
      </c>
      <c r="AC1527" s="5" t="e">
        <f>INDEX(任务单!O:O,MATCH(D1527&amp;MID($C1527,1,6),任务单!$R:$R,0),1)</f>
        <v>#N/A</v>
      </c>
      <c r="AD1527" s="5" t="e">
        <f>INDEX(任务单!P:P,MATCH(D1527&amp;MID($C1527,1,6),任务单!$R:$R,0),1)</f>
        <v>#N/A</v>
      </c>
    </row>
    <row r="1528" spans="1:30" hidden="1" outlineLevel="1" x14ac:dyDescent="0.15">
      <c r="A1528" s="5" t="s">
        <v>146</v>
      </c>
      <c r="B1528" s="5" t="s">
        <v>194</v>
      </c>
      <c r="C1528" s="5" t="s">
        <v>148</v>
      </c>
      <c r="D1528" s="5" t="s">
        <v>195</v>
      </c>
      <c r="E1528" s="5" t="s">
        <v>150</v>
      </c>
      <c r="F1528" s="5" t="s">
        <v>209</v>
      </c>
      <c r="G1528" s="5" t="s">
        <v>211</v>
      </c>
      <c r="H1528" s="5" t="s">
        <v>212</v>
      </c>
      <c r="I1528" s="5" t="s">
        <v>243</v>
      </c>
      <c r="J1528" s="5">
        <v>275.36</v>
      </c>
      <c r="K1528" s="5">
        <v>20</v>
      </c>
      <c r="L1528" s="5">
        <v>20</v>
      </c>
      <c r="M1528" s="5">
        <v>0.98799999999999999</v>
      </c>
      <c r="N1528" s="5">
        <v>0.99490000000000001</v>
      </c>
      <c r="O1528" s="5" t="s">
        <v>214</v>
      </c>
      <c r="P1528" s="5" t="s">
        <v>213</v>
      </c>
      <c r="Q1528" s="5" t="s">
        <v>215</v>
      </c>
      <c r="AC1528" s="5" t="e">
        <f>INDEX(任务单!O:O,MATCH(D1528&amp;MID($C1528,1,6),任务单!$R:$R,0),1)</f>
        <v>#N/A</v>
      </c>
      <c r="AD1528" s="5" t="e">
        <f>INDEX(任务单!P:P,MATCH(D1528&amp;MID($C1528,1,6),任务单!$R:$R,0),1)</f>
        <v>#N/A</v>
      </c>
    </row>
    <row r="1529" spans="1:30" hidden="1" outlineLevel="1" x14ac:dyDescent="0.15">
      <c r="A1529" s="5" t="s">
        <v>146</v>
      </c>
      <c r="B1529" s="5" t="s">
        <v>194</v>
      </c>
      <c r="C1529" s="5" t="s">
        <v>148</v>
      </c>
      <c r="D1529" s="5" t="s">
        <v>195</v>
      </c>
      <c r="E1529" s="5" t="s">
        <v>150</v>
      </c>
      <c r="F1529" s="5" t="s">
        <v>209</v>
      </c>
      <c r="G1529" s="5" t="s">
        <v>211</v>
      </c>
      <c r="H1529" s="5" t="s">
        <v>212</v>
      </c>
      <c r="I1529" s="5" t="s">
        <v>244</v>
      </c>
      <c r="J1529" s="5">
        <v>333.5</v>
      </c>
      <c r="K1529" s="5">
        <v>20</v>
      </c>
      <c r="L1529" s="5">
        <v>20</v>
      </c>
      <c r="M1529" s="5">
        <v>0.99690000000000001</v>
      </c>
      <c r="N1529" s="5">
        <v>1.0091000000000001</v>
      </c>
      <c r="O1529" s="5" t="s">
        <v>214</v>
      </c>
      <c r="P1529" s="5" t="s">
        <v>213</v>
      </c>
      <c r="Q1529" s="5" t="s">
        <v>215</v>
      </c>
      <c r="AC1529" s="5" t="e">
        <f>INDEX(任务单!O:O,MATCH(D1529&amp;MID($C1529,1,6),任务单!$R:$R,0),1)</f>
        <v>#N/A</v>
      </c>
      <c r="AD1529" s="5" t="e">
        <f>INDEX(任务单!P:P,MATCH(D1529&amp;MID($C1529,1,6),任务单!$R:$R,0),1)</f>
        <v>#N/A</v>
      </c>
    </row>
    <row r="1530" spans="1:30" hidden="1" outlineLevel="1" x14ac:dyDescent="0.15">
      <c r="A1530" s="5" t="s">
        <v>146</v>
      </c>
      <c r="B1530" s="5" t="s">
        <v>194</v>
      </c>
      <c r="C1530" s="5" t="s">
        <v>148</v>
      </c>
      <c r="D1530" s="5" t="s">
        <v>195</v>
      </c>
      <c r="E1530" s="5" t="s">
        <v>150</v>
      </c>
      <c r="F1530" s="5" t="s">
        <v>209</v>
      </c>
      <c r="G1530" s="5" t="s">
        <v>211</v>
      </c>
      <c r="H1530" s="5" t="s">
        <v>212</v>
      </c>
      <c r="I1530" s="5" t="s">
        <v>245</v>
      </c>
      <c r="J1530" s="5">
        <v>228.23</v>
      </c>
      <c r="K1530" s="5">
        <v>20</v>
      </c>
      <c r="L1530" s="5">
        <v>20</v>
      </c>
      <c r="M1530" s="5">
        <v>1.0638000000000001</v>
      </c>
      <c r="N1530" s="5">
        <v>1.0609</v>
      </c>
      <c r="O1530" s="5" t="s">
        <v>214</v>
      </c>
      <c r="P1530" s="5" t="s">
        <v>213</v>
      </c>
      <c r="Q1530" s="5" t="s">
        <v>215</v>
      </c>
      <c r="AC1530" s="5" t="e">
        <f>INDEX(任务单!O:O,MATCH(D1530&amp;MID($C1530,1,6),任务单!$R:$R,0),1)</f>
        <v>#N/A</v>
      </c>
      <c r="AD1530" s="5" t="e">
        <f>INDEX(任务单!P:P,MATCH(D1530&amp;MID($C1530,1,6),任务单!$R:$R,0),1)</f>
        <v>#N/A</v>
      </c>
    </row>
    <row r="1531" spans="1:30" hidden="1" outlineLevel="1" x14ac:dyDescent="0.15">
      <c r="A1531" s="5" t="s">
        <v>146</v>
      </c>
      <c r="B1531" s="5" t="s">
        <v>194</v>
      </c>
      <c r="C1531" s="5" t="s">
        <v>148</v>
      </c>
      <c r="D1531" s="5" t="s">
        <v>195</v>
      </c>
      <c r="E1531" s="5" t="s">
        <v>150</v>
      </c>
      <c r="F1531" s="5" t="s">
        <v>209</v>
      </c>
      <c r="G1531" s="5" t="s">
        <v>211</v>
      </c>
      <c r="H1531" s="5" t="s">
        <v>212</v>
      </c>
      <c r="I1531" s="5" t="s">
        <v>246</v>
      </c>
      <c r="J1531" s="5">
        <v>322.08999999999997</v>
      </c>
      <c r="K1531" s="5">
        <v>20</v>
      </c>
      <c r="L1531" s="5">
        <v>20</v>
      </c>
      <c r="M1531" s="5">
        <v>0.93559999999999999</v>
      </c>
      <c r="N1531" s="5">
        <v>0.93359999999999999</v>
      </c>
      <c r="O1531" s="5" t="s">
        <v>214</v>
      </c>
      <c r="P1531" s="5" t="s">
        <v>213</v>
      </c>
      <c r="Q1531" s="5" t="s">
        <v>215</v>
      </c>
      <c r="AC1531" s="5" t="e">
        <f>INDEX(任务单!O:O,MATCH(D1531&amp;MID($C1531,1,6),任务单!$R:$R,0),1)</f>
        <v>#N/A</v>
      </c>
      <c r="AD1531" s="5" t="e">
        <f>INDEX(任务单!P:P,MATCH(D1531&amp;MID($C1531,1,6),任务单!$R:$R,0),1)</f>
        <v>#N/A</v>
      </c>
    </row>
    <row r="1532" spans="1:30" hidden="1" outlineLevel="1" x14ac:dyDescent="0.15">
      <c r="A1532" s="5" t="s">
        <v>146</v>
      </c>
      <c r="B1532" s="5" t="s">
        <v>194</v>
      </c>
      <c r="C1532" s="5" t="s">
        <v>148</v>
      </c>
      <c r="D1532" s="5" t="s">
        <v>195</v>
      </c>
      <c r="E1532" s="5" t="s">
        <v>150</v>
      </c>
      <c r="F1532" s="5" t="s">
        <v>209</v>
      </c>
      <c r="G1532" s="5" t="s">
        <v>211</v>
      </c>
      <c r="H1532" s="5" t="s">
        <v>212</v>
      </c>
      <c r="I1532" s="5" t="s">
        <v>247</v>
      </c>
      <c r="J1532" s="5">
        <v>263.23</v>
      </c>
      <c r="K1532" s="5">
        <v>20</v>
      </c>
      <c r="L1532" s="5">
        <v>20</v>
      </c>
      <c r="M1532" s="5">
        <v>0.96140000000000003</v>
      </c>
      <c r="N1532" s="5">
        <v>0.95860000000000001</v>
      </c>
      <c r="O1532" s="5" t="s">
        <v>214</v>
      </c>
      <c r="P1532" s="5" t="s">
        <v>213</v>
      </c>
      <c r="Q1532" s="5" t="s">
        <v>215</v>
      </c>
      <c r="AC1532" s="5" t="e">
        <f>INDEX(任务单!O:O,MATCH(D1532&amp;MID($C1532,1,6),任务单!$R:$R,0),1)</f>
        <v>#N/A</v>
      </c>
      <c r="AD1532" s="5" t="e">
        <f>INDEX(任务单!P:P,MATCH(D1532&amp;MID($C1532,1,6),任务单!$R:$R,0),1)</f>
        <v>#N/A</v>
      </c>
    </row>
    <row r="1533" spans="1:30" hidden="1" outlineLevel="1" x14ac:dyDescent="0.15">
      <c r="A1533" s="5" t="s">
        <v>146</v>
      </c>
      <c r="B1533" s="5" t="s">
        <v>194</v>
      </c>
      <c r="C1533" s="5" t="s">
        <v>148</v>
      </c>
      <c r="D1533" s="5" t="s">
        <v>195</v>
      </c>
      <c r="E1533" s="5" t="s">
        <v>150</v>
      </c>
      <c r="F1533" s="5" t="s">
        <v>209</v>
      </c>
      <c r="G1533" s="5" t="s">
        <v>211</v>
      </c>
      <c r="H1533" s="5" t="s">
        <v>212</v>
      </c>
      <c r="I1533" s="5" t="s">
        <v>248</v>
      </c>
      <c r="J1533" s="5">
        <v>267.22000000000003</v>
      </c>
      <c r="K1533" s="5">
        <v>20</v>
      </c>
      <c r="L1533" s="5">
        <v>20</v>
      </c>
      <c r="M1533" s="5">
        <v>0.92879999999999996</v>
      </c>
      <c r="N1533" s="5">
        <v>0.95679999999999998</v>
      </c>
      <c r="O1533" s="5" t="s">
        <v>214</v>
      </c>
      <c r="P1533" s="5" t="s">
        <v>213</v>
      </c>
      <c r="Q1533" s="5" t="s">
        <v>215</v>
      </c>
      <c r="AC1533" s="5" t="e">
        <f>INDEX(任务单!O:O,MATCH(D1533&amp;MID($C1533,1,6),任务单!$R:$R,0),1)</f>
        <v>#N/A</v>
      </c>
      <c r="AD1533" s="5" t="e">
        <f>INDEX(任务单!P:P,MATCH(D1533&amp;MID($C1533,1,6),任务单!$R:$R,0),1)</f>
        <v>#N/A</v>
      </c>
    </row>
    <row r="1534" spans="1:30" hidden="1" outlineLevel="1" x14ac:dyDescent="0.15">
      <c r="A1534" s="5" t="s">
        <v>146</v>
      </c>
      <c r="B1534" s="5" t="s">
        <v>194</v>
      </c>
      <c r="C1534" s="5" t="s">
        <v>148</v>
      </c>
      <c r="D1534" s="5" t="s">
        <v>195</v>
      </c>
      <c r="E1534" s="5" t="s">
        <v>150</v>
      </c>
      <c r="F1534" s="5" t="s">
        <v>209</v>
      </c>
      <c r="G1534" s="5" t="s">
        <v>211</v>
      </c>
      <c r="H1534" s="5" t="s">
        <v>212</v>
      </c>
      <c r="I1534" s="5" t="s">
        <v>249</v>
      </c>
      <c r="J1534" s="5">
        <v>347.8</v>
      </c>
      <c r="K1534" s="5">
        <v>20</v>
      </c>
      <c r="L1534" s="5">
        <v>20</v>
      </c>
      <c r="M1534" s="5">
        <v>1.0112000000000001</v>
      </c>
      <c r="N1534" s="5">
        <v>1.0310999999999999</v>
      </c>
      <c r="O1534" s="5" t="s">
        <v>214</v>
      </c>
      <c r="P1534" s="5" t="s">
        <v>213</v>
      </c>
      <c r="Q1534" s="5" t="s">
        <v>215</v>
      </c>
      <c r="AC1534" s="5" t="e">
        <f>INDEX(任务单!O:O,MATCH(D1534&amp;MID($C1534,1,6),任务单!$R:$R,0),1)</f>
        <v>#N/A</v>
      </c>
      <c r="AD1534" s="5" t="e">
        <f>INDEX(任务单!P:P,MATCH(D1534&amp;MID($C1534,1,6),任务单!$R:$R,0),1)</f>
        <v>#N/A</v>
      </c>
    </row>
    <row r="1535" spans="1:30" hidden="1" outlineLevel="1" x14ac:dyDescent="0.15">
      <c r="A1535" s="5" t="s">
        <v>146</v>
      </c>
      <c r="B1535" s="5" t="s">
        <v>194</v>
      </c>
      <c r="C1535" s="5" t="s">
        <v>148</v>
      </c>
      <c r="D1535" s="5" t="s">
        <v>195</v>
      </c>
      <c r="E1535" s="5" t="s">
        <v>150</v>
      </c>
      <c r="F1535" s="5" t="s">
        <v>209</v>
      </c>
      <c r="G1535" s="5" t="s">
        <v>211</v>
      </c>
      <c r="H1535" s="5" t="s">
        <v>212</v>
      </c>
      <c r="I1535" s="5" t="s">
        <v>250</v>
      </c>
      <c r="J1535" s="5">
        <v>351.31</v>
      </c>
      <c r="K1535" s="5">
        <v>20</v>
      </c>
      <c r="L1535" s="5">
        <v>20</v>
      </c>
      <c r="M1535" s="5">
        <v>1.0664</v>
      </c>
      <c r="N1535" s="5">
        <v>1.0497000000000001</v>
      </c>
      <c r="O1535" s="5" t="s">
        <v>214</v>
      </c>
      <c r="P1535" s="5" t="s">
        <v>213</v>
      </c>
      <c r="Q1535" s="5" t="s">
        <v>215</v>
      </c>
      <c r="AC1535" s="5" t="e">
        <f>INDEX(任务单!O:O,MATCH(D1535&amp;MID($C1535,1,6),任务单!$R:$R,0),1)</f>
        <v>#N/A</v>
      </c>
      <c r="AD1535" s="5" t="e">
        <f>INDEX(任务单!P:P,MATCH(D1535&amp;MID($C1535,1,6),任务单!$R:$R,0),1)</f>
        <v>#N/A</v>
      </c>
    </row>
    <row r="1536" spans="1:30" hidden="1" outlineLevel="1" x14ac:dyDescent="0.15">
      <c r="A1536" s="5" t="s">
        <v>146</v>
      </c>
      <c r="B1536" s="5" t="s">
        <v>194</v>
      </c>
      <c r="C1536" s="5" t="s">
        <v>148</v>
      </c>
      <c r="D1536" s="5" t="s">
        <v>195</v>
      </c>
      <c r="E1536" s="5" t="s">
        <v>150</v>
      </c>
      <c r="F1536" s="5" t="s">
        <v>209</v>
      </c>
      <c r="G1536" s="5" t="s">
        <v>211</v>
      </c>
      <c r="H1536" s="5" t="s">
        <v>212</v>
      </c>
      <c r="I1536" s="5" t="s">
        <v>251</v>
      </c>
      <c r="J1536" s="5">
        <v>313.89999999999998</v>
      </c>
      <c r="K1536" s="5">
        <v>20</v>
      </c>
      <c r="L1536" s="5">
        <v>20</v>
      </c>
      <c r="M1536" s="5">
        <v>0.90780000000000005</v>
      </c>
      <c r="N1536" s="5">
        <v>0.89170000000000005</v>
      </c>
      <c r="O1536" s="5" t="s">
        <v>214</v>
      </c>
      <c r="P1536" s="5" t="s">
        <v>213</v>
      </c>
      <c r="Q1536" s="5" t="s">
        <v>215</v>
      </c>
      <c r="AC1536" s="5" t="e">
        <f>INDEX(任务单!O:O,MATCH(D1536&amp;MID($C1536,1,6),任务单!$R:$R,0),1)</f>
        <v>#N/A</v>
      </c>
      <c r="AD1536" s="5" t="e">
        <f>INDEX(任务单!P:P,MATCH(D1536&amp;MID($C1536,1,6),任务单!$R:$R,0),1)</f>
        <v>#N/A</v>
      </c>
    </row>
    <row r="1537" spans="1:30" hidden="1" outlineLevel="1" x14ac:dyDescent="0.15">
      <c r="A1537" s="5" t="s">
        <v>146</v>
      </c>
      <c r="B1537" s="5" t="s">
        <v>194</v>
      </c>
      <c r="C1537" s="5" t="s">
        <v>148</v>
      </c>
      <c r="D1537" s="5" t="s">
        <v>195</v>
      </c>
      <c r="E1537" s="5" t="s">
        <v>150</v>
      </c>
      <c r="F1537" s="5" t="s">
        <v>209</v>
      </c>
      <c r="G1537" s="5" t="s">
        <v>211</v>
      </c>
      <c r="H1537" s="5" t="s">
        <v>212</v>
      </c>
      <c r="I1537" s="5" t="s">
        <v>252</v>
      </c>
      <c r="J1537" s="5">
        <v>278.98</v>
      </c>
      <c r="K1537" s="5">
        <v>20</v>
      </c>
      <c r="L1537" s="5">
        <v>20</v>
      </c>
      <c r="M1537" s="5">
        <v>1.0213000000000001</v>
      </c>
      <c r="N1537" s="5">
        <v>0.99690000000000001</v>
      </c>
      <c r="O1537" s="5" t="s">
        <v>214</v>
      </c>
      <c r="P1537" s="5" t="s">
        <v>213</v>
      </c>
      <c r="Q1537" s="5" t="s">
        <v>215</v>
      </c>
      <c r="AC1537" s="5" t="e">
        <f>INDEX(任务单!O:O,MATCH(D1537&amp;MID($C1537,1,6),任务单!$R:$R,0),1)</f>
        <v>#N/A</v>
      </c>
      <c r="AD1537" s="5" t="e">
        <f>INDEX(任务单!P:P,MATCH(D1537&amp;MID($C1537,1,6),任务单!$R:$R,0),1)</f>
        <v>#N/A</v>
      </c>
    </row>
    <row r="1538" spans="1:30" hidden="1" outlineLevel="1" x14ac:dyDescent="0.15">
      <c r="A1538" s="5" t="s">
        <v>146</v>
      </c>
      <c r="B1538" s="5" t="s">
        <v>194</v>
      </c>
      <c r="C1538" s="5" t="s">
        <v>148</v>
      </c>
      <c r="D1538" s="5" t="s">
        <v>195</v>
      </c>
      <c r="E1538" s="5" t="s">
        <v>150</v>
      </c>
      <c r="F1538" s="5" t="s">
        <v>209</v>
      </c>
      <c r="G1538" s="5" t="s">
        <v>211</v>
      </c>
      <c r="H1538" s="5" t="s">
        <v>212</v>
      </c>
      <c r="I1538" s="5" t="s">
        <v>253</v>
      </c>
      <c r="J1538" s="5">
        <v>346.28</v>
      </c>
      <c r="K1538" s="5">
        <v>20</v>
      </c>
      <c r="L1538" s="5">
        <v>20</v>
      </c>
      <c r="M1538" s="5">
        <v>1.0782</v>
      </c>
      <c r="N1538" s="5">
        <v>1.0590999999999999</v>
      </c>
      <c r="O1538" s="5" t="s">
        <v>214</v>
      </c>
      <c r="P1538" s="5" t="s">
        <v>213</v>
      </c>
      <c r="Q1538" s="5" t="s">
        <v>215</v>
      </c>
      <c r="AC1538" s="5" t="e">
        <f>INDEX(任务单!O:O,MATCH(D1538&amp;MID($C1538,1,6),任务单!$R:$R,0),1)</f>
        <v>#N/A</v>
      </c>
      <c r="AD1538" s="5" t="e">
        <f>INDEX(任务单!P:P,MATCH(D1538&amp;MID($C1538,1,6),任务单!$R:$R,0),1)</f>
        <v>#N/A</v>
      </c>
    </row>
    <row r="1539" spans="1:30" hidden="1" outlineLevel="1" x14ac:dyDescent="0.15">
      <c r="A1539" s="5" t="s">
        <v>146</v>
      </c>
      <c r="B1539" s="5" t="s">
        <v>194</v>
      </c>
      <c r="C1539" s="5" t="s">
        <v>148</v>
      </c>
      <c r="D1539" s="5" t="s">
        <v>195</v>
      </c>
      <c r="E1539" s="5" t="s">
        <v>150</v>
      </c>
      <c r="F1539" s="5" t="s">
        <v>209</v>
      </c>
      <c r="G1539" s="5" t="s">
        <v>211</v>
      </c>
      <c r="H1539" s="5" t="s">
        <v>212</v>
      </c>
      <c r="I1539" s="5" t="s">
        <v>254</v>
      </c>
      <c r="J1539" s="5">
        <v>358.66</v>
      </c>
      <c r="K1539" s="5">
        <v>20</v>
      </c>
      <c r="L1539" s="5">
        <v>20</v>
      </c>
      <c r="M1539" s="5">
        <v>1.0942000000000001</v>
      </c>
      <c r="N1539" s="5">
        <v>1.0824</v>
      </c>
      <c r="O1539" s="5" t="s">
        <v>214</v>
      </c>
      <c r="P1539" s="5" t="s">
        <v>213</v>
      </c>
      <c r="Q1539" s="5" t="s">
        <v>215</v>
      </c>
      <c r="AC1539" s="5" t="e">
        <f>INDEX(任务单!O:O,MATCH(D1539&amp;MID($C1539,1,6),任务单!$R:$R,0),1)</f>
        <v>#N/A</v>
      </c>
      <c r="AD1539" s="5" t="e">
        <f>INDEX(任务单!P:P,MATCH(D1539&amp;MID($C1539,1,6),任务单!$R:$R,0),1)</f>
        <v>#N/A</v>
      </c>
    </row>
    <row r="1540" spans="1:30" hidden="1" outlineLevel="1" x14ac:dyDescent="0.15">
      <c r="A1540" s="5" t="s">
        <v>146</v>
      </c>
      <c r="B1540" s="5" t="s">
        <v>194</v>
      </c>
      <c r="C1540" s="5" t="s">
        <v>148</v>
      </c>
      <c r="D1540" s="5" t="s">
        <v>195</v>
      </c>
      <c r="E1540" s="5" t="s">
        <v>150</v>
      </c>
      <c r="F1540" s="5" t="s">
        <v>209</v>
      </c>
      <c r="G1540" s="5" t="s">
        <v>211</v>
      </c>
      <c r="H1540" s="5" t="s">
        <v>212</v>
      </c>
      <c r="I1540" s="5" t="s">
        <v>255</v>
      </c>
      <c r="J1540" s="5">
        <v>249.55</v>
      </c>
      <c r="K1540" s="5">
        <v>20</v>
      </c>
      <c r="L1540" s="5">
        <v>20</v>
      </c>
      <c r="M1540" s="5">
        <v>1.0427999999999999</v>
      </c>
      <c r="N1540" s="5">
        <v>1.0525</v>
      </c>
      <c r="O1540" s="5" t="s">
        <v>214</v>
      </c>
      <c r="P1540" s="5" t="s">
        <v>213</v>
      </c>
      <c r="Q1540" s="5" t="s">
        <v>215</v>
      </c>
      <c r="AC1540" s="5" t="e">
        <f>INDEX(任务单!O:O,MATCH(D1540&amp;MID($C1540,1,6),任务单!$R:$R,0),1)</f>
        <v>#N/A</v>
      </c>
      <c r="AD1540" s="5" t="e">
        <f>INDEX(任务单!P:P,MATCH(D1540&amp;MID($C1540,1,6),任务单!$R:$R,0),1)</f>
        <v>#N/A</v>
      </c>
    </row>
    <row r="1541" spans="1:30" hidden="1" outlineLevel="1" x14ac:dyDescent="0.15">
      <c r="A1541" s="5" t="s">
        <v>146</v>
      </c>
      <c r="B1541" s="5" t="s">
        <v>194</v>
      </c>
      <c r="C1541" s="5" t="s">
        <v>148</v>
      </c>
      <c r="D1541" s="5" t="s">
        <v>195</v>
      </c>
      <c r="E1541" s="5" t="s">
        <v>150</v>
      </c>
      <c r="F1541" s="5" t="s">
        <v>209</v>
      </c>
      <c r="G1541" s="5" t="s">
        <v>211</v>
      </c>
      <c r="H1541" s="5" t="s">
        <v>212</v>
      </c>
      <c r="I1541" s="5" t="s">
        <v>256</v>
      </c>
      <c r="J1541" s="5">
        <v>276.69</v>
      </c>
      <c r="K1541" s="5">
        <v>20</v>
      </c>
      <c r="L1541" s="5">
        <v>20</v>
      </c>
      <c r="M1541" s="5">
        <v>0.88749999999999996</v>
      </c>
      <c r="N1541" s="5">
        <v>0.87560000000000004</v>
      </c>
      <c r="O1541" s="5" t="s">
        <v>214</v>
      </c>
      <c r="P1541" s="5" t="s">
        <v>213</v>
      </c>
      <c r="Q1541" s="5" t="s">
        <v>215</v>
      </c>
      <c r="AC1541" s="5" t="e">
        <f>INDEX(任务单!O:O,MATCH(D1541&amp;MID($C1541,1,6),任务单!$R:$R,0),1)</f>
        <v>#N/A</v>
      </c>
      <c r="AD1541" s="5" t="e">
        <f>INDEX(任务单!P:P,MATCH(D1541&amp;MID($C1541,1,6),任务单!$R:$R,0),1)</f>
        <v>#N/A</v>
      </c>
    </row>
    <row r="1542" spans="1:30" hidden="1" outlineLevel="1" x14ac:dyDescent="0.15">
      <c r="A1542" s="5" t="s">
        <v>146</v>
      </c>
      <c r="B1542" s="5" t="s">
        <v>194</v>
      </c>
      <c r="C1542" s="5" t="s">
        <v>148</v>
      </c>
      <c r="D1542" s="5" t="s">
        <v>195</v>
      </c>
      <c r="E1542" s="5" t="s">
        <v>150</v>
      </c>
      <c r="F1542" s="5" t="s">
        <v>209</v>
      </c>
      <c r="G1542" s="5" t="s">
        <v>211</v>
      </c>
      <c r="H1542" s="5" t="s">
        <v>212</v>
      </c>
      <c r="I1542" s="5" t="s">
        <v>257</v>
      </c>
      <c r="J1542" s="5">
        <v>297.2</v>
      </c>
      <c r="K1542" s="5">
        <v>20</v>
      </c>
      <c r="L1542" s="5">
        <v>20</v>
      </c>
      <c r="M1542" s="5">
        <v>1.0161</v>
      </c>
      <c r="N1542" s="5">
        <v>1.0134000000000001</v>
      </c>
      <c r="O1542" s="5" t="s">
        <v>214</v>
      </c>
      <c r="P1542" s="5" t="s">
        <v>213</v>
      </c>
      <c r="Q1542" s="5" t="s">
        <v>215</v>
      </c>
      <c r="AC1542" s="5" t="e">
        <f>INDEX(任务单!O:O,MATCH(D1542&amp;MID($C1542,1,6),任务单!$R:$R,0),1)</f>
        <v>#N/A</v>
      </c>
      <c r="AD1542" s="5" t="e">
        <f>INDEX(任务单!P:P,MATCH(D1542&amp;MID($C1542,1,6),任务单!$R:$R,0),1)</f>
        <v>#N/A</v>
      </c>
    </row>
    <row r="1543" spans="1:30" hidden="1" outlineLevel="1" x14ac:dyDescent="0.15">
      <c r="A1543" s="5" t="s">
        <v>146</v>
      </c>
      <c r="B1543" s="5" t="s">
        <v>194</v>
      </c>
      <c r="C1543" s="5" t="s">
        <v>148</v>
      </c>
      <c r="D1543" s="5" t="s">
        <v>195</v>
      </c>
      <c r="E1543" s="5" t="s">
        <v>150</v>
      </c>
      <c r="F1543" s="5" t="s">
        <v>209</v>
      </c>
      <c r="G1543" s="5" t="s">
        <v>211</v>
      </c>
      <c r="H1543" s="5" t="s">
        <v>212</v>
      </c>
      <c r="I1543" s="5" t="s">
        <v>258</v>
      </c>
      <c r="J1543" s="5">
        <v>340.29</v>
      </c>
      <c r="K1543" s="5">
        <v>20</v>
      </c>
      <c r="L1543" s="5">
        <v>20</v>
      </c>
      <c r="M1543" s="5">
        <v>0.98980000000000001</v>
      </c>
      <c r="N1543" s="5">
        <v>0.9879</v>
      </c>
      <c r="O1543" s="5" t="s">
        <v>214</v>
      </c>
      <c r="P1543" s="5" t="s">
        <v>213</v>
      </c>
      <c r="Q1543" s="5" t="s">
        <v>215</v>
      </c>
      <c r="AC1543" s="5" t="e">
        <f>INDEX(任务单!O:O,MATCH(D1543&amp;MID($C1543,1,6),任务单!$R:$R,0),1)</f>
        <v>#N/A</v>
      </c>
      <c r="AD1543" s="5" t="e">
        <f>INDEX(任务单!P:P,MATCH(D1543&amp;MID($C1543,1,6),任务单!$R:$R,0),1)</f>
        <v>#N/A</v>
      </c>
    </row>
    <row r="1544" spans="1:30" hidden="1" outlineLevel="1" x14ac:dyDescent="0.15">
      <c r="A1544" s="5" t="s">
        <v>146</v>
      </c>
      <c r="B1544" s="5" t="s">
        <v>194</v>
      </c>
      <c r="C1544" s="5" t="s">
        <v>148</v>
      </c>
      <c r="D1544" s="5" t="s">
        <v>195</v>
      </c>
      <c r="E1544" s="5" t="s">
        <v>150</v>
      </c>
      <c r="F1544" s="5" t="s">
        <v>209</v>
      </c>
      <c r="G1544" s="5" t="s">
        <v>211</v>
      </c>
      <c r="H1544" s="5" t="s">
        <v>212</v>
      </c>
      <c r="I1544" s="5" t="s">
        <v>259</v>
      </c>
      <c r="J1544" s="5">
        <v>339.92</v>
      </c>
      <c r="K1544" s="5">
        <v>20</v>
      </c>
      <c r="L1544" s="5">
        <v>20</v>
      </c>
      <c r="M1544" s="5">
        <v>1.0159</v>
      </c>
      <c r="N1544" s="5">
        <v>1.0081</v>
      </c>
      <c r="O1544" s="5" t="s">
        <v>214</v>
      </c>
      <c r="P1544" s="5" t="s">
        <v>213</v>
      </c>
      <c r="Q1544" s="5" t="s">
        <v>215</v>
      </c>
      <c r="AC1544" s="5" t="e">
        <f>INDEX(任务单!O:O,MATCH(D1544&amp;MID($C1544,1,6),任务单!$R:$R,0),1)</f>
        <v>#N/A</v>
      </c>
      <c r="AD1544" s="5" t="e">
        <f>INDEX(任务单!P:P,MATCH(D1544&amp;MID($C1544,1,6),任务单!$R:$R,0),1)</f>
        <v>#N/A</v>
      </c>
    </row>
    <row r="1545" spans="1:30" hidden="1" outlineLevel="1" x14ac:dyDescent="0.15">
      <c r="A1545" s="5" t="s">
        <v>146</v>
      </c>
      <c r="B1545" s="5" t="s">
        <v>194</v>
      </c>
      <c r="C1545" s="5" t="s">
        <v>148</v>
      </c>
      <c r="D1545" s="5" t="s">
        <v>195</v>
      </c>
      <c r="E1545" s="5" t="s">
        <v>150</v>
      </c>
      <c r="F1545" s="5" t="s">
        <v>209</v>
      </c>
      <c r="G1545" s="5" t="s">
        <v>211</v>
      </c>
      <c r="H1545" s="5" t="s">
        <v>212</v>
      </c>
      <c r="I1545" s="5" t="s">
        <v>260</v>
      </c>
      <c r="J1545" s="5">
        <v>257.81</v>
      </c>
      <c r="K1545" s="5">
        <v>20</v>
      </c>
      <c r="L1545" s="5">
        <v>20</v>
      </c>
      <c r="M1545" s="5">
        <v>0.98440000000000005</v>
      </c>
      <c r="N1545" s="5">
        <v>0.97460000000000002</v>
      </c>
      <c r="O1545" s="5" t="s">
        <v>214</v>
      </c>
      <c r="P1545" s="5" t="s">
        <v>213</v>
      </c>
      <c r="Q1545" s="5" t="s">
        <v>215</v>
      </c>
      <c r="AC1545" s="5" t="e">
        <f>INDEX(任务单!O:O,MATCH(D1545&amp;MID($C1545,1,6),任务单!$R:$R,0),1)</f>
        <v>#N/A</v>
      </c>
      <c r="AD1545" s="5" t="e">
        <f>INDEX(任务单!P:P,MATCH(D1545&amp;MID($C1545,1,6),任务单!$R:$R,0),1)</f>
        <v>#N/A</v>
      </c>
    </row>
    <row r="1546" spans="1:30" hidden="1" outlineLevel="1" x14ac:dyDescent="0.15">
      <c r="A1546" s="5" t="s">
        <v>146</v>
      </c>
      <c r="B1546" s="5" t="s">
        <v>194</v>
      </c>
      <c r="C1546" s="5" t="s">
        <v>148</v>
      </c>
      <c r="D1546" s="5" t="s">
        <v>195</v>
      </c>
      <c r="E1546" s="5" t="s">
        <v>150</v>
      </c>
      <c r="F1546" s="5" t="s">
        <v>209</v>
      </c>
      <c r="G1546" s="5" t="s">
        <v>211</v>
      </c>
      <c r="H1546" s="5" t="s">
        <v>212</v>
      </c>
      <c r="I1546" s="5" t="s">
        <v>261</v>
      </c>
      <c r="J1546" s="5">
        <v>321.39999999999998</v>
      </c>
      <c r="K1546" s="5">
        <v>20</v>
      </c>
      <c r="L1546" s="5">
        <v>20</v>
      </c>
      <c r="M1546" s="5">
        <v>1.0152000000000001</v>
      </c>
      <c r="N1546" s="5">
        <v>1.0065</v>
      </c>
      <c r="O1546" s="5" t="s">
        <v>214</v>
      </c>
      <c r="P1546" s="5" t="s">
        <v>213</v>
      </c>
      <c r="Q1546" s="5" t="s">
        <v>215</v>
      </c>
      <c r="AC1546" s="5" t="e">
        <f>INDEX(任务单!O:O,MATCH(D1546&amp;MID($C1546,1,6),任务单!$R:$R,0),1)</f>
        <v>#N/A</v>
      </c>
      <c r="AD1546" s="5" t="e">
        <f>INDEX(任务单!P:P,MATCH(D1546&amp;MID($C1546,1,6),任务单!$R:$R,0),1)</f>
        <v>#N/A</v>
      </c>
    </row>
    <row r="1547" spans="1:30" hidden="1" outlineLevel="1" x14ac:dyDescent="0.15">
      <c r="A1547" s="5" t="s">
        <v>146</v>
      </c>
      <c r="B1547" s="5" t="s">
        <v>194</v>
      </c>
      <c r="C1547" s="5" t="s">
        <v>148</v>
      </c>
      <c r="D1547" s="5" t="s">
        <v>195</v>
      </c>
      <c r="E1547" s="5" t="s">
        <v>150</v>
      </c>
      <c r="F1547" s="5" t="s">
        <v>209</v>
      </c>
      <c r="G1547" s="5" t="s">
        <v>211</v>
      </c>
      <c r="H1547" s="5" t="s">
        <v>212</v>
      </c>
      <c r="I1547" s="5" t="s">
        <v>262</v>
      </c>
      <c r="J1547" s="5">
        <v>353.32</v>
      </c>
      <c r="K1547" s="5">
        <v>20</v>
      </c>
      <c r="L1547" s="5">
        <v>20</v>
      </c>
      <c r="M1547" s="5">
        <v>1.1249</v>
      </c>
      <c r="N1547" s="5">
        <v>1.1278999999999999</v>
      </c>
      <c r="O1547" s="5" t="s">
        <v>214</v>
      </c>
      <c r="P1547" s="5" t="s">
        <v>213</v>
      </c>
      <c r="Q1547" s="5" t="s">
        <v>215</v>
      </c>
      <c r="AC1547" s="5" t="e">
        <f>INDEX(任务单!O:O,MATCH(D1547&amp;MID($C1547,1,6),任务单!$R:$R,0),1)</f>
        <v>#N/A</v>
      </c>
      <c r="AD1547" s="5" t="e">
        <f>INDEX(任务单!P:P,MATCH(D1547&amp;MID($C1547,1,6),任务单!$R:$R,0),1)</f>
        <v>#N/A</v>
      </c>
    </row>
    <row r="1548" spans="1:30" hidden="1" outlineLevel="1" x14ac:dyDescent="0.15">
      <c r="A1548" s="5" t="s">
        <v>146</v>
      </c>
      <c r="B1548" s="5" t="s">
        <v>194</v>
      </c>
      <c r="C1548" s="5" t="s">
        <v>148</v>
      </c>
      <c r="D1548" s="5" t="s">
        <v>195</v>
      </c>
      <c r="E1548" s="5" t="s">
        <v>150</v>
      </c>
      <c r="F1548" s="5" t="s">
        <v>209</v>
      </c>
      <c r="G1548" s="5" t="s">
        <v>211</v>
      </c>
      <c r="H1548" s="5" t="s">
        <v>212</v>
      </c>
      <c r="I1548" s="5" t="s">
        <v>263</v>
      </c>
      <c r="J1548" s="5">
        <v>252.07</v>
      </c>
      <c r="K1548" s="5">
        <v>20</v>
      </c>
      <c r="L1548" s="5">
        <v>20</v>
      </c>
      <c r="M1548" s="5">
        <v>0.9889</v>
      </c>
      <c r="N1548" s="5">
        <v>1.0017</v>
      </c>
      <c r="O1548" s="5" t="s">
        <v>214</v>
      </c>
      <c r="P1548" s="5" t="s">
        <v>213</v>
      </c>
      <c r="Q1548" s="5" t="s">
        <v>215</v>
      </c>
      <c r="AC1548" s="5" t="e">
        <f>INDEX(任务单!O:O,MATCH(D1548&amp;MID($C1548,1,6),任务单!$R:$R,0),1)</f>
        <v>#N/A</v>
      </c>
      <c r="AD1548" s="5" t="e">
        <f>INDEX(任务单!P:P,MATCH(D1548&amp;MID($C1548,1,6),任务单!$R:$R,0),1)</f>
        <v>#N/A</v>
      </c>
    </row>
    <row r="1549" spans="1:30" hidden="1" outlineLevel="1" x14ac:dyDescent="0.15">
      <c r="A1549" s="5" t="s">
        <v>146</v>
      </c>
      <c r="B1549" s="5" t="s">
        <v>194</v>
      </c>
      <c r="C1549" s="5" t="s">
        <v>148</v>
      </c>
      <c r="D1549" s="5" t="s">
        <v>195</v>
      </c>
      <c r="E1549" s="5" t="s">
        <v>150</v>
      </c>
      <c r="F1549" s="5" t="s">
        <v>209</v>
      </c>
      <c r="G1549" s="5" t="s">
        <v>211</v>
      </c>
      <c r="H1549" s="5" t="s">
        <v>212</v>
      </c>
      <c r="I1549" s="5" t="s">
        <v>264</v>
      </c>
      <c r="J1549" s="5">
        <v>275.83</v>
      </c>
      <c r="K1549" s="5">
        <v>20</v>
      </c>
      <c r="L1549" s="5">
        <v>20</v>
      </c>
      <c r="M1549" s="5">
        <v>0.99409999999999998</v>
      </c>
      <c r="N1549" s="5">
        <v>0.99690000000000001</v>
      </c>
      <c r="O1549" s="5" t="s">
        <v>214</v>
      </c>
      <c r="P1549" s="5" t="s">
        <v>213</v>
      </c>
      <c r="Q1549" s="5" t="s">
        <v>215</v>
      </c>
      <c r="AC1549" s="5" t="e">
        <f>INDEX(任务单!O:O,MATCH(D1549&amp;MID($C1549,1,6),任务单!$R:$R,0),1)</f>
        <v>#N/A</v>
      </c>
      <c r="AD1549" s="5" t="e">
        <f>INDEX(任务单!P:P,MATCH(D1549&amp;MID($C1549,1,6),任务单!$R:$R,0),1)</f>
        <v>#N/A</v>
      </c>
    </row>
    <row r="1550" spans="1:30" hidden="1" outlineLevel="1" x14ac:dyDescent="0.15">
      <c r="A1550" s="5" t="s">
        <v>146</v>
      </c>
      <c r="B1550" s="5" t="s">
        <v>194</v>
      </c>
      <c r="C1550" s="5" t="s">
        <v>148</v>
      </c>
      <c r="D1550" s="5" t="s">
        <v>195</v>
      </c>
      <c r="E1550" s="5" t="s">
        <v>150</v>
      </c>
      <c r="F1550" s="5" t="s">
        <v>209</v>
      </c>
      <c r="G1550" s="5" t="s">
        <v>211</v>
      </c>
      <c r="H1550" s="5" t="s">
        <v>212</v>
      </c>
      <c r="I1550" s="5" t="s">
        <v>265</v>
      </c>
      <c r="J1550" s="5">
        <v>278.74</v>
      </c>
      <c r="K1550" s="5">
        <v>20</v>
      </c>
      <c r="L1550" s="5">
        <v>20</v>
      </c>
      <c r="M1550" s="5">
        <v>1.0185999999999999</v>
      </c>
      <c r="N1550" s="5">
        <v>1.0007999999999999</v>
      </c>
      <c r="O1550" s="5" t="s">
        <v>214</v>
      </c>
      <c r="P1550" s="5" t="s">
        <v>213</v>
      </c>
      <c r="Q1550" s="5" t="s">
        <v>215</v>
      </c>
      <c r="AC1550" s="5" t="e">
        <f>INDEX(任务单!O:O,MATCH(D1550&amp;MID($C1550,1,6),任务单!$R:$R,0),1)</f>
        <v>#N/A</v>
      </c>
      <c r="AD1550" s="5" t="e">
        <f>INDEX(任务单!P:P,MATCH(D1550&amp;MID($C1550,1,6),任务单!$R:$R,0),1)</f>
        <v>#N/A</v>
      </c>
    </row>
    <row r="1551" spans="1:30" hidden="1" outlineLevel="1" x14ac:dyDescent="0.15">
      <c r="A1551" s="5" t="s">
        <v>146</v>
      </c>
      <c r="B1551" s="5" t="s">
        <v>194</v>
      </c>
      <c r="C1551" s="5" t="s">
        <v>148</v>
      </c>
      <c r="D1551" s="5" t="s">
        <v>195</v>
      </c>
      <c r="E1551" s="5" t="s">
        <v>150</v>
      </c>
      <c r="F1551" s="5" t="s">
        <v>209</v>
      </c>
      <c r="G1551" s="5" t="s">
        <v>211</v>
      </c>
      <c r="H1551" s="5" t="s">
        <v>212</v>
      </c>
      <c r="I1551" s="5" t="s">
        <v>266</v>
      </c>
      <c r="J1551" s="5">
        <v>258.70999999999998</v>
      </c>
      <c r="K1551" s="5">
        <v>20</v>
      </c>
      <c r="L1551" s="5">
        <v>20</v>
      </c>
      <c r="M1551" s="5">
        <v>1.0098</v>
      </c>
      <c r="N1551" s="5">
        <v>1.0017</v>
      </c>
      <c r="O1551" s="5" t="s">
        <v>214</v>
      </c>
      <c r="P1551" s="5" t="s">
        <v>213</v>
      </c>
      <c r="Q1551" s="5" t="s">
        <v>215</v>
      </c>
      <c r="AC1551" s="5" t="e">
        <f>INDEX(任务单!O:O,MATCH(D1551&amp;MID($C1551,1,6),任务单!$R:$R,0),1)</f>
        <v>#N/A</v>
      </c>
      <c r="AD1551" s="5" t="e">
        <f>INDEX(任务单!P:P,MATCH(D1551&amp;MID($C1551,1,6),任务单!$R:$R,0),1)</f>
        <v>#N/A</v>
      </c>
    </row>
    <row r="1552" spans="1:30" hidden="1" outlineLevel="1" x14ac:dyDescent="0.15">
      <c r="A1552" s="5" t="s">
        <v>146</v>
      </c>
      <c r="B1552" s="5" t="s">
        <v>194</v>
      </c>
      <c r="C1552" s="5" t="s">
        <v>148</v>
      </c>
      <c r="D1552" s="5" t="s">
        <v>195</v>
      </c>
      <c r="E1552" s="5" t="s">
        <v>150</v>
      </c>
      <c r="F1552" s="5" t="s">
        <v>209</v>
      </c>
      <c r="G1552" s="5" t="s">
        <v>211</v>
      </c>
      <c r="H1552" s="5" t="s">
        <v>212</v>
      </c>
      <c r="I1552" s="5" t="s">
        <v>267</v>
      </c>
      <c r="J1552" s="5">
        <v>265.95</v>
      </c>
      <c r="K1552" s="5">
        <v>20</v>
      </c>
      <c r="L1552" s="5">
        <v>20</v>
      </c>
      <c r="M1552" s="5">
        <v>0.99229999999999996</v>
      </c>
      <c r="N1552" s="5">
        <v>0.98970000000000002</v>
      </c>
      <c r="O1552" s="5" t="s">
        <v>214</v>
      </c>
      <c r="P1552" s="5" t="s">
        <v>213</v>
      </c>
      <c r="Q1552" s="5" t="s">
        <v>215</v>
      </c>
      <c r="AC1552" s="5" t="e">
        <f>INDEX(任务单!O:O,MATCH(D1552&amp;MID($C1552,1,6),任务单!$R:$R,0),1)</f>
        <v>#N/A</v>
      </c>
      <c r="AD1552" s="5" t="e">
        <f>INDEX(任务单!P:P,MATCH(D1552&amp;MID($C1552,1,6),任务单!$R:$R,0),1)</f>
        <v>#N/A</v>
      </c>
    </row>
    <row r="1553" spans="1:30" hidden="1" outlineLevel="1" x14ac:dyDescent="0.15">
      <c r="A1553" s="5" t="s">
        <v>146</v>
      </c>
      <c r="B1553" s="5" t="s">
        <v>194</v>
      </c>
      <c r="C1553" s="5" t="s">
        <v>148</v>
      </c>
      <c r="D1553" s="5" t="s">
        <v>195</v>
      </c>
      <c r="E1553" s="5" t="s">
        <v>150</v>
      </c>
      <c r="F1553" s="5" t="s">
        <v>209</v>
      </c>
      <c r="G1553" s="5" t="s">
        <v>211</v>
      </c>
      <c r="H1553" s="5" t="s">
        <v>212</v>
      </c>
      <c r="I1553" s="5" t="s">
        <v>268</v>
      </c>
      <c r="J1553" s="5">
        <v>284.5</v>
      </c>
      <c r="K1553" s="5">
        <v>20</v>
      </c>
      <c r="L1553" s="5">
        <v>20</v>
      </c>
      <c r="M1553" s="5">
        <v>1.0291999999999999</v>
      </c>
      <c r="N1553" s="5">
        <v>1.0317000000000001</v>
      </c>
      <c r="O1553" s="5" t="s">
        <v>214</v>
      </c>
      <c r="P1553" s="5" t="s">
        <v>213</v>
      </c>
      <c r="Q1553" s="5" t="s">
        <v>215</v>
      </c>
      <c r="AC1553" s="5" t="e">
        <f>INDEX(任务单!O:O,MATCH(D1553&amp;MID($C1553,1,6),任务单!$R:$R,0),1)</f>
        <v>#N/A</v>
      </c>
      <c r="AD1553" s="5" t="e">
        <f>INDEX(任务单!P:P,MATCH(D1553&amp;MID($C1553,1,6),任务单!$R:$R,0),1)</f>
        <v>#N/A</v>
      </c>
    </row>
    <row r="1554" spans="1:30" hidden="1" outlineLevel="1" x14ac:dyDescent="0.15">
      <c r="A1554" s="5" t="s">
        <v>146</v>
      </c>
      <c r="B1554" s="5" t="s">
        <v>194</v>
      </c>
      <c r="C1554" s="5" t="s">
        <v>148</v>
      </c>
      <c r="D1554" s="5" t="s">
        <v>195</v>
      </c>
      <c r="E1554" s="5" t="s">
        <v>150</v>
      </c>
      <c r="F1554" s="5" t="s">
        <v>209</v>
      </c>
      <c r="G1554" s="5" t="s">
        <v>211</v>
      </c>
      <c r="H1554" s="5" t="s">
        <v>212</v>
      </c>
      <c r="I1554" s="5" t="s">
        <v>269</v>
      </c>
      <c r="J1554" s="5">
        <v>330.19</v>
      </c>
      <c r="K1554" s="5">
        <v>20</v>
      </c>
      <c r="L1554" s="5">
        <v>20</v>
      </c>
      <c r="M1554" s="5">
        <v>1.0501</v>
      </c>
      <c r="N1554" s="5">
        <v>1.0476000000000001</v>
      </c>
      <c r="O1554" s="5" t="s">
        <v>214</v>
      </c>
      <c r="P1554" s="5" t="s">
        <v>213</v>
      </c>
      <c r="Q1554" s="5" t="s">
        <v>215</v>
      </c>
      <c r="AC1554" s="5" t="e">
        <f>INDEX(任务单!O:O,MATCH(D1554&amp;MID($C1554,1,6),任务单!$R:$R,0),1)</f>
        <v>#N/A</v>
      </c>
      <c r="AD1554" s="5" t="e">
        <f>INDEX(任务单!P:P,MATCH(D1554&amp;MID($C1554,1,6),任务单!$R:$R,0),1)</f>
        <v>#N/A</v>
      </c>
    </row>
    <row r="1555" spans="1:30" hidden="1" outlineLevel="1" x14ac:dyDescent="0.15">
      <c r="A1555" s="5" t="s">
        <v>146</v>
      </c>
      <c r="B1555" s="5" t="s">
        <v>194</v>
      </c>
      <c r="C1555" s="5" t="s">
        <v>148</v>
      </c>
      <c r="D1555" s="5" t="s">
        <v>195</v>
      </c>
      <c r="E1555" s="5" t="s">
        <v>150</v>
      </c>
      <c r="F1555" s="5" t="s">
        <v>209</v>
      </c>
      <c r="G1555" s="5" t="s">
        <v>211</v>
      </c>
      <c r="H1555" s="5" t="s">
        <v>212</v>
      </c>
      <c r="I1555" s="5" t="s">
        <v>270</v>
      </c>
      <c r="J1555" s="5">
        <v>359.06</v>
      </c>
      <c r="K1555" s="5">
        <v>20</v>
      </c>
      <c r="L1555" s="5">
        <v>20</v>
      </c>
      <c r="M1555" s="5">
        <v>1.0441</v>
      </c>
      <c r="N1555" s="5">
        <v>1.0525</v>
      </c>
      <c r="O1555" s="5" t="s">
        <v>214</v>
      </c>
      <c r="P1555" s="5" t="s">
        <v>213</v>
      </c>
      <c r="Q1555" s="5" t="s">
        <v>215</v>
      </c>
      <c r="AC1555" s="5" t="e">
        <f>INDEX(任务单!O:O,MATCH(D1555&amp;MID($C1555,1,6),任务单!$R:$R,0),1)</f>
        <v>#N/A</v>
      </c>
      <c r="AD1555" s="5" t="e">
        <f>INDEX(任务单!P:P,MATCH(D1555&amp;MID($C1555,1,6),任务单!$R:$R,0),1)</f>
        <v>#N/A</v>
      </c>
    </row>
    <row r="1556" spans="1:30" hidden="1" outlineLevel="1" x14ac:dyDescent="0.15">
      <c r="A1556" s="5" t="s">
        <v>146</v>
      </c>
      <c r="B1556" s="5" t="s">
        <v>194</v>
      </c>
      <c r="C1556" s="5" t="s">
        <v>148</v>
      </c>
      <c r="D1556" s="5" t="s">
        <v>195</v>
      </c>
      <c r="E1556" s="5" t="s">
        <v>150</v>
      </c>
      <c r="F1556" s="5" t="s">
        <v>209</v>
      </c>
      <c r="G1556" s="5" t="s">
        <v>211</v>
      </c>
      <c r="H1556" s="5" t="s">
        <v>212</v>
      </c>
      <c r="I1556" s="5" t="s">
        <v>271</v>
      </c>
      <c r="J1556" s="5">
        <v>287.83999999999997</v>
      </c>
      <c r="K1556" s="5">
        <v>20</v>
      </c>
      <c r="L1556" s="5">
        <v>20</v>
      </c>
      <c r="M1556" s="5">
        <v>0.98060000000000003</v>
      </c>
      <c r="N1556" s="5">
        <v>0.98170000000000002</v>
      </c>
      <c r="O1556" s="5" t="s">
        <v>214</v>
      </c>
      <c r="P1556" s="5" t="s">
        <v>213</v>
      </c>
      <c r="Q1556" s="5" t="s">
        <v>215</v>
      </c>
      <c r="AC1556" s="5" t="e">
        <f>INDEX(任务单!O:O,MATCH(D1556&amp;MID($C1556,1,6),任务单!$R:$R,0),1)</f>
        <v>#N/A</v>
      </c>
      <c r="AD1556" s="5" t="e">
        <f>INDEX(任务单!P:P,MATCH(D1556&amp;MID($C1556,1,6),任务单!$R:$R,0),1)</f>
        <v>#N/A</v>
      </c>
    </row>
    <row r="1557" spans="1:30" hidden="1" outlineLevel="1" x14ac:dyDescent="0.15">
      <c r="A1557" s="5" t="s">
        <v>146</v>
      </c>
      <c r="B1557" s="5" t="s">
        <v>194</v>
      </c>
      <c r="C1557" s="5" t="s">
        <v>148</v>
      </c>
      <c r="D1557" s="5" t="s">
        <v>195</v>
      </c>
      <c r="E1557" s="5" t="s">
        <v>150</v>
      </c>
      <c r="F1557" s="5" t="s">
        <v>209</v>
      </c>
      <c r="G1557" s="5" t="s">
        <v>211</v>
      </c>
      <c r="H1557" s="5" t="s">
        <v>212</v>
      </c>
      <c r="I1557" s="5" t="s">
        <v>272</v>
      </c>
      <c r="J1557" s="5">
        <v>366.02</v>
      </c>
      <c r="K1557" s="5">
        <v>20</v>
      </c>
      <c r="L1557" s="5">
        <v>20</v>
      </c>
      <c r="M1557" s="5">
        <v>1.0202</v>
      </c>
      <c r="N1557" s="5">
        <v>1.0186999999999999</v>
      </c>
      <c r="O1557" s="5" t="s">
        <v>214</v>
      </c>
      <c r="P1557" s="5" t="s">
        <v>213</v>
      </c>
      <c r="Q1557" s="5" t="s">
        <v>215</v>
      </c>
      <c r="AC1557" s="5" t="e">
        <f>INDEX(任务单!O:O,MATCH(D1557&amp;MID($C1557,1,6),任务单!$R:$R,0),1)</f>
        <v>#N/A</v>
      </c>
      <c r="AD1557" s="5" t="e">
        <f>INDEX(任务单!P:P,MATCH(D1557&amp;MID($C1557,1,6),任务单!$R:$R,0),1)</f>
        <v>#N/A</v>
      </c>
    </row>
    <row r="1558" spans="1:30" hidden="1" outlineLevel="1" x14ac:dyDescent="0.15">
      <c r="A1558" s="5" t="s">
        <v>146</v>
      </c>
      <c r="B1558" s="5" t="s">
        <v>194</v>
      </c>
      <c r="C1558" s="5" t="s">
        <v>148</v>
      </c>
      <c r="D1558" s="5" t="s">
        <v>195</v>
      </c>
      <c r="E1558" s="5" t="s">
        <v>150</v>
      </c>
      <c r="F1558" s="5" t="s">
        <v>209</v>
      </c>
      <c r="G1558" s="5" t="s">
        <v>211</v>
      </c>
      <c r="H1558" s="5" t="s">
        <v>212</v>
      </c>
      <c r="I1558" s="5" t="s">
        <v>273</v>
      </c>
      <c r="J1558" s="5">
        <v>348.19</v>
      </c>
      <c r="K1558" s="5">
        <v>20</v>
      </c>
      <c r="L1558" s="5">
        <v>20</v>
      </c>
      <c r="M1558" s="5">
        <v>0.98150000000000004</v>
      </c>
      <c r="N1558" s="5">
        <v>0.99299999999999999</v>
      </c>
      <c r="O1558" s="5" t="s">
        <v>214</v>
      </c>
      <c r="P1558" s="5" t="s">
        <v>213</v>
      </c>
      <c r="Q1558" s="5" t="s">
        <v>215</v>
      </c>
      <c r="AC1558" s="5" t="e">
        <f>INDEX(任务单!O:O,MATCH(D1558&amp;MID($C1558,1,6),任务单!$R:$R,0),1)</f>
        <v>#N/A</v>
      </c>
      <c r="AD1558" s="5" t="e">
        <f>INDEX(任务单!P:P,MATCH(D1558&amp;MID($C1558,1,6),任务单!$R:$R,0),1)</f>
        <v>#N/A</v>
      </c>
    </row>
    <row r="1559" spans="1:30" hidden="1" outlineLevel="1" x14ac:dyDescent="0.15">
      <c r="A1559" s="5" t="s">
        <v>146</v>
      </c>
      <c r="B1559" s="5" t="s">
        <v>194</v>
      </c>
      <c r="C1559" s="5" t="s">
        <v>148</v>
      </c>
      <c r="D1559" s="5" t="s">
        <v>195</v>
      </c>
      <c r="E1559" s="5" t="s">
        <v>150</v>
      </c>
      <c r="F1559" s="5" t="s">
        <v>209</v>
      </c>
      <c r="G1559" s="5" t="s">
        <v>211</v>
      </c>
      <c r="H1559" s="5" t="s">
        <v>212</v>
      </c>
      <c r="I1559" s="5" t="s">
        <v>274</v>
      </c>
      <c r="J1559" s="5">
        <v>298.93</v>
      </c>
      <c r="K1559" s="5">
        <v>20</v>
      </c>
      <c r="L1559" s="5">
        <v>20</v>
      </c>
      <c r="M1559" s="5">
        <v>0.97840000000000005</v>
      </c>
      <c r="N1559" s="5">
        <v>0.98150000000000004</v>
      </c>
      <c r="O1559" s="5" t="s">
        <v>214</v>
      </c>
      <c r="P1559" s="5" t="s">
        <v>213</v>
      </c>
      <c r="Q1559" s="5" t="s">
        <v>215</v>
      </c>
      <c r="AC1559" s="5" t="e">
        <f>INDEX(任务单!O:O,MATCH(D1559&amp;MID($C1559,1,6),任务单!$R:$R,0),1)</f>
        <v>#N/A</v>
      </c>
      <c r="AD1559" s="5" t="e">
        <f>INDEX(任务单!P:P,MATCH(D1559&amp;MID($C1559,1,6),任务单!$R:$R,0),1)</f>
        <v>#N/A</v>
      </c>
    </row>
    <row r="1560" spans="1:30" hidden="1" outlineLevel="1" x14ac:dyDescent="0.15">
      <c r="A1560" s="5" t="s">
        <v>146</v>
      </c>
      <c r="B1560" s="5" t="s">
        <v>194</v>
      </c>
      <c r="C1560" s="5" t="s">
        <v>148</v>
      </c>
      <c r="D1560" s="5" t="s">
        <v>195</v>
      </c>
      <c r="E1560" s="5" t="s">
        <v>150</v>
      </c>
      <c r="F1560" s="5" t="s">
        <v>209</v>
      </c>
      <c r="G1560" s="5" t="s">
        <v>211</v>
      </c>
      <c r="H1560" s="5" t="s">
        <v>212</v>
      </c>
      <c r="I1560" s="5" t="s">
        <v>275</v>
      </c>
      <c r="J1560" s="5">
        <v>256.20999999999998</v>
      </c>
      <c r="K1560" s="5">
        <v>20</v>
      </c>
      <c r="L1560" s="5">
        <v>20</v>
      </c>
      <c r="M1560" s="5">
        <v>1.0265</v>
      </c>
      <c r="N1560" s="5">
        <v>1.0333000000000001</v>
      </c>
      <c r="O1560" s="5" t="s">
        <v>214</v>
      </c>
      <c r="P1560" s="5" t="s">
        <v>213</v>
      </c>
      <c r="Q1560" s="5" t="s">
        <v>215</v>
      </c>
      <c r="AC1560" s="5" t="e">
        <f>INDEX(任务单!O:O,MATCH(D1560&amp;MID($C1560,1,6),任务单!$R:$R,0),1)</f>
        <v>#N/A</v>
      </c>
      <c r="AD1560" s="5" t="e">
        <f>INDEX(任务单!P:P,MATCH(D1560&amp;MID($C1560,1,6),任务单!$R:$R,0),1)</f>
        <v>#N/A</v>
      </c>
    </row>
    <row r="1561" spans="1:30" hidden="1" outlineLevel="1" x14ac:dyDescent="0.15">
      <c r="A1561" s="5" t="s">
        <v>146</v>
      </c>
      <c r="B1561" s="5" t="s">
        <v>194</v>
      </c>
      <c r="C1561" s="5" t="s">
        <v>148</v>
      </c>
      <c r="D1561" s="5" t="s">
        <v>195</v>
      </c>
      <c r="E1561" s="5" t="s">
        <v>150</v>
      </c>
      <c r="F1561" s="5" t="s">
        <v>209</v>
      </c>
      <c r="G1561" s="5" t="s">
        <v>211</v>
      </c>
      <c r="H1561" s="5" t="s">
        <v>212</v>
      </c>
      <c r="I1561" s="5" t="s">
        <v>276</v>
      </c>
      <c r="J1561" s="5">
        <v>274.95</v>
      </c>
      <c r="K1561" s="5">
        <v>20</v>
      </c>
      <c r="L1561" s="5">
        <v>20</v>
      </c>
      <c r="M1561" s="5">
        <v>0.96870000000000001</v>
      </c>
      <c r="N1561" s="5">
        <v>0.97319999999999995</v>
      </c>
      <c r="O1561" s="5" t="s">
        <v>214</v>
      </c>
      <c r="P1561" s="5" t="s">
        <v>213</v>
      </c>
      <c r="Q1561" s="5" t="s">
        <v>215</v>
      </c>
      <c r="AC1561" s="5" t="e">
        <f>INDEX(任务单!O:O,MATCH(D1561&amp;MID($C1561,1,6),任务单!$R:$R,0),1)</f>
        <v>#N/A</v>
      </c>
      <c r="AD1561" s="5" t="e">
        <f>INDEX(任务单!P:P,MATCH(D1561&amp;MID($C1561,1,6),任务单!$R:$R,0),1)</f>
        <v>#N/A</v>
      </c>
    </row>
    <row r="1562" spans="1:30" hidden="1" outlineLevel="1" x14ac:dyDescent="0.15">
      <c r="A1562" s="5" t="s">
        <v>146</v>
      </c>
      <c r="B1562" s="5" t="s">
        <v>194</v>
      </c>
      <c r="C1562" s="5" t="s">
        <v>148</v>
      </c>
      <c r="D1562" s="5" t="s">
        <v>195</v>
      </c>
      <c r="E1562" s="5" t="s">
        <v>150</v>
      </c>
      <c r="F1562" s="5" t="s">
        <v>209</v>
      </c>
      <c r="G1562" s="5" t="s">
        <v>211</v>
      </c>
      <c r="H1562" s="5" t="s">
        <v>212</v>
      </c>
      <c r="I1562" s="5" t="s">
        <v>277</v>
      </c>
      <c r="J1562" s="5">
        <v>293.77999999999997</v>
      </c>
      <c r="K1562" s="5">
        <v>20</v>
      </c>
      <c r="L1562" s="5">
        <v>20</v>
      </c>
      <c r="M1562" s="5">
        <v>1.1197999999999999</v>
      </c>
      <c r="N1562" s="5">
        <v>1.1226</v>
      </c>
      <c r="O1562" s="5" t="s">
        <v>214</v>
      </c>
      <c r="P1562" s="5" t="s">
        <v>213</v>
      </c>
      <c r="Q1562" s="5" t="s">
        <v>215</v>
      </c>
      <c r="AC1562" s="5" t="e">
        <f>INDEX(任务单!O:O,MATCH(D1562&amp;MID($C1562,1,6),任务单!$R:$R,0),1)</f>
        <v>#N/A</v>
      </c>
      <c r="AD1562" s="5" t="e">
        <f>INDEX(任务单!P:P,MATCH(D1562&amp;MID($C1562,1,6),任务单!$R:$R,0),1)</f>
        <v>#N/A</v>
      </c>
    </row>
    <row r="1563" spans="1:30" hidden="1" outlineLevel="1" x14ac:dyDescent="0.15">
      <c r="A1563" s="5" t="s">
        <v>146</v>
      </c>
      <c r="B1563" s="5" t="s">
        <v>194</v>
      </c>
      <c r="C1563" s="5" t="s">
        <v>148</v>
      </c>
      <c r="D1563" s="5" t="s">
        <v>195</v>
      </c>
      <c r="E1563" s="5" t="s">
        <v>150</v>
      </c>
      <c r="F1563" s="5" t="s">
        <v>209</v>
      </c>
      <c r="G1563" s="5" t="s">
        <v>211</v>
      </c>
      <c r="H1563" s="5" t="s">
        <v>212</v>
      </c>
      <c r="I1563" s="5" t="s">
        <v>278</v>
      </c>
      <c r="J1563" s="5">
        <v>261.42</v>
      </c>
      <c r="K1563" s="5">
        <v>20</v>
      </c>
      <c r="L1563" s="5">
        <v>20</v>
      </c>
      <c r="M1563" s="5">
        <v>1.0005999999999999</v>
      </c>
      <c r="N1563" s="5">
        <v>0.9929</v>
      </c>
      <c r="O1563" s="5" t="s">
        <v>214</v>
      </c>
      <c r="P1563" s="5" t="s">
        <v>213</v>
      </c>
      <c r="Q1563" s="5" t="s">
        <v>215</v>
      </c>
      <c r="AC1563" s="5" t="e">
        <f>INDEX(任务单!O:O,MATCH(D1563&amp;MID($C1563,1,6),任务单!$R:$R,0),1)</f>
        <v>#N/A</v>
      </c>
      <c r="AD1563" s="5" t="e">
        <f>INDEX(任务单!P:P,MATCH(D1563&amp;MID($C1563,1,6),任务单!$R:$R,0),1)</f>
        <v>#N/A</v>
      </c>
    </row>
    <row r="1564" spans="1:30" hidden="1" outlineLevel="1" x14ac:dyDescent="0.15">
      <c r="A1564" s="5" t="s">
        <v>146</v>
      </c>
      <c r="B1564" s="5" t="s">
        <v>194</v>
      </c>
      <c r="C1564" s="5" t="s">
        <v>148</v>
      </c>
      <c r="D1564" s="5" t="s">
        <v>195</v>
      </c>
      <c r="E1564" s="5" t="s">
        <v>150</v>
      </c>
      <c r="F1564" s="5" t="s">
        <v>209</v>
      </c>
      <c r="G1564" s="5" t="s">
        <v>211</v>
      </c>
      <c r="H1564" s="5" t="s">
        <v>212</v>
      </c>
      <c r="I1564" s="5" t="s">
        <v>279</v>
      </c>
      <c r="J1564" s="5">
        <v>317.3</v>
      </c>
      <c r="K1564" s="5">
        <v>20</v>
      </c>
      <c r="L1564" s="5">
        <v>20</v>
      </c>
      <c r="M1564" s="5">
        <v>1.0183</v>
      </c>
      <c r="N1564" s="5">
        <v>1.0257000000000001</v>
      </c>
      <c r="O1564" s="5" t="s">
        <v>214</v>
      </c>
      <c r="P1564" s="5" t="s">
        <v>213</v>
      </c>
      <c r="Q1564" s="5" t="s">
        <v>215</v>
      </c>
      <c r="AC1564" s="5" t="e">
        <f>INDEX(任务单!O:O,MATCH(D1564&amp;MID($C1564,1,6),任务单!$R:$R,0),1)</f>
        <v>#N/A</v>
      </c>
      <c r="AD1564" s="5" t="e">
        <f>INDEX(任务单!P:P,MATCH(D1564&amp;MID($C1564,1,6),任务单!$R:$R,0),1)</f>
        <v>#N/A</v>
      </c>
    </row>
    <row r="1565" spans="1:30" hidden="1" outlineLevel="1" x14ac:dyDescent="0.15">
      <c r="A1565" s="5" t="s">
        <v>146</v>
      </c>
      <c r="B1565" s="5" t="s">
        <v>194</v>
      </c>
      <c r="C1565" s="5" t="s">
        <v>148</v>
      </c>
      <c r="D1565" s="5" t="s">
        <v>195</v>
      </c>
      <c r="E1565" s="5" t="s">
        <v>150</v>
      </c>
      <c r="F1565" s="5" t="s">
        <v>209</v>
      </c>
      <c r="G1565" s="5" t="s">
        <v>211</v>
      </c>
      <c r="H1565" s="5" t="s">
        <v>212</v>
      </c>
      <c r="I1565" s="5" t="s">
        <v>280</v>
      </c>
      <c r="J1565" s="5">
        <v>299.39999999999998</v>
      </c>
      <c r="K1565" s="5">
        <v>20</v>
      </c>
      <c r="L1565" s="5">
        <v>20</v>
      </c>
      <c r="M1565" s="5">
        <v>1.0210999999999999</v>
      </c>
      <c r="N1565" s="5">
        <v>1.0046999999999999</v>
      </c>
      <c r="O1565" s="5" t="s">
        <v>214</v>
      </c>
      <c r="P1565" s="5" t="s">
        <v>213</v>
      </c>
      <c r="Q1565" s="5" t="s">
        <v>215</v>
      </c>
      <c r="AC1565" s="5" t="e">
        <f>INDEX(任务单!O:O,MATCH(D1565&amp;MID($C1565,1,6),任务单!$R:$R,0),1)</f>
        <v>#N/A</v>
      </c>
      <c r="AD1565" s="5" t="e">
        <f>INDEX(任务单!P:P,MATCH(D1565&amp;MID($C1565,1,6),任务单!$R:$R,0),1)</f>
        <v>#N/A</v>
      </c>
    </row>
    <row r="1566" spans="1:30" hidden="1" outlineLevel="1" x14ac:dyDescent="0.15">
      <c r="A1566" s="5" t="s">
        <v>146</v>
      </c>
      <c r="B1566" s="5" t="s">
        <v>194</v>
      </c>
      <c r="C1566" s="5" t="s">
        <v>148</v>
      </c>
      <c r="D1566" s="5" t="s">
        <v>195</v>
      </c>
      <c r="E1566" s="5" t="s">
        <v>150</v>
      </c>
      <c r="F1566" s="5" t="s">
        <v>209</v>
      </c>
      <c r="G1566" s="5" t="s">
        <v>211</v>
      </c>
      <c r="H1566" s="5" t="s">
        <v>212</v>
      </c>
      <c r="I1566" s="5" t="s">
        <v>281</v>
      </c>
      <c r="J1566" s="5">
        <v>292.86</v>
      </c>
      <c r="K1566" s="5">
        <v>20</v>
      </c>
      <c r="L1566" s="5">
        <v>20</v>
      </c>
      <c r="M1566" s="5">
        <v>0.91839999999999999</v>
      </c>
      <c r="N1566" s="5">
        <v>0.93289999999999995</v>
      </c>
      <c r="O1566" s="5" t="s">
        <v>214</v>
      </c>
      <c r="P1566" s="5" t="s">
        <v>213</v>
      </c>
      <c r="Q1566" s="5" t="s">
        <v>215</v>
      </c>
      <c r="AC1566" s="5" t="e">
        <f>INDEX(任务单!O:O,MATCH(D1566&amp;MID($C1566,1,6),任务单!$R:$R,0),1)</f>
        <v>#N/A</v>
      </c>
      <c r="AD1566" s="5" t="e">
        <f>INDEX(任务单!P:P,MATCH(D1566&amp;MID($C1566,1,6),任务单!$R:$R,0),1)</f>
        <v>#N/A</v>
      </c>
    </row>
    <row r="1567" spans="1:30" hidden="1" outlineLevel="1" x14ac:dyDescent="0.15">
      <c r="A1567" s="5" t="s">
        <v>146</v>
      </c>
      <c r="B1567" s="5" t="s">
        <v>194</v>
      </c>
      <c r="C1567" s="5" t="s">
        <v>148</v>
      </c>
      <c r="D1567" s="5" t="s">
        <v>195</v>
      </c>
      <c r="E1567" s="5" t="s">
        <v>150</v>
      </c>
      <c r="F1567" s="5" t="s">
        <v>209</v>
      </c>
      <c r="G1567" s="5" t="s">
        <v>211</v>
      </c>
      <c r="H1567" s="5" t="s">
        <v>212</v>
      </c>
      <c r="I1567" s="5" t="s">
        <v>282</v>
      </c>
      <c r="J1567" s="5">
        <v>285.18</v>
      </c>
      <c r="K1567" s="5">
        <v>20</v>
      </c>
      <c r="L1567" s="5">
        <v>20</v>
      </c>
      <c r="M1567" s="5">
        <v>0.99129999999999996</v>
      </c>
      <c r="N1567" s="5">
        <v>0.99750000000000005</v>
      </c>
      <c r="O1567" s="5" t="s">
        <v>214</v>
      </c>
      <c r="P1567" s="5" t="s">
        <v>213</v>
      </c>
      <c r="Q1567" s="5" t="s">
        <v>215</v>
      </c>
      <c r="AC1567" s="5" t="e">
        <f>INDEX(任务单!O:O,MATCH(D1567&amp;MID($C1567,1,6),任务单!$R:$R,0),1)</f>
        <v>#N/A</v>
      </c>
      <c r="AD1567" s="5" t="e">
        <f>INDEX(任务单!P:P,MATCH(D1567&amp;MID($C1567,1,6),任务单!$R:$R,0),1)</f>
        <v>#N/A</v>
      </c>
    </row>
    <row r="1568" spans="1:30" hidden="1" outlineLevel="1" x14ac:dyDescent="0.15">
      <c r="A1568" s="5" t="s">
        <v>146</v>
      </c>
      <c r="B1568" s="5" t="s">
        <v>194</v>
      </c>
      <c r="C1568" s="5" t="s">
        <v>148</v>
      </c>
      <c r="D1568" s="5" t="s">
        <v>195</v>
      </c>
      <c r="E1568" s="5" t="s">
        <v>150</v>
      </c>
      <c r="F1568" s="5" t="s">
        <v>209</v>
      </c>
      <c r="G1568" s="5" t="s">
        <v>211</v>
      </c>
      <c r="H1568" s="5" t="s">
        <v>212</v>
      </c>
      <c r="I1568" s="5" t="s">
        <v>283</v>
      </c>
      <c r="J1568" s="5">
        <v>280.27999999999997</v>
      </c>
      <c r="K1568" s="5">
        <v>20</v>
      </c>
      <c r="L1568" s="5">
        <v>20</v>
      </c>
      <c r="M1568" s="5">
        <v>1.1731</v>
      </c>
      <c r="N1568" s="5">
        <v>1.1713</v>
      </c>
      <c r="O1568" s="5" t="s">
        <v>214</v>
      </c>
      <c r="P1568" s="5" t="s">
        <v>213</v>
      </c>
      <c r="Q1568" s="5" t="s">
        <v>215</v>
      </c>
      <c r="AC1568" s="5" t="e">
        <f>INDEX(任务单!O:O,MATCH(D1568&amp;MID($C1568,1,6),任务单!$R:$R,0),1)</f>
        <v>#N/A</v>
      </c>
      <c r="AD1568" s="5" t="e">
        <f>INDEX(任务单!P:P,MATCH(D1568&amp;MID($C1568,1,6),任务单!$R:$R,0),1)</f>
        <v>#N/A</v>
      </c>
    </row>
    <row r="1569" spans="1:30" hidden="1" outlineLevel="1" x14ac:dyDescent="0.15">
      <c r="A1569" s="5" t="s">
        <v>146</v>
      </c>
      <c r="B1569" s="5" t="s">
        <v>194</v>
      </c>
      <c r="C1569" s="5" t="s">
        <v>148</v>
      </c>
      <c r="D1569" s="5" t="s">
        <v>195</v>
      </c>
      <c r="E1569" s="5" t="s">
        <v>150</v>
      </c>
      <c r="F1569" s="5" t="s">
        <v>209</v>
      </c>
      <c r="G1569" s="5" t="s">
        <v>211</v>
      </c>
      <c r="H1569" s="5" t="s">
        <v>212</v>
      </c>
      <c r="I1569" s="5" t="s">
        <v>284</v>
      </c>
      <c r="J1569" s="5">
        <v>358.39</v>
      </c>
      <c r="K1569" s="5">
        <v>20</v>
      </c>
      <c r="L1569" s="5">
        <v>20</v>
      </c>
      <c r="M1569" s="5">
        <v>1.0206999999999999</v>
      </c>
      <c r="N1569" s="5">
        <v>1.0290999999999999</v>
      </c>
      <c r="O1569" s="5" t="s">
        <v>214</v>
      </c>
      <c r="P1569" s="5" t="s">
        <v>213</v>
      </c>
      <c r="Q1569" s="5" t="s">
        <v>215</v>
      </c>
      <c r="AC1569" s="5" t="e">
        <f>INDEX(任务单!O:O,MATCH(D1569&amp;MID($C1569,1,6),任务单!$R:$R,0),1)</f>
        <v>#N/A</v>
      </c>
      <c r="AD1569" s="5" t="e">
        <f>INDEX(任务单!P:P,MATCH(D1569&amp;MID($C1569,1,6),任务单!$R:$R,0),1)</f>
        <v>#N/A</v>
      </c>
    </row>
    <row r="1570" spans="1:30" hidden="1" outlineLevel="1" x14ac:dyDescent="0.15">
      <c r="A1570" s="5" t="s">
        <v>146</v>
      </c>
      <c r="B1570" s="5" t="s">
        <v>194</v>
      </c>
      <c r="C1570" s="5" t="s">
        <v>148</v>
      </c>
      <c r="D1570" s="5" t="s">
        <v>195</v>
      </c>
      <c r="E1570" s="5" t="s">
        <v>150</v>
      </c>
      <c r="F1570" s="5" t="s">
        <v>209</v>
      </c>
      <c r="G1570" s="5" t="s">
        <v>211</v>
      </c>
      <c r="H1570" s="5" t="s">
        <v>212</v>
      </c>
      <c r="I1570" s="5" t="s">
        <v>285</v>
      </c>
      <c r="J1570" s="5">
        <v>272.64999999999998</v>
      </c>
      <c r="K1570" s="5">
        <v>20</v>
      </c>
      <c r="L1570" s="5">
        <v>20</v>
      </c>
      <c r="M1570" s="5">
        <v>1.0259</v>
      </c>
      <c r="N1570" s="5">
        <v>1.0288999999999999</v>
      </c>
      <c r="O1570" s="5" t="s">
        <v>214</v>
      </c>
      <c r="P1570" s="5" t="s">
        <v>213</v>
      </c>
      <c r="Q1570" s="5" t="s">
        <v>215</v>
      </c>
      <c r="AC1570" s="5" t="e">
        <f>INDEX(任务单!O:O,MATCH(D1570&amp;MID($C1570,1,6),任务单!$R:$R,0),1)</f>
        <v>#N/A</v>
      </c>
      <c r="AD1570" s="5" t="e">
        <f>INDEX(任务单!P:P,MATCH(D1570&amp;MID($C1570,1,6),任务单!$R:$R,0),1)</f>
        <v>#N/A</v>
      </c>
    </row>
    <row r="1571" spans="1:30" hidden="1" outlineLevel="1" x14ac:dyDescent="0.15">
      <c r="A1571" s="5" t="s">
        <v>146</v>
      </c>
      <c r="B1571" s="5" t="s">
        <v>194</v>
      </c>
      <c r="C1571" s="5" t="s">
        <v>148</v>
      </c>
      <c r="D1571" s="5" t="s">
        <v>195</v>
      </c>
      <c r="E1571" s="5" t="s">
        <v>150</v>
      </c>
      <c r="F1571" s="5" t="s">
        <v>209</v>
      </c>
      <c r="G1571" s="5" t="s">
        <v>211</v>
      </c>
      <c r="H1571" s="5" t="s">
        <v>212</v>
      </c>
      <c r="I1571" s="5" t="s">
        <v>286</v>
      </c>
      <c r="J1571" s="5">
        <v>264.99</v>
      </c>
      <c r="K1571" s="5">
        <v>20</v>
      </c>
      <c r="L1571" s="5">
        <v>20</v>
      </c>
      <c r="M1571" s="5">
        <v>1.0167999999999999</v>
      </c>
      <c r="N1571" s="5">
        <v>1.0117</v>
      </c>
      <c r="O1571" s="5" t="s">
        <v>214</v>
      </c>
      <c r="P1571" s="5" t="s">
        <v>213</v>
      </c>
      <c r="Q1571" s="5" t="s">
        <v>215</v>
      </c>
      <c r="AC1571" s="5" t="e">
        <f>INDEX(任务单!O:O,MATCH(D1571&amp;MID($C1571,1,6),任务单!$R:$R,0),1)</f>
        <v>#N/A</v>
      </c>
      <c r="AD1571" s="5" t="e">
        <f>INDEX(任务单!P:P,MATCH(D1571&amp;MID($C1571,1,6),任务单!$R:$R,0),1)</f>
        <v>#N/A</v>
      </c>
    </row>
    <row r="1572" spans="1:30" hidden="1" outlineLevel="1" x14ac:dyDescent="0.15">
      <c r="A1572" s="5" t="s">
        <v>146</v>
      </c>
      <c r="B1572" s="5" t="s">
        <v>194</v>
      </c>
      <c r="C1572" s="5" t="s">
        <v>148</v>
      </c>
      <c r="D1572" s="5" t="s">
        <v>195</v>
      </c>
      <c r="E1572" s="5" t="s">
        <v>150</v>
      </c>
      <c r="F1572" s="5" t="s">
        <v>209</v>
      </c>
      <c r="G1572" s="5" t="s">
        <v>211</v>
      </c>
      <c r="H1572" s="5" t="s">
        <v>212</v>
      </c>
      <c r="I1572" s="5" t="s">
        <v>287</v>
      </c>
      <c r="J1572" s="5">
        <v>262.69</v>
      </c>
      <c r="K1572" s="5">
        <v>20</v>
      </c>
      <c r="L1572" s="5">
        <v>20</v>
      </c>
      <c r="M1572" s="5">
        <v>1.0007999999999999</v>
      </c>
      <c r="N1572" s="5">
        <v>0.98419999999999996</v>
      </c>
      <c r="O1572" s="5" t="s">
        <v>214</v>
      </c>
      <c r="P1572" s="5" t="s">
        <v>213</v>
      </c>
      <c r="Q1572" s="5" t="s">
        <v>215</v>
      </c>
      <c r="AC1572" s="5" t="e">
        <f>INDEX(任务单!O:O,MATCH(D1572&amp;MID($C1572,1,6),任务单!$R:$R,0),1)</f>
        <v>#N/A</v>
      </c>
      <c r="AD1572" s="5" t="e">
        <f>INDEX(任务单!P:P,MATCH(D1572&amp;MID($C1572,1,6),任务单!$R:$R,0),1)</f>
        <v>#N/A</v>
      </c>
    </row>
    <row r="1573" spans="1:30" hidden="1" outlineLevel="1" x14ac:dyDescent="0.15">
      <c r="A1573" s="5" t="s">
        <v>146</v>
      </c>
      <c r="B1573" s="5" t="s">
        <v>194</v>
      </c>
      <c r="C1573" s="5" t="s">
        <v>148</v>
      </c>
      <c r="D1573" s="5" t="s">
        <v>195</v>
      </c>
      <c r="E1573" s="5" t="s">
        <v>150</v>
      </c>
      <c r="F1573" s="5" t="s">
        <v>209</v>
      </c>
      <c r="G1573" s="5" t="s">
        <v>211</v>
      </c>
      <c r="H1573" s="5" t="s">
        <v>212</v>
      </c>
      <c r="I1573" s="5" t="s">
        <v>288</v>
      </c>
      <c r="J1573" s="5">
        <v>286.02999999999997</v>
      </c>
      <c r="K1573" s="5">
        <v>20</v>
      </c>
      <c r="L1573" s="5">
        <v>20</v>
      </c>
      <c r="M1573" s="5">
        <v>0.93359999999999999</v>
      </c>
      <c r="N1573" s="5">
        <v>0.92190000000000005</v>
      </c>
      <c r="O1573" s="5" t="s">
        <v>214</v>
      </c>
      <c r="P1573" s="5" t="s">
        <v>213</v>
      </c>
      <c r="Q1573" s="5" t="s">
        <v>215</v>
      </c>
      <c r="AC1573" s="5" t="e">
        <f>INDEX(任务单!O:O,MATCH(D1573&amp;MID($C1573,1,6),任务单!$R:$R,0),1)</f>
        <v>#N/A</v>
      </c>
      <c r="AD1573" s="5" t="e">
        <f>INDEX(任务单!P:P,MATCH(D1573&amp;MID($C1573,1,6),任务单!$R:$R,0),1)</f>
        <v>#N/A</v>
      </c>
    </row>
    <row r="1574" spans="1:30" hidden="1" outlineLevel="1" x14ac:dyDescent="0.15">
      <c r="A1574" s="5" t="s">
        <v>146</v>
      </c>
      <c r="B1574" s="5" t="s">
        <v>194</v>
      </c>
      <c r="C1574" s="5" t="s">
        <v>148</v>
      </c>
      <c r="D1574" s="5" t="s">
        <v>195</v>
      </c>
      <c r="E1574" s="5" t="s">
        <v>150</v>
      </c>
      <c r="F1574" s="5" t="s">
        <v>209</v>
      </c>
      <c r="G1574" s="5" t="s">
        <v>211</v>
      </c>
      <c r="H1574" s="5" t="s">
        <v>212</v>
      </c>
      <c r="I1574" s="5" t="s">
        <v>289</v>
      </c>
      <c r="J1574" s="5">
        <v>261.42</v>
      </c>
      <c r="K1574" s="5">
        <v>20</v>
      </c>
      <c r="L1574" s="5">
        <v>20</v>
      </c>
      <c r="M1574" s="5">
        <v>0.9788</v>
      </c>
      <c r="N1574" s="5">
        <v>0.9869</v>
      </c>
      <c r="O1574" s="5" t="s">
        <v>214</v>
      </c>
      <c r="P1574" s="5" t="s">
        <v>213</v>
      </c>
      <c r="Q1574" s="5" t="s">
        <v>215</v>
      </c>
      <c r="AC1574" s="5" t="e">
        <f>INDEX(任务单!O:O,MATCH(D1574&amp;MID($C1574,1,6),任务单!$R:$R,0),1)</f>
        <v>#N/A</v>
      </c>
      <c r="AD1574" s="5" t="e">
        <f>INDEX(任务单!P:P,MATCH(D1574&amp;MID($C1574,1,6),任务单!$R:$R,0),1)</f>
        <v>#N/A</v>
      </c>
    </row>
    <row r="1575" spans="1:30" hidden="1" outlineLevel="1" x14ac:dyDescent="0.15">
      <c r="A1575" s="5" t="s">
        <v>146</v>
      </c>
      <c r="B1575" s="5" t="s">
        <v>194</v>
      </c>
      <c r="C1575" s="5" t="s">
        <v>148</v>
      </c>
      <c r="D1575" s="5" t="s">
        <v>195</v>
      </c>
      <c r="E1575" s="5" t="s">
        <v>150</v>
      </c>
      <c r="F1575" s="5" t="s">
        <v>209</v>
      </c>
      <c r="G1575" s="5" t="s">
        <v>211</v>
      </c>
      <c r="H1575" s="5" t="s">
        <v>212</v>
      </c>
      <c r="I1575" s="5" t="s">
        <v>290</v>
      </c>
      <c r="J1575" s="5">
        <v>274.52</v>
      </c>
      <c r="K1575" s="5">
        <v>20</v>
      </c>
      <c r="L1575" s="5">
        <v>20</v>
      </c>
      <c r="M1575" s="5">
        <v>0.85099999999999998</v>
      </c>
      <c r="N1575" s="5">
        <v>0.88680000000000003</v>
      </c>
      <c r="O1575" s="5" t="s">
        <v>214</v>
      </c>
      <c r="P1575" s="5" t="s">
        <v>213</v>
      </c>
      <c r="Q1575" s="5" t="s">
        <v>215</v>
      </c>
      <c r="AC1575" s="5" t="e">
        <f>INDEX(任务单!O:O,MATCH(D1575&amp;MID($C1575,1,6),任务单!$R:$R,0),1)</f>
        <v>#N/A</v>
      </c>
      <c r="AD1575" s="5" t="e">
        <f>INDEX(任务单!P:P,MATCH(D1575&amp;MID($C1575,1,6),任务单!$R:$R,0),1)</f>
        <v>#N/A</v>
      </c>
    </row>
    <row r="1576" spans="1:30" hidden="1" outlineLevel="1" x14ac:dyDescent="0.15">
      <c r="A1576" s="5" t="s">
        <v>146</v>
      </c>
      <c r="B1576" s="5" t="s">
        <v>194</v>
      </c>
      <c r="C1576" s="5" t="s">
        <v>148</v>
      </c>
      <c r="D1576" s="5" t="s">
        <v>195</v>
      </c>
      <c r="E1576" s="5" t="s">
        <v>150</v>
      </c>
      <c r="F1576" s="5" t="s">
        <v>209</v>
      </c>
      <c r="G1576" s="5" t="s">
        <v>211</v>
      </c>
      <c r="H1576" s="5" t="s">
        <v>212</v>
      </c>
      <c r="I1576" s="5" t="s">
        <v>291</v>
      </c>
      <c r="J1576" s="5">
        <v>212.06</v>
      </c>
      <c r="K1576" s="5">
        <v>20</v>
      </c>
      <c r="L1576" s="5">
        <v>20</v>
      </c>
      <c r="M1576" s="5">
        <v>0.89890000000000003</v>
      </c>
      <c r="N1576" s="5">
        <v>0.89329999999999998</v>
      </c>
      <c r="O1576" s="5" t="s">
        <v>214</v>
      </c>
      <c r="P1576" s="5" t="s">
        <v>213</v>
      </c>
      <c r="Q1576" s="5" t="s">
        <v>215</v>
      </c>
      <c r="AC1576" s="5" t="e">
        <f>INDEX(任务单!O:O,MATCH(D1576&amp;MID($C1576,1,6),任务单!$R:$R,0),1)</f>
        <v>#N/A</v>
      </c>
      <c r="AD1576" s="5" t="e">
        <f>INDEX(任务单!P:P,MATCH(D1576&amp;MID($C1576,1,6),任务单!$R:$R,0),1)</f>
        <v>#N/A</v>
      </c>
    </row>
    <row r="1577" spans="1:30" hidden="1" outlineLevel="1" x14ac:dyDescent="0.15">
      <c r="A1577" s="5" t="s">
        <v>146</v>
      </c>
      <c r="B1577" s="5" t="s">
        <v>194</v>
      </c>
      <c r="C1577" s="5" t="s">
        <v>148</v>
      </c>
      <c r="D1577" s="5" t="s">
        <v>195</v>
      </c>
      <c r="E1577" s="5" t="s">
        <v>150</v>
      </c>
      <c r="F1577" s="5" t="s">
        <v>209</v>
      </c>
      <c r="G1577" s="5" t="s">
        <v>211</v>
      </c>
      <c r="H1577" s="5" t="s">
        <v>212</v>
      </c>
      <c r="I1577" s="5" t="s">
        <v>292</v>
      </c>
      <c r="J1577" s="5">
        <v>202.79</v>
      </c>
      <c r="K1577" s="5">
        <v>20</v>
      </c>
      <c r="L1577" s="5">
        <v>20</v>
      </c>
      <c r="M1577" s="5">
        <v>1.1243000000000001</v>
      </c>
      <c r="N1577" s="5">
        <v>1.1169</v>
      </c>
      <c r="O1577" s="5" t="s">
        <v>214</v>
      </c>
      <c r="P1577" s="5" t="s">
        <v>213</v>
      </c>
      <c r="Q1577" s="5" t="s">
        <v>215</v>
      </c>
      <c r="AC1577" s="5" t="e">
        <f>INDEX(任务单!O:O,MATCH(D1577&amp;MID($C1577,1,6),任务单!$R:$R,0),1)</f>
        <v>#N/A</v>
      </c>
      <c r="AD1577" s="5" t="e">
        <f>INDEX(任务单!P:P,MATCH(D1577&amp;MID($C1577,1,6),任务单!$R:$R,0),1)</f>
        <v>#N/A</v>
      </c>
    </row>
    <row r="1578" spans="1:30" hidden="1" outlineLevel="1" x14ac:dyDescent="0.15">
      <c r="A1578" s="5" t="s">
        <v>146</v>
      </c>
      <c r="B1578" s="5" t="s">
        <v>194</v>
      </c>
      <c r="C1578" s="5" t="s">
        <v>148</v>
      </c>
      <c r="D1578" s="5" t="s">
        <v>195</v>
      </c>
      <c r="E1578" s="5" t="s">
        <v>150</v>
      </c>
      <c r="F1578" s="5" t="s">
        <v>209</v>
      </c>
      <c r="G1578" s="5" t="s">
        <v>211</v>
      </c>
      <c r="H1578" s="5" t="s">
        <v>212</v>
      </c>
      <c r="I1578" s="5" t="s">
        <v>293</v>
      </c>
      <c r="J1578" s="5">
        <v>246.87</v>
      </c>
      <c r="K1578" s="5">
        <v>20</v>
      </c>
      <c r="L1578" s="5">
        <v>20</v>
      </c>
      <c r="M1578" s="5">
        <v>1.0616000000000001</v>
      </c>
      <c r="N1578" s="5">
        <v>1.0407999999999999</v>
      </c>
      <c r="O1578" s="5" t="s">
        <v>214</v>
      </c>
      <c r="P1578" s="5" t="s">
        <v>213</v>
      </c>
      <c r="Q1578" s="5" t="s">
        <v>215</v>
      </c>
      <c r="AC1578" s="5" t="e">
        <f>INDEX(任务单!O:O,MATCH(D1578&amp;MID($C1578,1,6),任务单!$R:$R,0),1)</f>
        <v>#N/A</v>
      </c>
      <c r="AD1578" s="5" t="e">
        <f>INDEX(任务单!P:P,MATCH(D1578&amp;MID($C1578,1,6),任务单!$R:$R,0),1)</f>
        <v>#N/A</v>
      </c>
    </row>
    <row r="1579" spans="1:30" hidden="1" outlineLevel="1" x14ac:dyDescent="0.15">
      <c r="A1579" s="5" t="s">
        <v>146</v>
      </c>
      <c r="B1579" s="5" t="s">
        <v>196</v>
      </c>
      <c r="C1579" s="5" t="s">
        <v>148</v>
      </c>
      <c r="D1579" s="5" t="s">
        <v>197</v>
      </c>
      <c r="E1579" s="5" t="s">
        <v>150</v>
      </c>
      <c r="F1579" s="5" t="s">
        <v>209</v>
      </c>
      <c r="G1579" s="5" t="s">
        <v>211</v>
      </c>
      <c r="H1579" s="5" t="s">
        <v>212</v>
      </c>
      <c r="I1579" s="5" t="s">
        <v>210</v>
      </c>
      <c r="J1579" s="5">
        <v>278.87</v>
      </c>
      <c r="K1579" s="5">
        <v>20</v>
      </c>
      <c r="L1579" s="5">
        <v>20</v>
      </c>
      <c r="M1579" s="5">
        <v>1.0137</v>
      </c>
      <c r="N1579" s="5">
        <v>0.99819999999999998</v>
      </c>
      <c r="O1579" s="5" t="s">
        <v>214</v>
      </c>
      <c r="P1579" s="5" t="s">
        <v>213</v>
      </c>
      <c r="Q1579" s="5" t="s">
        <v>215</v>
      </c>
      <c r="AC1579" s="5" t="e">
        <f>INDEX(任务单!O:O,MATCH(D1579&amp;MID($C1579,1,6),任务单!$R:$R,0),1)</f>
        <v>#N/A</v>
      </c>
      <c r="AD1579" s="5" t="e">
        <f>INDEX(任务单!P:P,MATCH(D1579&amp;MID($C1579,1,6),任务单!$R:$R,0),1)</f>
        <v>#N/A</v>
      </c>
    </row>
    <row r="1580" spans="1:30" hidden="1" outlineLevel="1" x14ac:dyDescent="0.15">
      <c r="A1580" s="5" t="s">
        <v>146</v>
      </c>
      <c r="B1580" s="5" t="s">
        <v>196</v>
      </c>
      <c r="C1580" s="5" t="s">
        <v>148</v>
      </c>
      <c r="D1580" s="5" t="s">
        <v>197</v>
      </c>
      <c r="E1580" s="5" t="s">
        <v>150</v>
      </c>
      <c r="F1580" s="5" t="s">
        <v>209</v>
      </c>
      <c r="G1580" s="5" t="s">
        <v>211</v>
      </c>
      <c r="H1580" s="5" t="s">
        <v>212</v>
      </c>
      <c r="I1580" s="5" t="s">
        <v>216</v>
      </c>
      <c r="J1580" s="5">
        <v>142.03</v>
      </c>
      <c r="K1580" s="5">
        <v>20</v>
      </c>
      <c r="L1580" s="5">
        <v>20</v>
      </c>
      <c r="M1580" s="5">
        <v>0.93600000000000005</v>
      </c>
      <c r="N1580" s="5">
        <v>0.94</v>
      </c>
      <c r="O1580" s="5" t="s">
        <v>214</v>
      </c>
      <c r="P1580" s="5" t="s">
        <v>213</v>
      </c>
      <c r="Q1580" s="5" t="s">
        <v>215</v>
      </c>
      <c r="AC1580" s="5" t="e">
        <f>INDEX(任务单!O:O,MATCH(D1580&amp;MID($C1580,1,6),任务单!$R:$R,0),1)</f>
        <v>#N/A</v>
      </c>
      <c r="AD1580" s="5" t="e">
        <f>INDEX(任务单!P:P,MATCH(D1580&amp;MID($C1580,1,6),任务单!$R:$R,0),1)</f>
        <v>#N/A</v>
      </c>
    </row>
    <row r="1581" spans="1:30" hidden="1" outlineLevel="1" x14ac:dyDescent="0.15">
      <c r="A1581" s="5" t="s">
        <v>146</v>
      </c>
      <c r="B1581" s="5" t="s">
        <v>196</v>
      </c>
      <c r="C1581" s="5" t="s">
        <v>148</v>
      </c>
      <c r="D1581" s="5" t="s">
        <v>197</v>
      </c>
      <c r="E1581" s="5" t="s">
        <v>150</v>
      </c>
      <c r="F1581" s="5" t="s">
        <v>209</v>
      </c>
      <c r="G1581" s="5" t="s">
        <v>211</v>
      </c>
      <c r="H1581" s="5" t="s">
        <v>212</v>
      </c>
      <c r="I1581" s="5" t="s">
        <v>217</v>
      </c>
      <c r="J1581" s="5">
        <v>252.93</v>
      </c>
      <c r="K1581" s="5">
        <v>20</v>
      </c>
      <c r="L1581" s="5">
        <v>20</v>
      </c>
      <c r="M1581" s="5">
        <v>1.1975</v>
      </c>
      <c r="N1581" s="5">
        <v>1.2042999999999999</v>
      </c>
      <c r="O1581" s="5" t="s">
        <v>214</v>
      </c>
      <c r="P1581" s="5" t="s">
        <v>213</v>
      </c>
      <c r="Q1581" s="5" t="s">
        <v>215</v>
      </c>
      <c r="AC1581" s="5" t="e">
        <f>INDEX(任务单!O:O,MATCH(D1581&amp;MID($C1581,1,6),任务单!$R:$R,0),1)</f>
        <v>#N/A</v>
      </c>
      <c r="AD1581" s="5" t="e">
        <f>INDEX(任务单!P:P,MATCH(D1581&amp;MID($C1581,1,6),任务单!$R:$R,0),1)</f>
        <v>#N/A</v>
      </c>
    </row>
    <row r="1582" spans="1:30" hidden="1" outlineLevel="1" x14ac:dyDescent="0.15">
      <c r="A1582" s="5" t="s">
        <v>146</v>
      </c>
      <c r="B1582" s="5" t="s">
        <v>196</v>
      </c>
      <c r="C1582" s="5" t="s">
        <v>148</v>
      </c>
      <c r="D1582" s="5" t="s">
        <v>197</v>
      </c>
      <c r="E1582" s="5" t="s">
        <v>150</v>
      </c>
      <c r="F1582" s="5" t="s">
        <v>209</v>
      </c>
      <c r="G1582" s="5" t="s">
        <v>211</v>
      </c>
      <c r="H1582" s="5" t="s">
        <v>212</v>
      </c>
      <c r="I1582" s="5" t="s">
        <v>218</v>
      </c>
      <c r="J1582" s="5">
        <v>154.62</v>
      </c>
      <c r="K1582" s="5">
        <v>20</v>
      </c>
      <c r="L1582" s="5">
        <v>20</v>
      </c>
      <c r="M1582" s="5">
        <v>0.95040000000000002</v>
      </c>
      <c r="N1582" s="5">
        <v>0.97040000000000004</v>
      </c>
      <c r="O1582" s="5" t="s">
        <v>214</v>
      </c>
      <c r="P1582" s="5" t="s">
        <v>213</v>
      </c>
      <c r="Q1582" s="5" t="s">
        <v>215</v>
      </c>
      <c r="AC1582" s="5" t="e">
        <f>INDEX(任务单!O:O,MATCH(D1582&amp;MID($C1582,1,6),任务单!$R:$R,0),1)</f>
        <v>#N/A</v>
      </c>
      <c r="AD1582" s="5" t="e">
        <f>INDEX(任务单!P:P,MATCH(D1582&amp;MID($C1582,1,6),任务单!$R:$R,0),1)</f>
        <v>#N/A</v>
      </c>
    </row>
    <row r="1583" spans="1:30" hidden="1" outlineLevel="1" x14ac:dyDescent="0.15">
      <c r="A1583" s="5" t="s">
        <v>146</v>
      </c>
      <c r="B1583" s="5" t="s">
        <v>196</v>
      </c>
      <c r="C1583" s="5" t="s">
        <v>148</v>
      </c>
      <c r="D1583" s="5" t="s">
        <v>197</v>
      </c>
      <c r="E1583" s="5" t="s">
        <v>150</v>
      </c>
      <c r="F1583" s="5" t="s">
        <v>209</v>
      </c>
      <c r="G1583" s="5" t="s">
        <v>211</v>
      </c>
      <c r="H1583" s="5" t="s">
        <v>212</v>
      </c>
      <c r="I1583" s="5" t="s">
        <v>219</v>
      </c>
      <c r="J1583" s="5">
        <v>182.89</v>
      </c>
      <c r="K1583" s="5">
        <v>20</v>
      </c>
      <c r="L1583" s="5">
        <v>20</v>
      </c>
      <c r="M1583" s="5">
        <v>0.94350000000000001</v>
      </c>
      <c r="N1583" s="5">
        <v>0.94389999999999996</v>
      </c>
      <c r="O1583" s="5" t="s">
        <v>214</v>
      </c>
      <c r="P1583" s="5" t="s">
        <v>213</v>
      </c>
      <c r="Q1583" s="5" t="s">
        <v>215</v>
      </c>
      <c r="AC1583" s="5" t="e">
        <f>INDEX(任务单!O:O,MATCH(D1583&amp;MID($C1583,1,6),任务单!$R:$R,0),1)</f>
        <v>#N/A</v>
      </c>
      <c r="AD1583" s="5" t="e">
        <f>INDEX(任务单!P:P,MATCH(D1583&amp;MID($C1583,1,6),任务单!$R:$R,0),1)</f>
        <v>#N/A</v>
      </c>
    </row>
    <row r="1584" spans="1:30" hidden="1" outlineLevel="1" x14ac:dyDescent="0.15">
      <c r="A1584" s="5" t="s">
        <v>146</v>
      </c>
      <c r="B1584" s="5" t="s">
        <v>196</v>
      </c>
      <c r="C1584" s="5" t="s">
        <v>148</v>
      </c>
      <c r="D1584" s="5" t="s">
        <v>197</v>
      </c>
      <c r="E1584" s="5" t="s">
        <v>150</v>
      </c>
      <c r="F1584" s="5" t="s">
        <v>209</v>
      </c>
      <c r="G1584" s="5" t="s">
        <v>211</v>
      </c>
      <c r="H1584" s="5" t="s">
        <v>212</v>
      </c>
      <c r="I1584" s="5" t="s">
        <v>220</v>
      </c>
      <c r="J1584" s="5">
        <v>247.32</v>
      </c>
      <c r="K1584" s="5">
        <v>20</v>
      </c>
      <c r="L1584" s="5">
        <v>20</v>
      </c>
      <c r="M1584" s="5">
        <v>1.0213000000000001</v>
      </c>
      <c r="N1584" s="5">
        <v>1.0505</v>
      </c>
      <c r="O1584" s="5" t="s">
        <v>214</v>
      </c>
      <c r="P1584" s="5" t="s">
        <v>213</v>
      </c>
      <c r="Q1584" s="5" t="s">
        <v>215</v>
      </c>
      <c r="AC1584" s="5" t="e">
        <f>INDEX(任务单!O:O,MATCH(D1584&amp;MID($C1584,1,6),任务单!$R:$R,0),1)</f>
        <v>#N/A</v>
      </c>
      <c r="AD1584" s="5" t="e">
        <f>INDEX(任务单!P:P,MATCH(D1584&amp;MID($C1584,1,6),任务单!$R:$R,0),1)</f>
        <v>#N/A</v>
      </c>
    </row>
    <row r="1585" spans="1:30" hidden="1" outlineLevel="1" x14ac:dyDescent="0.15">
      <c r="A1585" s="5" t="s">
        <v>146</v>
      </c>
      <c r="B1585" s="5" t="s">
        <v>196</v>
      </c>
      <c r="C1585" s="5" t="s">
        <v>148</v>
      </c>
      <c r="D1585" s="5" t="s">
        <v>197</v>
      </c>
      <c r="E1585" s="5" t="s">
        <v>150</v>
      </c>
      <c r="F1585" s="5" t="s">
        <v>209</v>
      </c>
      <c r="G1585" s="5" t="s">
        <v>211</v>
      </c>
      <c r="H1585" s="5" t="s">
        <v>212</v>
      </c>
      <c r="I1585" s="5" t="s">
        <v>221</v>
      </c>
      <c r="J1585" s="5">
        <v>328.27</v>
      </c>
      <c r="K1585" s="5">
        <v>20</v>
      </c>
      <c r="L1585" s="5">
        <v>20</v>
      </c>
      <c r="M1585" s="5">
        <v>1.0557000000000001</v>
      </c>
      <c r="N1585" s="5">
        <v>1.0557000000000001</v>
      </c>
      <c r="O1585" s="5" t="s">
        <v>214</v>
      </c>
      <c r="P1585" s="5" t="s">
        <v>213</v>
      </c>
      <c r="Q1585" s="5" t="s">
        <v>215</v>
      </c>
      <c r="AC1585" s="5" t="e">
        <f>INDEX(任务单!O:O,MATCH(D1585&amp;MID($C1585,1,6),任务单!$R:$R,0),1)</f>
        <v>#N/A</v>
      </c>
      <c r="AD1585" s="5" t="e">
        <f>INDEX(任务单!P:P,MATCH(D1585&amp;MID($C1585,1,6),任务单!$R:$R,0),1)</f>
        <v>#N/A</v>
      </c>
    </row>
    <row r="1586" spans="1:30" hidden="1" outlineLevel="1" x14ac:dyDescent="0.15">
      <c r="A1586" s="5" t="s">
        <v>146</v>
      </c>
      <c r="B1586" s="5" t="s">
        <v>196</v>
      </c>
      <c r="C1586" s="5" t="s">
        <v>148</v>
      </c>
      <c r="D1586" s="5" t="s">
        <v>197</v>
      </c>
      <c r="E1586" s="5" t="s">
        <v>150</v>
      </c>
      <c r="F1586" s="5" t="s">
        <v>209</v>
      </c>
      <c r="G1586" s="5" t="s">
        <v>211</v>
      </c>
      <c r="H1586" s="5" t="s">
        <v>212</v>
      </c>
      <c r="I1586" s="5" t="s">
        <v>222</v>
      </c>
      <c r="J1586" s="5">
        <v>257.98</v>
      </c>
      <c r="K1586" s="5">
        <v>20</v>
      </c>
      <c r="L1586" s="5">
        <v>20</v>
      </c>
      <c r="M1586" s="5">
        <v>1.0051000000000001</v>
      </c>
      <c r="N1586" s="5">
        <v>1.0184</v>
      </c>
      <c r="O1586" s="5" t="s">
        <v>214</v>
      </c>
      <c r="P1586" s="5" t="s">
        <v>213</v>
      </c>
      <c r="Q1586" s="5" t="s">
        <v>215</v>
      </c>
      <c r="AC1586" s="5" t="e">
        <f>INDEX(任务单!O:O,MATCH(D1586&amp;MID($C1586,1,6),任务单!$R:$R,0),1)</f>
        <v>#N/A</v>
      </c>
      <c r="AD1586" s="5" t="e">
        <f>INDEX(任务单!P:P,MATCH(D1586&amp;MID($C1586,1,6),任务单!$R:$R,0),1)</f>
        <v>#N/A</v>
      </c>
    </row>
    <row r="1587" spans="1:30" hidden="1" outlineLevel="1" x14ac:dyDescent="0.15">
      <c r="A1587" s="5" t="s">
        <v>146</v>
      </c>
      <c r="B1587" s="5" t="s">
        <v>196</v>
      </c>
      <c r="C1587" s="5" t="s">
        <v>148</v>
      </c>
      <c r="D1587" s="5" t="s">
        <v>197</v>
      </c>
      <c r="E1587" s="5" t="s">
        <v>150</v>
      </c>
      <c r="F1587" s="5" t="s">
        <v>209</v>
      </c>
      <c r="G1587" s="5" t="s">
        <v>211</v>
      </c>
      <c r="H1587" s="5" t="s">
        <v>212</v>
      </c>
      <c r="I1587" s="5" t="s">
        <v>223</v>
      </c>
      <c r="J1587" s="5">
        <v>266.27</v>
      </c>
      <c r="K1587" s="5">
        <v>20</v>
      </c>
      <c r="L1587" s="5">
        <v>20</v>
      </c>
      <c r="M1587" s="5">
        <v>1.0795999999999999</v>
      </c>
      <c r="N1587" s="5">
        <v>1.0891</v>
      </c>
      <c r="O1587" s="5" t="s">
        <v>214</v>
      </c>
      <c r="P1587" s="5" t="s">
        <v>213</v>
      </c>
      <c r="Q1587" s="5" t="s">
        <v>215</v>
      </c>
      <c r="AC1587" s="5" t="e">
        <f>INDEX(任务单!O:O,MATCH(D1587&amp;MID($C1587,1,6),任务单!$R:$R,0),1)</f>
        <v>#N/A</v>
      </c>
      <c r="AD1587" s="5" t="e">
        <f>INDEX(任务单!P:P,MATCH(D1587&amp;MID($C1587,1,6),任务单!$R:$R,0),1)</f>
        <v>#N/A</v>
      </c>
    </row>
    <row r="1588" spans="1:30" hidden="1" outlineLevel="1" x14ac:dyDescent="0.15">
      <c r="A1588" s="5" t="s">
        <v>146</v>
      </c>
      <c r="B1588" s="5" t="s">
        <v>196</v>
      </c>
      <c r="C1588" s="5" t="s">
        <v>148</v>
      </c>
      <c r="D1588" s="5" t="s">
        <v>197</v>
      </c>
      <c r="E1588" s="5" t="s">
        <v>150</v>
      </c>
      <c r="F1588" s="5" t="s">
        <v>209</v>
      </c>
      <c r="G1588" s="5" t="s">
        <v>211</v>
      </c>
      <c r="H1588" s="5" t="s">
        <v>212</v>
      </c>
      <c r="I1588" s="5" t="s">
        <v>224</v>
      </c>
      <c r="J1588" s="5">
        <v>250.61</v>
      </c>
      <c r="K1588" s="5">
        <v>20</v>
      </c>
      <c r="L1588" s="5">
        <v>20</v>
      </c>
      <c r="M1588" s="5">
        <v>0.92589999999999995</v>
      </c>
      <c r="N1588" s="5">
        <v>0.95209999999999995</v>
      </c>
      <c r="O1588" s="5" t="s">
        <v>214</v>
      </c>
      <c r="P1588" s="5" t="s">
        <v>213</v>
      </c>
      <c r="Q1588" s="5" t="s">
        <v>215</v>
      </c>
      <c r="AC1588" s="5" t="e">
        <f>INDEX(任务单!O:O,MATCH(D1588&amp;MID($C1588,1,6),任务单!$R:$R,0),1)</f>
        <v>#N/A</v>
      </c>
      <c r="AD1588" s="5" t="e">
        <f>INDEX(任务单!P:P,MATCH(D1588&amp;MID($C1588,1,6),任务单!$R:$R,0),1)</f>
        <v>#N/A</v>
      </c>
    </row>
    <row r="1589" spans="1:30" hidden="1" outlineLevel="1" x14ac:dyDescent="0.15">
      <c r="A1589" s="5" t="s">
        <v>146</v>
      </c>
      <c r="B1589" s="5" t="s">
        <v>196</v>
      </c>
      <c r="C1589" s="5" t="s">
        <v>148</v>
      </c>
      <c r="D1589" s="5" t="s">
        <v>197</v>
      </c>
      <c r="E1589" s="5" t="s">
        <v>150</v>
      </c>
      <c r="F1589" s="5" t="s">
        <v>209</v>
      </c>
      <c r="G1589" s="5" t="s">
        <v>211</v>
      </c>
      <c r="H1589" s="5" t="s">
        <v>212</v>
      </c>
      <c r="I1589" s="5" t="s">
        <v>225</v>
      </c>
      <c r="J1589" s="5">
        <v>263.23</v>
      </c>
      <c r="K1589" s="5">
        <v>20</v>
      </c>
      <c r="L1589" s="5">
        <v>20</v>
      </c>
      <c r="M1589" s="5">
        <v>1.0630999999999999</v>
      </c>
      <c r="N1589" s="5">
        <v>1.0791999999999999</v>
      </c>
      <c r="O1589" s="5" t="s">
        <v>214</v>
      </c>
      <c r="P1589" s="5" t="s">
        <v>213</v>
      </c>
      <c r="Q1589" s="5" t="s">
        <v>215</v>
      </c>
      <c r="AC1589" s="5" t="e">
        <f>INDEX(任务单!O:O,MATCH(D1589&amp;MID($C1589,1,6),任务单!$R:$R,0),1)</f>
        <v>#N/A</v>
      </c>
      <c r="AD1589" s="5" t="e">
        <f>INDEX(任务单!P:P,MATCH(D1589&amp;MID($C1589,1,6),任务单!$R:$R,0),1)</f>
        <v>#N/A</v>
      </c>
    </row>
    <row r="1590" spans="1:30" hidden="1" outlineLevel="1" x14ac:dyDescent="0.15">
      <c r="A1590" s="5" t="s">
        <v>146</v>
      </c>
      <c r="B1590" s="5" t="s">
        <v>196</v>
      </c>
      <c r="C1590" s="5" t="s">
        <v>148</v>
      </c>
      <c r="D1590" s="5" t="s">
        <v>197</v>
      </c>
      <c r="E1590" s="5" t="s">
        <v>150</v>
      </c>
      <c r="F1590" s="5" t="s">
        <v>209</v>
      </c>
      <c r="G1590" s="5" t="s">
        <v>211</v>
      </c>
      <c r="H1590" s="5" t="s">
        <v>212</v>
      </c>
      <c r="I1590" s="5" t="s">
        <v>226</v>
      </c>
      <c r="J1590" s="5">
        <v>295.56</v>
      </c>
      <c r="K1590" s="5">
        <v>20</v>
      </c>
      <c r="L1590" s="5">
        <v>20</v>
      </c>
      <c r="M1590" s="5">
        <v>1.0531999999999999</v>
      </c>
      <c r="N1590" s="5">
        <v>1.0754999999999999</v>
      </c>
      <c r="O1590" s="5" t="s">
        <v>214</v>
      </c>
      <c r="P1590" s="5" t="s">
        <v>213</v>
      </c>
      <c r="Q1590" s="5" t="s">
        <v>215</v>
      </c>
      <c r="AC1590" s="5" t="e">
        <f>INDEX(任务单!O:O,MATCH(D1590&amp;MID($C1590,1,6),任务单!$R:$R,0),1)</f>
        <v>#N/A</v>
      </c>
      <c r="AD1590" s="5" t="e">
        <f>INDEX(任务单!P:P,MATCH(D1590&amp;MID($C1590,1,6),任务单!$R:$R,0),1)</f>
        <v>#N/A</v>
      </c>
    </row>
    <row r="1591" spans="1:30" hidden="1" outlineLevel="1" x14ac:dyDescent="0.15">
      <c r="A1591" s="5" t="s">
        <v>146</v>
      </c>
      <c r="B1591" s="5" t="s">
        <v>196</v>
      </c>
      <c r="C1591" s="5" t="s">
        <v>148</v>
      </c>
      <c r="D1591" s="5" t="s">
        <v>197</v>
      </c>
      <c r="E1591" s="5" t="s">
        <v>150</v>
      </c>
      <c r="F1591" s="5" t="s">
        <v>209</v>
      </c>
      <c r="G1591" s="5" t="s">
        <v>211</v>
      </c>
      <c r="H1591" s="5" t="s">
        <v>212</v>
      </c>
      <c r="I1591" s="5" t="s">
        <v>227</v>
      </c>
      <c r="J1591" s="5">
        <v>227.42</v>
      </c>
      <c r="K1591" s="5">
        <v>20</v>
      </c>
      <c r="L1591" s="5">
        <v>20</v>
      </c>
      <c r="M1591" s="5">
        <v>1.1115999999999999</v>
      </c>
      <c r="N1591" s="5">
        <v>1.1614</v>
      </c>
      <c r="O1591" s="5" t="s">
        <v>214</v>
      </c>
      <c r="P1591" s="5" t="s">
        <v>213</v>
      </c>
      <c r="Q1591" s="5" t="s">
        <v>215</v>
      </c>
      <c r="AC1591" s="5" t="e">
        <f>INDEX(任务单!O:O,MATCH(D1591&amp;MID($C1591,1,6),任务单!$R:$R,0),1)</f>
        <v>#N/A</v>
      </c>
      <c r="AD1591" s="5" t="e">
        <f>INDEX(任务单!P:P,MATCH(D1591&amp;MID($C1591,1,6),任务单!$R:$R,0),1)</f>
        <v>#N/A</v>
      </c>
    </row>
    <row r="1592" spans="1:30" hidden="1" outlineLevel="1" x14ac:dyDescent="0.15">
      <c r="A1592" s="5" t="s">
        <v>146</v>
      </c>
      <c r="B1592" s="5" t="s">
        <v>196</v>
      </c>
      <c r="C1592" s="5" t="s">
        <v>148</v>
      </c>
      <c r="D1592" s="5" t="s">
        <v>197</v>
      </c>
      <c r="E1592" s="5" t="s">
        <v>150</v>
      </c>
      <c r="F1592" s="5" t="s">
        <v>209</v>
      </c>
      <c r="G1592" s="5" t="s">
        <v>211</v>
      </c>
      <c r="H1592" s="5" t="s">
        <v>212</v>
      </c>
      <c r="I1592" s="5" t="s">
        <v>228</v>
      </c>
      <c r="J1592" s="5">
        <v>206.25</v>
      </c>
      <c r="K1592" s="5">
        <v>20</v>
      </c>
      <c r="L1592" s="5">
        <v>20</v>
      </c>
      <c r="M1592" s="5">
        <v>1.0004999999999999</v>
      </c>
      <c r="N1592" s="5">
        <v>0.99960000000000004</v>
      </c>
      <c r="O1592" s="5" t="s">
        <v>214</v>
      </c>
      <c r="P1592" s="5" t="s">
        <v>213</v>
      </c>
      <c r="Q1592" s="5" t="s">
        <v>215</v>
      </c>
      <c r="AC1592" s="5" t="e">
        <f>INDEX(任务单!O:O,MATCH(D1592&amp;MID($C1592,1,6),任务单!$R:$R,0),1)</f>
        <v>#N/A</v>
      </c>
      <c r="AD1592" s="5" t="e">
        <f>INDEX(任务单!P:P,MATCH(D1592&amp;MID($C1592,1,6),任务单!$R:$R,0),1)</f>
        <v>#N/A</v>
      </c>
    </row>
    <row r="1593" spans="1:30" hidden="1" outlineLevel="1" x14ac:dyDescent="0.15">
      <c r="A1593" s="5" t="s">
        <v>146</v>
      </c>
      <c r="B1593" s="5" t="s">
        <v>196</v>
      </c>
      <c r="C1593" s="5" t="s">
        <v>148</v>
      </c>
      <c r="D1593" s="5" t="s">
        <v>197</v>
      </c>
      <c r="E1593" s="5" t="s">
        <v>150</v>
      </c>
      <c r="F1593" s="5" t="s">
        <v>209</v>
      </c>
      <c r="G1593" s="5" t="s">
        <v>211</v>
      </c>
      <c r="H1593" s="5" t="s">
        <v>212</v>
      </c>
      <c r="I1593" s="5" t="s">
        <v>229</v>
      </c>
      <c r="J1593" s="5">
        <v>246.43</v>
      </c>
      <c r="K1593" s="5">
        <v>20</v>
      </c>
      <c r="L1593" s="5">
        <v>20</v>
      </c>
      <c r="M1593" s="5">
        <v>1.0263</v>
      </c>
      <c r="N1593" s="5">
        <v>1.0226</v>
      </c>
      <c r="O1593" s="5" t="s">
        <v>214</v>
      </c>
      <c r="P1593" s="5" t="s">
        <v>213</v>
      </c>
      <c r="Q1593" s="5" t="s">
        <v>215</v>
      </c>
      <c r="AC1593" s="5" t="e">
        <f>INDEX(任务单!O:O,MATCH(D1593&amp;MID($C1593,1,6),任务单!$R:$R,0),1)</f>
        <v>#N/A</v>
      </c>
      <c r="AD1593" s="5" t="e">
        <f>INDEX(任务单!P:P,MATCH(D1593&amp;MID($C1593,1,6),任务单!$R:$R,0),1)</f>
        <v>#N/A</v>
      </c>
    </row>
    <row r="1594" spans="1:30" hidden="1" outlineLevel="1" x14ac:dyDescent="0.15">
      <c r="A1594" s="5" t="s">
        <v>146</v>
      </c>
      <c r="B1594" s="5" t="s">
        <v>196</v>
      </c>
      <c r="C1594" s="5" t="s">
        <v>148</v>
      </c>
      <c r="D1594" s="5" t="s">
        <v>197</v>
      </c>
      <c r="E1594" s="5" t="s">
        <v>150</v>
      </c>
      <c r="F1594" s="5" t="s">
        <v>209</v>
      </c>
      <c r="G1594" s="5" t="s">
        <v>211</v>
      </c>
      <c r="H1594" s="5" t="s">
        <v>212</v>
      </c>
      <c r="I1594" s="5" t="s">
        <v>230</v>
      </c>
      <c r="J1594" s="5">
        <v>236.25</v>
      </c>
      <c r="K1594" s="5">
        <v>20</v>
      </c>
      <c r="L1594" s="5">
        <v>20</v>
      </c>
      <c r="M1594" s="5">
        <v>0.86929999999999996</v>
      </c>
      <c r="N1594" s="5">
        <v>0.86150000000000004</v>
      </c>
      <c r="O1594" s="5" t="s">
        <v>214</v>
      </c>
      <c r="P1594" s="5" t="s">
        <v>213</v>
      </c>
      <c r="Q1594" s="5" t="s">
        <v>215</v>
      </c>
      <c r="AC1594" s="5" t="e">
        <f>INDEX(任务单!O:O,MATCH(D1594&amp;MID($C1594,1,6),任务单!$R:$R,0),1)</f>
        <v>#N/A</v>
      </c>
      <c r="AD1594" s="5" t="e">
        <f>INDEX(任务单!P:P,MATCH(D1594&amp;MID($C1594,1,6),任务单!$R:$R,0),1)</f>
        <v>#N/A</v>
      </c>
    </row>
    <row r="1595" spans="1:30" hidden="1" outlineLevel="1" x14ac:dyDescent="0.15">
      <c r="A1595" s="5" t="s">
        <v>146</v>
      </c>
      <c r="B1595" s="5" t="s">
        <v>196</v>
      </c>
      <c r="C1595" s="5" t="s">
        <v>148</v>
      </c>
      <c r="D1595" s="5" t="s">
        <v>197</v>
      </c>
      <c r="E1595" s="5" t="s">
        <v>150</v>
      </c>
      <c r="F1595" s="5" t="s">
        <v>209</v>
      </c>
      <c r="G1595" s="5" t="s">
        <v>211</v>
      </c>
      <c r="H1595" s="5" t="s">
        <v>212</v>
      </c>
      <c r="I1595" s="5" t="s">
        <v>231</v>
      </c>
      <c r="J1595" s="5">
        <v>233.08</v>
      </c>
      <c r="K1595" s="5">
        <v>20</v>
      </c>
      <c r="L1595" s="5">
        <v>20</v>
      </c>
      <c r="M1595" s="5">
        <v>0.96</v>
      </c>
      <c r="N1595" s="5">
        <v>0.96850000000000003</v>
      </c>
      <c r="O1595" s="5" t="s">
        <v>214</v>
      </c>
      <c r="P1595" s="5" t="s">
        <v>213</v>
      </c>
      <c r="Q1595" s="5" t="s">
        <v>215</v>
      </c>
      <c r="AC1595" s="5" t="e">
        <f>INDEX(任务单!O:O,MATCH(D1595&amp;MID($C1595,1,6),任务单!$R:$R,0),1)</f>
        <v>#N/A</v>
      </c>
      <c r="AD1595" s="5" t="e">
        <f>INDEX(任务单!P:P,MATCH(D1595&amp;MID($C1595,1,6),任务单!$R:$R,0),1)</f>
        <v>#N/A</v>
      </c>
    </row>
    <row r="1596" spans="1:30" hidden="1" outlineLevel="1" x14ac:dyDescent="0.15">
      <c r="A1596" s="5" t="s">
        <v>146</v>
      </c>
      <c r="B1596" s="5" t="s">
        <v>196</v>
      </c>
      <c r="C1596" s="5" t="s">
        <v>148</v>
      </c>
      <c r="D1596" s="5" t="s">
        <v>197</v>
      </c>
      <c r="E1596" s="5" t="s">
        <v>150</v>
      </c>
      <c r="F1596" s="5" t="s">
        <v>209</v>
      </c>
      <c r="G1596" s="5" t="s">
        <v>211</v>
      </c>
      <c r="H1596" s="5" t="s">
        <v>212</v>
      </c>
      <c r="I1596" s="5" t="s">
        <v>232</v>
      </c>
      <c r="J1596" s="5">
        <v>272.41000000000003</v>
      </c>
      <c r="K1596" s="5">
        <v>20</v>
      </c>
      <c r="L1596" s="5">
        <v>20</v>
      </c>
      <c r="M1596" s="5">
        <v>0.95750000000000002</v>
      </c>
      <c r="N1596" s="5">
        <v>0.96760000000000002</v>
      </c>
      <c r="O1596" s="5" t="s">
        <v>214</v>
      </c>
      <c r="P1596" s="5" t="s">
        <v>213</v>
      </c>
      <c r="Q1596" s="5" t="s">
        <v>215</v>
      </c>
      <c r="AC1596" s="5" t="e">
        <f>INDEX(任务单!O:O,MATCH(D1596&amp;MID($C1596,1,6),任务单!$R:$R,0),1)</f>
        <v>#N/A</v>
      </c>
      <c r="AD1596" s="5" t="e">
        <f>INDEX(任务单!P:P,MATCH(D1596&amp;MID($C1596,1,6),任务单!$R:$R,0),1)</f>
        <v>#N/A</v>
      </c>
    </row>
    <row r="1597" spans="1:30" hidden="1" outlineLevel="1" x14ac:dyDescent="0.15">
      <c r="A1597" s="5" t="s">
        <v>146</v>
      </c>
      <c r="B1597" s="5" t="s">
        <v>196</v>
      </c>
      <c r="C1597" s="5" t="s">
        <v>148</v>
      </c>
      <c r="D1597" s="5" t="s">
        <v>197</v>
      </c>
      <c r="E1597" s="5" t="s">
        <v>150</v>
      </c>
      <c r="F1597" s="5" t="s">
        <v>209</v>
      </c>
      <c r="G1597" s="5" t="s">
        <v>211</v>
      </c>
      <c r="H1597" s="5" t="s">
        <v>212</v>
      </c>
      <c r="I1597" s="5" t="s">
        <v>233</v>
      </c>
      <c r="J1597" s="5">
        <v>179.39</v>
      </c>
      <c r="K1597" s="5">
        <v>20</v>
      </c>
      <c r="L1597" s="5">
        <v>20</v>
      </c>
      <c r="M1597" s="5">
        <v>0.94330000000000003</v>
      </c>
      <c r="N1597" s="5">
        <v>0.92230000000000001</v>
      </c>
      <c r="O1597" s="5" t="s">
        <v>214</v>
      </c>
      <c r="P1597" s="5" t="s">
        <v>213</v>
      </c>
      <c r="Q1597" s="5" t="s">
        <v>215</v>
      </c>
      <c r="AC1597" s="5" t="e">
        <f>INDEX(任务单!O:O,MATCH(D1597&amp;MID($C1597,1,6),任务单!$R:$R,0),1)</f>
        <v>#N/A</v>
      </c>
      <c r="AD1597" s="5" t="e">
        <f>INDEX(任务单!P:P,MATCH(D1597&amp;MID($C1597,1,6),任务单!$R:$R,0),1)</f>
        <v>#N/A</v>
      </c>
    </row>
    <row r="1598" spans="1:30" hidden="1" outlineLevel="1" x14ac:dyDescent="0.15">
      <c r="A1598" s="5" t="s">
        <v>146</v>
      </c>
      <c r="B1598" s="5" t="s">
        <v>196</v>
      </c>
      <c r="C1598" s="5" t="s">
        <v>148</v>
      </c>
      <c r="D1598" s="5" t="s">
        <v>197</v>
      </c>
      <c r="E1598" s="5" t="s">
        <v>150</v>
      </c>
      <c r="F1598" s="5" t="s">
        <v>209</v>
      </c>
      <c r="G1598" s="5" t="s">
        <v>211</v>
      </c>
      <c r="H1598" s="5" t="s">
        <v>212</v>
      </c>
      <c r="I1598" s="5" t="s">
        <v>234</v>
      </c>
      <c r="J1598" s="5">
        <v>263.7</v>
      </c>
      <c r="K1598" s="5">
        <v>20</v>
      </c>
      <c r="L1598" s="5">
        <v>20</v>
      </c>
      <c r="M1598" s="5">
        <v>1.0432999999999999</v>
      </c>
      <c r="N1598" s="5">
        <v>1.0365</v>
      </c>
      <c r="O1598" s="5" t="s">
        <v>214</v>
      </c>
      <c r="P1598" s="5" t="s">
        <v>213</v>
      </c>
      <c r="Q1598" s="5" t="s">
        <v>215</v>
      </c>
      <c r="AC1598" s="5" t="e">
        <f>INDEX(任务单!O:O,MATCH(D1598&amp;MID($C1598,1,6),任务单!$R:$R,0),1)</f>
        <v>#N/A</v>
      </c>
      <c r="AD1598" s="5" t="e">
        <f>INDEX(任务单!P:P,MATCH(D1598&amp;MID($C1598,1,6),任务单!$R:$R,0),1)</f>
        <v>#N/A</v>
      </c>
    </row>
    <row r="1599" spans="1:30" hidden="1" outlineLevel="1" x14ac:dyDescent="0.15">
      <c r="A1599" s="5" t="s">
        <v>146</v>
      </c>
      <c r="B1599" s="5" t="s">
        <v>196</v>
      </c>
      <c r="C1599" s="5" t="s">
        <v>148</v>
      </c>
      <c r="D1599" s="5" t="s">
        <v>197</v>
      </c>
      <c r="E1599" s="5" t="s">
        <v>150</v>
      </c>
      <c r="F1599" s="5" t="s">
        <v>209</v>
      </c>
      <c r="G1599" s="5" t="s">
        <v>211</v>
      </c>
      <c r="H1599" s="5" t="s">
        <v>212</v>
      </c>
      <c r="I1599" s="5" t="s">
        <v>235</v>
      </c>
      <c r="J1599" s="5">
        <v>208.86</v>
      </c>
      <c r="K1599" s="5">
        <v>20</v>
      </c>
      <c r="L1599" s="5">
        <v>20</v>
      </c>
      <c r="M1599" s="5">
        <v>0.91379999999999995</v>
      </c>
      <c r="N1599" s="5">
        <v>0.92689999999999995</v>
      </c>
      <c r="O1599" s="5" t="s">
        <v>214</v>
      </c>
      <c r="P1599" s="5" t="s">
        <v>213</v>
      </c>
      <c r="Q1599" s="5" t="s">
        <v>215</v>
      </c>
      <c r="AC1599" s="5" t="e">
        <f>INDEX(任务单!O:O,MATCH(D1599&amp;MID($C1599,1,6),任务单!$R:$R,0),1)</f>
        <v>#N/A</v>
      </c>
      <c r="AD1599" s="5" t="e">
        <f>INDEX(任务单!P:P,MATCH(D1599&amp;MID($C1599,1,6),任务单!$R:$R,0),1)</f>
        <v>#N/A</v>
      </c>
    </row>
    <row r="1600" spans="1:30" hidden="1" outlineLevel="1" x14ac:dyDescent="0.15">
      <c r="A1600" s="5" t="s">
        <v>146</v>
      </c>
      <c r="B1600" s="5" t="s">
        <v>196</v>
      </c>
      <c r="C1600" s="5" t="s">
        <v>148</v>
      </c>
      <c r="D1600" s="5" t="s">
        <v>197</v>
      </c>
      <c r="E1600" s="5" t="s">
        <v>150</v>
      </c>
      <c r="F1600" s="5" t="s">
        <v>209</v>
      </c>
      <c r="G1600" s="5" t="s">
        <v>211</v>
      </c>
      <c r="H1600" s="5" t="s">
        <v>212</v>
      </c>
      <c r="I1600" s="5" t="s">
        <v>236</v>
      </c>
      <c r="J1600" s="5">
        <v>241.9</v>
      </c>
      <c r="K1600" s="5">
        <v>20</v>
      </c>
      <c r="L1600" s="5">
        <v>20</v>
      </c>
      <c r="M1600" s="5">
        <v>0.94350000000000001</v>
      </c>
      <c r="N1600" s="5">
        <v>0.95330000000000004</v>
      </c>
      <c r="O1600" s="5" t="s">
        <v>214</v>
      </c>
      <c r="P1600" s="5" t="s">
        <v>213</v>
      </c>
      <c r="Q1600" s="5" t="s">
        <v>215</v>
      </c>
      <c r="AC1600" s="5" t="e">
        <f>INDEX(任务单!O:O,MATCH(D1600&amp;MID($C1600,1,6),任务单!$R:$R,0),1)</f>
        <v>#N/A</v>
      </c>
      <c r="AD1600" s="5" t="e">
        <f>INDEX(任务单!P:P,MATCH(D1600&amp;MID($C1600,1,6),任务单!$R:$R,0),1)</f>
        <v>#N/A</v>
      </c>
    </row>
    <row r="1601" spans="1:30" hidden="1" outlineLevel="1" x14ac:dyDescent="0.15">
      <c r="A1601" s="5" t="s">
        <v>146</v>
      </c>
      <c r="B1601" s="5" t="s">
        <v>196</v>
      </c>
      <c r="C1601" s="5" t="s">
        <v>148</v>
      </c>
      <c r="D1601" s="5" t="s">
        <v>197</v>
      </c>
      <c r="E1601" s="5" t="s">
        <v>150</v>
      </c>
      <c r="F1601" s="5" t="s">
        <v>209</v>
      </c>
      <c r="G1601" s="5" t="s">
        <v>211</v>
      </c>
      <c r="H1601" s="5" t="s">
        <v>212</v>
      </c>
      <c r="I1601" s="5" t="s">
        <v>237</v>
      </c>
      <c r="J1601" s="5">
        <v>283.91000000000003</v>
      </c>
      <c r="K1601" s="5">
        <v>20</v>
      </c>
      <c r="L1601" s="5">
        <v>20</v>
      </c>
      <c r="M1601" s="5">
        <v>1.0261</v>
      </c>
      <c r="N1601" s="5">
        <v>1.0053000000000001</v>
      </c>
      <c r="O1601" s="5" t="s">
        <v>214</v>
      </c>
      <c r="P1601" s="5" t="s">
        <v>213</v>
      </c>
      <c r="Q1601" s="5" t="s">
        <v>215</v>
      </c>
      <c r="AC1601" s="5" t="e">
        <f>INDEX(任务单!O:O,MATCH(D1601&amp;MID($C1601,1,6),任务单!$R:$R,0),1)</f>
        <v>#N/A</v>
      </c>
      <c r="AD1601" s="5" t="e">
        <f>INDEX(任务单!P:P,MATCH(D1601&amp;MID($C1601,1,6),任务单!$R:$R,0),1)</f>
        <v>#N/A</v>
      </c>
    </row>
    <row r="1602" spans="1:30" hidden="1" outlineLevel="1" x14ac:dyDescent="0.15">
      <c r="A1602" s="5" t="s">
        <v>146</v>
      </c>
      <c r="B1602" s="5" t="s">
        <v>196</v>
      </c>
      <c r="C1602" s="5" t="s">
        <v>148</v>
      </c>
      <c r="D1602" s="5" t="s">
        <v>197</v>
      </c>
      <c r="E1602" s="5" t="s">
        <v>150</v>
      </c>
      <c r="F1602" s="5" t="s">
        <v>209</v>
      </c>
      <c r="G1602" s="5" t="s">
        <v>211</v>
      </c>
      <c r="H1602" s="5" t="s">
        <v>212</v>
      </c>
      <c r="I1602" s="5" t="s">
        <v>238</v>
      </c>
      <c r="J1602" s="5">
        <v>170.63</v>
      </c>
      <c r="K1602" s="5">
        <v>20</v>
      </c>
      <c r="L1602" s="5">
        <v>20</v>
      </c>
      <c r="M1602" s="5">
        <v>0.95640000000000003</v>
      </c>
      <c r="N1602" s="5">
        <v>0.96930000000000005</v>
      </c>
      <c r="O1602" s="5" t="s">
        <v>214</v>
      </c>
      <c r="P1602" s="5" t="s">
        <v>213</v>
      </c>
      <c r="Q1602" s="5" t="s">
        <v>215</v>
      </c>
      <c r="AC1602" s="5" t="e">
        <f>INDEX(任务单!O:O,MATCH(D1602&amp;MID($C1602,1,6),任务单!$R:$R,0),1)</f>
        <v>#N/A</v>
      </c>
      <c r="AD1602" s="5" t="e">
        <f>INDEX(任务单!P:P,MATCH(D1602&amp;MID($C1602,1,6),任务单!$R:$R,0),1)</f>
        <v>#N/A</v>
      </c>
    </row>
    <row r="1603" spans="1:30" hidden="1" outlineLevel="1" x14ac:dyDescent="0.15">
      <c r="A1603" s="5" t="s">
        <v>146</v>
      </c>
      <c r="B1603" s="5" t="s">
        <v>196</v>
      </c>
      <c r="C1603" s="5" t="s">
        <v>148</v>
      </c>
      <c r="D1603" s="5" t="s">
        <v>197</v>
      </c>
      <c r="E1603" s="5" t="s">
        <v>150</v>
      </c>
      <c r="F1603" s="5" t="s">
        <v>209</v>
      </c>
      <c r="G1603" s="5" t="s">
        <v>211</v>
      </c>
      <c r="H1603" s="5" t="s">
        <v>212</v>
      </c>
      <c r="I1603" s="5" t="s">
        <v>239</v>
      </c>
      <c r="J1603" s="5">
        <v>274.73</v>
      </c>
      <c r="K1603" s="5">
        <v>20</v>
      </c>
      <c r="L1603" s="5">
        <v>20</v>
      </c>
      <c r="M1603" s="5">
        <v>0.99719999999999998</v>
      </c>
      <c r="N1603" s="5">
        <v>0.99950000000000006</v>
      </c>
      <c r="O1603" s="5" t="s">
        <v>214</v>
      </c>
      <c r="P1603" s="5" t="s">
        <v>213</v>
      </c>
      <c r="Q1603" s="5" t="s">
        <v>215</v>
      </c>
      <c r="AC1603" s="5" t="e">
        <f>INDEX(任务单!O:O,MATCH(D1603&amp;MID($C1603,1,6),任务单!$R:$R,0),1)</f>
        <v>#N/A</v>
      </c>
      <c r="AD1603" s="5" t="e">
        <f>INDEX(任务单!P:P,MATCH(D1603&amp;MID($C1603,1,6),任务单!$R:$R,0),1)</f>
        <v>#N/A</v>
      </c>
    </row>
    <row r="1604" spans="1:30" hidden="1" outlineLevel="1" x14ac:dyDescent="0.15">
      <c r="A1604" s="5" t="s">
        <v>146</v>
      </c>
      <c r="B1604" s="5" t="s">
        <v>196</v>
      </c>
      <c r="C1604" s="5" t="s">
        <v>148</v>
      </c>
      <c r="D1604" s="5" t="s">
        <v>197</v>
      </c>
      <c r="E1604" s="5" t="s">
        <v>150</v>
      </c>
      <c r="F1604" s="5" t="s">
        <v>209</v>
      </c>
      <c r="G1604" s="5" t="s">
        <v>211</v>
      </c>
      <c r="H1604" s="5" t="s">
        <v>212</v>
      </c>
      <c r="I1604" s="5" t="s">
        <v>240</v>
      </c>
      <c r="J1604" s="5">
        <v>151.16999999999999</v>
      </c>
      <c r="K1604" s="5">
        <v>20</v>
      </c>
      <c r="L1604" s="5">
        <v>20</v>
      </c>
      <c r="M1604" s="5">
        <v>0.93110000000000004</v>
      </c>
      <c r="N1604" s="5">
        <v>0.93089999999999995</v>
      </c>
      <c r="O1604" s="5" t="s">
        <v>214</v>
      </c>
      <c r="P1604" s="5" t="s">
        <v>213</v>
      </c>
      <c r="Q1604" s="5" t="s">
        <v>215</v>
      </c>
      <c r="AC1604" s="5" t="e">
        <f>INDEX(任务单!O:O,MATCH(D1604&amp;MID($C1604,1,6),任务单!$R:$R,0),1)</f>
        <v>#N/A</v>
      </c>
      <c r="AD1604" s="5" t="e">
        <f>INDEX(任务单!P:P,MATCH(D1604&amp;MID($C1604,1,6),任务单!$R:$R,0),1)</f>
        <v>#N/A</v>
      </c>
    </row>
    <row r="1605" spans="1:30" hidden="1" outlineLevel="1" x14ac:dyDescent="0.15">
      <c r="A1605" s="5" t="s">
        <v>146</v>
      </c>
      <c r="B1605" s="5" t="s">
        <v>196</v>
      </c>
      <c r="C1605" s="5" t="s">
        <v>148</v>
      </c>
      <c r="D1605" s="5" t="s">
        <v>197</v>
      </c>
      <c r="E1605" s="5" t="s">
        <v>150</v>
      </c>
      <c r="F1605" s="5" t="s">
        <v>209</v>
      </c>
      <c r="G1605" s="5" t="s">
        <v>211</v>
      </c>
      <c r="H1605" s="5" t="s">
        <v>212</v>
      </c>
      <c r="I1605" s="5" t="s">
        <v>241</v>
      </c>
      <c r="J1605" s="5">
        <v>263.20999999999998</v>
      </c>
      <c r="K1605" s="5">
        <v>20</v>
      </c>
      <c r="L1605" s="5">
        <v>20</v>
      </c>
      <c r="M1605" s="5">
        <v>0.96909999999999996</v>
      </c>
      <c r="N1605" s="5">
        <v>0.97529999999999994</v>
      </c>
      <c r="O1605" s="5" t="s">
        <v>214</v>
      </c>
      <c r="P1605" s="5" t="s">
        <v>213</v>
      </c>
      <c r="Q1605" s="5" t="s">
        <v>215</v>
      </c>
      <c r="AC1605" s="5" t="e">
        <f>INDEX(任务单!O:O,MATCH(D1605&amp;MID($C1605,1,6),任务单!$R:$R,0),1)</f>
        <v>#N/A</v>
      </c>
      <c r="AD1605" s="5" t="e">
        <f>INDEX(任务单!P:P,MATCH(D1605&amp;MID($C1605,1,6),任务单!$R:$R,0),1)</f>
        <v>#N/A</v>
      </c>
    </row>
    <row r="1606" spans="1:30" hidden="1" outlineLevel="1" x14ac:dyDescent="0.15">
      <c r="A1606" s="5" t="s">
        <v>146</v>
      </c>
      <c r="B1606" s="5" t="s">
        <v>196</v>
      </c>
      <c r="C1606" s="5" t="s">
        <v>148</v>
      </c>
      <c r="D1606" s="5" t="s">
        <v>197</v>
      </c>
      <c r="E1606" s="5" t="s">
        <v>150</v>
      </c>
      <c r="F1606" s="5" t="s">
        <v>209</v>
      </c>
      <c r="G1606" s="5" t="s">
        <v>211</v>
      </c>
      <c r="H1606" s="5" t="s">
        <v>212</v>
      </c>
      <c r="I1606" s="5" t="s">
        <v>242</v>
      </c>
      <c r="J1606" s="5">
        <v>228.56</v>
      </c>
      <c r="K1606" s="5">
        <v>20</v>
      </c>
      <c r="L1606" s="5">
        <v>20</v>
      </c>
      <c r="M1606" s="5">
        <v>0.95920000000000005</v>
      </c>
      <c r="N1606" s="5">
        <v>0.94079999999999997</v>
      </c>
      <c r="O1606" s="5" t="s">
        <v>214</v>
      </c>
      <c r="P1606" s="5" t="s">
        <v>213</v>
      </c>
      <c r="Q1606" s="5" t="s">
        <v>215</v>
      </c>
      <c r="AC1606" s="5" t="e">
        <f>INDEX(任务单!O:O,MATCH(D1606&amp;MID($C1606,1,6),任务单!$R:$R,0),1)</f>
        <v>#N/A</v>
      </c>
      <c r="AD1606" s="5" t="e">
        <f>INDEX(任务单!P:P,MATCH(D1606&amp;MID($C1606,1,6),任务单!$R:$R,0),1)</f>
        <v>#N/A</v>
      </c>
    </row>
    <row r="1607" spans="1:30" hidden="1" outlineLevel="1" x14ac:dyDescent="0.15">
      <c r="A1607" s="5" t="s">
        <v>146</v>
      </c>
      <c r="B1607" s="5" t="s">
        <v>196</v>
      </c>
      <c r="C1607" s="5" t="s">
        <v>148</v>
      </c>
      <c r="D1607" s="5" t="s">
        <v>197</v>
      </c>
      <c r="E1607" s="5" t="s">
        <v>150</v>
      </c>
      <c r="F1607" s="5" t="s">
        <v>209</v>
      </c>
      <c r="G1607" s="5" t="s">
        <v>211</v>
      </c>
      <c r="H1607" s="5" t="s">
        <v>212</v>
      </c>
      <c r="I1607" s="5" t="s">
        <v>243</v>
      </c>
      <c r="J1607" s="5">
        <v>227.55</v>
      </c>
      <c r="K1607" s="5">
        <v>20</v>
      </c>
      <c r="L1607" s="5">
        <v>20</v>
      </c>
      <c r="M1607" s="5">
        <v>0.96640000000000004</v>
      </c>
      <c r="N1607" s="5">
        <v>0.97309999999999997</v>
      </c>
      <c r="O1607" s="5" t="s">
        <v>214</v>
      </c>
      <c r="P1607" s="5" t="s">
        <v>213</v>
      </c>
      <c r="Q1607" s="5" t="s">
        <v>215</v>
      </c>
      <c r="AC1607" s="5" t="e">
        <f>INDEX(任务单!O:O,MATCH(D1607&amp;MID($C1607,1,6),任务单!$R:$R,0),1)</f>
        <v>#N/A</v>
      </c>
      <c r="AD1607" s="5" t="e">
        <f>INDEX(任务单!P:P,MATCH(D1607&amp;MID($C1607,1,6),任务单!$R:$R,0),1)</f>
        <v>#N/A</v>
      </c>
    </row>
    <row r="1608" spans="1:30" hidden="1" outlineLevel="1" x14ac:dyDescent="0.15">
      <c r="A1608" s="5" t="s">
        <v>146</v>
      </c>
      <c r="B1608" s="5" t="s">
        <v>196</v>
      </c>
      <c r="C1608" s="5" t="s">
        <v>148</v>
      </c>
      <c r="D1608" s="5" t="s">
        <v>197</v>
      </c>
      <c r="E1608" s="5" t="s">
        <v>150</v>
      </c>
      <c r="F1608" s="5" t="s">
        <v>209</v>
      </c>
      <c r="G1608" s="5" t="s">
        <v>211</v>
      </c>
      <c r="H1608" s="5" t="s">
        <v>212</v>
      </c>
      <c r="I1608" s="5" t="s">
        <v>244</v>
      </c>
      <c r="J1608" s="5">
        <v>247.48</v>
      </c>
      <c r="K1608" s="5">
        <v>20</v>
      </c>
      <c r="L1608" s="5">
        <v>20</v>
      </c>
      <c r="M1608" s="5">
        <v>1.0586</v>
      </c>
      <c r="N1608" s="5">
        <v>1.0716000000000001</v>
      </c>
      <c r="O1608" s="5" t="s">
        <v>214</v>
      </c>
      <c r="P1608" s="5" t="s">
        <v>213</v>
      </c>
      <c r="Q1608" s="5" t="s">
        <v>215</v>
      </c>
      <c r="AC1608" s="5" t="e">
        <f>INDEX(任务单!O:O,MATCH(D1608&amp;MID($C1608,1,6),任务单!$R:$R,0),1)</f>
        <v>#N/A</v>
      </c>
      <c r="AD1608" s="5" t="e">
        <f>INDEX(任务单!P:P,MATCH(D1608&amp;MID($C1608,1,6),任务单!$R:$R,0),1)</f>
        <v>#N/A</v>
      </c>
    </row>
    <row r="1609" spans="1:30" hidden="1" outlineLevel="1" x14ac:dyDescent="0.15">
      <c r="A1609" s="5" t="s">
        <v>146</v>
      </c>
      <c r="B1609" s="5" t="s">
        <v>196</v>
      </c>
      <c r="C1609" s="5" t="s">
        <v>148</v>
      </c>
      <c r="D1609" s="5" t="s">
        <v>197</v>
      </c>
      <c r="E1609" s="5" t="s">
        <v>150</v>
      </c>
      <c r="F1609" s="5" t="s">
        <v>209</v>
      </c>
      <c r="G1609" s="5" t="s">
        <v>211</v>
      </c>
      <c r="H1609" s="5" t="s">
        <v>212</v>
      </c>
      <c r="I1609" s="5" t="s">
        <v>245</v>
      </c>
      <c r="J1609" s="5">
        <v>182.33</v>
      </c>
      <c r="K1609" s="5">
        <v>20</v>
      </c>
      <c r="L1609" s="5">
        <v>20</v>
      </c>
      <c r="M1609" s="5">
        <v>1.0115000000000001</v>
      </c>
      <c r="N1609" s="5">
        <v>1.0086999999999999</v>
      </c>
      <c r="O1609" s="5" t="s">
        <v>214</v>
      </c>
      <c r="P1609" s="5" t="s">
        <v>213</v>
      </c>
      <c r="Q1609" s="5" t="s">
        <v>215</v>
      </c>
      <c r="AC1609" s="5" t="e">
        <f>INDEX(任务单!O:O,MATCH(D1609&amp;MID($C1609,1,6),任务单!$R:$R,0),1)</f>
        <v>#N/A</v>
      </c>
      <c r="AD1609" s="5" t="e">
        <f>INDEX(任务单!P:P,MATCH(D1609&amp;MID($C1609,1,6),任务单!$R:$R,0),1)</f>
        <v>#N/A</v>
      </c>
    </row>
    <row r="1610" spans="1:30" hidden="1" outlineLevel="1" x14ac:dyDescent="0.15">
      <c r="A1610" s="5" t="s">
        <v>146</v>
      </c>
      <c r="B1610" s="5" t="s">
        <v>196</v>
      </c>
      <c r="C1610" s="5" t="s">
        <v>148</v>
      </c>
      <c r="D1610" s="5" t="s">
        <v>197</v>
      </c>
      <c r="E1610" s="5" t="s">
        <v>150</v>
      </c>
      <c r="F1610" s="5" t="s">
        <v>209</v>
      </c>
      <c r="G1610" s="5" t="s">
        <v>211</v>
      </c>
      <c r="H1610" s="5" t="s">
        <v>212</v>
      </c>
      <c r="I1610" s="5" t="s">
        <v>246</v>
      </c>
      <c r="J1610" s="5">
        <v>264.23</v>
      </c>
      <c r="K1610" s="5">
        <v>20</v>
      </c>
      <c r="L1610" s="5">
        <v>20</v>
      </c>
      <c r="M1610" s="5">
        <v>0.99780000000000002</v>
      </c>
      <c r="N1610" s="5">
        <v>0.99580000000000002</v>
      </c>
      <c r="O1610" s="5" t="s">
        <v>214</v>
      </c>
      <c r="P1610" s="5" t="s">
        <v>213</v>
      </c>
      <c r="Q1610" s="5" t="s">
        <v>215</v>
      </c>
      <c r="AC1610" s="5" t="e">
        <f>INDEX(任务单!O:O,MATCH(D1610&amp;MID($C1610,1,6),任务单!$R:$R,0),1)</f>
        <v>#N/A</v>
      </c>
      <c r="AD1610" s="5" t="e">
        <f>INDEX(任务单!P:P,MATCH(D1610&amp;MID($C1610,1,6),任务单!$R:$R,0),1)</f>
        <v>#N/A</v>
      </c>
    </row>
    <row r="1611" spans="1:30" hidden="1" outlineLevel="1" x14ac:dyDescent="0.15">
      <c r="A1611" s="5" t="s">
        <v>146</v>
      </c>
      <c r="B1611" s="5" t="s">
        <v>196</v>
      </c>
      <c r="C1611" s="5" t="s">
        <v>148</v>
      </c>
      <c r="D1611" s="5" t="s">
        <v>197</v>
      </c>
      <c r="E1611" s="5" t="s">
        <v>150</v>
      </c>
      <c r="F1611" s="5" t="s">
        <v>209</v>
      </c>
      <c r="G1611" s="5" t="s">
        <v>211</v>
      </c>
      <c r="H1611" s="5" t="s">
        <v>212</v>
      </c>
      <c r="I1611" s="5" t="s">
        <v>247</v>
      </c>
      <c r="J1611" s="5">
        <v>211.44</v>
      </c>
      <c r="K1611" s="5">
        <v>20</v>
      </c>
      <c r="L1611" s="5">
        <v>20</v>
      </c>
      <c r="M1611" s="5">
        <v>0.96750000000000003</v>
      </c>
      <c r="N1611" s="5">
        <v>0.9647</v>
      </c>
      <c r="O1611" s="5" t="s">
        <v>214</v>
      </c>
      <c r="P1611" s="5" t="s">
        <v>213</v>
      </c>
      <c r="Q1611" s="5" t="s">
        <v>215</v>
      </c>
      <c r="AC1611" s="5" t="e">
        <f>INDEX(任务单!O:O,MATCH(D1611&amp;MID($C1611,1,6),任务单!$R:$R,0),1)</f>
        <v>#N/A</v>
      </c>
      <c r="AD1611" s="5" t="e">
        <f>INDEX(任务单!P:P,MATCH(D1611&amp;MID($C1611,1,6),任务单!$R:$R,0),1)</f>
        <v>#N/A</v>
      </c>
    </row>
    <row r="1612" spans="1:30" hidden="1" outlineLevel="1" x14ac:dyDescent="0.15">
      <c r="A1612" s="5" t="s">
        <v>146</v>
      </c>
      <c r="B1612" s="5" t="s">
        <v>196</v>
      </c>
      <c r="C1612" s="5" t="s">
        <v>148</v>
      </c>
      <c r="D1612" s="5" t="s">
        <v>197</v>
      </c>
      <c r="E1612" s="5" t="s">
        <v>150</v>
      </c>
      <c r="F1612" s="5" t="s">
        <v>209</v>
      </c>
      <c r="G1612" s="5" t="s">
        <v>211</v>
      </c>
      <c r="H1612" s="5" t="s">
        <v>212</v>
      </c>
      <c r="I1612" s="5" t="s">
        <v>248</v>
      </c>
      <c r="J1612" s="5">
        <v>261.12</v>
      </c>
      <c r="K1612" s="5">
        <v>20</v>
      </c>
      <c r="L1612" s="5">
        <v>20</v>
      </c>
      <c r="M1612" s="5">
        <v>1.1218999999999999</v>
      </c>
      <c r="N1612" s="5">
        <v>1.1556999999999999</v>
      </c>
      <c r="O1612" s="5" t="s">
        <v>214</v>
      </c>
      <c r="P1612" s="5" t="s">
        <v>213</v>
      </c>
      <c r="Q1612" s="5" t="s">
        <v>215</v>
      </c>
      <c r="AC1612" s="5" t="e">
        <f>INDEX(任务单!O:O,MATCH(D1612&amp;MID($C1612,1,6),任务单!$R:$R,0),1)</f>
        <v>#N/A</v>
      </c>
      <c r="AD1612" s="5" t="e">
        <f>INDEX(任务单!P:P,MATCH(D1612&amp;MID($C1612,1,6),任务单!$R:$R,0),1)</f>
        <v>#N/A</v>
      </c>
    </row>
    <row r="1613" spans="1:30" hidden="1" outlineLevel="1" x14ac:dyDescent="0.15">
      <c r="A1613" s="5" t="s">
        <v>146</v>
      </c>
      <c r="B1613" s="5" t="s">
        <v>196</v>
      </c>
      <c r="C1613" s="5" t="s">
        <v>148</v>
      </c>
      <c r="D1613" s="5" t="s">
        <v>197</v>
      </c>
      <c r="E1613" s="5" t="s">
        <v>150</v>
      </c>
      <c r="F1613" s="5" t="s">
        <v>209</v>
      </c>
      <c r="G1613" s="5" t="s">
        <v>211</v>
      </c>
      <c r="H1613" s="5" t="s">
        <v>212</v>
      </c>
      <c r="I1613" s="5" t="s">
        <v>249</v>
      </c>
      <c r="J1613" s="5">
        <v>274.48</v>
      </c>
      <c r="K1613" s="5">
        <v>20</v>
      </c>
      <c r="L1613" s="5">
        <v>20</v>
      </c>
      <c r="M1613" s="5">
        <v>0.97440000000000004</v>
      </c>
      <c r="N1613" s="5">
        <v>0.99350000000000005</v>
      </c>
      <c r="O1613" s="5" t="s">
        <v>214</v>
      </c>
      <c r="P1613" s="5" t="s">
        <v>213</v>
      </c>
      <c r="Q1613" s="5" t="s">
        <v>215</v>
      </c>
      <c r="AC1613" s="5" t="e">
        <f>INDEX(任务单!O:O,MATCH(D1613&amp;MID($C1613,1,6),任务单!$R:$R,0),1)</f>
        <v>#N/A</v>
      </c>
      <c r="AD1613" s="5" t="e">
        <f>INDEX(任务单!P:P,MATCH(D1613&amp;MID($C1613,1,6),任务单!$R:$R,0),1)</f>
        <v>#N/A</v>
      </c>
    </row>
    <row r="1614" spans="1:30" hidden="1" outlineLevel="1" x14ac:dyDescent="0.15">
      <c r="A1614" s="5" t="s">
        <v>146</v>
      </c>
      <c r="B1614" s="5" t="s">
        <v>196</v>
      </c>
      <c r="C1614" s="5" t="s">
        <v>148</v>
      </c>
      <c r="D1614" s="5" t="s">
        <v>197</v>
      </c>
      <c r="E1614" s="5" t="s">
        <v>150</v>
      </c>
      <c r="F1614" s="5" t="s">
        <v>209</v>
      </c>
      <c r="G1614" s="5" t="s">
        <v>211</v>
      </c>
      <c r="H1614" s="5" t="s">
        <v>212</v>
      </c>
      <c r="I1614" s="5" t="s">
        <v>250</v>
      </c>
      <c r="J1614" s="5">
        <v>255.66</v>
      </c>
      <c r="K1614" s="5">
        <v>20</v>
      </c>
      <c r="L1614" s="5">
        <v>20</v>
      </c>
      <c r="M1614" s="5">
        <v>1.1029</v>
      </c>
      <c r="N1614" s="5">
        <v>1.0855999999999999</v>
      </c>
      <c r="O1614" s="5" t="s">
        <v>214</v>
      </c>
      <c r="P1614" s="5" t="s">
        <v>213</v>
      </c>
      <c r="Q1614" s="5" t="s">
        <v>215</v>
      </c>
      <c r="AC1614" s="5" t="e">
        <f>INDEX(任务单!O:O,MATCH(D1614&amp;MID($C1614,1,6),任务单!$R:$R,0),1)</f>
        <v>#N/A</v>
      </c>
      <c r="AD1614" s="5" t="e">
        <f>INDEX(任务单!P:P,MATCH(D1614&amp;MID($C1614,1,6),任务单!$R:$R,0),1)</f>
        <v>#N/A</v>
      </c>
    </row>
    <row r="1615" spans="1:30" hidden="1" outlineLevel="1" x14ac:dyDescent="0.15">
      <c r="A1615" s="5" t="s">
        <v>146</v>
      </c>
      <c r="B1615" s="5" t="s">
        <v>196</v>
      </c>
      <c r="C1615" s="5" t="s">
        <v>148</v>
      </c>
      <c r="D1615" s="5" t="s">
        <v>197</v>
      </c>
      <c r="E1615" s="5" t="s">
        <v>150</v>
      </c>
      <c r="F1615" s="5" t="s">
        <v>209</v>
      </c>
      <c r="G1615" s="5" t="s">
        <v>211</v>
      </c>
      <c r="H1615" s="5" t="s">
        <v>212</v>
      </c>
      <c r="I1615" s="5" t="s">
        <v>251</v>
      </c>
      <c r="J1615" s="5">
        <v>262.52</v>
      </c>
      <c r="K1615" s="5">
        <v>20</v>
      </c>
      <c r="L1615" s="5">
        <v>20</v>
      </c>
      <c r="M1615" s="5">
        <v>0.99309999999999998</v>
      </c>
      <c r="N1615" s="5">
        <v>0.97550000000000003</v>
      </c>
      <c r="O1615" s="5" t="s">
        <v>214</v>
      </c>
      <c r="P1615" s="5" t="s">
        <v>213</v>
      </c>
      <c r="Q1615" s="5" t="s">
        <v>215</v>
      </c>
      <c r="AC1615" s="5" t="e">
        <f>INDEX(任务单!O:O,MATCH(D1615&amp;MID($C1615,1,6),任务单!$R:$R,0),1)</f>
        <v>#N/A</v>
      </c>
      <c r="AD1615" s="5" t="e">
        <f>INDEX(任务单!P:P,MATCH(D1615&amp;MID($C1615,1,6),任务单!$R:$R,0),1)</f>
        <v>#N/A</v>
      </c>
    </row>
    <row r="1616" spans="1:30" hidden="1" outlineLevel="1" x14ac:dyDescent="0.15">
      <c r="A1616" s="5" t="s">
        <v>146</v>
      </c>
      <c r="B1616" s="5" t="s">
        <v>196</v>
      </c>
      <c r="C1616" s="5" t="s">
        <v>148</v>
      </c>
      <c r="D1616" s="5" t="s">
        <v>197</v>
      </c>
      <c r="E1616" s="5" t="s">
        <v>150</v>
      </c>
      <c r="F1616" s="5" t="s">
        <v>209</v>
      </c>
      <c r="G1616" s="5" t="s">
        <v>211</v>
      </c>
      <c r="H1616" s="5" t="s">
        <v>212</v>
      </c>
      <c r="I1616" s="5" t="s">
        <v>252</v>
      </c>
      <c r="J1616" s="5">
        <v>226.77</v>
      </c>
      <c r="K1616" s="5">
        <v>20</v>
      </c>
      <c r="L1616" s="5">
        <v>20</v>
      </c>
      <c r="M1616" s="5">
        <v>1.0399</v>
      </c>
      <c r="N1616" s="5">
        <v>1.0149999999999999</v>
      </c>
      <c r="O1616" s="5" t="s">
        <v>214</v>
      </c>
      <c r="P1616" s="5" t="s">
        <v>213</v>
      </c>
      <c r="Q1616" s="5" t="s">
        <v>215</v>
      </c>
      <c r="AC1616" s="5" t="e">
        <f>INDEX(任务单!O:O,MATCH(D1616&amp;MID($C1616,1,6),任务单!$R:$R,0),1)</f>
        <v>#N/A</v>
      </c>
      <c r="AD1616" s="5" t="e">
        <f>INDEX(任务单!P:P,MATCH(D1616&amp;MID($C1616,1,6),任务单!$R:$R,0),1)</f>
        <v>#N/A</v>
      </c>
    </row>
    <row r="1617" spans="1:30" hidden="1" outlineLevel="1" x14ac:dyDescent="0.15">
      <c r="A1617" s="5" t="s">
        <v>146</v>
      </c>
      <c r="B1617" s="5" t="s">
        <v>196</v>
      </c>
      <c r="C1617" s="5" t="s">
        <v>148</v>
      </c>
      <c r="D1617" s="5" t="s">
        <v>197</v>
      </c>
      <c r="E1617" s="5" t="s">
        <v>150</v>
      </c>
      <c r="F1617" s="5" t="s">
        <v>209</v>
      </c>
      <c r="G1617" s="5" t="s">
        <v>211</v>
      </c>
      <c r="H1617" s="5" t="s">
        <v>212</v>
      </c>
      <c r="I1617" s="5" t="s">
        <v>253</v>
      </c>
      <c r="J1617" s="5">
        <v>232.76</v>
      </c>
      <c r="K1617" s="5">
        <v>20</v>
      </c>
      <c r="L1617" s="5">
        <v>20</v>
      </c>
      <c r="M1617" s="5">
        <v>0.99619999999999997</v>
      </c>
      <c r="N1617" s="5">
        <v>0.97860000000000003</v>
      </c>
      <c r="O1617" s="5" t="s">
        <v>214</v>
      </c>
      <c r="P1617" s="5" t="s">
        <v>213</v>
      </c>
      <c r="Q1617" s="5" t="s">
        <v>215</v>
      </c>
      <c r="AC1617" s="5" t="e">
        <f>INDEX(任务单!O:O,MATCH(D1617&amp;MID($C1617,1,6),任务单!$R:$R,0),1)</f>
        <v>#N/A</v>
      </c>
      <c r="AD1617" s="5" t="e">
        <f>INDEX(任务单!P:P,MATCH(D1617&amp;MID($C1617,1,6),任务单!$R:$R,0),1)</f>
        <v>#N/A</v>
      </c>
    </row>
    <row r="1618" spans="1:30" hidden="1" outlineLevel="1" x14ac:dyDescent="0.15">
      <c r="A1618" s="5" t="s">
        <v>146</v>
      </c>
      <c r="B1618" s="5" t="s">
        <v>196</v>
      </c>
      <c r="C1618" s="5" t="s">
        <v>148</v>
      </c>
      <c r="D1618" s="5" t="s">
        <v>197</v>
      </c>
      <c r="E1618" s="5" t="s">
        <v>150</v>
      </c>
      <c r="F1618" s="5" t="s">
        <v>209</v>
      </c>
      <c r="G1618" s="5" t="s">
        <v>211</v>
      </c>
      <c r="H1618" s="5" t="s">
        <v>212</v>
      </c>
      <c r="I1618" s="5" t="s">
        <v>254</v>
      </c>
      <c r="J1618" s="5">
        <v>270.95</v>
      </c>
      <c r="K1618" s="5">
        <v>20</v>
      </c>
      <c r="L1618" s="5">
        <v>20</v>
      </c>
      <c r="M1618" s="5">
        <v>0.99009999999999998</v>
      </c>
      <c r="N1618" s="5">
        <v>0.97940000000000005</v>
      </c>
      <c r="O1618" s="5" t="s">
        <v>214</v>
      </c>
      <c r="P1618" s="5" t="s">
        <v>213</v>
      </c>
      <c r="Q1618" s="5" t="s">
        <v>215</v>
      </c>
      <c r="AC1618" s="5" t="e">
        <f>INDEX(任务单!O:O,MATCH(D1618&amp;MID($C1618,1,6),任务单!$R:$R,0),1)</f>
        <v>#N/A</v>
      </c>
      <c r="AD1618" s="5" t="e">
        <f>INDEX(任务单!P:P,MATCH(D1618&amp;MID($C1618,1,6),任务单!$R:$R,0),1)</f>
        <v>#N/A</v>
      </c>
    </row>
    <row r="1619" spans="1:30" hidden="1" outlineLevel="1" x14ac:dyDescent="0.15">
      <c r="A1619" s="5" t="s">
        <v>146</v>
      </c>
      <c r="B1619" s="5" t="s">
        <v>196</v>
      </c>
      <c r="C1619" s="5" t="s">
        <v>148</v>
      </c>
      <c r="D1619" s="5" t="s">
        <v>197</v>
      </c>
      <c r="E1619" s="5" t="s">
        <v>150</v>
      </c>
      <c r="F1619" s="5" t="s">
        <v>209</v>
      </c>
      <c r="G1619" s="5" t="s">
        <v>211</v>
      </c>
      <c r="H1619" s="5" t="s">
        <v>212</v>
      </c>
      <c r="I1619" s="5" t="s">
        <v>255</v>
      </c>
      <c r="J1619" s="5">
        <v>186.89</v>
      </c>
      <c r="K1619" s="5">
        <v>20</v>
      </c>
      <c r="L1619" s="5">
        <v>20</v>
      </c>
      <c r="M1619" s="5">
        <v>0.99</v>
      </c>
      <c r="N1619" s="5">
        <v>0.99919999999999998</v>
      </c>
      <c r="O1619" s="5" t="s">
        <v>214</v>
      </c>
      <c r="P1619" s="5" t="s">
        <v>213</v>
      </c>
      <c r="Q1619" s="5" t="s">
        <v>215</v>
      </c>
      <c r="AC1619" s="5" t="e">
        <f>INDEX(任务单!O:O,MATCH(D1619&amp;MID($C1619,1,6),任务单!$R:$R,0),1)</f>
        <v>#N/A</v>
      </c>
      <c r="AD1619" s="5" t="e">
        <f>INDEX(任务单!P:P,MATCH(D1619&amp;MID($C1619,1,6),任务单!$R:$R,0),1)</f>
        <v>#N/A</v>
      </c>
    </row>
    <row r="1620" spans="1:30" hidden="1" outlineLevel="1" x14ac:dyDescent="0.15">
      <c r="A1620" s="5" t="s">
        <v>146</v>
      </c>
      <c r="B1620" s="5" t="s">
        <v>196</v>
      </c>
      <c r="C1620" s="5" t="s">
        <v>148</v>
      </c>
      <c r="D1620" s="5" t="s">
        <v>197</v>
      </c>
      <c r="E1620" s="5" t="s">
        <v>150</v>
      </c>
      <c r="F1620" s="5" t="s">
        <v>209</v>
      </c>
      <c r="G1620" s="5" t="s">
        <v>211</v>
      </c>
      <c r="H1620" s="5" t="s">
        <v>212</v>
      </c>
      <c r="I1620" s="5" t="s">
        <v>256</v>
      </c>
      <c r="J1620" s="5">
        <v>228.9</v>
      </c>
      <c r="K1620" s="5">
        <v>20</v>
      </c>
      <c r="L1620" s="5">
        <v>20</v>
      </c>
      <c r="M1620" s="5">
        <v>1.0183</v>
      </c>
      <c r="N1620" s="5">
        <v>1.0046999999999999</v>
      </c>
      <c r="O1620" s="5" t="s">
        <v>214</v>
      </c>
      <c r="P1620" s="5" t="s">
        <v>213</v>
      </c>
      <c r="Q1620" s="5" t="s">
        <v>215</v>
      </c>
      <c r="AC1620" s="5" t="e">
        <f>INDEX(任务单!O:O,MATCH(D1620&amp;MID($C1620,1,6),任务单!$R:$R,0),1)</f>
        <v>#N/A</v>
      </c>
      <c r="AD1620" s="5" t="e">
        <f>INDEX(任务单!P:P,MATCH(D1620&amp;MID($C1620,1,6),任务单!$R:$R,0),1)</f>
        <v>#N/A</v>
      </c>
    </row>
    <row r="1621" spans="1:30" hidden="1" outlineLevel="1" x14ac:dyDescent="0.15">
      <c r="A1621" s="5" t="s">
        <v>146</v>
      </c>
      <c r="B1621" s="5" t="s">
        <v>196</v>
      </c>
      <c r="C1621" s="5" t="s">
        <v>148</v>
      </c>
      <c r="D1621" s="5" t="s">
        <v>197</v>
      </c>
      <c r="E1621" s="5" t="s">
        <v>150</v>
      </c>
      <c r="F1621" s="5" t="s">
        <v>209</v>
      </c>
      <c r="G1621" s="5" t="s">
        <v>211</v>
      </c>
      <c r="H1621" s="5" t="s">
        <v>212</v>
      </c>
      <c r="I1621" s="5" t="s">
        <v>257</v>
      </c>
      <c r="J1621" s="5">
        <v>241.74</v>
      </c>
      <c r="K1621" s="5">
        <v>20</v>
      </c>
      <c r="L1621" s="5">
        <v>20</v>
      </c>
      <c r="M1621" s="5">
        <v>1.0487</v>
      </c>
      <c r="N1621" s="5">
        <v>1.046</v>
      </c>
      <c r="O1621" s="5" t="s">
        <v>214</v>
      </c>
      <c r="P1621" s="5" t="s">
        <v>213</v>
      </c>
      <c r="Q1621" s="5" t="s">
        <v>215</v>
      </c>
      <c r="AC1621" s="5" t="e">
        <f>INDEX(任务单!O:O,MATCH(D1621&amp;MID($C1621,1,6),任务单!$R:$R,0),1)</f>
        <v>#N/A</v>
      </c>
      <c r="AD1621" s="5" t="e">
        <f>INDEX(任务单!P:P,MATCH(D1621&amp;MID($C1621,1,6),任务单!$R:$R,0),1)</f>
        <v>#N/A</v>
      </c>
    </row>
    <row r="1622" spans="1:30" hidden="1" outlineLevel="1" x14ac:dyDescent="0.15">
      <c r="A1622" s="5" t="s">
        <v>146</v>
      </c>
      <c r="B1622" s="5" t="s">
        <v>196</v>
      </c>
      <c r="C1622" s="5" t="s">
        <v>148</v>
      </c>
      <c r="D1622" s="5" t="s">
        <v>197</v>
      </c>
      <c r="E1622" s="5" t="s">
        <v>150</v>
      </c>
      <c r="F1622" s="5" t="s">
        <v>209</v>
      </c>
      <c r="G1622" s="5" t="s">
        <v>211</v>
      </c>
      <c r="H1622" s="5" t="s">
        <v>212</v>
      </c>
      <c r="I1622" s="5" t="s">
        <v>258</v>
      </c>
      <c r="J1622" s="5">
        <v>274.95999999999998</v>
      </c>
      <c r="K1622" s="5">
        <v>20</v>
      </c>
      <c r="L1622" s="5">
        <v>20</v>
      </c>
      <c r="M1622" s="5">
        <v>0.97760000000000002</v>
      </c>
      <c r="N1622" s="5">
        <v>0.9758</v>
      </c>
      <c r="O1622" s="5" t="s">
        <v>214</v>
      </c>
      <c r="P1622" s="5" t="s">
        <v>213</v>
      </c>
      <c r="Q1622" s="5" t="s">
        <v>215</v>
      </c>
      <c r="AC1622" s="5" t="e">
        <f>INDEX(任务单!O:O,MATCH(D1622&amp;MID($C1622,1,6),任务单!$R:$R,0),1)</f>
        <v>#N/A</v>
      </c>
      <c r="AD1622" s="5" t="e">
        <f>INDEX(任务单!P:P,MATCH(D1622&amp;MID($C1622,1,6),任务单!$R:$R,0),1)</f>
        <v>#N/A</v>
      </c>
    </row>
    <row r="1623" spans="1:30" hidden="1" outlineLevel="1" x14ac:dyDescent="0.15">
      <c r="A1623" s="5" t="s">
        <v>146</v>
      </c>
      <c r="B1623" s="5" t="s">
        <v>196</v>
      </c>
      <c r="C1623" s="5" t="s">
        <v>148</v>
      </c>
      <c r="D1623" s="5" t="s">
        <v>197</v>
      </c>
      <c r="E1623" s="5" t="s">
        <v>150</v>
      </c>
      <c r="F1623" s="5" t="s">
        <v>209</v>
      </c>
      <c r="G1623" s="5" t="s">
        <v>211</v>
      </c>
      <c r="H1623" s="5" t="s">
        <v>212</v>
      </c>
      <c r="I1623" s="5" t="s">
        <v>259</v>
      </c>
      <c r="J1623" s="5">
        <v>290.04000000000002</v>
      </c>
      <c r="K1623" s="5">
        <v>20</v>
      </c>
      <c r="L1623" s="5">
        <v>20</v>
      </c>
      <c r="M1623" s="5">
        <v>1.1204000000000001</v>
      </c>
      <c r="N1623" s="5">
        <v>1.1119000000000001</v>
      </c>
      <c r="O1623" s="5" t="s">
        <v>214</v>
      </c>
      <c r="P1623" s="5" t="s">
        <v>213</v>
      </c>
      <c r="Q1623" s="5" t="s">
        <v>215</v>
      </c>
      <c r="AC1623" s="5" t="e">
        <f>INDEX(任务单!O:O,MATCH(D1623&amp;MID($C1623,1,6),任务单!$R:$R,0),1)</f>
        <v>#N/A</v>
      </c>
      <c r="AD1623" s="5" t="e">
        <f>INDEX(任务单!P:P,MATCH(D1623&amp;MID($C1623,1,6),任务单!$R:$R,0),1)</f>
        <v>#N/A</v>
      </c>
    </row>
    <row r="1624" spans="1:30" hidden="1" outlineLevel="1" x14ac:dyDescent="0.15">
      <c r="A1624" s="5" t="s">
        <v>146</v>
      </c>
      <c r="B1624" s="5" t="s">
        <v>196</v>
      </c>
      <c r="C1624" s="5" t="s">
        <v>148</v>
      </c>
      <c r="D1624" s="5" t="s">
        <v>197</v>
      </c>
      <c r="E1624" s="5" t="s">
        <v>150</v>
      </c>
      <c r="F1624" s="5" t="s">
        <v>209</v>
      </c>
      <c r="G1624" s="5" t="s">
        <v>211</v>
      </c>
      <c r="H1624" s="5" t="s">
        <v>212</v>
      </c>
      <c r="I1624" s="5" t="s">
        <v>260</v>
      </c>
      <c r="J1624" s="5">
        <v>192.86</v>
      </c>
      <c r="K1624" s="5">
        <v>20</v>
      </c>
      <c r="L1624" s="5">
        <v>20</v>
      </c>
      <c r="M1624" s="5">
        <v>0.96950000000000003</v>
      </c>
      <c r="N1624" s="5">
        <v>0.95979999999999999</v>
      </c>
      <c r="O1624" s="5" t="s">
        <v>214</v>
      </c>
      <c r="P1624" s="5" t="s">
        <v>213</v>
      </c>
      <c r="Q1624" s="5" t="s">
        <v>215</v>
      </c>
      <c r="AC1624" s="5" t="e">
        <f>INDEX(任务单!O:O,MATCH(D1624&amp;MID($C1624,1,6),任务单!$R:$R,0),1)</f>
        <v>#N/A</v>
      </c>
      <c r="AD1624" s="5" t="e">
        <f>INDEX(任务单!P:P,MATCH(D1624&amp;MID($C1624,1,6),任务单!$R:$R,0),1)</f>
        <v>#N/A</v>
      </c>
    </row>
    <row r="1625" spans="1:30" hidden="1" outlineLevel="1" x14ac:dyDescent="0.15">
      <c r="A1625" s="5" t="s">
        <v>146</v>
      </c>
      <c r="B1625" s="5" t="s">
        <v>196</v>
      </c>
      <c r="C1625" s="5" t="s">
        <v>148</v>
      </c>
      <c r="D1625" s="5" t="s">
        <v>197</v>
      </c>
      <c r="E1625" s="5" t="s">
        <v>150</v>
      </c>
      <c r="F1625" s="5" t="s">
        <v>209</v>
      </c>
      <c r="G1625" s="5" t="s">
        <v>211</v>
      </c>
      <c r="H1625" s="5" t="s">
        <v>212</v>
      </c>
      <c r="I1625" s="5" t="s">
        <v>261</v>
      </c>
      <c r="J1625" s="5">
        <v>239.58</v>
      </c>
      <c r="K1625" s="5">
        <v>20</v>
      </c>
      <c r="L1625" s="5">
        <v>20</v>
      </c>
      <c r="M1625" s="5">
        <v>0.94940000000000002</v>
      </c>
      <c r="N1625" s="5">
        <v>0.94120000000000004</v>
      </c>
      <c r="O1625" s="5" t="s">
        <v>214</v>
      </c>
      <c r="P1625" s="5" t="s">
        <v>213</v>
      </c>
      <c r="Q1625" s="5" t="s">
        <v>215</v>
      </c>
      <c r="AC1625" s="5" t="e">
        <f>INDEX(任务单!O:O,MATCH(D1625&amp;MID($C1625,1,6),任务单!$R:$R,0),1)</f>
        <v>#N/A</v>
      </c>
      <c r="AD1625" s="5" t="e">
        <f>INDEX(任务单!P:P,MATCH(D1625&amp;MID($C1625,1,6),任务单!$R:$R,0),1)</f>
        <v>#N/A</v>
      </c>
    </row>
    <row r="1626" spans="1:30" hidden="1" outlineLevel="1" x14ac:dyDescent="0.15">
      <c r="A1626" s="5" t="s">
        <v>146</v>
      </c>
      <c r="B1626" s="5" t="s">
        <v>196</v>
      </c>
      <c r="C1626" s="5" t="s">
        <v>148</v>
      </c>
      <c r="D1626" s="5" t="s">
        <v>197</v>
      </c>
      <c r="E1626" s="5" t="s">
        <v>150</v>
      </c>
      <c r="F1626" s="5" t="s">
        <v>209</v>
      </c>
      <c r="G1626" s="5" t="s">
        <v>211</v>
      </c>
      <c r="H1626" s="5" t="s">
        <v>212</v>
      </c>
      <c r="I1626" s="5" t="s">
        <v>262</v>
      </c>
      <c r="J1626" s="5">
        <v>290.16000000000003</v>
      </c>
      <c r="K1626" s="5">
        <v>20</v>
      </c>
      <c r="L1626" s="5">
        <v>20</v>
      </c>
      <c r="M1626" s="5">
        <v>1.0845</v>
      </c>
      <c r="N1626" s="5">
        <v>1.0873999999999999</v>
      </c>
      <c r="O1626" s="5" t="s">
        <v>214</v>
      </c>
      <c r="P1626" s="5" t="s">
        <v>213</v>
      </c>
      <c r="Q1626" s="5" t="s">
        <v>215</v>
      </c>
      <c r="AC1626" s="5" t="e">
        <f>INDEX(任务单!O:O,MATCH(D1626&amp;MID($C1626,1,6),任务单!$R:$R,0),1)</f>
        <v>#N/A</v>
      </c>
      <c r="AD1626" s="5" t="e">
        <f>INDEX(任务单!P:P,MATCH(D1626&amp;MID($C1626,1,6),任务单!$R:$R,0),1)</f>
        <v>#N/A</v>
      </c>
    </row>
    <row r="1627" spans="1:30" hidden="1" outlineLevel="1" x14ac:dyDescent="0.15">
      <c r="A1627" s="5" t="s">
        <v>146</v>
      </c>
      <c r="B1627" s="5" t="s">
        <v>196</v>
      </c>
      <c r="C1627" s="5" t="s">
        <v>148</v>
      </c>
      <c r="D1627" s="5" t="s">
        <v>197</v>
      </c>
      <c r="E1627" s="5" t="s">
        <v>150</v>
      </c>
      <c r="F1627" s="5" t="s">
        <v>209</v>
      </c>
      <c r="G1627" s="5" t="s">
        <v>211</v>
      </c>
      <c r="H1627" s="5" t="s">
        <v>212</v>
      </c>
      <c r="I1627" s="5" t="s">
        <v>263</v>
      </c>
      <c r="J1627" s="5">
        <v>189.4</v>
      </c>
      <c r="K1627" s="5">
        <v>20</v>
      </c>
      <c r="L1627" s="5">
        <v>20</v>
      </c>
      <c r="M1627" s="5">
        <v>0.98560000000000003</v>
      </c>
      <c r="N1627" s="5">
        <v>0.99829999999999997</v>
      </c>
      <c r="O1627" s="5" t="s">
        <v>214</v>
      </c>
      <c r="P1627" s="5" t="s">
        <v>213</v>
      </c>
      <c r="Q1627" s="5" t="s">
        <v>215</v>
      </c>
      <c r="AC1627" s="5" t="e">
        <f>INDEX(任务单!O:O,MATCH(D1627&amp;MID($C1627,1,6),任务单!$R:$R,0),1)</f>
        <v>#N/A</v>
      </c>
      <c r="AD1627" s="5" t="e">
        <f>INDEX(任务单!P:P,MATCH(D1627&amp;MID($C1627,1,6),任务单!$R:$R,0),1)</f>
        <v>#N/A</v>
      </c>
    </row>
    <row r="1628" spans="1:30" hidden="1" outlineLevel="1" x14ac:dyDescent="0.15">
      <c r="A1628" s="5" t="s">
        <v>146</v>
      </c>
      <c r="B1628" s="5" t="s">
        <v>196</v>
      </c>
      <c r="C1628" s="5" t="s">
        <v>148</v>
      </c>
      <c r="D1628" s="5" t="s">
        <v>197</v>
      </c>
      <c r="E1628" s="5" t="s">
        <v>150</v>
      </c>
      <c r="F1628" s="5" t="s">
        <v>209</v>
      </c>
      <c r="G1628" s="5" t="s">
        <v>211</v>
      </c>
      <c r="H1628" s="5" t="s">
        <v>212</v>
      </c>
      <c r="I1628" s="5" t="s">
        <v>264</v>
      </c>
      <c r="J1628" s="5">
        <v>221.52</v>
      </c>
      <c r="K1628" s="5">
        <v>20</v>
      </c>
      <c r="L1628" s="5">
        <v>20</v>
      </c>
      <c r="M1628" s="5">
        <v>0.95540000000000003</v>
      </c>
      <c r="N1628" s="5">
        <v>0.95809999999999995</v>
      </c>
      <c r="O1628" s="5" t="s">
        <v>214</v>
      </c>
      <c r="P1628" s="5" t="s">
        <v>213</v>
      </c>
      <c r="Q1628" s="5" t="s">
        <v>215</v>
      </c>
      <c r="AC1628" s="5" t="e">
        <f>INDEX(任务单!O:O,MATCH(D1628&amp;MID($C1628,1,6),任务单!$R:$R,0),1)</f>
        <v>#N/A</v>
      </c>
      <c r="AD1628" s="5" t="e">
        <f>INDEX(任务单!P:P,MATCH(D1628&amp;MID($C1628,1,6),任务单!$R:$R,0),1)</f>
        <v>#N/A</v>
      </c>
    </row>
    <row r="1629" spans="1:30" hidden="1" outlineLevel="1" x14ac:dyDescent="0.15">
      <c r="A1629" s="5" t="s">
        <v>146</v>
      </c>
      <c r="B1629" s="5" t="s">
        <v>196</v>
      </c>
      <c r="C1629" s="5" t="s">
        <v>148</v>
      </c>
      <c r="D1629" s="5" t="s">
        <v>197</v>
      </c>
      <c r="E1629" s="5" t="s">
        <v>150</v>
      </c>
      <c r="F1629" s="5" t="s">
        <v>209</v>
      </c>
      <c r="G1629" s="5" t="s">
        <v>211</v>
      </c>
      <c r="H1629" s="5" t="s">
        <v>212</v>
      </c>
      <c r="I1629" s="5" t="s">
        <v>265</v>
      </c>
      <c r="J1629" s="5">
        <v>212.77</v>
      </c>
      <c r="K1629" s="5">
        <v>20</v>
      </c>
      <c r="L1629" s="5">
        <v>20</v>
      </c>
      <c r="M1629" s="5">
        <v>0.99570000000000003</v>
      </c>
      <c r="N1629" s="5">
        <v>0.97829999999999995</v>
      </c>
      <c r="O1629" s="5" t="s">
        <v>214</v>
      </c>
      <c r="P1629" s="5" t="s">
        <v>213</v>
      </c>
      <c r="Q1629" s="5" t="s">
        <v>215</v>
      </c>
      <c r="AC1629" s="5" t="e">
        <f>INDEX(任务单!O:O,MATCH(D1629&amp;MID($C1629,1,6),任务单!$R:$R,0),1)</f>
        <v>#N/A</v>
      </c>
      <c r="AD1629" s="5" t="e">
        <f>INDEX(任务单!P:P,MATCH(D1629&amp;MID($C1629,1,6),任务单!$R:$R,0),1)</f>
        <v>#N/A</v>
      </c>
    </row>
    <row r="1630" spans="1:30" hidden="1" outlineLevel="1" x14ac:dyDescent="0.15">
      <c r="A1630" s="5" t="s">
        <v>146</v>
      </c>
      <c r="B1630" s="5" t="s">
        <v>196</v>
      </c>
      <c r="C1630" s="5" t="s">
        <v>148</v>
      </c>
      <c r="D1630" s="5" t="s">
        <v>197</v>
      </c>
      <c r="E1630" s="5" t="s">
        <v>150</v>
      </c>
      <c r="F1630" s="5" t="s">
        <v>209</v>
      </c>
      <c r="G1630" s="5" t="s">
        <v>211</v>
      </c>
      <c r="H1630" s="5" t="s">
        <v>212</v>
      </c>
      <c r="I1630" s="5" t="s">
        <v>266</v>
      </c>
      <c r="J1630" s="5">
        <v>208.78</v>
      </c>
      <c r="K1630" s="5">
        <v>20</v>
      </c>
      <c r="L1630" s="5">
        <v>20</v>
      </c>
      <c r="M1630" s="5">
        <v>0.98870000000000002</v>
      </c>
      <c r="N1630" s="5">
        <v>0.98070000000000002</v>
      </c>
      <c r="O1630" s="5" t="s">
        <v>214</v>
      </c>
      <c r="P1630" s="5" t="s">
        <v>213</v>
      </c>
      <c r="Q1630" s="5" t="s">
        <v>215</v>
      </c>
      <c r="AC1630" s="5" t="e">
        <f>INDEX(任务单!O:O,MATCH(D1630&amp;MID($C1630,1,6),任务单!$R:$R,0),1)</f>
        <v>#N/A</v>
      </c>
      <c r="AD1630" s="5" t="e">
        <f>INDEX(任务单!P:P,MATCH(D1630&amp;MID($C1630,1,6),任务单!$R:$R,0),1)</f>
        <v>#N/A</v>
      </c>
    </row>
    <row r="1631" spans="1:30" hidden="1" outlineLevel="1" x14ac:dyDescent="0.15">
      <c r="A1631" s="5" t="s">
        <v>146</v>
      </c>
      <c r="B1631" s="5" t="s">
        <v>196</v>
      </c>
      <c r="C1631" s="5" t="s">
        <v>148</v>
      </c>
      <c r="D1631" s="5" t="s">
        <v>197</v>
      </c>
      <c r="E1631" s="5" t="s">
        <v>150</v>
      </c>
      <c r="F1631" s="5" t="s">
        <v>209</v>
      </c>
      <c r="G1631" s="5" t="s">
        <v>211</v>
      </c>
      <c r="H1631" s="5" t="s">
        <v>212</v>
      </c>
      <c r="I1631" s="5" t="s">
        <v>267</v>
      </c>
      <c r="J1631" s="5">
        <v>229.01</v>
      </c>
      <c r="K1631" s="5">
        <v>20</v>
      </c>
      <c r="L1631" s="5">
        <v>20</v>
      </c>
      <c r="M1631" s="5">
        <v>1.0289999999999999</v>
      </c>
      <c r="N1631" s="5">
        <v>1.0263</v>
      </c>
      <c r="O1631" s="5" t="s">
        <v>214</v>
      </c>
      <c r="P1631" s="5" t="s">
        <v>213</v>
      </c>
      <c r="Q1631" s="5" t="s">
        <v>215</v>
      </c>
      <c r="AC1631" s="5" t="e">
        <f>INDEX(任务单!O:O,MATCH(D1631&amp;MID($C1631,1,6),任务单!$R:$R,0),1)</f>
        <v>#N/A</v>
      </c>
      <c r="AD1631" s="5" t="e">
        <f>INDEX(任务单!P:P,MATCH(D1631&amp;MID($C1631,1,6),任务单!$R:$R,0),1)</f>
        <v>#N/A</v>
      </c>
    </row>
    <row r="1632" spans="1:30" hidden="1" outlineLevel="1" x14ac:dyDescent="0.15">
      <c r="A1632" s="5" t="s">
        <v>146</v>
      </c>
      <c r="B1632" s="5" t="s">
        <v>196</v>
      </c>
      <c r="C1632" s="5" t="s">
        <v>148</v>
      </c>
      <c r="D1632" s="5" t="s">
        <v>197</v>
      </c>
      <c r="E1632" s="5" t="s">
        <v>150</v>
      </c>
      <c r="F1632" s="5" t="s">
        <v>209</v>
      </c>
      <c r="G1632" s="5" t="s">
        <v>211</v>
      </c>
      <c r="H1632" s="5" t="s">
        <v>212</v>
      </c>
      <c r="I1632" s="5" t="s">
        <v>268</v>
      </c>
      <c r="J1632" s="5">
        <v>215.75</v>
      </c>
      <c r="K1632" s="5">
        <v>20</v>
      </c>
      <c r="L1632" s="5">
        <v>20</v>
      </c>
      <c r="M1632" s="5">
        <v>0.98560000000000003</v>
      </c>
      <c r="N1632" s="5">
        <v>0.98799999999999999</v>
      </c>
      <c r="O1632" s="5" t="s">
        <v>214</v>
      </c>
      <c r="P1632" s="5" t="s">
        <v>213</v>
      </c>
      <c r="Q1632" s="5" t="s">
        <v>215</v>
      </c>
      <c r="AC1632" s="5" t="e">
        <f>INDEX(任务单!O:O,MATCH(D1632&amp;MID($C1632,1,6),任务单!$R:$R,0),1)</f>
        <v>#N/A</v>
      </c>
      <c r="AD1632" s="5" t="e">
        <f>INDEX(任务单!P:P,MATCH(D1632&amp;MID($C1632,1,6),任务单!$R:$R,0),1)</f>
        <v>#N/A</v>
      </c>
    </row>
    <row r="1633" spans="1:30" hidden="1" outlineLevel="1" x14ac:dyDescent="0.15">
      <c r="A1633" s="5" t="s">
        <v>146</v>
      </c>
      <c r="B1633" s="5" t="s">
        <v>196</v>
      </c>
      <c r="C1633" s="5" t="s">
        <v>148</v>
      </c>
      <c r="D1633" s="5" t="s">
        <v>197</v>
      </c>
      <c r="E1633" s="5" t="s">
        <v>150</v>
      </c>
      <c r="F1633" s="5" t="s">
        <v>209</v>
      </c>
      <c r="G1633" s="5" t="s">
        <v>211</v>
      </c>
      <c r="H1633" s="5" t="s">
        <v>212</v>
      </c>
      <c r="I1633" s="5" t="s">
        <v>269</v>
      </c>
      <c r="J1633" s="5">
        <v>242.41</v>
      </c>
      <c r="K1633" s="5">
        <v>20</v>
      </c>
      <c r="L1633" s="5">
        <v>20</v>
      </c>
      <c r="M1633" s="5">
        <v>1.0009999999999999</v>
      </c>
      <c r="N1633" s="5">
        <v>0.99860000000000004</v>
      </c>
      <c r="O1633" s="5" t="s">
        <v>214</v>
      </c>
      <c r="P1633" s="5" t="s">
        <v>213</v>
      </c>
      <c r="Q1633" s="5" t="s">
        <v>215</v>
      </c>
      <c r="AC1633" s="5" t="e">
        <f>INDEX(任务单!O:O,MATCH(D1633&amp;MID($C1633,1,6),任务单!$R:$R,0),1)</f>
        <v>#N/A</v>
      </c>
      <c r="AD1633" s="5" t="e">
        <f>INDEX(任务单!P:P,MATCH(D1633&amp;MID($C1633,1,6),任务单!$R:$R,0),1)</f>
        <v>#N/A</v>
      </c>
    </row>
    <row r="1634" spans="1:30" hidden="1" outlineLevel="1" x14ac:dyDescent="0.15">
      <c r="A1634" s="5" t="s">
        <v>146</v>
      </c>
      <c r="B1634" s="5" t="s">
        <v>196</v>
      </c>
      <c r="C1634" s="5" t="s">
        <v>148</v>
      </c>
      <c r="D1634" s="5" t="s">
        <v>197</v>
      </c>
      <c r="E1634" s="5" t="s">
        <v>150</v>
      </c>
      <c r="F1634" s="5" t="s">
        <v>209</v>
      </c>
      <c r="G1634" s="5" t="s">
        <v>211</v>
      </c>
      <c r="H1634" s="5" t="s">
        <v>212</v>
      </c>
      <c r="I1634" s="5" t="s">
        <v>270</v>
      </c>
      <c r="J1634" s="5">
        <v>244.27</v>
      </c>
      <c r="K1634" s="5">
        <v>20</v>
      </c>
      <c r="L1634" s="5">
        <v>20</v>
      </c>
      <c r="M1634" s="5">
        <v>0.87129999999999996</v>
      </c>
      <c r="N1634" s="5">
        <v>0.87829999999999997</v>
      </c>
      <c r="O1634" s="5" t="s">
        <v>214</v>
      </c>
      <c r="P1634" s="5" t="s">
        <v>213</v>
      </c>
      <c r="Q1634" s="5" t="s">
        <v>215</v>
      </c>
      <c r="AC1634" s="5" t="e">
        <f>INDEX(任务单!O:O,MATCH(D1634&amp;MID($C1634,1,6),任务单!$R:$R,0),1)</f>
        <v>#N/A</v>
      </c>
      <c r="AD1634" s="5" t="e">
        <f>INDEX(任务单!P:P,MATCH(D1634&amp;MID($C1634,1,6),任务单!$R:$R,0),1)</f>
        <v>#N/A</v>
      </c>
    </row>
    <row r="1635" spans="1:30" hidden="1" outlineLevel="1" x14ac:dyDescent="0.15">
      <c r="A1635" s="5" t="s">
        <v>146</v>
      </c>
      <c r="B1635" s="5" t="s">
        <v>196</v>
      </c>
      <c r="C1635" s="5" t="s">
        <v>148</v>
      </c>
      <c r="D1635" s="5" t="s">
        <v>197</v>
      </c>
      <c r="E1635" s="5" t="s">
        <v>150</v>
      </c>
      <c r="F1635" s="5" t="s">
        <v>209</v>
      </c>
      <c r="G1635" s="5" t="s">
        <v>211</v>
      </c>
      <c r="H1635" s="5" t="s">
        <v>212</v>
      </c>
      <c r="I1635" s="5" t="s">
        <v>271</v>
      </c>
      <c r="J1635" s="5">
        <v>228.07</v>
      </c>
      <c r="K1635" s="5">
        <v>20</v>
      </c>
      <c r="L1635" s="5">
        <v>20</v>
      </c>
      <c r="M1635" s="5">
        <v>1.0114000000000001</v>
      </c>
      <c r="N1635" s="5">
        <v>1.0125999999999999</v>
      </c>
      <c r="O1635" s="5" t="s">
        <v>214</v>
      </c>
      <c r="P1635" s="5" t="s">
        <v>213</v>
      </c>
      <c r="Q1635" s="5" t="s">
        <v>215</v>
      </c>
      <c r="AC1635" s="5" t="e">
        <f>INDEX(任务单!O:O,MATCH(D1635&amp;MID($C1635,1,6),任务单!$R:$R,0),1)</f>
        <v>#N/A</v>
      </c>
      <c r="AD1635" s="5" t="e">
        <f>INDEX(任务单!P:P,MATCH(D1635&amp;MID($C1635,1,6),任务单!$R:$R,0),1)</f>
        <v>#N/A</v>
      </c>
    </row>
    <row r="1636" spans="1:30" hidden="1" outlineLevel="1" x14ac:dyDescent="0.15">
      <c r="A1636" s="5" t="s">
        <v>146</v>
      </c>
      <c r="B1636" s="5" t="s">
        <v>196</v>
      </c>
      <c r="C1636" s="5" t="s">
        <v>148</v>
      </c>
      <c r="D1636" s="5" t="s">
        <v>197</v>
      </c>
      <c r="E1636" s="5" t="s">
        <v>150</v>
      </c>
      <c r="F1636" s="5" t="s">
        <v>209</v>
      </c>
      <c r="G1636" s="5" t="s">
        <v>211</v>
      </c>
      <c r="H1636" s="5" t="s">
        <v>212</v>
      </c>
      <c r="I1636" s="5" t="s">
        <v>272</v>
      </c>
      <c r="J1636" s="5">
        <v>323.98</v>
      </c>
      <c r="K1636" s="5">
        <v>20</v>
      </c>
      <c r="L1636" s="5">
        <v>20</v>
      </c>
      <c r="M1636" s="5">
        <v>1.2137</v>
      </c>
      <c r="N1636" s="5">
        <v>1.212</v>
      </c>
      <c r="O1636" s="5" t="s">
        <v>214</v>
      </c>
      <c r="P1636" s="5" t="s">
        <v>213</v>
      </c>
      <c r="Q1636" s="5" t="s">
        <v>215</v>
      </c>
      <c r="AC1636" s="5" t="e">
        <f>INDEX(任务单!O:O,MATCH(D1636&amp;MID($C1636,1,6),任务单!$R:$R,0),1)</f>
        <v>#N/A</v>
      </c>
      <c r="AD1636" s="5" t="e">
        <f>INDEX(任务单!P:P,MATCH(D1636&amp;MID($C1636,1,6),任务单!$R:$R,0),1)</f>
        <v>#N/A</v>
      </c>
    </row>
    <row r="1637" spans="1:30" hidden="1" outlineLevel="1" x14ac:dyDescent="0.15">
      <c r="A1637" s="5" t="s">
        <v>146</v>
      </c>
      <c r="B1637" s="5" t="s">
        <v>196</v>
      </c>
      <c r="C1637" s="5" t="s">
        <v>148</v>
      </c>
      <c r="D1637" s="5" t="s">
        <v>197</v>
      </c>
      <c r="E1637" s="5" t="s">
        <v>150</v>
      </c>
      <c r="F1637" s="5" t="s">
        <v>209</v>
      </c>
      <c r="G1637" s="5" t="s">
        <v>211</v>
      </c>
      <c r="H1637" s="5" t="s">
        <v>212</v>
      </c>
      <c r="I1637" s="5" t="s">
        <v>273</v>
      </c>
      <c r="J1637" s="5">
        <v>266.45</v>
      </c>
      <c r="K1637" s="5">
        <v>20</v>
      </c>
      <c r="L1637" s="5">
        <v>20</v>
      </c>
      <c r="M1637" s="5">
        <v>0.99299999999999999</v>
      </c>
      <c r="N1637" s="5">
        <v>1.0046999999999999</v>
      </c>
      <c r="O1637" s="5" t="s">
        <v>214</v>
      </c>
      <c r="P1637" s="5" t="s">
        <v>213</v>
      </c>
      <c r="Q1637" s="5" t="s">
        <v>215</v>
      </c>
      <c r="AC1637" s="5" t="e">
        <f>INDEX(任务单!O:O,MATCH(D1637&amp;MID($C1637,1,6),任务单!$R:$R,0),1)</f>
        <v>#N/A</v>
      </c>
      <c r="AD1637" s="5" t="e">
        <f>INDEX(任务单!P:P,MATCH(D1637&amp;MID($C1637,1,6),任务单!$R:$R,0),1)</f>
        <v>#N/A</v>
      </c>
    </row>
    <row r="1638" spans="1:30" hidden="1" outlineLevel="1" x14ac:dyDescent="0.15">
      <c r="A1638" s="5" t="s">
        <v>146</v>
      </c>
      <c r="B1638" s="5" t="s">
        <v>196</v>
      </c>
      <c r="C1638" s="5" t="s">
        <v>148</v>
      </c>
      <c r="D1638" s="5" t="s">
        <v>197</v>
      </c>
      <c r="E1638" s="5" t="s">
        <v>150</v>
      </c>
      <c r="F1638" s="5" t="s">
        <v>209</v>
      </c>
      <c r="G1638" s="5" t="s">
        <v>211</v>
      </c>
      <c r="H1638" s="5" t="s">
        <v>212</v>
      </c>
      <c r="I1638" s="5" t="s">
        <v>274</v>
      </c>
      <c r="J1638" s="5">
        <v>206.26</v>
      </c>
      <c r="K1638" s="5">
        <v>20</v>
      </c>
      <c r="L1638" s="5">
        <v>20</v>
      </c>
      <c r="M1638" s="5">
        <v>0.81079999999999997</v>
      </c>
      <c r="N1638" s="5">
        <v>0.81340000000000001</v>
      </c>
      <c r="O1638" s="5" t="s">
        <v>214</v>
      </c>
      <c r="P1638" s="5" t="s">
        <v>213</v>
      </c>
      <c r="Q1638" s="5" t="s">
        <v>215</v>
      </c>
      <c r="AC1638" s="5" t="e">
        <f>INDEX(任务单!O:O,MATCH(D1638&amp;MID($C1638,1,6),任务单!$R:$R,0),1)</f>
        <v>#N/A</v>
      </c>
      <c r="AD1638" s="5" t="e">
        <f>INDEX(任务单!P:P,MATCH(D1638&amp;MID($C1638,1,6),任务单!$R:$R,0),1)</f>
        <v>#N/A</v>
      </c>
    </row>
    <row r="1639" spans="1:30" hidden="1" outlineLevel="1" x14ac:dyDescent="0.15">
      <c r="A1639" s="5" t="s">
        <v>146</v>
      </c>
      <c r="B1639" s="5" t="s">
        <v>196</v>
      </c>
      <c r="C1639" s="5" t="s">
        <v>148</v>
      </c>
      <c r="D1639" s="5" t="s">
        <v>197</v>
      </c>
      <c r="E1639" s="5" t="s">
        <v>150</v>
      </c>
      <c r="F1639" s="5" t="s">
        <v>209</v>
      </c>
      <c r="G1639" s="5" t="s">
        <v>211</v>
      </c>
      <c r="H1639" s="5" t="s">
        <v>212</v>
      </c>
      <c r="I1639" s="5" t="s">
        <v>275</v>
      </c>
      <c r="J1639" s="5">
        <v>204.36</v>
      </c>
      <c r="K1639" s="5">
        <v>20</v>
      </c>
      <c r="L1639" s="5">
        <v>20</v>
      </c>
      <c r="M1639" s="5">
        <v>1.0379</v>
      </c>
      <c r="N1639" s="5">
        <v>1.0448</v>
      </c>
      <c r="O1639" s="5" t="s">
        <v>214</v>
      </c>
      <c r="P1639" s="5" t="s">
        <v>213</v>
      </c>
      <c r="Q1639" s="5" t="s">
        <v>215</v>
      </c>
      <c r="AC1639" s="5" t="e">
        <f>INDEX(任务单!O:O,MATCH(D1639&amp;MID($C1639,1,6),任务单!$R:$R,0),1)</f>
        <v>#N/A</v>
      </c>
      <c r="AD1639" s="5" t="e">
        <f>INDEX(任务单!P:P,MATCH(D1639&amp;MID($C1639,1,6),任务单!$R:$R,0),1)</f>
        <v>#N/A</v>
      </c>
    </row>
    <row r="1640" spans="1:30" hidden="1" outlineLevel="1" x14ac:dyDescent="0.15">
      <c r="A1640" s="5" t="s">
        <v>146</v>
      </c>
      <c r="B1640" s="5" t="s">
        <v>196</v>
      </c>
      <c r="C1640" s="5" t="s">
        <v>148</v>
      </c>
      <c r="D1640" s="5" t="s">
        <v>197</v>
      </c>
      <c r="E1640" s="5" t="s">
        <v>150</v>
      </c>
      <c r="F1640" s="5" t="s">
        <v>209</v>
      </c>
      <c r="G1640" s="5" t="s">
        <v>211</v>
      </c>
      <c r="H1640" s="5" t="s">
        <v>212</v>
      </c>
      <c r="I1640" s="5" t="s">
        <v>276</v>
      </c>
      <c r="J1640" s="5">
        <v>198.29</v>
      </c>
      <c r="K1640" s="5">
        <v>20</v>
      </c>
      <c r="L1640" s="5">
        <v>20</v>
      </c>
      <c r="M1640" s="5">
        <v>0.9143</v>
      </c>
      <c r="N1640" s="5">
        <v>0.91849999999999998</v>
      </c>
      <c r="O1640" s="5" t="s">
        <v>214</v>
      </c>
      <c r="P1640" s="5" t="s">
        <v>213</v>
      </c>
      <c r="Q1640" s="5" t="s">
        <v>215</v>
      </c>
      <c r="AC1640" s="5" t="e">
        <f>INDEX(任务单!O:O,MATCH(D1640&amp;MID($C1640,1,6),任务单!$R:$R,0),1)</f>
        <v>#N/A</v>
      </c>
      <c r="AD1640" s="5" t="e">
        <f>INDEX(任务单!P:P,MATCH(D1640&amp;MID($C1640,1,6),任务单!$R:$R,0),1)</f>
        <v>#N/A</v>
      </c>
    </row>
    <row r="1641" spans="1:30" hidden="1" outlineLevel="1" x14ac:dyDescent="0.15">
      <c r="A1641" s="5" t="s">
        <v>146</v>
      </c>
      <c r="B1641" s="5" t="s">
        <v>196</v>
      </c>
      <c r="C1641" s="5" t="s">
        <v>148</v>
      </c>
      <c r="D1641" s="5" t="s">
        <v>197</v>
      </c>
      <c r="E1641" s="5" t="s">
        <v>150</v>
      </c>
      <c r="F1641" s="5" t="s">
        <v>209</v>
      </c>
      <c r="G1641" s="5" t="s">
        <v>211</v>
      </c>
      <c r="H1641" s="5" t="s">
        <v>212</v>
      </c>
      <c r="I1641" s="5" t="s">
        <v>277</v>
      </c>
      <c r="J1641" s="5">
        <v>199.35</v>
      </c>
      <c r="K1641" s="5">
        <v>20</v>
      </c>
      <c r="L1641" s="5">
        <v>20</v>
      </c>
      <c r="M1641" s="5">
        <v>0.82240000000000002</v>
      </c>
      <c r="N1641" s="5">
        <v>0.82440000000000002</v>
      </c>
      <c r="O1641" s="5" t="s">
        <v>214</v>
      </c>
      <c r="P1641" s="5" t="s">
        <v>213</v>
      </c>
      <c r="Q1641" s="5" t="s">
        <v>215</v>
      </c>
      <c r="AC1641" s="5" t="e">
        <f>INDEX(任务单!O:O,MATCH(D1641&amp;MID($C1641,1,6),任务单!$R:$R,0),1)</f>
        <v>#N/A</v>
      </c>
      <c r="AD1641" s="5" t="e">
        <f>INDEX(任务单!P:P,MATCH(D1641&amp;MID($C1641,1,6),任务单!$R:$R,0),1)</f>
        <v>#N/A</v>
      </c>
    </row>
    <row r="1642" spans="1:30" hidden="1" outlineLevel="1" x14ac:dyDescent="0.15">
      <c r="A1642" s="5" t="s">
        <v>146</v>
      </c>
      <c r="B1642" s="5" t="s">
        <v>196</v>
      </c>
      <c r="C1642" s="5" t="s">
        <v>148</v>
      </c>
      <c r="D1642" s="5" t="s">
        <v>197</v>
      </c>
      <c r="E1642" s="5" t="s">
        <v>150</v>
      </c>
      <c r="F1642" s="5" t="s">
        <v>209</v>
      </c>
      <c r="G1642" s="5" t="s">
        <v>211</v>
      </c>
      <c r="H1642" s="5" t="s">
        <v>212</v>
      </c>
      <c r="I1642" s="5" t="s">
        <v>278</v>
      </c>
      <c r="J1642" s="5">
        <v>188.21</v>
      </c>
      <c r="K1642" s="5">
        <v>20</v>
      </c>
      <c r="L1642" s="5">
        <v>20</v>
      </c>
      <c r="M1642" s="5">
        <v>0.90469999999999995</v>
      </c>
      <c r="N1642" s="5">
        <v>0.89770000000000005</v>
      </c>
      <c r="O1642" s="5" t="s">
        <v>214</v>
      </c>
      <c r="P1642" s="5" t="s">
        <v>213</v>
      </c>
      <c r="Q1642" s="5" t="s">
        <v>215</v>
      </c>
      <c r="AC1642" s="5" t="e">
        <f>INDEX(任务单!O:O,MATCH(D1642&amp;MID($C1642,1,6),任务单!$R:$R,0),1)</f>
        <v>#N/A</v>
      </c>
      <c r="AD1642" s="5" t="e">
        <f>INDEX(任务单!P:P,MATCH(D1642&amp;MID($C1642,1,6),任务单!$R:$R,0),1)</f>
        <v>#N/A</v>
      </c>
    </row>
    <row r="1643" spans="1:30" hidden="1" outlineLevel="1" x14ac:dyDescent="0.15">
      <c r="A1643" s="5" t="s">
        <v>146</v>
      </c>
      <c r="B1643" s="5" t="s">
        <v>196</v>
      </c>
      <c r="C1643" s="5" t="s">
        <v>148</v>
      </c>
      <c r="D1643" s="5" t="s">
        <v>197</v>
      </c>
      <c r="E1643" s="5" t="s">
        <v>150</v>
      </c>
      <c r="F1643" s="5" t="s">
        <v>209</v>
      </c>
      <c r="G1643" s="5" t="s">
        <v>211</v>
      </c>
      <c r="H1643" s="5" t="s">
        <v>212</v>
      </c>
      <c r="I1643" s="5" t="s">
        <v>279</v>
      </c>
      <c r="J1643" s="5">
        <v>231.28</v>
      </c>
      <c r="K1643" s="5">
        <v>20</v>
      </c>
      <c r="L1643" s="5">
        <v>20</v>
      </c>
      <c r="M1643" s="5">
        <v>0.97940000000000005</v>
      </c>
      <c r="N1643" s="5">
        <v>0.98660000000000003</v>
      </c>
      <c r="O1643" s="5" t="s">
        <v>214</v>
      </c>
      <c r="P1643" s="5" t="s">
        <v>213</v>
      </c>
      <c r="Q1643" s="5" t="s">
        <v>215</v>
      </c>
      <c r="AC1643" s="5" t="e">
        <f>INDEX(任务单!O:O,MATCH(D1643&amp;MID($C1643,1,6),任务单!$R:$R,0),1)</f>
        <v>#N/A</v>
      </c>
      <c r="AD1643" s="5" t="e">
        <f>INDEX(任务单!P:P,MATCH(D1643&amp;MID($C1643,1,6),任务单!$R:$R,0),1)</f>
        <v>#N/A</v>
      </c>
    </row>
    <row r="1644" spans="1:30" hidden="1" outlineLevel="1" x14ac:dyDescent="0.15">
      <c r="A1644" s="5" t="s">
        <v>146</v>
      </c>
      <c r="B1644" s="5" t="s">
        <v>196</v>
      </c>
      <c r="C1644" s="5" t="s">
        <v>148</v>
      </c>
      <c r="D1644" s="5" t="s">
        <v>197</v>
      </c>
      <c r="E1644" s="5" t="s">
        <v>150</v>
      </c>
      <c r="F1644" s="5" t="s">
        <v>209</v>
      </c>
      <c r="G1644" s="5" t="s">
        <v>211</v>
      </c>
      <c r="H1644" s="5" t="s">
        <v>212</v>
      </c>
      <c r="I1644" s="5" t="s">
        <v>280</v>
      </c>
      <c r="J1644" s="5">
        <v>235.92</v>
      </c>
      <c r="K1644" s="5">
        <v>20</v>
      </c>
      <c r="L1644" s="5">
        <v>20</v>
      </c>
      <c r="M1644" s="5">
        <v>1.0108999999999999</v>
      </c>
      <c r="N1644" s="5">
        <v>0.99460000000000004</v>
      </c>
      <c r="O1644" s="5" t="s">
        <v>214</v>
      </c>
      <c r="P1644" s="5" t="s">
        <v>213</v>
      </c>
      <c r="Q1644" s="5" t="s">
        <v>215</v>
      </c>
      <c r="AC1644" s="5" t="e">
        <f>INDEX(任务单!O:O,MATCH(D1644&amp;MID($C1644,1,6),任务单!$R:$R,0),1)</f>
        <v>#N/A</v>
      </c>
      <c r="AD1644" s="5" t="e">
        <f>INDEX(任务单!P:P,MATCH(D1644&amp;MID($C1644,1,6),任务单!$R:$R,0),1)</f>
        <v>#N/A</v>
      </c>
    </row>
    <row r="1645" spans="1:30" hidden="1" outlineLevel="1" x14ac:dyDescent="0.15">
      <c r="A1645" s="5" t="s">
        <v>146</v>
      </c>
      <c r="B1645" s="5" t="s">
        <v>196</v>
      </c>
      <c r="C1645" s="5" t="s">
        <v>148</v>
      </c>
      <c r="D1645" s="5" t="s">
        <v>197</v>
      </c>
      <c r="E1645" s="5" t="s">
        <v>150</v>
      </c>
      <c r="F1645" s="5" t="s">
        <v>209</v>
      </c>
      <c r="G1645" s="5" t="s">
        <v>211</v>
      </c>
      <c r="H1645" s="5" t="s">
        <v>212</v>
      </c>
      <c r="I1645" s="5" t="s">
        <v>281</v>
      </c>
      <c r="J1645" s="5">
        <v>225.81</v>
      </c>
      <c r="K1645" s="5">
        <v>20</v>
      </c>
      <c r="L1645" s="5">
        <v>20</v>
      </c>
      <c r="M1645" s="5">
        <v>1.0206999999999999</v>
      </c>
      <c r="N1645" s="5">
        <v>1.0367999999999999</v>
      </c>
      <c r="O1645" s="5" t="s">
        <v>214</v>
      </c>
      <c r="P1645" s="5" t="s">
        <v>213</v>
      </c>
      <c r="Q1645" s="5" t="s">
        <v>215</v>
      </c>
      <c r="AC1645" s="5" t="e">
        <f>INDEX(任务单!O:O,MATCH(D1645&amp;MID($C1645,1,6),任务单!$R:$R,0),1)</f>
        <v>#N/A</v>
      </c>
      <c r="AD1645" s="5" t="e">
        <f>INDEX(任务单!P:P,MATCH(D1645&amp;MID($C1645,1,6),任务单!$R:$R,0),1)</f>
        <v>#N/A</v>
      </c>
    </row>
    <row r="1646" spans="1:30" hidden="1" outlineLevel="1" x14ac:dyDescent="0.15">
      <c r="A1646" s="5" t="s">
        <v>146</v>
      </c>
      <c r="B1646" s="5" t="s">
        <v>196</v>
      </c>
      <c r="C1646" s="5" t="s">
        <v>148</v>
      </c>
      <c r="D1646" s="5" t="s">
        <v>197</v>
      </c>
      <c r="E1646" s="5" t="s">
        <v>150</v>
      </c>
      <c r="F1646" s="5" t="s">
        <v>209</v>
      </c>
      <c r="G1646" s="5" t="s">
        <v>211</v>
      </c>
      <c r="H1646" s="5" t="s">
        <v>212</v>
      </c>
      <c r="I1646" s="5" t="s">
        <v>282</v>
      </c>
      <c r="J1646" s="5">
        <v>213.67</v>
      </c>
      <c r="K1646" s="5">
        <v>20</v>
      </c>
      <c r="L1646" s="5">
        <v>20</v>
      </c>
      <c r="M1646" s="5">
        <v>0.99199999999999999</v>
      </c>
      <c r="N1646" s="5">
        <v>0.99819999999999998</v>
      </c>
      <c r="O1646" s="5" t="s">
        <v>214</v>
      </c>
      <c r="P1646" s="5" t="s">
        <v>213</v>
      </c>
      <c r="Q1646" s="5" t="s">
        <v>215</v>
      </c>
      <c r="AC1646" s="5" t="e">
        <f>INDEX(任务单!O:O,MATCH(D1646&amp;MID($C1646,1,6),任务单!$R:$R,0),1)</f>
        <v>#N/A</v>
      </c>
      <c r="AD1646" s="5" t="e">
        <f>INDEX(任务单!P:P,MATCH(D1646&amp;MID($C1646,1,6),任务单!$R:$R,0),1)</f>
        <v>#N/A</v>
      </c>
    </row>
    <row r="1647" spans="1:30" hidden="1" outlineLevel="1" x14ac:dyDescent="0.15">
      <c r="A1647" s="5" t="s">
        <v>146</v>
      </c>
      <c r="B1647" s="5" t="s">
        <v>196</v>
      </c>
      <c r="C1647" s="5" t="s">
        <v>148</v>
      </c>
      <c r="D1647" s="5" t="s">
        <v>197</v>
      </c>
      <c r="E1647" s="5" t="s">
        <v>150</v>
      </c>
      <c r="F1647" s="5" t="s">
        <v>209</v>
      </c>
      <c r="G1647" s="5" t="s">
        <v>211</v>
      </c>
      <c r="H1647" s="5" t="s">
        <v>212</v>
      </c>
      <c r="I1647" s="5" t="s">
        <v>283</v>
      </c>
      <c r="J1647" s="5">
        <v>211.94</v>
      </c>
      <c r="K1647" s="5">
        <v>20</v>
      </c>
      <c r="L1647" s="5">
        <v>20</v>
      </c>
      <c r="M1647" s="5">
        <v>0.99039999999999995</v>
      </c>
      <c r="N1647" s="5">
        <v>0.9889</v>
      </c>
      <c r="O1647" s="5" t="s">
        <v>214</v>
      </c>
      <c r="P1647" s="5" t="s">
        <v>213</v>
      </c>
      <c r="Q1647" s="5" t="s">
        <v>215</v>
      </c>
      <c r="AC1647" s="5" t="e">
        <f>INDEX(任务单!O:O,MATCH(D1647&amp;MID($C1647,1,6),任务单!$R:$R,0),1)</f>
        <v>#N/A</v>
      </c>
      <c r="AD1647" s="5" t="e">
        <f>INDEX(任务单!P:P,MATCH(D1647&amp;MID($C1647,1,6),任务单!$R:$R,0),1)</f>
        <v>#N/A</v>
      </c>
    </row>
    <row r="1648" spans="1:30" hidden="1" outlineLevel="1" x14ac:dyDescent="0.15">
      <c r="A1648" s="5" t="s">
        <v>146</v>
      </c>
      <c r="B1648" s="5" t="s">
        <v>196</v>
      </c>
      <c r="C1648" s="5" t="s">
        <v>148</v>
      </c>
      <c r="D1648" s="5" t="s">
        <v>197</v>
      </c>
      <c r="E1648" s="5" t="s">
        <v>150</v>
      </c>
      <c r="F1648" s="5" t="s">
        <v>209</v>
      </c>
      <c r="G1648" s="5" t="s">
        <v>211</v>
      </c>
      <c r="H1648" s="5" t="s">
        <v>212</v>
      </c>
      <c r="I1648" s="5" t="s">
        <v>284</v>
      </c>
      <c r="J1648" s="5">
        <v>278.41000000000003</v>
      </c>
      <c r="K1648" s="5">
        <v>20</v>
      </c>
      <c r="L1648" s="5">
        <v>20</v>
      </c>
      <c r="M1648" s="5">
        <v>0.99029999999999996</v>
      </c>
      <c r="N1648" s="5">
        <v>0.99839999999999995</v>
      </c>
      <c r="O1648" s="5" t="s">
        <v>214</v>
      </c>
      <c r="P1648" s="5" t="s">
        <v>213</v>
      </c>
      <c r="Q1648" s="5" t="s">
        <v>215</v>
      </c>
      <c r="AC1648" s="5" t="e">
        <f>INDEX(任务单!O:O,MATCH(D1648&amp;MID($C1648,1,6),任务单!$R:$R,0),1)</f>
        <v>#N/A</v>
      </c>
      <c r="AD1648" s="5" t="e">
        <f>INDEX(任务单!P:P,MATCH(D1648&amp;MID($C1648,1,6),任务单!$R:$R,0),1)</f>
        <v>#N/A</v>
      </c>
    </row>
    <row r="1649" spans="1:30" hidden="1" outlineLevel="1" x14ac:dyDescent="0.15">
      <c r="A1649" s="5" t="s">
        <v>146</v>
      </c>
      <c r="B1649" s="5" t="s">
        <v>196</v>
      </c>
      <c r="C1649" s="5" t="s">
        <v>148</v>
      </c>
      <c r="D1649" s="5" t="s">
        <v>197</v>
      </c>
      <c r="E1649" s="5" t="s">
        <v>150</v>
      </c>
      <c r="F1649" s="5" t="s">
        <v>209</v>
      </c>
      <c r="G1649" s="5" t="s">
        <v>211</v>
      </c>
      <c r="H1649" s="5" t="s">
        <v>212</v>
      </c>
      <c r="I1649" s="5" t="s">
        <v>285</v>
      </c>
      <c r="J1649" s="5">
        <v>213.3</v>
      </c>
      <c r="K1649" s="5">
        <v>20</v>
      </c>
      <c r="L1649" s="5">
        <v>20</v>
      </c>
      <c r="M1649" s="5">
        <v>1.1276999999999999</v>
      </c>
      <c r="N1649" s="5">
        <v>1.131</v>
      </c>
      <c r="O1649" s="5" t="s">
        <v>214</v>
      </c>
      <c r="P1649" s="5" t="s">
        <v>213</v>
      </c>
      <c r="Q1649" s="5" t="s">
        <v>215</v>
      </c>
      <c r="AC1649" s="5" t="e">
        <f>INDEX(任务单!O:O,MATCH(D1649&amp;MID($C1649,1,6),任务单!$R:$R,0),1)</f>
        <v>#N/A</v>
      </c>
      <c r="AD1649" s="5" t="e">
        <f>INDEX(任务单!P:P,MATCH(D1649&amp;MID($C1649,1,6),任务单!$R:$R,0),1)</f>
        <v>#N/A</v>
      </c>
    </row>
    <row r="1650" spans="1:30" hidden="1" outlineLevel="1" x14ac:dyDescent="0.15">
      <c r="A1650" s="5" t="s">
        <v>146</v>
      </c>
      <c r="B1650" s="5" t="s">
        <v>196</v>
      </c>
      <c r="C1650" s="5" t="s">
        <v>148</v>
      </c>
      <c r="D1650" s="5" t="s">
        <v>197</v>
      </c>
      <c r="E1650" s="5" t="s">
        <v>150</v>
      </c>
      <c r="F1650" s="5" t="s">
        <v>209</v>
      </c>
      <c r="G1650" s="5" t="s">
        <v>211</v>
      </c>
      <c r="H1650" s="5" t="s">
        <v>212</v>
      </c>
      <c r="I1650" s="5" t="s">
        <v>286</v>
      </c>
      <c r="J1650" s="5">
        <v>197.81</v>
      </c>
      <c r="K1650" s="5">
        <v>20</v>
      </c>
      <c r="L1650" s="5">
        <v>20</v>
      </c>
      <c r="M1650" s="5">
        <v>0.92300000000000004</v>
      </c>
      <c r="N1650" s="5">
        <v>0.91839999999999999</v>
      </c>
      <c r="O1650" s="5" t="s">
        <v>214</v>
      </c>
      <c r="P1650" s="5" t="s">
        <v>213</v>
      </c>
      <c r="Q1650" s="5" t="s">
        <v>215</v>
      </c>
      <c r="AC1650" s="5" t="e">
        <f>INDEX(任务单!O:O,MATCH(D1650&amp;MID($C1650,1,6),任务单!$R:$R,0),1)</f>
        <v>#N/A</v>
      </c>
      <c r="AD1650" s="5" t="e">
        <f>INDEX(任务单!P:P,MATCH(D1650&amp;MID($C1650,1,6),任务单!$R:$R,0),1)</f>
        <v>#N/A</v>
      </c>
    </row>
    <row r="1651" spans="1:30" hidden="1" outlineLevel="1" x14ac:dyDescent="0.15">
      <c r="A1651" s="5" t="s">
        <v>146</v>
      </c>
      <c r="B1651" s="5" t="s">
        <v>196</v>
      </c>
      <c r="C1651" s="5" t="s">
        <v>148</v>
      </c>
      <c r="D1651" s="5" t="s">
        <v>197</v>
      </c>
      <c r="E1651" s="5" t="s">
        <v>150</v>
      </c>
      <c r="F1651" s="5" t="s">
        <v>209</v>
      </c>
      <c r="G1651" s="5" t="s">
        <v>211</v>
      </c>
      <c r="H1651" s="5" t="s">
        <v>212</v>
      </c>
      <c r="I1651" s="5" t="s">
        <v>287</v>
      </c>
      <c r="J1651" s="5">
        <v>207.15</v>
      </c>
      <c r="K1651" s="5">
        <v>20</v>
      </c>
      <c r="L1651" s="5">
        <v>20</v>
      </c>
      <c r="M1651" s="5">
        <v>1.0328999999999999</v>
      </c>
      <c r="N1651" s="5">
        <v>1.0158</v>
      </c>
      <c r="O1651" s="5" t="s">
        <v>214</v>
      </c>
      <c r="P1651" s="5" t="s">
        <v>213</v>
      </c>
      <c r="Q1651" s="5" t="s">
        <v>215</v>
      </c>
      <c r="AC1651" s="5" t="e">
        <f>INDEX(任务单!O:O,MATCH(D1651&amp;MID($C1651,1,6),任务单!$R:$R,0),1)</f>
        <v>#N/A</v>
      </c>
      <c r="AD1651" s="5" t="e">
        <f>INDEX(任务单!P:P,MATCH(D1651&amp;MID($C1651,1,6),任务单!$R:$R,0),1)</f>
        <v>#N/A</v>
      </c>
    </row>
    <row r="1652" spans="1:30" hidden="1" outlineLevel="1" x14ac:dyDescent="0.15">
      <c r="A1652" s="5" t="s">
        <v>146</v>
      </c>
      <c r="B1652" s="5" t="s">
        <v>196</v>
      </c>
      <c r="C1652" s="5" t="s">
        <v>148</v>
      </c>
      <c r="D1652" s="5" t="s">
        <v>197</v>
      </c>
      <c r="E1652" s="5" t="s">
        <v>150</v>
      </c>
      <c r="F1652" s="5" t="s">
        <v>209</v>
      </c>
      <c r="G1652" s="5" t="s">
        <v>211</v>
      </c>
      <c r="H1652" s="5" t="s">
        <v>212</v>
      </c>
      <c r="I1652" s="5" t="s">
        <v>288</v>
      </c>
      <c r="J1652" s="5">
        <v>215.72</v>
      </c>
      <c r="K1652" s="5">
        <v>20</v>
      </c>
      <c r="L1652" s="5">
        <v>20</v>
      </c>
      <c r="M1652" s="5">
        <v>0.91669999999999996</v>
      </c>
      <c r="N1652" s="5">
        <v>0.90529999999999999</v>
      </c>
      <c r="O1652" s="5" t="s">
        <v>214</v>
      </c>
      <c r="P1652" s="5" t="s">
        <v>213</v>
      </c>
      <c r="Q1652" s="5" t="s">
        <v>215</v>
      </c>
      <c r="AC1652" s="5" t="e">
        <f>INDEX(任务单!O:O,MATCH(D1652&amp;MID($C1652,1,6),任务单!$R:$R,0),1)</f>
        <v>#N/A</v>
      </c>
      <c r="AD1652" s="5" t="e">
        <f>INDEX(任务单!P:P,MATCH(D1652&amp;MID($C1652,1,6),任务单!$R:$R,0),1)</f>
        <v>#N/A</v>
      </c>
    </row>
    <row r="1653" spans="1:30" hidden="1" outlineLevel="1" x14ac:dyDescent="0.15">
      <c r="A1653" s="5" t="s">
        <v>146</v>
      </c>
      <c r="B1653" s="5" t="s">
        <v>196</v>
      </c>
      <c r="C1653" s="5" t="s">
        <v>148</v>
      </c>
      <c r="D1653" s="5" t="s">
        <v>197</v>
      </c>
      <c r="E1653" s="5" t="s">
        <v>150</v>
      </c>
      <c r="F1653" s="5" t="s">
        <v>209</v>
      </c>
      <c r="G1653" s="5" t="s">
        <v>211</v>
      </c>
      <c r="H1653" s="5" t="s">
        <v>212</v>
      </c>
      <c r="I1653" s="5" t="s">
        <v>289</v>
      </c>
      <c r="J1653" s="5">
        <v>193.11</v>
      </c>
      <c r="K1653" s="5">
        <v>20</v>
      </c>
      <c r="L1653" s="5">
        <v>20</v>
      </c>
      <c r="M1653" s="5">
        <v>1.0210999999999999</v>
      </c>
      <c r="N1653" s="5">
        <v>1.0296000000000001</v>
      </c>
      <c r="O1653" s="5" t="s">
        <v>214</v>
      </c>
      <c r="P1653" s="5" t="s">
        <v>213</v>
      </c>
      <c r="Q1653" s="5" t="s">
        <v>215</v>
      </c>
      <c r="AC1653" s="5" t="e">
        <f>INDEX(任务单!O:O,MATCH(D1653&amp;MID($C1653,1,6),任务单!$R:$R,0),1)</f>
        <v>#N/A</v>
      </c>
      <c r="AD1653" s="5" t="e">
        <f>INDEX(任务单!P:P,MATCH(D1653&amp;MID($C1653,1,6),任务单!$R:$R,0),1)</f>
        <v>#N/A</v>
      </c>
    </row>
    <row r="1654" spans="1:30" hidden="1" outlineLevel="1" x14ac:dyDescent="0.15">
      <c r="A1654" s="5" t="s">
        <v>146</v>
      </c>
      <c r="B1654" s="5" t="s">
        <v>196</v>
      </c>
      <c r="C1654" s="5" t="s">
        <v>148</v>
      </c>
      <c r="D1654" s="5" t="s">
        <v>197</v>
      </c>
      <c r="E1654" s="5" t="s">
        <v>150</v>
      </c>
      <c r="F1654" s="5" t="s">
        <v>209</v>
      </c>
      <c r="G1654" s="5" t="s">
        <v>211</v>
      </c>
      <c r="H1654" s="5" t="s">
        <v>212</v>
      </c>
      <c r="I1654" s="5" t="s">
        <v>290</v>
      </c>
      <c r="J1654" s="5">
        <v>250.78</v>
      </c>
      <c r="K1654" s="5">
        <v>20</v>
      </c>
      <c r="L1654" s="5">
        <v>20</v>
      </c>
      <c r="M1654" s="5">
        <v>1.071</v>
      </c>
      <c r="N1654" s="5">
        <v>1.1160000000000001</v>
      </c>
      <c r="O1654" s="5" t="s">
        <v>214</v>
      </c>
      <c r="P1654" s="5" t="s">
        <v>213</v>
      </c>
      <c r="Q1654" s="5" t="s">
        <v>215</v>
      </c>
      <c r="AC1654" s="5" t="e">
        <f>INDEX(任务单!O:O,MATCH(D1654&amp;MID($C1654,1,6),任务单!$R:$R,0),1)</f>
        <v>#N/A</v>
      </c>
      <c r="AD1654" s="5" t="e">
        <f>INDEX(任务单!P:P,MATCH(D1654&amp;MID($C1654,1,6),任务单!$R:$R,0),1)</f>
        <v>#N/A</v>
      </c>
    </row>
    <row r="1655" spans="1:30" hidden="1" outlineLevel="1" x14ac:dyDescent="0.15">
      <c r="A1655" s="5" t="s">
        <v>146</v>
      </c>
      <c r="B1655" s="5" t="s">
        <v>196</v>
      </c>
      <c r="C1655" s="5" t="s">
        <v>148</v>
      </c>
      <c r="D1655" s="5" t="s">
        <v>197</v>
      </c>
      <c r="E1655" s="5" t="s">
        <v>150</v>
      </c>
      <c r="F1655" s="5" t="s">
        <v>209</v>
      </c>
      <c r="G1655" s="5" t="s">
        <v>211</v>
      </c>
      <c r="H1655" s="5" t="s">
        <v>212</v>
      </c>
      <c r="I1655" s="5" t="s">
        <v>291</v>
      </c>
      <c r="J1655" s="5">
        <v>198.78</v>
      </c>
      <c r="K1655" s="5">
        <v>20</v>
      </c>
      <c r="L1655" s="5">
        <v>20</v>
      </c>
      <c r="M1655" s="5">
        <v>1.0053000000000001</v>
      </c>
      <c r="N1655" s="5">
        <v>0.999</v>
      </c>
      <c r="O1655" s="5" t="s">
        <v>214</v>
      </c>
      <c r="P1655" s="5" t="s">
        <v>213</v>
      </c>
      <c r="Q1655" s="5" t="s">
        <v>215</v>
      </c>
      <c r="AC1655" s="5" t="e">
        <f>INDEX(任务单!O:O,MATCH(D1655&amp;MID($C1655,1,6),任务单!$R:$R,0),1)</f>
        <v>#N/A</v>
      </c>
      <c r="AD1655" s="5" t="e">
        <f>INDEX(任务单!P:P,MATCH(D1655&amp;MID($C1655,1,6),任务单!$R:$R,0),1)</f>
        <v>#N/A</v>
      </c>
    </row>
    <row r="1656" spans="1:30" hidden="1" outlineLevel="1" x14ac:dyDescent="0.15">
      <c r="A1656" s="5" t="s">
        <v>146</v>
      </c>
      <c r="B1656" s="5" t="s">
        <v>196</v>
      </c>
      <c r="C1656" s="5" t="s">
        <v>148</v>
      </c>
      <c r="D1656" s="5" t="s">
        <v>197</v>
      </c>
      <c r="E1656" s="5" t="s">
        <v>150</v>
      </c>
      <c r="F1656" s="5" t="s">
        <v>209</v>
      </c>
      <c r="G1656" s="5" t="s">
        <v>211</v>
      </c>
      <c r="H1656" s="5" t="s">
        <v>212</v>
      </c>
      <c r="I1656" s="5" t="s">
        <v>292</v>
      </c>
      <c r="J1656" s="5">
        <v>159.94</v>
      </c>
      <c r="K1656" s="5">
        <v>20</v>
      </c>
      <c r="L1656" s="5">
        <v>20</v>
      </c>
      <c r="M1656" s="5">
        <v>1.0907</v>
      </c>
      <c r="N1656" s="5">
        <v>1.0834999999999999</v>
      </c>
      <c r="O1656" s="5" t="s">
        <v>214</v>
      </c>
      <c r="P1656" s="5" t="s">
        <v>213</v>
      </c>
      <c r="Q1656" s="5" t="s">
        <v>215</v>
      </c>
      <c r="AC1656" s="5" t="e">
        <f>INDEX(任务单!O:O,MATCH(D1656&amp;MID($C1656,1,6),任务单!$R:$R,0),1)</f>
        <v>#N/A</v>
      </c>
      <c r="AD1656" s="5" t="e">
        <f>INDEX(任务单!P:P,MATCH(D1656&amp;MID($C1656,1,6),任务单!$R:$R,0),1)</f>
        <v>#N/A</v>
      </c>
    </row>
    <row r="1657" spans="1:30" hidden="1" outlineLevel="1" x14ac:dyDescent="0.15">
      <c r="A1657" s="5" t="s">
        <v>146</v>
      </c>
      <c r="B1657" s="5" t="s">
        <v>196</v>
      </c>
      <c r="C1657" s="5" t="s">
        <v>148</v>
      </c>
      <c r="D1657" s="5" t="s">
        <v>197</v>
      </c>
      <c r="E1657" s="5" t="s">
        <v>150</v>
      </c>
      <c r="F1657" s="5" t="s">
        <v>209</v>
      </c>
      <c r="G1657" s="5" t="s">
        <v>211</v>
      </c>
      <c r="H1657" s="5" t="s">
        <v>212</v>
      </c>
      <c r="I1657" s="5" t="s">
        <v>293</v>
      </c>
      <c r="J1657" s="5">
        <v>176.93</v>
      </c>
      <c r="K1657" s="5">
        <v>20</v>
      </c>
      <c r="L1657" s="5">
        <v>20</v>
      </c>
      <c r="M1657" s="5">
        <v>0.9022</v>
      </c>
      <c r="N1657" s="5">
        <v>0.88449999999999995</v>
      </c>
      <c r="O1657" s="5" t="s">
        <v>214</v>
      </c>
      <c r="P1657" s="5" t="s">
        <v>213</v>
      </c>
      <c r="Q1657" s="5" t="s">
        <v>215</v>
      </c>
      <c r="AC1657" s="5" t="e">
        <f>INDEX(任务单!O:O,MATCH(D1657&amp;MID($C1657,1,6),任务单!$R:$R,0),1)</f>
        <v>#N/A</v>
      </c>
      <c r="AD1657" s="5" t="e">
        <f>INDEX(任务单!P:P,MATCH(D1657&amp;MID($C1657,1,6),任务单!$R:$R,0),1)</f>
        <v>#N/A</v>
      </c>
    </row>
    <row r="1658" spans="1:30" hidden="1" outlineLevel="1" x14ac:dyDescent="0.15">
      <c r="A1658" s="5" t="s">
        <v>146</v>
      </c>
      <c r="B1658" s="5" t="s">
        <v>198</v>
      </c>
      <c r="C1658" s="5" t="s">
        <v>148</v>
      </c>
      <c r="D1658" s="5" t="s">
        <v>199</v>
      </c>
      <c r="E1658" s="5" t="s">
        <v>150</v>
      </c>
      <c r="F1658" s="5" t="s">
        <v>209</v>
      </c>
      <c r="G1658" s="5" t="s">
        <v>211</v>
      </c>
      <c r="H1658" s="5" t="s">
        <v>212</v>
      </c>
      <c r="I1658" s="5" t="s">
        <v>210</v>
      </c>
      <c r="J1658" s="5">
        <v>375.21</v>
      </c>
      <c r="K1658" s="5">
        <v>20</v>
      </c>
      <c r="L1658" s="5">
        <v>20</v>
      </c>
      <c r="M1658" s="5">
        <v>1.0691999999999999</v>
      </c>
      <c r="N1658" s="5">
        <v>1.0528999999999999</v>
      </c>
      <c r="O1658" s="5" t="s">
        <v>214</v>
      </c>
      <c r="P1658" s="5" t="s">
        <v>213</v>
      </c>
      <c r="Q1658" s="5" t="s">
        <v>215</v>
      </c>
      <c r="AC1658" s="5" t="e">
        <f>INDEX(任务单!O:O,MATCH(D1658&amp;MID($C1658,1,6),任务单!$R:$R,0),1)</f>
        <v>#N/A</v>
      </c>
      <c r="AD1658" s="5" t="e">
        <f>INDEX(任务单!P:P,MATCH(D1658&amp;MID($C1658,1,6),任务单!$R:$R,0),1)</f>
        <v>#N/A</v>
      </c>
    </row>
    <row r="1659" spans="1:30" hidden="1" outlineLevel="1" x14ac:dyDescent="0.15">
      <c r="A1659" s="5" t="s">
        <v>146</v>
      </c>
      <c r="B1659" s="5" t="s">
        <v>198</v>
      </c>
      <c r="C1659" s="5" t="s">
        <v>148</v>
      </c>
      <c r="D1659" s="5" t="s">
        <v>199</v>
      </c>
      <c r="E1659" s="5" t="s">
        <v>150</v>
      </c>
      <c r="F1659" s="5" t="s">
        <v>209</v>
      </c>
      <c r="G1659" s="5" t="s">
        <v>211</v>
      </c>
      <c r="H1659" s="5" t="s">
        <v>212</v>
      </c>
      <c r="I1659" s="5" t="s">
        <v>216</v>
      </c>
      <c r="J1659" s="5">
        <v>143.6</v>
      </c>
      <c r="K1659" s="5">
        <v>20</v>
      </c>
      <c r="L1659" s="5">
        <v>20</v>
      </c>
      <c r="M1659" s="5">
        <v>0.86729999999999996</v>
      </c>
      <c r="N1659" s="5">
        <v>0.871</v>
      </c>
      <c r="O1659" s="5" t="s">
        <v>214</v>
      </c>
      <c r="P1659" s="5" t="s">
        <v>213</v>
      </c>
      <c r="Q1659" s="5" t="s">
        <v>215</v>
      </c>
      <c r="AC1659" s="5" t="e">
        <f>INDEX(任务单!O:O,MATCH(D1659&amp;MID($C1659,1,6),任务单!$R:$R,0),1)</f>
        <v>#N/A</v>
      </c>
      <c r="AD1659" s="5" t="e">
        <f>INDEX(任务单!P:P,MATCH(D1659&amp;MID($C1659,1,6),任务单!$R:$R,0),1)</f>
        <v>#N/A</v>
      </c>
    </row>
    <row r="1660" spans="1:30" hidden="1" outlineLevel="1" x14ac:dyDescent="0.15">
      <c r="A1660" s="5" t="s">
        <v>146</v>
      </c>
      <c r="B1660" s="5" t="s">
        <v>198</v>
      </c>
      <c r="C1660" s="5" t="s">
        <v>148</v>
      </c>
      <c r="D1660" s="5" t="s">
        <v>199</v>
      </c>
      <c r="E1660" s="5" t="s">
        <v>150</v>
      </c>
      <c r="F1660" s="5" t="s">
        <v>209</v>
      </c>
      <c r="G1660" s="5" t="s">
        <v>211</v>
      </c>
      <c r="H1660" s="5" t="s">
        <v>212</v>
      </c>
      <c r="I1660" s="5" t="s">
        <v>217</v>
      </c>
      <c r="J1660" s="5">
        <v>281.22000000000003</v>
      </c>
      <c r="K1660" s="5">
        <v>20</v>
      </c>
      <c r="L1660" s="5">
        <v>20</v>
      </c>
      <c r="M1660" s="5">
        <v>0.96709999999999996</v>
      </c>
      <c r="N1660" s="5">
        <v>0.97260000000000002</v>
      </c>
      <c r="O1660" s="5" t="s">
        <v>214</v>
      </c>
      <c r="P1660" s="5" t="s">
        <v>213</v>
      </c>
      <c r="Q1660" s="5" t="s">
        <v>215</v>
      </c>
      <c r="AC1660" s="5" t="e">
        <f>INDEX(任务单!O:O,MATCH(D1660&amp;MID($C1660,1,6),任务单!$R:$R,0),1)</f>
        <v>#N/A</v>
      </c>
      <c r="AD1660" s="5" t="e">
        <f>INDEX(任务单!P:P,MATCH(D1660&amp;MID($C1660,1,6),任务单!$R:$R,0),1)</f>
        <v>#N/A</v>
      </c>
    </row>
    <row r="1661" spans="1:30" hidden="1" outlineLevel="1" x14ac:dyDescent="0.15">
      <c r="A1661" s="5" t="s">
        <v>146</v>
      </c>
      <c r="B1661" s="5" t="s">
        <v>198</v>
      </c>
      <c r="C1661" s="5" t="s">
        <v>148</v>
      </c>
      <c r="D1661" s="5" t="s">
        <v>199</v>
      </c>
      <c r="E1661" s="5" t="s">
        <v>150</v>
      </c>
      <c r="F1661" s="5" t="s">
        <v>209</v>
      </c>
      <c r="G1661" s="5" t="s">
        <v>211</v>
      </c>
      <c r="H1661" s="5" t="s">
        <v>212</v>
      </c>
      <c r="I1661" s="5" t="s">
        <v>218</v>
      </c>
      <c r="J1661" s="5">
        <v>191.68</v>
      </c>
      <c r="K1661" s="5">
        <v>20</v>
      </c>
      <c r="L1661" s="5">
        <v>20</v>
      </c>
      <c r="M1661" s="5">
        <v>1.0126999999999999</v>
      </c>
      <c r="N1661" s="5">
        <v>1.0341</v>
      </c>
      <c r="O1661" s="5" t="s">
        <v>214</v>
      </c>
      <c r="P1661" s="5" t="s">
        <v>213</v>
      </c>
      <c r="Q1661" s="5" t="s">
        <v>215</v>
      </c>
      <c r="AC1661" s="5" t="e">
        <f>INDEX(任务单!O:O,MATCH(D1661&amp;MID($C1661,1,6),任务单!$R:$R,0),1)</f>
        <v>#N/A</v>
      </c>
      <c r="AD1661" s="5" t="e">
        <f>INDEX(任务单!P:P,MATCH(D1661&amp;MID($C1661,1,6),任务单!$R:$R,0),1)</f>
        <v>#N/A</v>
      </c>
    </row>
    <row r="1662" spans="1:30" hidden="1" outlineLevel="1" x14ac:dyDescent="0.15">
      <c r="A1662" s="5" t="s">
        <v>146</v>
      </c>
      <c r="B1662" s="5" t="s">
        <v>198</v>
      </c>
      <c r="C1662" s="5" t="s">
        <v>148</v>
      </c>
      <c r="D1662" s="5" t="s">
        <v>199</v>
      </c>
      <c r="E1662" s="5" t="s">
        <v>150</v>
      </c>
      <c r="F1662" s="5" t="s">
        <v>209</v>
      </c>
      <c r="G1662" s="5" t="s">
        <v>211</v>
      </c>
      <c r="H1662" s="5" t="s">
        <v>212</v>
      </c>
      <c r="I1662" s="5" t="s">
        <v>219</v>
      </c>
      <c r="J1662" s="5">
        <v>219.6</v>
      </c>
      <c r="K1662" s="5">
        <v>20</v>
      </c>
      <c r="L1662" s="5">
        <v>20</v>
      </c>
      <c r="M1662" s="5">
        <v>0.93989999999999996</v>
      </c>
      <c r="N1662" s="5">
        <v>0.94020000000000004</v>
      </c>
      <c r="O1662" s="5" t="s">
        <v>214</v>
      </c>
      <c r="P1662" s="5" t="s">
        <v>213</v>
      </c>
      <c r="Q1662" s="5" t="s">
        <v>215</v>
      </c>
      <c r="AC1662" s="5" t="e">
        <f>INDEX(任务单!O:O,MATCH(D1662&amp;MID($C1662,1,6),任务单!$R:$R,0),1)</f>
        <v>#N/A</v>
      </c>
      <c r="AD1662" s="5" t="e">
        <f>INDEX(任务单!P:P,MATCH(D1662&amp;MID($C1662,1,6),任务单!$R:$R,0),1)</f>
        <v>#N/A</v>
      </c>
    </row>
    <row r="1663" spans="1:30" hidden="1" outlineLevel="1" x14ac:dyDescent="0.15">
      <c r="A1663" s="5" t="s">
        <v>146</v>
      </c>
      <c r="B1663" s="5" t="s">
        <v>198</v>
      </c>
      <c r="C1663" s="5" t="s">
        <v>148</v>
      </c>
      <c r="D1663" s="5" t="s">
        <v>199</v>
      </c>
      <c r="E1663" s="5" t="s">
        <v>150</v>
      </c>
      <c r="F1663" s="5" t="s">
        <v>209</v>
      </c>
      <c r="G1663" s="5" t="s">
        <v>211</v>
      </c>
      <c r="H1663" s="5" t="s">
        <v>212</v>
      </c>
      <c r="I1663" s="5" t="s">
        <v>220</v>
      </c>
      <c r="J1663" s="5">
        <v>301.89999999999998</v>
      </c>
      <c r="K1663" s="5">
        <v>20</v>
      </c>
      <c r="L1663" s="5">
        <v>20</v>
      </c>
      <c r="M1663" s="5">
        <v>1.0571999999999999</v>
      </c>
      <c r="N1663" s="5">
        <v>1.0873999999999999</v>
      </c>
      <c r="O1663" s="5" t="s">
        <v>214</v>
      </c>
      <c r="P1663" s="5" t="s">
        <v>213</v>
      </c>
      <c r="Q1663" s="5" t="s">
        <v>215</v>
      </c>
      <c r="AC1663" s="5" t="e">
        <f>INDEX(任务单!O:O,MATCH(D1663&amp;MID($C1663,1,6),任务单!$R:$R,0),1)</f>
        <v>#N/A</v>
      </c>
      <c r="AD1663" s="5" t="e">
        <f>INDEX(任务单!P:P,MATCH(D1663&amp;MID($C1663,1,6),任务单!$R:$R,0),1)</f>
        <v>#N/A</v>
      </c>
    </row>
    <row r="1664" spans="1:30" hidden="1" outlineLevel="1" x14ac:dyDescent="0.15">
      <c r="A1664" s="5" t="s">
        <v>146</v>
      </c>
      <c r="B1664" s="5" t="s">
        <v>198</v>
      </c>
      <c r="C1664" s="5" t="s">
        <v>148</v>
      </c>
      <c r="D1664" s="5" t="s">
        <v>199</v>
      </c>
      <c r="E1664" s="5" t="s">
        <v>150</v>
      </c>
      <c r="F1664" s="5" t="s">
        <v>209</v>
      </c>
      <c r="G1664" s="5" t="s">
        <v>211</v>
      </c>
      <c r="H1664" s="5" t="s">
        <v>212</v>
      </c>
      <c r="I1664" s="5" t="s">
        <v>221</v>
      </c>
      <c r="J1664" s="5">
        <v>366.73</v>
      </c>
      <c r="K1664" s="5">
        <v>20</v>
      </c>
      <c r="L1664" s="5">
        <v>20</v>
      </c>
      <c r="M1664" s="5">
        <v>1.0081</v>
      </c>
      <c r="N1664" s="5">
        <v>1.0081</v>
      </c>
      <c r="O1664" s="5" t="s">
        <v>214</v>
      </c>
      <c r="P1664" s="5" t="s">
        <v>213</v>
      </c>
      <c r="Q1664" s="5" t="s">
        <v>215</v>
      </c>
      <c r="AC1664" s="5" t="e">
        <f>INDEX(任务单!O:O,MATCH(D1664&amp;MID($C1664,1,6),任务单!$R:$R,0),1)</f>
        <v>#N/A</v>
      </c>
      <c r="AD1664" s="5" t="e">
        <f>INDEX(任务单!P:P,MATCH(D1664&amp;MID($C1664,1,6),任务单!$R:$R,0),1)</f>
        <v>#N/A</v>
      </c>
    </row>
    <row r="1665" spans="1:30" hidden="1" outlineLevel="1" x14ac:dyDescent="0.15">
      <c r="A1665" s="5" t="s">
        <v>146</v>
      </c>
      <c r="B1665" s="5" t="s">
        <v>198</v>
      </c>
      <c r="C1665" s="5" t="s">
        <v>148</v>
      </c>
      <c r="D1665" s="5" t="s">
        <v>199</v>
      </c>
      <c r="E1665" s="5" t="s">
        <v>150</v>
      </c>
      <c r="F1665" s="5" t="s">
        <v>209</v>
      </c>
      <c r="G1665" s="5" t="s">
        <v>211</v>
      </c>
      <c r="H1665" s="5" t="s">
        <v>212</v>
      </c>
      <c r="I1665" s="5" t="s">
        <v>222</v>
      </c>
      <c r="J1665" s="5">
        <v>308.14999999999998</v>
      </c>
      <c r="K1665" s="5">
        <v>20</v>
      </c>
      <c r="L1665" s="5">
        <v>20</v>
      </c>
      <c r="M1665" s="5">
        <v>0.95509999999999995</v>
      </c>
      <c r="N1665" s="5">
        <v>0.96779999999999999</v>
      </c>
      <c r="O1665" s="5" t="s">
        <v>214</v>
      </c>
      <c r="P1665" s="5" t="s">
        <v>213</v>
      </c>
      <c r="Q1665" s="5" t="s">
        <v>215</v>
      </c>
      <c r="AC1665" s="5" t="e">
        <f>INDEX(任务单!O:O,MATCH(D1665&amp;MID($C1665,1,6),任务单!$R:$R,0),1)</f>
        <v>#N/A</v>
      </c>
      <c r="AD1665" s="5" t="e">
        <f>INDEX(任务单!P:P,MATCH(D1665&amp;MID($C1665,1,6),任务单!$R:$R,0),1)</f>
        <v>#N/A</v>
      </c>
    </row>
    <row r="1666" spans="1:30" hidden="1" outlineLevel="1" x14ac:dyDescent="0.15">
      <c r="A1666" s="5" t="s">
        <v>146</v>
      </c>
      <c r="B1666" s="5" t="s">
        <v>198</v>
      </c>
      <c r="C1666" s="5" t="s">
        <v>148</v>
      </c>
      <c r="D1666" s="5" t="s">
        <v>199</v>
      </c>
      <c r="E1666" s="5" t="s">
        <v>150</v>
      </c>
      <c r="F1666" s="5" t="s">
        <v>209</v>
      </c>
      <c r="G1666" s="5" t="s">
        <v>211</v>
      </c>
      <c r="H1666" s="5" t="s">
        <v>212</v>
      </c>
      <c r="I1666" s="5" t="s">
        <v>223</v>
      </c>
      <c r="J1666" s="5">
        <v>306.01</v>
      </c>
      <c r="K1666" s="5">
        <v>20</v>
      </c>
      <c r="L1666" s="5">
        <v>20</v>
      </c>
      <c r="M1666" s="5">
        <v>0.99019999999999997</v>
      </c>
      <c r="N1666" s="5">
        <v>0.99890000000000001</v>
      </c>
      <c r="O1666" s="5" t="s">
        <v>214</v>
      </c>
      <c r="P1666" s="5" t="s">
        <v>213</v>
      </c>
      <c r="Q1666" s="5" t="s">
        <v>215</v>
      </c>
      <c r="AC1666" s="5" t="e">
        <f>INDEX(任务单!O:O,MATCH(D1666&amp;MID($C1666,1,6),任务单!$R:$R,0),1)</f>
        <v>#N/A</v>
      </c>
      <c r="AD1666" s="5" t="e">
        <f>INDEX(任务单!P:P,MATCH(D1666&amp;MID($C1666,1,6),任务单!$R:$R,0),1)</f>
        <v>#N/A</v>
      </c>
    </row>
    <row r="1667" spans="1:30" hidden="1" outlineLevel="1" x14ac:dyDescent="0.15">
      <c r="A1667" s="5" t="s">
        <v>146</v>
      </c>
      <c r="B1667" s="5" t="s">
        <v>198</v>
      </c>
      <c r="C1667" s="5" t="s">
        <v>148</v>
      </c>
      <c r="D1667" s="5" t="s">
        <v>199</v>
      </c>
      <c r="E1667" s="5" t="s">
        <v>150</v>
      </c>
      <c r="F1667" s="5" t="s">
        <v>209</v>
      </c>
      <c r="G1667" s="5" t="s">
        <v>211</v>
      </c>
      <c r="H1667" s="5" t="s">
        <v>212</v>
      </c>
      <c r="I1667" s="5" t="s">
        <v>224</v>
      </c>
      <c r="J1667" s="5">
        <v>313.32</v>
      </c>
      <c r="K1667" s="5">
        <v>20</v>
      </c>
      <c r="L1667" s="5">
        <v>20</v>
      </c>
      <c r="M1667" s="5">
        <v>0.97489999999999999</v>
      </c>
      <c r="N1667" s="5">
        <v>1.0024999999999999</v>
      </c>
      <c r="O1667" s="5" t="s">
        <v>214</v>
      </c>
      <c r="P1667" s="5" t="s">
        <v>213</v>
      </c>
      <c r="Q1667" s="5" t="s">
        <v>215</v>
      </c>
      <c r="AC1667" s="5" t="e">
        <f>INDEX(任务单!O:O,MATCH(D1667&amp;MID($C1667,1,6),任务单!$R:$R,0),1)</f>
        <v>#N/A</v>
      </c>
      <c r="AD1667" s="5" t="e">
        <f>INDEX(任务单!P:P,MATCH(D1667&amp;MID($C1667,1,6),任务单!$R:$R,0),1)</f>
        <v>#N/A</v>
      </c>
    </row>
    <row r="1668" spans="1:30" hidden="1" outlineLevel="1" x14ac:dyDescent="0.15">
      <c r="A1668" s="5" t="s">
        <v>146</v>
      </c>
      <c r="B1668" s="5" t="s">
        <v>198</v>
      </c>
      <c r="C1668" s="5" t="s">
        <v>148</v>
      </c>
      <c r="D1668" s="5" t="s">
        <v>199</v>
      </c>
      <c r="E1668" s="5" t="s">
        <v>150</v>
      </c>
      <c r="F1668" s="5" t="s">
        <v>209</v>
      </c>
      <c r="G1668" s="5" t="s">
        <v>211</v>
      </c>
      <c r="H1668" s="5" t="s">
        <v>212</v>
      </c>
      <c r="I1668" s="5" t="s">
        <v>225</v>
      </c>
      <c r="J1668" s="5">
        <v>291.79000000000002</v>
      </c>
      <c r="K1668" s="5">
        <v>20</v>
      </c>
      <c r="L1668" s="5">
        <v>20</v>
      </c>
      <c r="M1668" s="5">
        <v>0.97589999999999999</v>
      </c>
      <c r="N1668" s="5">
        <v>0.99070000000000003</v>
      </c>
      <c r="O1668" s="5" t="s">
        <v>214</v>
      </c>
      <c r="P1668" s="5" t="s">
        <v>213</v>
      </c>
      <c r="Q1668" s="5" t="s">
        <v>215</v>
      </c>
      <c r="AC1668" s="5" t="e">
        <f>INDEX(任务单!O:O,MATCH(D1668&amp;MID($C1668,1,6),任务单!$R:$R,0),1)</f>
        <v>#N/A</v>
      </c>
      <c r="AD1668" s="5" t="e">
        <f>INDEX(任务单!P:P,MATCH(D1668&amp;MID($C1668,1,6),任务单!$R:$R,0),1)</f>
        <v>#N/A</v>
      </c>
    </row>
    <row r="1669" spans="1:30" hidden="1" outlineLevel="1" x14ac:dyDescent="0.15">
      <c r="A1669" s="5" t="s">
        <v>146</v>
      </c>
      <c r="B1669" s="5" t="s">
        <v>198</v>
      </c>
      <c r="C1669" s="5" t="s">
        <v>148</v>
      </c>
      <c r="D1669" s="5" t="s">
        <v>199</v>
      </c>
      <c r="E1669" s="5" t="s">
        <v>150</v>
      </c>
      <c r="F1669" s="5" t="s">
        <v>209</v>
      </c>
      <c r="G1669" s="5" t="s">
        <v>211</v>
      </c>
      <c r="H1669" s="5" t="s">
        <v>212</v>
      </c>
      <c r="I1669" s="5" t="s">
        <v>226</v>
      </c>
      <c r="J1669" s="5">
        <v>333.84</v>
      </c>
      <c r="K1669" s="5">
        <v>20</v>
      </c>
      <c r="L1669" s="5">
        <v>20</v>
      </c>
      <c r="M1669" s="5">
        <v>1.0390999999999999</v>
      </c>
      <c r="N1669" s="5">
        <v>1.0610999999999999</v>
      </c>
      <c r="O1669" s="5" t="s">
        <v>214</v>
      </c>
      <c r="P1669" s="5" t="s">
        <v>213</v>
      </c>
      <c r="Q1669" s="5" t="s">
        <v>215</v>
      </c>
      <c r="AC1669" s="5" t="e">
        <f>INDEX(任务单!O:O,MATCH(D1669&amp;MID($C1669,1,6),任务单!$R:$R,0),1)</f>
        <v>#N/A</v>
      </c>
      <c r="AD1669" s="5" t="e">
        <f>INDEX(任务单!P:P,MATCH(D1669&amp;MID($C1669,1,6),任务单!$R:$R,0),1)</f>
        <v>#N/A</v>
      </c>
    </row>
    <row r="1670" spans="1:30" hidden="1" outlineLevel="1" x14ac:dyDescent="0.15">
      <c r="A1670" s="5" t="s">
        <v>146</v>
      </c>
      <c r="B1670" s="5" t="s">
        <v>198</v>
      </c>
      <c r="C1670" s="5" t="s">
        <v>148</v>
      </c>
      <c r="D1670" s="5" t="s">
        <v>199</v>
      </c>
      <c r="E1670" s="5" t="s">
        <v>150</v>
      </c>
      <c r="F1670" s="5" t="s">
        <v>209</v>
      </c>
      <c r="G1670" s="5" t="s">
        <v>211</v>
      </c>
      <c r="H1670" s="5" t="s">
        <v>212</v>
      </c>
      <c r="I1670" s="5" t="s">
        <v>227</v>
      </c>
      <c r="J1670" s="5">
        <v>255.98</v>
      </c>
      <c r="K1670" s="5">
        <v>20</v>
      </c>
      <c r="L1670" s="5">
        <v>20</v>
      </c>
      <c r="M1670" s="5">
        <v>0.93830000000000002</v>
      </c>
      <c r="N1670" s="5">
        <v>0.98029999999999995</v>
      </c>
      <c r="O1670" s="5" t="s">
        <v>214</v>
      </c>
      <c r="P1670" s="5" t="s">
        <v>213</v>
      </c>
      <c r="Q1670" s="5" t="s">
        <v>215</v>
      </c>
      <c r="AC1670" s="5" t="e">
        <f>INDEX(任务单!O:O,MATCH(D1670&amp;MID($C1670,1,6),任务单!$R:$R,0),1)</f>
        <v>#N/A</v>
      </c>
      <c r="AD1670" s="5" t="e">
        <f>INDEX(任务单!P:P,MATCH(D1670&amp;MID($C1670,1,6),任务单!$R:$R,0),1)</f>
        <v>#N/A</v>
      </c>
    </row>
    <row r="1671" spans="1:30" hidden="1" outlineLevel="1" x14ac:dyDescent="0.15">
      <c r="A1671" s="5" t="s">
        <v>146</v>
      </c>
      <c r="B1671" s="5" t="s">
        <v>198</v>
      </c>
      <c r="C1671" s="5" t="s">
        <v>148</v>
      </c>
      <c r="D1671" s="5" t="s">
        <v>199</v>
      </c>
      <c r="E1671" s="5" t="s">
        <v>150</v>
      </c>
      <c r="F1671" s="5" t="s">
        <v>209</v>
      </c>
      <c r="G1671" s="5" t="s">
        <v>211</v>
      </c>
      <c r="H1671" s="5" t="s">
        <v>212</v>
      </c>
      <c r="I1671" s="5" t="s">
        <v>228</v>
      </c>
      <c r="J1671" s="5">
        <v>267.47000000000003</v>
      </c>
      <c r="K1671" s="5">
        <v>20</v>
      </c>
      <c r="L1671" s="5">
        <v>20</v>
      </c>
      <c r="M1671" s="5">
        <v>1.0002</v>
      </c>
      <c r="N1671" s="5">
        <v>0.99929999999999997</v>
      </c>
      <c r="O1671" s="5" t="s">
        <v>214</v>
      </c>
      <c r="P1671" s="5" t="s">
        <v>213</v>
      </c>
      <c r="Q1671" s="5" t="s">
        <v>215</v>
      </c>
      <c r="AC1671" s="5" t="e">
        <f>INDEX(任务单!O:O,MATCH(D1671&amp;MID($C1671,1,6),任务单!$R:$R,0),1)</f>
        <v>#N/A</v>
      </c>
      <c r="AD1671" s="5" t="e">
        <f>INDEX(任务单!P:P,MATCH(D1671&amp;MID($C1671,1,6),任务单!$R:$R,0),1)</f>
        <v>#N/A</v>
      </c>
    </row>
    <row r="1672" spans="1:30" hidden="1" outlineLevel="1" x14ac:dyDescent="0.15">
      <c r="A1672" s="5" t="s">
        <v>146</v>
      </c>
      <c r="B1672" s="5" t="s">
        <v>198</v>
      </c>
      <c r="C1672" s="5" t="s">
        <v>148</v>
      </c>
      <c r="D1672" s="5" t="s">
        <v>199</v>
      </c>
      <c r="E1672" s="5" t="s">
        <v>150</v>
      </c>
      <c r="F1672" s="5" t="s">
        <v>209</v>
      </c>
      <c r="G1672" s="5" t="s">
        <v>211</v>
      </c>
      <c r="H1672" s="5" t="s">
        <v>212</v>
      </c>
      <c r="I1672" s="5" t="s">
        <v>229</v>
      </c>
      <c r="J1672" s="5">
        <v>276.51</v>
      </c>
      <c r="K1672" s="5">
        <v>20</v>
      </c>
      <c r="L1672" s="5">
        <v>20</v>
      </c>
      <c r="M1672" s="5">
        <v>1.1835</v>
      </c>
      <c r="N1672" s="5">
        <v>1.1792</v>
      </c>
      <c r="O1672" s="5" t="s">
        <v>214</v>
      </c>
      <c r="P1672" s="5" t="s">
        <v>213</v>
      </c>
      <c r="Q1672" s="5" t="s">
        <v>215</v>
      </c>
      <c r="AC1672" s="5" t="e">
        <f>INDEX(任务单!O:O,MATCH(D1672&amp;MID($C1672,1,6),任务单!$R:$R,0),1)</f>
        <v>#N/A</v>
      </c>
      <c r="AD1672" s="5" t="e">
        <f>INDEX(任务单!P:P,MATCH(D1672&amp;MID($C1672,1,6),任务单!$R:$R,0),1)</f>
        <v>#N/A</v>
      </c>
    </row>
    <row r="1673" spans="1:30" hidden="1" outlineLevel="1" x14ac:dyDescent="0.15">
      <c r="A1673" s="5" t="s">
        <v>146</v>
      </c>
      <c r="B1673" s="5" t="s">
        <v>198</v>
      </c>
      <c r="C1673" s="5" t="s">
        <v>148</v>
      </c>
      <c r="D1673" s="5" t="s">
        <v>199</v>
      </c>
      <c r="E1673" s="5" t="s">
        <v>150</v>
      </c>
      <c r="F1673" s="5" t="s">
        <v>209</v>
      </c>
      <c r="G1673" s="5" t="s">
        <v>211</v>
      </c>
      <c r="H1673" s="5" t="s">
        <v>212</v>
      </c>
      <c r="I1673" s="5" t="s">
        <v>230</v>
      </c>
      <c r="J1673" s="5">
        <v>293.63</v>
      </c>
      <c r="K1673" s="5">
        <v>20</v>
      </c>
      <c r="L1673" s="5">
        <v>20</v>
      </c>
      <c r="M1673" s="5">
        <v>0.95250000000000001</v>
      </c>
      <c r="N1673" s="5">
        <v>0.94389999999999996</v>
      </c>
      <c r="O1673" s="5" t="s">
        <v>214</v>
      </c>
      <c r="P1673" s="5" t="s">
        <v>213</v>
      </c>
      <c r="Q1673" s="5" t="s">
        <v>215</v>
      </c>
      <c r="AC1673" s="5" t="e">
        <f>INDEX(任务单!O:O,MATCH(D1673&amp;MID($C1673,1,6),任务单!$R:$R,0),1)</f>
        <v>#N/A</v>
      </c>
      <c r="AD1673" s="5" t="e">
        <f>INDEX(任务单!P:P,MATCH(D1673&amp;MID($C1673,1,6),任务单!$R:$R,0),1)</f>
        <v>#N/A</v>
      </c>
    </row>
    <row r="1674" spans="1:30" hidden="1" outlineLevel="1" x14ac:dyDescent="0.15">
      <c r="A1674" s="5" t="s">
        <v>146</v>
      </c>
      <c r="B1674" s="5" t="s">
        <v>198</v>
      </c>
      <c r="C1674" s="5" t="s">
        <v>148</v>
      </c>
      <c r="D1674" s="5" t="s">
        <v>199</v>
      </c>
      <c r="E1674" s="5" t="s">
        <v>150</v>
      </c>
      <c r="F1674" s="5" t="s">
        <v>209</v>
      </c>
      <c r="G1674" s="5" t="s">
        <v>211</v>
      </c>
      <c r="H1674" s="5" t="s">
        <v>212</v>
      </c>
      <c r="I1674" s="5" t="s">
        <v>231</v>
      </c>
      <c r="J1674" s="5">
        <v>309.54000000000002</v>
      </c>
      <c r="K1674" s="5">
        <v>20</v>
      </c>
      <c r="L1674" s="5">
        <v>20</v>
      </c>
      <c r="M1674" s="5">
        <v>0.98939999999999995</v>
      </c>
      <c r="N1674" s="5">
        <v>0.99819999999999998</v>
      </c>
      <c r="O1674" s="5" t="s">
        <v>214</v>
      </c>
      <c r="P1674" s="5" t="s">
        <v>213</v>
      </c>
      <c r="Q1674" s="5" t="s">
        <v>215</v>
      </c>
      <c r="AC1674" s="5" t="e">
        <f>INDEX(任务单!O:O,MATCH(D1674&amp;MID($C1674,1,6),任务单!$R:$R,0),1)</f>
        <v>#N/A</v>
      </c>
      <c r="AD1674" s="5" t="e">
        <f>INDEX(任务单!P:P,MATCH(D1674&amp;MID($C1674,1,6),任务单!$R:$R,0),1)</f>
        <v>#N/A</v>
      </c>
    </row>
    <row r="1675" spans="1:30" hidden="1" outlineLevel="1" x14ac:dyDescent="0.15">
      <c r="A1675" s="5" t="s">
        <v>146</v>
      </c>
      <c r="B1675" s="5" t="s">
        <v>198</v>
      </c>
      <c r="C1675" s="5" t="s">
        <v>148</v>
      </c>
      <c r="D1675" s="5" t="s">
        <v>199</v>
      </c>
      <c r="E1675" s="5" t="s">
        <v>150</v>
      </c>
      <c r="F1675" s="5" t="s">
        <v>209</v>
      </c>
      <c r="G1675" s="5" t="s">
        <v>211</v>
      </c>
      <c r="H1675" s="5" t="s">
        <v>212</v>
      </c>
      <c r="I1675" s="5" t="s">
        <v>232</v>
      </c>
      <c r="J1675" s="5">
        <v>314.36</v>
      </c>
      <c r="K1675" s="5">
        <v>20</v>
      </c>
      <c r="L1675" s="5">
        <v>20</v>
      </c>
      <c r="M1675" s="5">
        <v>0.91259999999999997</v>
      </c>
      <c r="N1675" s="5">
        <v>0.92220000000000002</v>
      </c>
      <c r="O1675" s="5" t="s">
        <v>214</v>
      </c>
      <c r="P1675" s="5" t="s">
        <v>213</v>
      </c>
      <c r="Q1675" s="5" t="s">
        <v>215</v>
      </c>
      <c r="AC1675" s="5" t="e">
        <f>INDEX(任务单!O:O,MATCH(D1675&amp;MID($C1675,1,6),任务单!$R:$R,0),1)</f>
        <v>#N/A</v>
      </c>
      <c r="AD1675" s="5" t="e">
        <f>INDEX(任务单!P:P,MATCH(D1675&amp;MID($C1675,1,6),任务单!$R:$R,0),1)</f>
        <v>#N/A</v>
      </c>
    </row>
    <row r="1676" spans="1:30" hidden="1" outlineLevel="1" x14ac:dyDescent="0.15">
      <c r="A1676" s="5" t="s">
        <v>146</v>
      </c>
      <c r="B1676" s="5" t="s">
        <v>198</v>
      </c>
      <c r="C1676" s="5" t="s">
        <v>148</v>
      </c>
      <c r="D1676" s="5" t="s">
        <v>199</v>
      </c>
      <c r="E1676" s="5" t="s">
        <v>150</v>
      </c>
      <c r="F1676" s="5" t="s">
        <v>209</v>
      </c>
      <c r="G1676" s="5" t="s">
        <v>211</v>
      </c>
      <c r="H1676" s="5" t="s">
        <v>212</v>
      </c>
      <c r="I1676" s="5" t="s">
        <v>233</v>
      </c>
      <c r="J1676" s="5">
        <v>256.63</v>
      </c>
      <c r="K1676" s="5">
        <v>20</v>
      </c>
      <c r="L1676" s="5">
        <v>20</v>
      </c>
      <c r="M1676" s="5">
        <v>1.056</v>
      </c>
      <c r="N1676" s="5">
        <v>1.0326</v>
      </c>
      <c r="O1676" s="5" t="s">
        <v>214</v>
      </c>
      <c r="P1676" s="5" t="s">
        <v>213</v>
      </c>
      <c r="Q1676" s="5" t="s">
        <v>215</v>
      </c>
      <c r="AC1676" s="5" t="e">
        <f>INDEX(任务单!O:O,MATCH(D1676&amp;MID($C1676,1,6),任务单!$R:$R,0),1)</f>
        <v>#N/A</v>
      </c>
      <c r="AD1676" s="5" t="e">
        <f>INDEX(任务单!P:P,MATCH(D1676&amp;MID($C1676,1,6),任务单!$R:$R,0),1)</f>
        <v>#N/A</v>
      </c>
    </row>
    <row r="1677" spans="1:30" hidden="1" outlineLevel="1" x14ac:dyDescent="0.15">
      <c r="A1677" s="5" t="s">
        <v>146</v>
      </c>
      <c r="B1677" s="5" t="s">
        <v>198</v>
      </c>
      <c r="C1677" s="5" t="s">
        <v>148</v>
      </c>
      <c r="D1677" s="5" t="s">
        <v>199</v>
      </c>
      <c r="E1677" s="5" t="s">
        <v>150</v>
      </c>
      <c r="F1677" s="5" t="s">
        <v>209</v>
      </c>
      <c r="G1677" s="5" t="s">
        <v>211</v>
      </c>
      <c r="H1677" s="5" t="s">
        <v>212</v>
      </c>
      <c r="I1677" s="5" t="s">
        <v>234</v>
      </c>
      <c r="J1677" s="5">
        <v>326.44</v>
      </c>
      <c r="K1677" s="5">
        <v>20</v>
      </c>
      <c r="L1677" s="5">
        <v>20</v>
      </c>
      <c r="M1677" s="5">
        <v>1.0261</v>
      </c>
      <c r="N1677" s="5">
        <v>1.0194000000000001</v>
      </c>
      <c r="O1677" s="5" t="s">
        <v>214</v>
      </c>
      <c r="P1677" s="5" t="s">
        <v>213</v>
      </c>
      <c r="Q1677" s="5" t="s">
        <v>215</v>
      </c>
      <c r="AC1677" s="5" t="e">
        <f>INDEX(任务单!O:O,MATCH(D1677&amp;MID($C1677,1,6),任务单!$R:$R,0),1)</f>
        <v>#N/A</v>
      </c>
      <c r="AD1677" s="5" t="e">
        <f>INDEX(任务单!P:P,MATCH(D1677&amp;MID($C1677,1,6),任务单!$R:$R,0),1)</f>
        <v>#N/A</v>
      </c>
    </row>
    <row r="1678" spans="1:30" hidden="1" outlineLevel="1" x14ac:dyDescent="0.15">
      <c r="A1678" s="5" t="s">
        <v>146</v>
      </c>
      <c r="B1678" s="5" t="s">
        <v>198</v>
      </c>
      <c r="C1678" s="5" t="s">
        <v>148</v>
      </c>
      <c r="D1678" s="5" t="s">
        <v>199</v>
      </c>
      <c r="E1678" s="5" t="s">
        <v>150</v>
      </c>
      <c r="F1678" s="5" t="s">
        <v>209</v>
      </c>
      <c r="G1678" s="5" t="s">
        <v>211</v>
      </c>
      <c r="H1678" s="5" t="s">
        <v>212</v>
      </c>
      <c r="I1678" s="5" t="s">
        <v>235</v>
      </c>
      <c r="J1678" s="5">
        <v>249.63</v>
      </c>
      <c r="K1678" s="5">
        <v>20</v>
      </c>
      <c r="L1678" s="5">
        <v>20</v>
      </c>
      <c r="M1678" s="5">
        <v>0.96220000000000006</v>
      </c>
      <c r="N1678" s="5">
        <v>0.97589999999999999</v>
      </c>
      <c r="O1678" s="5" t="s">
        <v>214</v>
      </c>
      <c r="P1678" s="5" t="s">
        <v>213</v>
      </c>
      <c r="Q1678" s="5" t="s">
        <v>215</v>
      </c>
      <c r="AC1678" s="5" t="e">
        <f>INDEX(任务单!O:O,MATCH(D1678&amp;MID($C1678,1,6),任务单!$R:$R,0),1)</f>
        <v>#N/A</v>
      </c>
      <c r="AD1678" s="5" t="e">
        <f>INDEX(任务单!P:P,MATCH(D1678&amp;MID($C1678,1,6),任务单!$R:$R,0),1)</f>
        <v>#N/A</v>
      </c>
    </row>
    <row r="1679" spans="1:30" hidden="1" outlineLevel="1" x14ac:dyDescent="0.15">
      <c r="A1679" s="5" t="s">
        <v>146</v>
      </c>
      <c r="B1679" s="5" t="s">
        <v>198</v>
      </c>
      <c r="C1679" s="5" t="s">
        <v>148</v>
      </c>
      <c r="D1679" s="5" t="s">
        <v>199</v>
      </c>
      <c r="E1679" s="5" t="s">
        <v>150</v>
      </c>
      <c r="F1679" s="5" t="s">
        <v>209</v>
      </c>
      <c r="G1679" s="5" t="s">
        <v>211</v>
      </c>
      <c r="H1679" s="5" t="s">
        <v>212</v>
      </c>
      <c r="I1679" s="5" t="s">
        <v>236</v>
      </c>
      <c r="J1679" s="5">
        <v>317.22000000000003</v>
      </c>
      <c r="K1679" s="5">
        <v>20</v>
      </c>
      <c r="L1679" s="5">
        <v>20</v>
      </c>
      <c r="M1679" s="5">
        <v>1.0119</v>
      </c>
      <c r="N1679" s="5">
        <v>1.0224</v>
      </c>
      <c r="O1679" s="5" t="s">
        <v>214</v>
      </c>
      <c r="P1679" s="5" t="s">
        <v>213</v>
      </c>
      <c r="Q1679" s="5" t="s">
        <v>215</v>
      </c>
      <c r="AC1679" s="5" t="e">
        <f>INDEX(任务单!O:O,MATCH(D1679&amp;MID($C1679,1,6),任务单!$R:$R,0),1)</f>
        <v>#N/A</v>
      </c>
      <c r="AD1679" s="5" t="e">
        <f>INDEX(任务单!P:P,MATCH(D1679&amp;MID($C1679,1,6),任务单!$R:$R,0),1)</f>
        <v>#N/A</v>
      </c>
    </row>
    <row r="1680" spans="1:30" hidden="1" outlineLevel="1" x14ac:dyDescent="0.15">
      <c r="A1680" s="5" t="s">
        <v>146</v>
      </c>
      <c r="B1680" s="5" t="s">
        <v>198</v>
      </c>
      <c r="C1680" s="5" t="s">
        <v>148</v>
      </c>
      <c r="D1680" s="5" t="s">
        <v>199</v>
      </c>
      <c r="E1680" s="5" t="s">
        <v>150</v>
      </c>
      <c r="F1680" s="5" t="s">
        <v>209</v>
      </c>
      <c r="G1680" s="5" t="s">
        <v>211</v>
      </c>
      <c r="H1680" s="5" t="s">
        <v>212</v>
      </c>
      <c r="I1680" s="5" t="s">
        <v>237</v>
      </c>
      <c r="J1680" s="5">
        <v>318.58999999999997</v>
      </c>
      <c r="K1680" s="5">
        <v>20</v>
      </c>
      <c r="L1680" s="5">
        <v>20</v>
      </c>
      <c r="M1680" s="5">
        <v>0.91369999999999996</v>
      </c>
      <c r="N1680" s="5">
        <v>0.8952</v>
      </c>
      <c r="O1680" s="5" t="s">
        <v>214</v>
      </c>
      <c r="P1680" s="5" t="s">
        <v>213</v>
      </c>
      <c r="Q1680" s="5" t="s">
        <v>215</v>
      </c>
      <c r="AC1680" s="5" t="e">
        <f>INDEX(任务单!O:O,MATCH(D1680&amp;MID($C1680,1,6),任务单!$R:$R,0),1)</f>
        <v>#N/A</v>
      </c>
      <c r="AD1680" s="5" t="e">
        <f>INDEX(任务单!P:P,MATCH(D1680&amp;MID($C1680,1,6),任务单!$R:$R,0),1)</f>
        <v>#N/A</v>
      </c>
    </row>
    <row r="1681" spans="1:30" hidden="1" outlineLevel="1" x14ac:dyDescent="0.15">
      <c r="A1681" s="5" t="s">
        <v>146</v>
      </c>
      <c r="B1681" s="5" t="s">
        <v>198</v>
      </c>
      <c r="C1681" s="5" t="s">
        <v>148</v>
      </c>
      <c r="D1681" s="5" t="s">
        <v>199</v>
      </c>
      <c r="E1681" s="5" t="s">
        <v>150</v>
      </c>
      <c r="F1681" s="5" t="s">
        <v>209</v>
      </c>
      <c r="G1681" s="5" t="s">
        <v>211</v>
      </c>
      <c r="H1681" s="5" t="s">
        <v>212</v>
      </c>
      <c r="I1681" s="5" t="s">
        <v>238</v>
      </c>
      <c r="J1681" s="5">
        <v>213.12</v>
      </c>
      <c r="K1681" s="5">
        <v>20</v>
      </c>
      <c r="L1681" s="5">
        <v>20</v>
      </c>
      <c r="M1681" s="5">
        <v>0.97829999999999995</v>
      </c>
      <c r="N1681" s="5">
        <v>0.99150000000000005</v>
      </c>
      <c r="O1681" s="5" t="s">
        <v>214</v>
      </c>
      <c r="P1681" s="5" t="s">
        <v>213</v>
      </c>
      <c r="Q1681" s="5" t="s">
        <v>215</v>
      </c>
      <c r="AC1681" s="5" t="e">
        <f>INDEX(任务单!O:O,MATCH(D1681&amp;MID($C1681,1,6),任务单!$R:$R,0),1)</f>
        <v>#N/A</v>
      </c>
      <c r="AD1681" s="5" t="e">
        <f>INDEX(任务单!P:P,MATCH(D1681&amp;MID($C1681,1,6),任务单!$R:$R,0),1)</f>
        <v>#N/A</v>
      </c>
    </row>
    <row r="1682" spans="1:30" hidden="1" outlineLevel="1" x14ac:dyDescent="0.15">
      <c r="A1682" s="5" t="s">
        <v>146</v>
      </c>
      <c r="B1682" s="5" t="s">
        <v>198</v>
      </c>
      <c r="C1682" s="5" t="s">
        <v>148</v>
      </c>
      <c r="D1682" s="5" t="s">
        <v>199</v>
      </c>
      <c r="E1682" s="5" t="s">
        <v>150</v>
      </c>
      <c r="F1682" s="5" t="s">
        <v>209</v>
      </c>
      <c r="G1682" s="5" t="s">
        <v>211</v>
      </c>
      <c r="H1682" s="5" t="s">
        <v>212</v>
      </c>
      <c r="I1682" s="5" t="s">
        <v>239</v>
      </c>
      <c r="J1682" s="5">
        <v>314.67</v>
      </c>
      <c r="K1682" s="5">
        <v>20</v>
      </c>
      <c r="L1682" s="5">
        <v>20</v>
      </c>
      <c r="M1682" s="5">
        <v>0.94330000000000003</v>
      </c>
      <c r="N1682" s="5">
        <v>0.94550000000000001</v>
      </c>
      <c r="O1682" s="5" t="s">
        <v>214</v>
      </c>
      <c r="P1682" s="5" t="s">
        <v>213</v>
      </c>
      <c r="Q1682" s="5" t="s">
        <v>215</v>
      </c>
      <c r="AC1682" s="5" t="e">
        <f>INDEX(任务单!O:O,MATCH(D1682&amp;MID($C1682,1,6),任务单!$R:$R,0),1)</f>
        <v>#N/A</v>
      </c>
      <c r="AD1682" s="5" t="e">
        <f>INDEX(任务单!P:P,MATCH(D1682&amp;MID($C1682,1,6),任务单!$R:$R,0),1)</f>
        <v>#N/A</v>
      </c>
    </row>
    <row r="1683" spans="1:30" hidden="1" outlineLevel="1" x14ac:dyDescent="0.15">
      <c r="A1683" s="5" t="s">
        <v>146</v>
      </c>
      <c r="B1683" s="5" t="s">
        <v>198</v>
      </c>
      <c r="C1683" s="5" t="s">
        <v>148</v>
      </c>
      <c r="D1683" s="5" t="s">
        <v>199</v>
      </c>
      <c r="E1683" s="5" t="s">
        <v>150</v>
      </c>
      <c r="F1683" s="5" t="s">
        <v>209</v>
      </c>
      <c r="G1683" s="5" t="s">
        <v>211</v>
      </c>
      <c r="H1683" s="5" t="s">
        <v>212</v>
      </c>
      <c r="I1683" s="5" t="s">
        <v>240</v>
      </c>
      <c r="J1683" s="5">
        <v>198.59</v>
      </c>
      <c r="K1683" s="5">
        <v>20</v>
      </c>
      <c r="L1683" s="5">
        <v>20</v>
      </c>
      <c r="M1683" s="5">
        <v>0.99480000000000002</v>
      </c>
      <c r="N1683" s="5">
        <v>0.99460000000000004</v>
      </c>
      <c r="O1683" s="5" t="s">
        <v>214</v>
      </c>
      <c r="P1683" s="5" t="s">
        <v>213</v>
      </c>
      <c r="Q1683" s="5" t="s">
        <v>215</v>
      </c>
      <c r="AC1683" s="5" t="e">
        <f>INDEX(任务单!O:O,MATCH(D1683&amp;MID($C1683,1,6),任务单!$R:$R,0),1)</f>
        <v>#N/A</v>
      </c>
      <c r="AD1683" s="5" t="e">
        <f>INDEX(任务单!P:P,MATCH(D1683&amp;MID($C1683,1,6),任务单!$R:$R,0),1)</f>
        <v>#N/A</v>
      </c>
    </row>
    <row r="1684" spans="1:30" hidden="1" outlineLevel="1" x14ac:dyDescent="0.15">
      <c r="A1684" s="5" t="s">
        <v>146</v>
      </c>
      <c r="B1684" s="5" t="s">
        <v>198</v>
      </c>
      <c r="C1684" s="5" t="s">
        <v>148</v>
      </c>
      <c r="D1684" s="5" t="s">
        <v>199</v>
      </c>
      <c r="E1684" s="5" t="s">
        <v>150</v>
      </c>
      <c r="F1684" s="5" t="s">
        <v>209</v>
      </c>
      <c r="G1684" s="5" t="s">
        <v>211</v>
      </c>
      <c r="H1684" s="5" t="s">
        <v>212</v>
      </c>
      <c r="I1684" s="5" t="s">
        <v>241</v>
      </c>
      <c r="J1684" s="5">
        <v>291.66000000000003</v>
      </c>
      <c r="K1684" s="5">
        <v>20</v>
      </c>
      <c r="L1684" s="5">
        <v>20</v>
      </c>
      <c r="M1684" s="5">
        <v>0.96619999999999995</v>
      </c>
      <c r="N1684" s="5">
        <v>0.97240000000000004</v>
      </c>
      <c r="O1684" s="5" t="s">
        <v>214</v>
      </c>
      <c r="P1684" s="5" t="s">
        <v>213</v>
      </c>
      <c r="Q1684" s="5" t="s">
        <v>215</v>
      </c>
      <c r="AC1684" s="5" t="e">
        <f>INDEX(任务单!O:O,MATCH(D1684&amp;MID($C1684,1,6),任务单!$R:$R,0),1)</f>
        <v>#N/A</v>
      </c>
      <c r="AD1684" s="5" t="e">
        <f>INDEX(任务单!P:P,MATCH(D1684&amp;MID($C1684,1,6),任务单!$R:$R,0),1)</f>
        <v>#N/A</v>
      </c>
    </row>
    <row r="1685" spans="1:30" hidden="1" outlineLevel="1" x14ac:dyDescent="0.15">
      <c r="A1685" s="5" t="s">
        <v>146</v>
      </c>
      <c r="B1685" s="5" t="s">
        <v>198</v>
      </c>
      <c r="C1685" s="5" t="s">
        <v>148</v>
      </c>
      <c r="D1685" s="5" t="s">
        <v>199</v>
      </c>
      <c r="E1685" s="5" t="s">
        <v>150</v>
      </c>
      <c r="F1685" s="5" t="s">
        <v>209</v>
      </c>
      <c r="G1685" s="5" t="s">
        <v>211</v>
      </c>
      <c r="H1685" s="5" t="s">
        <v>212</v>
      </c>
      <c r="I1685" s="5" t="s">
        <v>242</v>
      </c>
      <c r="J1685" s="5">
        <v>261.33</v>
      </c>
      <c r="K1685" s="5">
        <v>20</v>
      </c>
      <c r="L1685" s="5">
        <v>20</v>
      </c>
      <c r="M1685" s="5">
        <v>0.97</v>
      </c>
      <c r="N1685" s="5">
        <v>0.95140000000000002</v>
      </c>
      <c r="O1685" s="5" t="s">
        <v>214</v>
      </c>
      <c r="P1685" s="5" t="s">
        <v>213</v>
      </c>
      <c r="Q1685" s="5" t="s">
        <v>215</v>
      </c>
      <c r="AC1685" s="5" t="e">
        <f>INDEX(任务单!O:O,MATCH(D1685&amp;MID($C1685,1,6),任务单!$R:$R,0),1)</f>
        <v>#N/A</v>
      </c>
      <c r="AD1685" s="5" t="e">
        <f>INDEX(任务单!P:P,MATCH(D1685&amp;MID($C1685,1,6),任务单!$R:$R,0),1)</f>
        <v>#N/A</v>
      </c>
    </row>
    <row r="1686" spans="1:30" hidden="1" outlineLevel="1" x14ac:dyDescent="0.15">
      <c r="A1686" s="5" t="s">
        <v>146</v>
      </c>
      <c r="B1686" s="5" t="s">
        <v>198</v>
      </c>
      <c r="C1686" s="5" t="s">
        <v>148</v>
      </c>
      <c r="D1686" s="5" t="s">
        <v>199</v>
      </c>
      <c r="E1686" s="5" t="s">
        <v>150</v>
      </c>
      <c r="F1686" s="5" t="s">
        <v>209</v>
      </c>
      <c r="G1686" s="5" t="s">
        <v>211</v>
      </c>
      <c r="H1686" s="5" t="s">
        <v>212</v>
      </c>
      <c r="I1686" s="5" t="s">
        <v>243</v>
      </c>
      <c r="J1686" s="5">
        <v>324.17</v>
      </c>
      <c r="K1686" s="5">
        <v>20</v>
      </c>
      <c r="L1686" s="5">
        <v>20</v>
      </c>
      <c r="M1686" s="5">
        <v>1.0679000000000001</v>
      </c>
      <c r="N1686" s="5">
        <v>1.0753999999999999</v>
      </c>
      <c r="O1686" s="5" t="s">
        <v>214</v>
      </c>
      <c r="P1686" s="5" t="s">
        <v>213</v>
      </c>
      <c r="Q1686" s="5" t="s">
        <v>215</v>
      </c>
      <c r="AC1686" s="5" t="e">
        <f>INDEX(任务单!O:O,MATCH(D1686&amp;MID($C1686,1,6),任务单!$R:$R,0),1)</f>
        <v>#N/A</v>
      </c>
      <c r="AD1686" s="5" t="e">
        <f>INDEX(任务单!P:P,MATCH(D1686&amp;MID($C1686,1,6),任务单!$R:$R,0),1)</f>
        <v>#N/A</v>
      </c>
    </row>
    <row r="1687" spans="1:30" hidden="1" outlineLevel="1" x14ac:dyDescent="0.15">
      <c r="A1687" s="5" t="s">
        <v>146</v>
      </c>
      <c r="B1687" s="5" t="s">
        <v>198</v>
      </c>
      <c r="C1687" s="5" t="s">
        <v>148</v>
      </c>
      <c r="D1687" s="5" t="s">
        <v>199</v>
      </c>
      <c r="E1687" s="5" t="s">
        <v>150</v>
      </c>
      <c r="F1687" s="5" t="s">
        <v>209</v>
      </c>
      <c r="G1687" s="5" t="s">
        <v>211</v>
      </c>
      <c r="H1687" s="5" t="s">
        <v>212</v>
      </c>
      <c r="I1687" s="5" t="s">
        <v>244</v>
      </c>
      <c r="J1687" s="5">
        <v>322.58</v>
      </c>
      <c r="K1687" s="5">
        <v>20</v>
      </c>
      <c r="L1687" s="5">
        <v>20</v>
      </c>
      <c r="M1687" s="5">
        <v>1.1261000000000001</v>
      </c>
      <c r="N1687" s="5">
        <v>1.1398999999999999</v>
      </c>
      <c r="O1687" s="5" t="s">
        <v>214</v>
      </c>
      <c r="P1687" s="5" t="s">
        <v>213</v>
      </c>
      <c r="Q1687" s="5" t="s">
        <v>215</v>
      </c>
      <c r="AC1687" s="5" t="e">
        <f>INDEX(任务单!O:O,MATCH(D1687&amp;MID($C1687,1,6),任务单!$R:$R,0),1)</f>
        <v>#N/A</v>
      </c>
      <c r="AD1687" s="5" t="e">
        <f>INDEX(任务单!P:P,MATCH(D1687&amp;MID($C1687,1,6),任务单!$R:$R,0),1)</f>
        <v>#N/A</v>
      </c>
    </row>
    <row r="1688" spans="1:30" hidden="1" outlineLevel="1" x14ac:dyDescent="0.15">
      <c r="A1688" s="5" t="s">
        <v>146</v>
      </c>
      <c r="B1688" s="5" t="s">
        <v>198</v>
      </c>
      <c r="C1688" s="5" t="s">
        <v>148</v>
      </c>
      <c r="D1688" s="5" t="s">
        <v>199</v>
      </c>
      <c r="E1688" s="5" t="s">
        <v>150</v>
      </c>
      <c r="F1688" s="5" t="s">
        <v>209</v>
      </c>
      <c r="G1688" s="5" t="s">
        <v>211</v>
      </c>
      <c r="H1688" s="5" t="s">
        <v>212</v>
      </c>
      <c r="I1688" s="5" t="s">
        <v>245</v>
      </c>
      <c r="J1688" s="5">
        <v>211.34</v>
      </c>
      <c r="K1688" s="5">
        <v>20</v>
      </c>
      <c r="L1688" s="5">
        <v>20</v>
      </c>
      <c r="M1688" s="5">
        <v>0.92359999999999998</v>
      </c>
      <c r="N1688" s="5">
        <v>0.92110000000000003</v>
      </c>
      <c r="O1688" s="5" t="s">
        <v>214</v>
      </c>
      <c r="P1688" s="5" t="s">
        <v>213</v>
      </c>
      <c r="Q1688" s="5" t="s">
        <v>215</v>
      </c>
      <c r="AC1688" s="5" t="e">
        <f>INDEX(任务单!O:O,MATCH(D1688&amp;MID($C1688,1,6),任务单!$R:$R,0),1)</f>
        <v>#N/A</v>
      </c>
      <c r="AD1688" s="5" t="e">
        <f>INDEX(任务单!P:P,MATCH(D1688&amp;MID($C1688,1,6),任务单!$R:$R,0),1)</f>
        <v>#N/A</v>
      </c>
    </row>
    <row r="1689" spans="1:30" hidden="1" outlineLevel="1" x14ac:dyDescent="0.15">
      <c r="A1689" s="5" t="s">
        <v>146</v>
      </c>
      <c r="B1689" s="5" t="s">
        <v>198</v>
      </c>
      <c r="C1689" s="5" t="s">
        <v>148</v>
      </c>
      <c r="D1689" s="5" t="s">
        <v>199</v>
      </c>
      <c r="E1689" s="5" t="s">
        <v>150</v>
      </c>
      <c r="F1689" s="5" t="s">
        <v>209</v>
      </c>
      <c r="G1689" s="5" t="s">
        <v>211</v>
      </c>
      <c r="H1689" s="5" t="s">
        <v>212</v>
      </c>
      <c r="I1689" s="5" t="s">
        <v>246</v>
      </c>
      <c r="J1689" s="5">
        <v>319.42</v>
      </c>
      <c r="K1689" s="5">
        <v>20</v>
      </c>
      <c r="L1689" s="5">
        <v>20</v>
      </c>
      <c r="M1689" s="5">
        <v>0.95450000000000002</v>
      </c>
      <c r="N1689" s="5">
        <v>0.95250000000000001</v>
      </c>
      <c r="O1689" s="5" t="s">
        <v>214</v>
      </c>
      <c r="P1689" s="5" t="s">
        <v>213</v>
      </c>
      <c r="Q1689" s="5" t="s">
        <v>215</v>
      </c>
      <c r="AC1689" s="5" t="e">
        <f>INDEX(任务单!O:O,MATCH(D1689&amp;MID($C1689,1,6),任务单!$R:$R,0),1)</f>
        <v>#N/A</v>
      </c>
      <c r="AD1689" s="5" t="e">
        <f>INDEX(任务单!P:P,MATCH(D1689&amp;MID($C1689,1,6),任务单!$R:$R,0),1)</f>
        <v>#N/A</v>
      </c>
    </row>
    <row r="1690" spans="1:30" hidden="1" outlineLevel="1" x14ac:dyDescent="0.15">
      <c r="A1690" s="5" t="s">
        <v>146</v>
      </c>
      <c r="B1690" s="5" t="s">
        <v>198</v>
      </c>
      <c r="C1690" s="5" t="s">
        <v>148</v>
      </c>
      <c r="D1690" s="5" t="s">
        <v>199</v>
      </c>
      <c r="E1690" s="5" t="s">
        <v>150</v>
      </c>
      <c r="F1690" s="5" t="s">
        <v>209</v>
      </c>
      <c r="G1690" s="5" t="s">
        <v>211</v>
      </c>
      <c r="H1690" s="5" t="s">
        <v>212</v>
      </c>
      <c r="I1690" s="5" t="s">
        <v>247</v>
      </c>
      <c r="J1690" s="5">
        <v>295.99</v>
      </c>
      <c r="K1690" s="5">
        <v>20</v>
      </c>
      <c r="L1690" s="5">
        <v>20</v>
      </c>
      <c r="M1690" s="5">
        <v>1.1027</v>
      </c>
      <c r="N1690" s="5">
        <v>1.0995999999999999</v>
      </c>
      <c r="O1690" s="5" t="s">
        <v>214</v>
      </c>
      <c r="P1690" s="5" t="s">
        <v>213</v>
      </c>
      <c r="Q1690" s="5" t="s">
        <v>215</v>
      </c>
      <c r="AC1690" s="5" t="e">
        <f>INDEX(任务单!O:O,MATCH(D1690&amp;MID($C1690,1,6),任务单!$R:$R,0),1)</f>
        <v>#N/A</v>
      </c>
      <c r="AD1690" s="5" t="e">
        <f>INDEX(任务单!P:P,MATCH(D1690&amp;MID($C1690,1,6),任务单!$R:$R,0),1)</f>
        <v>#N/A</v>
      </c>
    </row>
    <row r="1691" spans="1:30" hidden="1" outlineLevel="1" x14ac:dyDescent="0.15">
      <c r="A1691" s="5" t="s">
        <v>146</v>
      </c>
      <c r="B1691" s="5" t="s">
        <v>198</v>
      </c>
      <c r="C1691" s="5" t="s">
        <v>148</v>
      </c>
      <c r="D1691" s="5" t="s">
        <v>199</v>
      </c>
      <c r="E1691" s="5" t="s">
        <v>150</v>
      </c>
      <c r="F1691" s="5" t="s">
        <v>209</v>
      </c>
      <c r="G1691" s="5" t="s">
        <v>211</v>
      </c>
      <c r="H1691" s="5" t="s">
        <v>212</v>
      </c>
      <c r="I1691" s="5" t="s">
        <v>248</v>
      </c>
      <c r="J1691" s="5">
        <v>284.27999999999997</v>
      </c>
      <c r="K1691" s="5">
        <v>20</v>
      </c>
      <c r="L1691" s="5">
        <v>20</v>
      </c>
      <c r="M1691" s="5">
        <v>1.0212000000000001</v>
      </c>
      <c r="N1691" s="5">
        <v>1.0519000000000001</v>
      </c>
      <c r="O1691" s="5" t="s">
        <v>214</v>
      </c>
      <c r="P1691" s="5" t="s">
        <v>213</v>
      </c>
      <c r="Q1691" s="5" t="s">
        <v>215</v>
      </c>
      <c r="AC1691" s="5" t="e">
        <f>INDEX(任务单!O:O,MATCH(D1691&amp;MID($C1691,1,6),任务单!$R:$R,0),1)</f>
        <v>#N/A</v>
      </c>
      <c r="AD1691" s="5" t="e">
        <f>INDEX(任务单!P:P,MATCH(D1691&amp;MID($C1691,1,6),任务单!$R:$R,0),1)</f>
        <v>#N/A</v>
      </c>
    </row>
    <row r="1692" spans="1:30" hidden="1" outlineLevel="1" x14ac:dyDescent="0.15">
      <c r="A1692" s="5" t="s">
        <v>146</v>
      </c>
      <c r="B1692" s="5" t="s">
        <v>198</v>
      </c>
      <c r="C1692" s="5" t="s">
        <v>148</v>
      </c>
      <c r="D1692" s="5" t="s">
        <v>199</v>
      </c>
      <c r="E1692" s="5" t="s">
        <v>150</v>
      </c>
      <c r="F1692" s="5" t="s">
        <v>209</v>
      </c>
      <c r="G1692" s="5" t="s">
        <v>211</v>
      </c>
      <c r="H1692" s="5" t="s">
        <v>212</v>
      </c>
      <c r="I1692" s="5" t="s">
        <v>249</v>
      </c>
      <c r="J1692" s="5">
        <v>324.14999999999998</v>
      </c>
      <c r="K1692" s="5">
        <v>20</v>
      </c>
      <c r="L1692" s="5">
        <v>20</v>
      </c>
      <c r="M1692" s="5">
        <v>1.0519000000000001</v>
      </c>
      <c r="N1692" s="5">
        <v>1.0726</v>
      </c>
      <c r="O1692" s="5" t="s">
        <v>214</v>
      </c>
      <c r="P1692" s="5" t="s">
        <v>213</v>
      </c>
      <c r="Q1692" s="5" t="s">
        <v>215</v>
      </c>
      <c r="AC1692" s="5" t="e">
        <f>INDEX(任务单!O:O,MATCH(D1692&amp;MID($C1692,1,6),任务单!$R:$R,0),1)</f>
        <v>#N/A</v>
      </c>
      <c r="AD1692" s="5" t="e">
        <f>INDEX(任务单!P:P,MATCH(D1692&amp;MID($C1692,1,6),任务单!$R:$R,0),1)</f>
        <v>#N/A</v>
      </c>
    </row>
    <row r="1693" spans="1:30" hidden="1" outlineLevel="1" x14ac:dyDescent="0.15">
      <c r="A1693" s="5" t="s">
        <v>146</v>
      </c>
      <c r="B1693" s="5" t="s">
        <v>198</v>
      </c>
      <c r="C1693" s="5" t="s">
        <v>148</v>
      </c>
      <c r="D1693" s="5" t="s">
        <v>199</v>
      </c>
      <c r="E1693" s="5" t="s">
        <v>150</v>
      </c>
      <c r="F1693" s="5" t="s">
        <v>209</v>
      </c>
      <c r="G1693" s="5" t="s">
        <v>211</v>
      </c>
      <c r="H1693" s="5" t="s">
        <v>212</v>
      </c>
      <c r="I1693" s="5" t="s">
        <v>250</v>
      </c>
      <c r="J1693" s="5">
        <v>280.74</v>
      </c>
      <c r="K1693" s="5">
        <v>20</v>
      </c>
      <c r="L1693" s="5">
        <v>20</v>
      </c>
      <c r="M1693" s="5">
        <v>0.95709999999999995</v>
      </c>
      <c r="N1693" s="5">
        <v>0.94210000000000005</v>
      </c>
      <c r="O1693" s="5" t="s">
        <v>214</v>
      </c>
      <c r="P1693" s="5" t="s">
        <v>213</v>
      </c>
      <c r="Q1693" s="5" t="s">
        <v>215</v>
      </c>
      <c r="AC1693" s="5" t="e">
        <f>INDEX(任务单!O:O,MATCH(D1693&amp;MID($C1693,1,6),任务单!$R:$R,0),1)</f>
        <v>#N/A</v>
      </c>
      <c r="AD1693" s="5" t="e">
        <f>INDEX(任务单!P:P,MATCH(D1693&amp;MID($C1693,1,6),任务单!$R:$R,0),1)</f>
        <v>#N/A</v>
      </c>
    </row>
    <row r="1694" spans="1:30" hidden="1" outlineLevel="1" x14ac:dyDescent="0.15">
      <c r="A1694" s="5" t="s">
        <v>146</v>
      </c>
      <c r="B1694" s="5" t="s">
        <v>198</v>
      </c>
      <c r="C1694" s="5" t="s">
        <v>148</v>
      </c>
      <c r="D1694" s="5" t="s">
        <v>199</v>
      </c>
      <c r="E1694" s="5" t="s">
        <v>150</v>
      </c>
      <c r="F1694" s="5" t="s">
        <v>209</v>
      </c>
      <c r="G1694" s="5" t="s">
        <v>211</v>
      </c>
      <c r="H1694" s="5" t="s">
        <v>212</v>
      </c>
      <c r="I1694" s="5" t="s">
        <v>251</v>
      </c>
      <c r="J1694" s="5">
        <v>291.64999999999998</v>
      </c>
      <c r="K1694" s="5">
        <v>20</v>
      </c>
      <c r="L1694" s="5">
        <v>20</v>
      </c>
      <c r="M1694" s="5">
        <v>1.0525</v>
      </c>
      <c r="N1694" s="5">
        <v>1.0338000000000001</v>
      </c>
      <c r="O1694" s="5" t="s">
        <v>214</v>
      </c>
      <c r="P1694" s="5" t="s">
        <v>213</v>
      </c>
      <c r="Q1694" s="5" t="s">
        <v>215</v>
      </c>
      <c r="AC1694" s="5" t="e">
        <f>INDEX(任务单!O:O,MATCH(D1694&amp;MID($C1694,1,6),任务单!$R:$R,0),1)</f>
        <v>#N/A</v>
      </c>
      <c r="AD1694" s="5" t="e">
        <f>INDEX(任务单!P:P,MATCH(D1694&amp;MID($C1694,1,6),任务单!$R:$R,0),1)</f>
        <v>#N/A</v>
      </c>
    </row>
    <row r="1695" spans="1:30" hidden="1" outlineLevel="1" x14ac:dyDescent="0.15">
      <c r="A1695" s="5" t="s">
        <v>146</v>
      </c>
      <c r="B1695" s="5" t="s">
        <v>198</v>
      </c>
      <c r="C1695" s="5" t="s">
        <v>148</v>
      </c>
      <c r="D1695" s="5" t="s">
        <v>199</v>
      </c>
      <c r="E1695" s="5" t="s">
        <v>150</v>
      </c>
      <c r="F1695" s="5" t="s">
        <v>209</v>
      </c>
      <c r="G1695" s="5" t="s">
        <v>211</v>
      </c>
      <c r="H1695" s="5" t="s">
        <v>212</v>
      </c>
      <c r="I1695" s="5" t="s">
        <v>252</v>
      </c>
      <c r="J1695" s="5">
        <v>267.14999999999998</v>
      </c>
      <c r="K1695" s="5">
        <v>20</v>
      </c>
      <c r="L1695" s="5">
        <v>20</v>
      </c>
      <c r="M1695" s="5">
        <v>1.0531999999999999</v>
      </c>
      <c r="N1695" s="5">
        <v>1.028</v>
      </c>
      <c r="O1695" s="5" t="s">
        <v>214</v>
      </c>
      <c r="P1695" s="5" t="s">
        <v>213</v>
      </c>
      <c r="Q1695" s="5" t="s">
        <v>215</v>
      </c>
      <c r="AC1695" s="5" t="e">
        <f>INDEX(任务单!O:O,MATCH(D1695&amp;MID($C1695,1,6),任务单!$R:$R,0),1)</f>
        <v>#N/A</v>
      </c>
      <c r="AD1695" s="5" t="e">
        <f>INDEX(任务单!P:P,MATCH(D1695&amp;MID($C1695,1,6),任务单!$R:$R,0),1)</f>
        <v>#N/A</v>
      </c>
    </row>
    <row r="1696" spans="1:30" hidden="1" outlineLevel="1" x14ac:dyDescent="0.15">
      <c r="A1696" s="5" t="s">
        <v>146</v>
      </c>
      <c r="B1696" s="5" t="s">
        <v>198</v>
      </c>
      <c r="C1696" s="5" t="s">
        <v>148</v>
      </c>
      <c r="D1696" s="5" t="s">
        <v>199</v>
      </c>
      <c r="E1696" s="5" t="s">
        <v>150</v>
      </c>
      <c r="F1696" s="5" t="s">
        <v>209</v>
      </c>
      <c r="G1696" s="5" t="s">
        <v>211</v>
      </c>
      <c r="H1696" s="5" t="s">
        <v>212</v>
      </c>
      <c r="I1696" s="5" t="s">
        <v>253</v>
      </c>
      <c r="J1696" s="5">
        <v>278.74</v>
      </c>
      <c r="K1696" s="5">
        <v>20</v>
      </c>
      <c r="L1696" s="5">
        <v>20</v>
      </c>
      <c r="M1696" s="5">
        <v>0.99229999999999996</v>
      </c>
      <c r="N1696" s="5">
        <v>0.9748</v>
      </c>
      <c r="O1696" s="5" t="s">
        <v>214</v>
      </c>
      <c r="P1696" s="5" t="s">
        <v>213</v>
      </c>
      <c r="Q1696" s="5" t="s">
        <v>215</v>
      </c>
      <c r="AC1696" s="5" t="e">
        <f>INDEX(任务单!O:O,MATCH(D1696&amp;MID($C1696,1,6),任务单!$R:$R,0),1)</f>
        <v>#N/A</v>
      </c>
      <c r="AD1696" s="5" t="e">
        <f>INDEX(任务单!P:P,MATCH(D1696&amp;MID($C1696,1,6),任务单!$R:$R,0),1)</f>
        <v>#N/A</v>
      </c>
    </row>
    <row r="1697" spans="1:30" hidden="1" outlineLevel="1" x14ac:dyDescent="0.15">
      <c r="A1697" s="5" t="s">
        <v>146</v>
      </c>
      <c r="B1697" s="5" t="s">
        <v>198</v>
      </c>
      <c r="C1697" s="5" t="s">
        <v>148</v>
      </c>
      <c r="D1697" s="5" t="s">
        <v>199</v>
      </c>
      <c r="E1697" s="5" t="s">
        <v>150</v>
      </c>
      <c r="F1697" s="5" t="s">
        <v>209</v>
      </c>
      <c r="G1697" s="5" t="s">
        <v>211</v>
      </c>
      <c r="H1697" s="5" t="s">
        <v>212</v>
      </c>
      <c r="I1697" s="5" t="s">
        <v>254</v>
      </c>
      <c r="J1697" s="5">
        <v>282.95</v>
      </c>
      <c r="K1697" s="5">
        <v>20</v>
      </c>
      <c r="L1697" s="5">
        <v>20</v>
      </c>
      <c r="M1697" s="5">
        <v>0.9667</v>
      </c>
      <c r="N1697" s="5">
        <v>0.95620000000000005</v>
      </c>
      <c r="O1697" s="5" t="s">
        <v>214</v>
      </c>
      <c r="P1697" s="5" t="s">
        <v>213</v>
      </c>
      <c r="Q1697" s="5" t="s">
        <v>215</v>
      </c>
      <c r="AC1697" s="5" t="e">
        <f>INDEX(任务单!O:O,MATCH(D1697&amp;MID($C1697,1,6),任务单!$R:$R,0),1)</f>
        <v>#N/A</v>
      </c>
      <c r="AD1697" s="5" t="e">
        <f>INDEX(任务单!P:P,MATCH(D1697&amp;MID($C1697,1,6),任务单!$R:$R,0),1)</f>
        <v>#N/A</v>
      </c>
    </row>
    <row r="1698" spans="1:30" hidden="1" outlineLevel="1" x14ac:dyDescent="0.15">
      <c r="A1698" s="5" t="s">
        <v>146</v>
      </c>
      <c r="B1698" s="5" t="s">
        <v>198</v>
      </c>
      <c r="C1698" s="5" t="s">
        <v>148</v>
      </c>
      <c r="D1698" s="5" t="s">
        <v>199</v>
      </c>
      <c r="E1698" s="5" t="s">
        <v>150</v>
      </c>
      <c r="F1698" s="5" t="s">
        <v>209</v>
      </c>
      <c r="G1698" s="5" t="s">
        <v>211</v>
      </c>
      <c r="H1698" s="5" t="s">
        <v>212</v>
      </c>
      <c r="I1698" s="5" t="s">
        <v>255</v>
      </c>
      <c r="J1698" s="5">
        <v>214.53</v>
      </c>
      <c r="K1698" s="5">
        <v>20</v>
      </c>
      <c r="L1698" s="5">
        <v>20</v>
      </c>
      <c r="M1698" s="5">
        <v>0.90629999999999999</v>
      </c>
      <c r="N1698" s="5">
        <v>0.91469999999999996</v>
      </c>
      <c r="O1698" s="5" t="s">
        <v>214</v>
      </c>
      <c r="P1698" s="5" t="s">
        <v>213</v>
      </c>
      <c r="Q1698" s="5" t="s">
        <v>215</v>
      </c>
      <c r="AC1698" s="5" t="e">
        <f>INDEX(任务单!O:O,MATCH(D1698&amp;MID($C1698,1,6),任务单!$R:$R,0),1)</f>
        <v>#N/A</v>
      </c>
      <c r="AD1698" s="5" t="e">
        <f>INDEX(任务单!P:P,MATCH(D1698&amp;MID($C1698,1,6),任务单!$R:$R,0),1)</f>
        <v>#N/A</v>
      </c>
    </row>
    <row r="1699" spans="1:30" hidden="1" outlineLevel="1" x14ac:dyDescent="0.15">
      <c r="A1699" s="5" t="s">
        <v>146</v>
      </c>
      <c r="B1699" s="5" t="s">
        <v>198</v>
      </c>
      <c r="C1699" s="5" t="s">
        <v>148</v>
      </c>
      <c r="D1699" s="5" t="s">
        <v>199</v>
      </c>
      <c r="E1699" s="5" t="s">
        <v>150</v>
      </c>
      <c r="F1699" s="5" t="s">
        <v>209</v>
      </c>
      <c r="G1699" s="5" t="s">
        <v>211</v>
      </c>
      <c r="H1699" s="5" t="s">
        <v>212</v>
      </c>
      <c r="I1699" s="5" t="s">
        <v>256</v>
      </c>
      <c r="J1699" s="5">
        <v>312.14</v>
      </c>
      <c r="K1699" s="5">
        <v>20</v>
      </c>
      <c r="L1699" s="5">
        <v>20</v>
      </c>
      <c r="M1699" s="5">
        <v>1.0947</v>
      </c>
      <c r="N1699" s="5">
        <v>1.0801000000000001</v>
      </c>
      <c r="O1699" s="5" t="s">
        <v>214</v>
      </c>
      <c r="P1699" s="5" t="s">
        <v>213</v>
      </c>
      <c r="Q1699" s="5" t="s">
        <v>215</v>
      </c>
      <c r="AC1699" s="5" t="e">
        <f>INDEX(任务单!O:O,MATCH(D1699&amp;MID($C1699,1,6),任务单!$R:$R,0),1)</f>
        <v>#N/A</v>
      </c>
      <c r="AD1699" s="5" t="e">
        <f>INDEX(任务单!P:P,MATCH(D1699&amp;MID($C1699,1,6),任务单!$R:$R,0),1)</f>
        <v>#N/A</v>
      </c>
    </row>
    <row r="1700" spans="1:30" hidden="1" outlineLevel="1" x14ac:dyDescent="0.15">
      <c r="A1700" s="5" t="s">
        <v>146</v>
      </c>
      <c r="B1700" s="5" t="s">
        <v>198</v>
      </c>
      <c r="C1700" s="5" t="s">
        <v>148</v>
      </c>
      <c r="D1700" s="5" t="s">
        <v>199</v>
      </c>
      <c r="E1700" s="5" t="s">
        <v>150</v>
      </c>
      <c r="F1700" s="5" t="s">
        <v>209</v>
      </c>
      <c r="G1700" s="5" t="s">
        <v>211</v>
      </c>
      <c r="H1700" s="5" t="s">
        <v>212</v>
      </c>
      <c r="I1700" s="5" t="s">
        <v>257</v>
      </c>
      <c r="J1700" s="5">
        <v>273.13</v>
      </c>
      <c r="K1700" s="5">
        <v>20</v>
      </c>
      <c r="L1700" s="5">
        <v>20</v>
      </c>
      <c r="M1700" s="5">
        <v>1.0024</v>
      </c>
      <c r="N1700" s="5">
        <v>0.99980000000000002</v>
      </c>
      <c r="O1700" s="5" t="s">
        <v>214</v>
      </c>
      <c r="P1700" s="5" t="s">
        <v>213</v>
      </c>
      <c r="Q1700" s="5" t="s">
        <v>215</v>
      </c>
      <c r="AC1700" s="5" t="e">
        <f>INDEX(任务单!O:O,MATCH(D1700&amp;MID($C1700,1,6),任务单!$R:$R,0),1)</f>
        <v>#N/A</v>
      </c>
      <c r="AD1700" s="5" t="e">
        <f>INDEX(任务单!P:P,MATCH(D1700&amp;MID($C1700,1,6),任务单!$R:$R,0),1)</f>
        <v>#N/A</v>
      </c>
    </row>
    <row r="1701" spans="1:30" hidden="1" outlineLevel="1" x14ac:dyDescent="0.15">
      <c r="A1701" s="5" t="s">
        <v>146</v>
      </c>
      <c r="B1701" s="5" t="s">
        <v>198</v>
      </c>
      <c r="C1701" s="5" t="s">
        <v>148</v>
      </c>
      <c r="D1701" s="5" t="s">
        <v>199</v>
      </c>
      <c r="E1701" s="5" t="s">
        <v>150</v>
      </c>
      <c r="F1701" s="5" t="s">
        <v>209</v>
      </c>
      <c r="G1701" s="5" t="s">
        <v>211</v>
      </c>
      <c r="H1701" s="5" t="s">
        <v>212</v>
      </c>
      <c r="I1701" s="5" t="s">
        <v>258</v>
      </c>
      <c r="J1701" s="5">
        <v>352.18</v>
      </c>
      <c r="K1701" s="5">
        <v>20</v>
      </c>
      <c r="L1701" s="5">
        <v>20</v>
      </c>
      <c r="M1701" s="5">
        <v>1.0604</v>
      </c>
      <c r="N1701" s="5">
        <v>1.0584</v>
      </c>
      <c r="O1701" s="5" t="s">
        <v>214</v>
      </c>
      <c r="P1701" s="5" t="s">
        <v>213</v>
      </c>
      <c r="Q1701" s="5" t="s">
        <v>215</v>
      </c>
      <c r="AC1701" s="5" t="e">
        <f>INDEX(任务单!O:O,MATCH(D1701&amp;MID($C1701,1,6),任务单!$R:$R,0),1)</f>
        <v>#N/A</v>
      </c>
      <c r="AD1701" s="5" t="e">
        <f>INDEX(任务单!P:P,MATCH(D1701&amp;MID($C1701,1,6),任务单!$R:$R,0),1)</f>
        <v>#N/A</v>
      </c>
    </row>
    <row r="1702" spans="1:30" hidden="1" outlineLevel="1" x14ac:dyDescent="0.15">
      <c r="A1702" s="5" t="s">
        <v>146</v>
      </c>
      <c r="B1702" s="5" t="s">
        <v>198</v>
      </c>
      <c r="C1702" s="5" t="s">
        <v>148</v>
      </c>
      <c r="D1702" s="5" t="s">
        <v>199</v>
      </c>
      <c r="E1702" s="5" t="s">
        <v>150</v>
      </c>
      <c r="F1702" s="5" t="s">
        <v>209</v>
      </c>
      <c r="G1702" s="5" t="s">
        <v>211</v>
      </c>
      <c r="H1702" s="5" t="s">
        <v>212</v>
      </c>
      <c r="I1702" s="5" t="s">
        <v>259</v>
      </c>
      <c r="J1702" s="5">
        <v>331.33</v>
      </c>
      <c r="K1702" s="5">
        <v>20</v>
      </c>
      <c r="L1702" s="5">
        <v>20</v>
      </c>
      <c r="M1702" s="5">
        <v>1.0276000000000001</v>
      </c>
      <c r="N1702" s="5">
        <v>1.0198</v>
      </c>
      <c r="O1702" s="5" t="s">
        <v>214</v>
      </c>
      <c r="P1702" s="5" t="s">
        <v>213</v>
      </c>
      <c r="Q1702" s="5" t="s">
        <v>215</v>
      </c>
      <c r="AC1702" s="5" t="e">
        <f>INDEX(任务单!O:O,MATCH(D1702&amp;MID($C1702,1,6),任务单!$R:$R,0),1)</f>
        <v>#N/A</v>
      </c>
      <c r="AD1702" s="5" t="e">
        <f>INDEX(任务单!P:P,MATCH(D1702&amp;MID($C1702,1,6),任务单!$R:$R,0),1)</f>
        <v>#N/A</v>
      </c>
    </row>
    <row r="1703" spans="1:30" hidden="1" outlineLevel="1" x14ac:dyDescent="0.15">
      <c r="A1703" s="5" t="s">
        <v>146</v>
      </c>
      <c r="B1703" s="5" t="s">
        <v>198</v>
      </c>
      <c r="C1703" s="5" t="s">
        <v>148</v>
      </c>
      <c r="D1703" s="5" t="s">
        <v>199</v>
      </c>
      <c r="E1703" s="5" t="s">
        <v>150</v>
      </c>
      <c r="F1703" s="5" t="s">
        <v>209</v>
      </c>
      <c r="G1703" s="5" t="s">
        <v>211</v>
      </c>
      <c r="H1703" s="5" t="s">
        <v>212</v>
      </c>
      <c r="I1703" s="5" t="s">
        <v>260</v>
      </c>
      <c r="J1703" s="5">
        <v>238.55</v>
      </c>
      <c r="K1703" s="5">
        <v>20</v>
      </c>
      <c r="L1703" s="5">
        <v>20</v>
      </c>
      <c r="M1703" s="5">
        <v>0.97050000000000003</v>
      </c>
      <c r="N1703" s="5">
        <v>0.96079999999999999</v>
      </c>
      <c r="O1703" s="5" t="s">
        <v>214</v>
      </c>
      <c r="P1703" s="5" t="s">
        <v>213</v>
      </c>
      <c r="Q1703" s="5" t="s">
        <v>215</v>
      </c>
      <c r="AC1703" s="5" t="e">
        <f>INDEX(任务单!O:O,MATCH(D1703&amp;MID($C1703,1,6),任务单!$R:$R,0),1)</f>
        <v>#N/A</v>
      </c>
      <c r="AD1703" s="5" t="e">
        <f>INDEX(任务单!P:P,MATCH(D1703&amp;MID($C1703,1,6),任务单!$R:$R,0),1)</f>
        <v>#N/A</v>
      </c>
    </row>
    <row r="1704" spans="1:30" hidden="1" outlineLevel="1" x14ac:dyDescent="0.15">
      <c r="A1704" s="5" t="s">
        <v>146</v>
      </c>
      <c r="B1704" s="5" t="s">
        <v>198</v>
      </c>
      <c r="C1704" s="5" t="s">
        <v>148</v>
      </c>
      <c r="D1704" s="5" t="s">
        <v>199</v>
      </c>
      <c r="E1704" s="5" t="s">
        <v>150</v>
      </c>
      <c r="F1704" s="5" t="s">
        <v>209</v>
      </c>
      <c r="G1704" s="5" t="s">
        <v>211</v>
      </c>
      <c r="H1704" s="5" t="s">
        <v>212</v>
      </c>
      <c r="I1704" s="5" t="s">
        <v>261</v>
      </c>
      <c r="J1704" s="5">
        <v>290.72000000000003</v>
      </c>
      <c r="K1704" s="5">
        <v>20</v>
      </c>
      <c r="L1704" s="5">
        <v>20</v>
      </c>
      <c r="M1704" s="5">
        <v>0.96240000000000003</v>
      </c>
      <c r="N1704" s="5">
        <v>0.95409999999999995</v>
      </c>
      <c r="O1704" s="5" t="s">
        <v>214</v>
      </c>
      <c r="P1704" s="5" t="s">
        <v>213</v>
      </c>
      <c r="Q1704" s="5" t="s">
        <v>215</v>
      </c>
      <c r="AC1704" s="5" t="e">
        <f>INDEX(任务单!O:O,MATCH(D1704&amp;MID($C1704,1,6),任务单!$R:$R,0),1)</f>
        <v>#N/A</v>
      </c>
      <c r="AD1704" s="5" t="e">
        <f>INDEX(任务单!P:P,MATCH(D1704&amp;MID($C1704,1,6),任务单!$R:$R,0),1)</f>
        <v>#N/A</v>
      </c>
    </row>
    <row r="1705" spans="1:30" hidden="1" outlineLevel="1" x14ac:dyDescent="0.15">
      <c r="A1705" s="5" t="s">
        <v>146</v>
      </c>
      <c r="B1705" s="5" t="s">
        <v>198</v>
      </c>
      <c r="C1705" s="5" t="s">
        <v>148</v>
      </c>
      <c r="D1705" s="5" t="s">
        <v>199</v>
      </c>
      <c r="E1705" s="5" t="s">
        <v>150</v>
      </c>
      <c r="F1705" s="5" t="s">
        <v>209</v>
      </c>
      <c r="G1705" s="5" t="s">
        <v>211</v>
      </c>
      <c r="H1705" s="5" t="s">
        <v>212</v>
      </c>
      <c r="I1705" s="5" t="s">
        <v>262</v>
      </c>
      <c r="J1705" s="5">
        <v>329.47</v>
      </c>
      <c r="K1705" s="5">
        <v>20</v>
      </c>
      <c r="L1705" s="5">
        <v>20</v>
      </c>
      <c r="M1705" s="5">
        <v>0.97889999999999999</v>
      </c>
      <c r="N1705" s="5">
        <v>0.98160000000000003</v>
      </c>
      <c r="O1705" s="5" t="s">
        <v>214</v>
      </c>
      <c r="P1705" s="5" t="s">
        <v>213</v>
      </c>
      <c r="Q1705" s="5" t="s">
        <v>215</v>
      </c>
      <c r="AC1705" s="5" t="e">
        <f>INDEX(任务单!O:O,MATCH(D1705&amp;MID($C1705,1,6),任务单!$R:$R,0),1)</f>
        <v>#N/A</v>
      </c>
      <c r="AD1705" s="5" t="e">
        <f>INDEX(任务单!P:P,MATCH(D1705&amp;MID($C1705,1,6),任务单!$R:$R,0),1)</f>
        <v>#N/A</v>
      </c>
    </row>
    <row r="1706" spans="1:30" hidden="1" outlineLevel="1" x14ac:dyDescent="0.15">
      <c r="A1706" s="5" t="s">
        <v>146</v>
      </c>
      <c r="B1706" s="5" t="s">
        <v>198</v>
      </c>
      <c r="C1706" s="5" t="s">
        <v>148</v>
      </c>
      <c r="D1706" s="5" t="s">
        <v>199</v>
      </c>
      <c r="E1706" s="5" t="s">
        <v>150</v>
      </c>
      <c r="F1706" s="5" t="s">
        <v>209</v>
      </c>
      <c r="G1706" s="5" t="s">
        <v>211</v>
      </c>
      <c r="H1706" s="5" t="s">
        <v>212</v>
      </c>
      <c r="I1706" s="5" t="s">
        <v>263</v>
      </c>
      <c r="J1706" s="5">
        <v>258.23</v>
      </c>
      <c r="K1706" s="5">
        <v>20</v>
      </c>
      <c r="L1706" s="5">
        <v>20</v>
      </c>
      <c r="M1706" s="5">
        <v>1.1262000000000001</v>
      </c>
      <c r="N1706" s="5">
        <v>1.1408</v>
      </c>
      <c r="O1706" s="5" t="s">
        <v>214</v>
      </c>
      <c r="P1706" s="5" t="s">
        <v>213</v>
      </c>
      <c r="Q1706" s="5" t="s">
        <v>215</v>
      </c>
      <c r="AC1706" s="5" t="e">
        <f>INDEX(任务单!O:O,MATCH(D1706&amp;MID($C1706,1,6),任务单!$R:$R,0),1)</f>
        <v>#N/A</v>
      </c>
      <c r="AD1706" s="5" t="e">
        <f>INDEX(任务单!P:P,MATCH(D1706&amp;MID($C1706,1,6),任务单!$R:$R,0),1)</f>
        <v>#N/A</v>
      </c>
    </row>
    <row r="1707" spans="1:30" hidden="1" outlineLevel="1" x14ac:dyDescent="0.15">
      <c r="A1707" s="5" t="s">
        <v>146</v>
      </c>
      <c r="B1707" s="5" t="s">
        <v>198</v>
      </c>
      <c r="C1707" s="5" t="s">
        <v>148</v>
      </c>
      <c r="D1707" s="5" t="s">
        <v>199</v>
      </c>
      <c r="E1707" s="5" t="s">
        <v>150</v>
      </c>
      <c r="F1707" s="5" t="s">
        <v>209</v>
      </c>
      <c r="G1707" s="5" t="s">
        <v>211</v>
      </c>
      <c r="H1707" s="5" t="s">
        <v>212</v>
      </c>
      <c r="I1707" s="5" t="s">
        <v>264</v>
      </c>
      <c r="J1707" s="5">
        <v>286.22000000000003</v>
      </c>
      <c r="K1707" s="5">
        <v>20</v>
      </c>
      <c r="L1707" s="5">
        <v>20</v>
      </c>
      <c r="M1707" s="5">
        <v>1.052</v>
      </c>
      <c r="N1707" s="5">
        <v>1.0549999999999999</v>
      </c>
      <c r="O1707" s="5" t="s">
        <v>214</v>
      </c>
      <c r="P1707" s="5" t="s">
        <v>213</v>
      </c>
      <c r="Q1707" s="5" t="s">
        <v>215</v>
      </c>
      <c r="AC1707" s="5" t="e">
        <f>INDEX(任务单!O:O,MATCH(D1707&amp;MID($C1707,1,6),任务单!$R:$R,0),1)</f>
        <v>#N/A</v>
      </c>
      <c r="AD1707" s="5" t="e">
        <f>INDEX(任务单!P:P,MATCH(D1707&amp;MID($C1707,1,6),任务单!$R:$R,0),1)</f>
        <v>#N/A</v>
      </c>
    </row>
    <row r="1708" spans="1:30" hidden="1" outlineLevel="1" x14ac:dyDescent="0.15">
      <c r="A1708" s="5" t="s">
        <v>146</v>
      </c>
      <c r="B1708" s="5" t="s">
        <v>198</v>
      </c>
      <c r="C1708" s="5" t="s">
        <v>148</v>
      </c>
      <c r="D1708" s="5" t="s">
        <v>199</v>
      </c>
      <c r="E1708" s="5" t="s">
        <v>150</v>
      </c>
      <c r="F1708" s="5" t="s">
        <v>209</v>
      </c>
      <c r="G1708" s="5" t="s">
        <v>211</v>
      </c>
      <c r="H1708" s="5" t="s">
        <v>212</v>
      </c>
      <c r="I1708" s="5" t="s">
        <v>265</v>
      </c>
      <c r="J1708" s="5">
        <v>270.56</v>
      </c>
      <c r="K1708" s="5">
        <v>20</v>
      </c>
      <c r="L1708" s="5">
        <v>20</v>
      </c>
      <c r="M1708" s="5">
        <v>0.98180000000000001</v>
      </c>
      <c r="N1708" s="5">
        <v>0.96460000000000001</v>
      </c>
      <c r="O1708" s="5" t="s">
        <v>214</v>
      </c>
      <c r="P1708" s="5" t="s">
        <v>213</v>
      </c>
      <c r="Q1708" s="5" t="s">
        <v>215</v>
      </c>
      <c r="AC1708" s="5" t="e">
        <f>INDEX(任务单!O:O,MATCH(D1708&amp;MID($C1708,1,6),任务单!$R:$R,0),1)</f>
        <v>#N/A</v>
      </c>
      <c r="AD1708" s="5" t="e">
        <f>INDEX(任务单!P:P,MATCH(D1708&amp;MID($C1708,1,6),任务单!$R:$R,0),1)</f>
        <v>#N/A</v>
      </c>
    </row>
    <row r="1709" spans="1:30" hidden="1" outlineLevel="1" x14ac:dyDescent="0.15">
      <c r="A1709" s="5" t="s">
        <v>146</v>
      </c>
      <c r="B1709" s="5" t="s">
        <v>198</v>
      </c>
      <c r="C1709" s="5" t="s">
        <v>148</v>
      </c>
      <c r="D1709" s="5" t="s">
        <v>199</v>
      </c>
      <c r="E1709" s="5" t="s">
        <v>150</v>
      </c>
      <c r="F1709" s="5" t="s">
        <v>209</v>
      </c>
      <c r="G1709" s="5" t="s">
        <v>211</v>
      </c>
      <c r="H1709" s="5" t="s">
        <v>212</v>
      </c>
      <c r="I1709" s="5" t="s">
        <v>266</v>
      </c>
      <c r="J1709" s="5">
        <v>233.75</v>
      </c>
      <c r="K1709" s="5">
        <v>20</v>
      </c>
      <c r="L1709" s="5">
        <v>20</v>
      </c>
      <c r="M1709" s="5">
        <v>0.86129999999999995</v>
      </c>
      <c r="N1709" s="5">
        <v>0.85440000000000005</v>
      </c>
      <c r="O1709" s="5" t="s">
        <v>214</v>
      </c>
      <c r="P1709" s="5" t="s">
        <v>213</v>
      </c>
      <c r="Q1709" s="5" t="s">
        <v>215</v>
      </c>
      <c r="AC1709" s="5" t="e">
        <f>INDEX(任务单!O:O,MATCH(D1709&amp;MID($C1709,1,6),任务单!$R:$R,0),1)</f>
        <v>#N/A</v>
      </c>
      <c r="AD1709" s="5" t="e">
        <f>INDEX(任务单!P:P,MATCH(D1709&amp;MID($C1709,1,6),任务单!$R:$R,0),1)</f>
        <v>#N/A</v>
      </c>
    </row>
    <row r="1710" spans="1:30" hidden="1" outlineLevel="1" x14ac:dyDescent="0.15">
      <c r="A1710" s="5" t="s">
        <v>146</v>
      </c>
      <c r="B1710" s="5" t="s">
        <v>198</v>
      </c>
      <c r="C1710" s="5" t="s">
        <v>148</v>
      </c>
      <c r="D1710" s="5" t="s">
        <v>199</v>
      </c>
      <c r="E1710" s="5" t="s">
        <v>150</v>
      </c>
      <c r="F1710" s="5" t="s">
        <v>209</v>
      </c>
      <c r="G1710" s="5" t="s">
        <v>211</v>
      </c>
      <c r="H1710" s="5" t="s">
        <v>212</v>
      </c>
      <c r="I1710" s="5" t="s">
        <v>267</v>
      </c>
      <c r="J1710" s="5">
        <v>253.55</v>
      </c>
      <c r="K1710" s="5">
        <v>20</v>
      </c>
      <c r="L1710" s="5">
        <v>20</v>
      </c>
      <c r="M1710" s="5">
        <v>1.0053000000000001</v>
      </c>
      <c r="N1710" s="5">
        <v>1.0026999999999999</v>
      </c>
      <c r="O1710" s="5" t="s">
        <v>214</v>
      </c>
      <c r="P1710" s="5" t="s">
        <v>213</v>
      </c>
      <c r="Q1710" s="5" t="s">
        <v>215</v>
      </c>
      <c r="AC1710" s="5" t="e">
        <f>INDEX(任务单!O:O,MATCH(D1710&amp;MID($C1710,1,6),任务单!$R:$R,0),1)</f>
        <v>#N/A</v>
      </c>
      <c r="AD1710" s="5" t="e">
        <f>INDEX(任务单!P:P,MATCH(D1710&amp;MID($C1710,1,6),任务单!$R:$R,0),1)</f>
        <v>#N/A</v>
      </c>
    </row>
    <row r="1711" spans="1:30" hidden="1" outlineLevel="1" x14ac:dyDescent="0.15">
      <c r="A1711" s="5" t="s">
        <v>146</v>
      </c>
      <c r="B1711" s="5" t="s">
        <v>198</v>
      </c>
      <c r="C1711" s="5" t="s">
        <v>148</v>
      </c>
      <c r="D1711" s="5" t="s">
        <v>199</v>
      </c>
      <c r="E1711" s="5" t="s">
        <v>150</v>
      </c>
      <c r="F1711" s="5" t="s">
        <v>209</v>
      </c>
      <c r="G1711" s="5" t="s">
        <v>211</v>
      </c>
      <c r="H1711" s="5" t="s">
        <v>212</v>
      </c>
      <c r="I1711" s="5" t="s">
        <v>268</v>
      </c>
      <c r="J1711" s="5">
        <v>253.16</v>
      </c>
      <c r="K1711" s="5">
        <v>20</v>
      </c>
      <c r="L1711" s="5">
        <v>20</v>
      </c>
      <c r="M1711" s="5">
        <v>0.9335</v>
      </c>
      <c r="N1711" s="5">
        <v>0.93579999999999997</v>
      </c>
      <c r="O1711" s="5" t="s">
        <v>214</v>
      </c>
      <c r="P1711" s="5" t="s">
        <v>213</v>
      </c>
      <c r="Q1711" s="5" t="s">
        <v>215</v>
      </c>
      <c r="AC1711" s="5" t="e">
        <f>INDEX(任务单!O:O,MATCH(D1711&amp;MID($C1711,1,6),任务单!$R:$R,0),1)</f>
        <v>#N/A</v>
      </c>
      <c r="AD1711" s="5" t="e">
        <f>INDEX(任务单!P:P,MATCH(D1711&amp;MID($C1711,1,6),任务单!$R:$R,0),1)</f>
        <v>#N/A</v>
      </c>
    </row>
    <row r="1712" spans="1:30" hidden="1" outlineLevel="1" x14ac:dyDescent="0.15">
      <c r="A1712" s="5" t="s">
        <v>146</v>
      </c>
      <c r="B1712" s="5" t="s">
        <v>198</v>
      </c>
      <c r="C1712" s="5" t="s">
        <v>148</v>
      </c>
      <c r="D1712" s="5" t="s">
        <v>199</v>
      </c>
      <c r="E1712" s="5" t="s">
        <v>150</v>
      </c>
      <c r="F1712" s="5" t="s">
        <v>209</v>
      </c>
      <c r="G1712" s="5" t="s">
        <v>211</v>
      </c>
      <c r="H1712" s="5" t="s">
        <v>212</v>
      </c>
      <c r="I1712" s="5" t="s">
        <v>269</v>
      </c>
      <c r="J1712" s="5">
        <v>339.24</v>
      </c>
      <c r="K1712" s="5">
        <v>20</v>
      </c>
      <c r="L1712" s="5">
        <v>20</v>
      </c>
      <c r="M1712" s="5">
        <v>1.0032000000000001</v>
      </c>
      <c r="N1712" s="5">
        <v>1.0007999999999999</v>
      </c>
      <c r="O1712" s="5" t="s">
        <v>214</v>
      </c>
      <c r="P1712" s="5" t="s">
        <v>213</v>
      </c>
      <c r="Q1712" s="5" t="s">
        <v>215</v>
      </c>
      <c r="AC1712" s="5" t="e">
        <f>INDEX(任务单!O:O,MATCH(D1712&amp;MID($C1712,1,6),任务单!$R:$R,0),1)</f>
        <v>#N/A</v>
      </c>
      <c r="AD1712" s="5" t="e">
        <f>INDEX(任务单!P:P,MATCH(D1712&amp;MID($C1712,1,6),任务单!$R:$R,0),1)</f>
        <v>#N/A</v>
      </c>
    </row>
    <row r="1713" spans="1:30" hidden="1" outlineLevel="1" x14ac:dyDescent="0.15">
      <c r="A1713" s="5" t="s">
        <v>146</v>
      </c>
      <c r="B1713" s="5" t="s">
        <v>198</v>
      </c>
      <c r="C1713" s="5" t="s">
        <v>148</v>
      </c>
      <c r="D1713" s="5" t="s">
        <v>199</v>
      </c>
      <c r="E1713" s="5" t="s">
        <v>150</v>
      </c>
      <c r="F1713" s="5" t="s">
        <v>209</v>
      </c>
      <c r="G1713" s="5" t="s">
        <v>211</v>
      </c>
      <c r="H1713" s="5" t="s">
        <v>212</v>
      </c>
      <c r="I1713" s="5" t="s">
        <v>270</v>
      </c>
      <c r="J1713" s="5">
        <v>315.11</v>
      </c>
      <c r="K1713" s="5">
        <v>20</v>
      </c>
      <c r="L1713" s="5">
        <v>20</v>
      </c>
      <c r="M1713" s="5">
        <v>0.95269999999999999</v>
      </c>
      <c r="N1713" s="5">
        <v>0.96040000000000003</v>
      </c>
      <c r="O1713" s="5" t="s">
        <v>214</v>
      </c>
      <c r="P1713" s="5" t="s">
        <v>213</v>
      </c>
      <c r="Q1713" s="5" t="s">
        <v>215</v>
      </c>
      <c r="AC1713" s="5" t="e">
        <f>INDEX(任务单!O:O,MATCH(D1713&amp;MID($C1713,1,6),任务单!$R:$R,0),1)</f>
        <v>#N/A</v>
      </c>
      <c r="AD1713" s="5" t="e">
        <f>INDEX(任务单!P:P,MATCH(D1713&amp;MID($C1713,1,6),任务单!$R:$R,0),1)</f>
        <v>#N/A</v>
      </c>
    </row>
    <row r="1714" spans="1:30" hidden="1" outlineLevel="1" x14ac:dyDescent="0.15">
      <c r="A1714" s="5" t="s">
        <v>146</v>
      </c>
      <c r="B1714" s="5" t="s">
        <v>198</v>
      </c>
      <c r="C1714" s="5" t="s">
        <v>148</v>
      </c>
      <c r="D1714" s="5" t="s">
        <v>199</v>
      </c>
      <c r="E1714" s="5" t="s">
        <v>150</v>
      </c>
      <c r="F1714" s="5" t="s">
        <v>209</v>
      </c>
      <c r="G1714" s="5" t="s">
        <v>211</v>
      </c>
      <c r="H1714" s="5" t="s">
        <v>212</v>
      </c>
      <c r="I1714" s="5" t="s">
        <v>271</v>
      </c>
      <c r="J1714" s="5">
        <v>312.82</v>
      </c>
      <c r="K1714" s="5">
        <v>20</v>
      </c>
      <c r="L1714" s="5">
        <v>20</v>
      </c>
      <c r="M1714" s="5">
        <v>1.0053000000000001</v>
      </c>
      <c r="N1714" s="5">
        <v>1.0064</v>
      </c>
      <c r="O1714" s="5" t="s">
        <v>214</v>
      </c>
      <c r="P1714" s="5" t="s">
        <v>213</v>
      </c>
      <c r="Q1714" s="5" t="s">
        <v>215</v>
      </c>
      <c r="AC1714" s="5" t="e">
        <f>INDEX(任务单!O:O,MATCH(D1714&amp;MID($C1714,1,6),任务单!$R:$R,0),1)</f>
        <v>#N/A</v>
      </c>
      <c r="AD1714" s="5" t="e">
        <f>INDEX(任务单!P:P,MATCH(D1714&amp;MID($C1714,1,6),任务单!$R:$R,0),1)</f>
        <v>#N/A</v>
      </c>
    </row>
    <row r="1715" spans="1:30" hidden="1" outlineLevel="1" x14ac:dyDescent="0.15">
      <c r="A1715" s="5" t="s">
        <v>146</v>
      </c>
      <c r="B1715" s="5" t="s">
        <v>198</v>
      </c>
      <c r="C1715" s="5" t="s">
        <v>148</v>
      </c>
      <c r="D1715" s="5" t="s">
        <v>199</v>
      </c>
      <c r="E1715" s="5" t="s">
        <v>150</v>
      </c>
      <c r="F1715" s="5" t="s">
        <v>209</v>
      </c>
      <c r="G1715" s="5" t="s">
        <v>211</v>
      </c>
      <c r="H1715" s="5" t="s">
        <v>212</v>
      </c>
      <c r="I1715" s="5" t="s">
        <v>272</v>
      </c>
      <c r="J1715" s="5">
        <v>351.36</v>
      </c>
      <c r="K1715" s="5">
        <v>20</v>
      </c>
      <c r="L1715" s="5">
        <v>20</v>
      </c>
      <c r="M1715" s="5">
        <v>0.95420000000000005</v>
      </c>
      <c r="N1715" s="5">
        <v>0.95289999999999997</v>
      </c>
      <c r="O1715" s="5" t="s">
        <v>214</v>
      </c>
      <c r="P1715" s="5" t="s">
        <v>213</v>
      </c>
      <c r="Q1715" s="5" t="s">
        <v>215</v>
      </c>
      <c r="AC1715" s="5" t="e">
        <f>INDEX(任务单!O:O,MATCH(D1715&amp;MID($C1715,1,6),任务单!$R:$R,0),1)</f>
        <v>#N/A</v>
      </c>
      <c r="AD1715" s="5" t="e">
        <f>INDEX(任务单!P:P,MATCH(D1715&amp;MID($C1715,1,6),任务单!$R:$R,0),1)</f>
        <v>#N/A</v>
      </c>
    </row>
    <row r="1716" spans="1:30" hidden="1" outlineLevel="1" x14ac:dyDescent="0.15">
      <c r="A1716" s="5" t="s">
        <v>146</v>
      </c>
      <c r="B1716" s="5" t="s">
        <v>198</v>
      </c>
      <c r="C1716" s="5" t="s">
        <v>148</v>
      </c>
      <c r="D1716" s="5" t="s">
        <v>199</v>
      </c>
      <c r="E1716" s="5" t="s">
        <v>150</v>
      </c>
      <c r="F1716" s="5" t="s">
        <v>209</v>
      </c>
      <c r="G1716" s="5" t="s">
        <v>211</v>
      </c>
      <c r="H1716" s="5" t="s">
        <v>212</v>
      </c>
      <c r="I1716" s="5" t="s">
        <v>273</v>
      </c>
      <c r="J1716" s="5">
        <v>360.64</v>
      </c>
      <c r="K1716" s="5">
        <v>20</v>
      </c>
      <c r="L1716" s="5">
        <v>20</v>
      </c>
      <c r="M1716" s="5">
        <v>1.1509</v>
      </c>
      <c r="N1716" s="5">
        <v>1.1644000000000001</v>
      </c>
      <c r="O1716" s="5" t="s">
        <v>214</v>
      </c>
      <c r="P1716" s="5" t="s">
        <v>213</v>
      </c>
      <c r="Q1716" s="5" t="s">
        <v>215</v>
      </c>
      <c r="AC1716" s="5" t="e">
        <f>INDEX(任务单!O:O,MATCH(D1716&amp;MID($C1716,1,6),任务单!$R:$R,0),1)</f>
        <v>#N/A</v>
      </c>
      <c r="AD1716" s="5" t="e">
        <f>INDEX(任务单!P:P,MATCH(D1716&amp;MID($C1716,1,6),任务单!$R:$R,0),1)</f>
        <v>#N/A</v>
      </c>
    </row>
    <row r="1717" spans="1:30" hidden="1" outlineLevel="1" x14ac:dyDescent="0.15">
      <c r="A1717" s="5" t="s">
        <v>146</v>
      </c>
      <c r="B1717" s="5" t="s">
        <v>198</v>
      </c>
      <c r="C1717" s="5" t="s">
        <v>148</v>
      </c>
      <c r="D1717" s="5" t="s">
        <v>199</v>
      </c>
      <c r="E1717" s="5" t="s">
        <v>150</v>
      </c>
      <c r="F1717" s="5" t="s">
        <v>209</v>
      </c>
      <c r="G1717" s="5" t="s">
        <v>211</v>
      </c>
      <c r="H1717" s="5" t="s">
        <v>212</v>
      </c>
      <c r="I1717" s="5" t="s">
        <v>274</v>
      </c>
      <c r="J1717" s="5">
        <v>274.64</v>
      </c>
      <c r="K1717" s="5">
        <v>20</v>
      </c>
      <c r="L1717" s="5">
        <v>20</v>
      </c>
      <c r="M1717" s="5">
        <v>0.95569999999999999</v>
      </c>
      <c r="N1717" s="5">
        <v>0.95879999999999999</v>
      </c>
      <c r="O1717" s="5" t="s">
        <v>214</v>
      </c>
      <c r="P1717" s="5" t="s">
        <v>213</v>
      </c>
      <c r="Q1717" s="5" t="s">
        <v>215</v>
      </c>
      <c r="AC1717" s="5" t="e">
        <f>INDEX(任务单!O:O,MATCH(D1717&amp;MID($C1717,1,6),任务单!$R:$R,0),1)</f>
        <v>#N/A</v>
      </c>
      <c r="AD1717" s="5" t="e">
        <f>INDEX(任务单!P:P,MATCH(D1717&amp;MID($C1717,1,6),任务单!$R:$R,0),1)</f>
        <v>#N/A</v>
      </c>
    </row>
    <row r="1718" spans="1:30" hidden="1" outlineLevel="1" x14ac:dyDescent="0.15">
      <c r="A1718" s="5" t="s">
        <v>146</v>
      </c>
      <c r="B1718" s="5" t="s">
        <v>198</v>
      </c>
      <c r="C1718" s="5" t="s">
        <v>148</v>
      </c>
      <c r="D1718" s="5" t="s">
        <v>199</v>
      </c>
      <c r="E1718" s="5" t="s">
        <v>150</v>
      </c>
      <c r="F1718" s="5" t="s">
        <v>209</v>
      </c>
      <c r="G1718" s="5" t="s">
        <v>211</v>
      </c>
      <c r="H1718" s="5" t="s">
        <v>212</v>
      </c>
      <c r="I1718" s="5" t="s">
        <v>275</v>
      </c>
      <c r="J1718" s="5">
        <v>224.54</v>
      </c>
      <c r="K1718" s="5">
        <v>20</v>
      </c>
      <c r="L1718" s="5">
        <v>20</v>
      </c>
      <c r="M1718" s="5">
        <v>0.94399999999999995</v>
      </c>
      <c r="N1718" s="5">
        <v>0.95040000000000002</v>
      </c>
      <c r="O1718" s="5" t="s">
        <v>214</v>
      </c>
      <c r="P1718" s="5" t="s">
        <v>213</v>
      </c>
      <c r="Q1718" s="5" t="s">
        <v>215</v>
      </c>
      <c r="AC1718" s="5" t="e">
        <f>INDEX(任务单!O:O,MATCH(D1718&amp;MID($C1718,1,6),任务单!$R:$R,0),1)</f>
        <v>#N/A</v>
      </c>
      <c r="AD1718" s="5" t="e">
        <f>INDEX(任务单!P:P,MATCH(D1718&amp;MID($C1718,1,6),任务单!$R:$R,0),1)</f>
        <v>#N/A</v>
      </c>
    </row>
    <row r="1719" spans="1:30" hidden="1" outlineLevel="1" x14ac:dyDescent="0.15">
      <c r="A1719" s="5" t="s">
        <v>146</v>
      </c>
      <c r="B1719" s="5" t="s">
        <v>198</v>
      </c>
      <c r="C1719" s="5" t="s">
        <v>148</v>
      </c>
      <c r="D1719" s="5" t="s">
        <v>199</v>
      </c>
      <c r="E1719" s="5" t="s">
        <v>150</v>
      </c>
      <c r="F1719" s="5" t="s">
        <v>209</v>
      </c>
      <c r="G1719" s="5" t="s">
        <v>211</v>
      </c>
      <c r="H1719" s="5" t="s">
        <v>212</v>
      </c>
      <c r="I1719" s="5" t="s">
        <v>276</v>
      </c>
      <c r="J1719" s="5">
        <v>248</v>
      </c>
      <c r="K1719" s="5">
        <v>20</v>
      </c>
      <c r="L1719" s="5">
        <v>20</v>
      </c>
      <c r="M1719" s="5">
        <v>0.94779999999999998</v>
      </c>
      <c r="N1719" s="5">
        <v>0.95209999999999995</v>
      </c>
      <c r="O1719" s="5" t="s">
        <v>214</v>
      </c>
      <c r="P1719" s="5" t="s">
        <v>213</v>
      </c>
      <c r="Q1719" s="5" t="s">
        <v>215</v>
      </c>
      <c r="AC1719" s="5" t="e">
        <f>INDEX(任务单!O:O,MATCH(D1719&amp;MID($C1719,1,6),任务单!$R:$R,0),1)</f>
        <v>#N/A</v>
      </c>
      <c r="AD1719" s="5" t="e">
        <f>INDEX(任务单!P:P,MATCH(D1719&amp;MID($C1719,1,6),任务单!$R:$R,0),1)</f>
        <v>#N/A</v>
      </c>
    </row>
    <row r="1720" spans="1:30" hidden="1" outlineLevel="1" x14ac:dyDescent="0.15">
      <c r="A1720" s="5" t="s">
        <v>146</v>
      </c>
      <c r="B1720" s="5" t="s">
        <v>198</v>
      </c>
      <c r="C1720" s="5" t="s">
        <v>148</v>
      </c>
      <c r="D1720" s="5" t="s">
        <v>199</v>
      </c>
      <c r="E1720" s="5" t="s">
        <v>150</v>
      </c>
      <c r="F1720" s="5" t="s">
        <v>209</v>
      </c>
      <c r="G1720" s="5" t="s">
        <v>211</v>
      </c>
      <c r="H1720" s="5" t="s">
        <v>212</v>
      </c>
      <c r="I1720" s="5" t="s">
        <v>277</v>
      </c>
      <c r="J1720" s="5">
        <v>256.24</v>
      </c>
      <c r="K1720" s="5">
        <v>20</v>
      </c>
      <c r="L1720" s="5">
        <v>20</v>
      </c>
      <c r="M1720" s="5">
        <v>0.98640000000000005</v>
      </c>
      <c r="N1720" s="5">
        <v>0.98880000000000001</v>
      </c>
      <c r="O1720" s="5" t="s">
        <v>214</v>
      </c>
      <c r="P1720" s="5" t="s">
        <v>213</v>
      </c>
      <c r="Q1720" s="5" t="s">
        <v>215</v>
      </c>
      <c r="AC1720" s="5" t="e">
        <f>INDEX(任务单!O:O,MATCH(D1720&amp;MID($C1720,1,6),任务单!$R:$R,0),1)</f>
        <v>#N/A</v>
      </c>
      <c r="AD1720" s="5" t="e">
        <f>INDEX(任务单!P:P,MATCH(D1720&amp;MID($C1720,1,6),任务单!$R:$R,0),1)</f>
        <v>#N/A</v>
      </c>
    </row>
    <row r="1721" spans="1:30" hidden="1" outlineLevel="1" x14ac:dyDescent="0.15">
      <c r="A1721" s="5" t="s">
        <v>146</v>
      </c>
      <c r="B1721" s="5" t="s">
        <v>198</v>
      </c>
      <c r="C1721" s="5" t="s">
        <v>148</v>
      </c>
      <c r="D1721" s="5" t="s">
        <v>199</v>
      </c>
      <c r="E1721" s="5" t="s">
        <v>150</v>
      </c>
      <c r="F1721" s="5" t="s">
        <v>209</v>
      </c>
      <c r="G1721" s="5" t="s">
        <v>211</v>
      </c>
      <c r="H1721" s="5" t="s">
        <v>212</v>
      </c>
      <c r="I1721" s="5" t="s">
        <v>278</v>
      </c>
      <c r="J1721" s="5">
        <v>233.36</v>
      </c>
      <c r="K1721" s="5">
        <v>20</v>
      </c>
      <c r="L1721" s="5">
        <v>20</v>
      </c>
      <c r="M1721" s="5">
        <v>0.9355</v>
      </c>
      <c r="N1721" s="5">
        <v>0.92820000000000003</v>
      </c>
      <c r="O1721" s="5" t="s">
        <v>214</v>
      </c>
      <c r="P1721" s="5" t="s">
        <v>213</v>
      </c>
      <c r="Q1721" s="5" t="s">
        <v>215</v>
      </c>
      <c r="AC1721" s="5" t="e">
        <f>INDEX(任务单!O:O,MATCH(D1721&amp;MID($C1721,1,6),任务单!$R:$R,0),1)</f>
        <v>#N/A</v>
      </c>
      <c r="AD1721" s="5" t="e">
        <f>INDEX(任务单!P:P,MATCH(D1721&amp;MID($C1721,1,6),任务单!$R:$R,0),1)</f>
        <v>#N/A</v>
      </c>
    </row>
    <row r="1722" spans="1:30" hidden="1" outlineLevel="1" x14ac:dyDescent="0.15">
      <c r="A1722" s="5" t="s">
        <v>146</v>
      </c>
      <c r="B1722" s="5" t="s">
        <v>198</v>
      </c>
      <c r="C1722" s="5" t="s">
        <v>148</v>
      </c>
      <c r="D1722" s="5" t="s">
        <v>199</v>
      </c>
      <c r="E1722" s="5" t="s">
        <v>150</v>
      </c>
      <c r="F1722" s="5" t="s">
        <v>209</v>
      </c>
      <c r="G1722" s="5" t="s">
        <v>211</v>
      </c>
      <c r="H1722" s="5" t="s">
        <v>212</v>
      </c>
      <c r="I1722" s="5" t="s">
        <v>279</v>
      </c>
      <c r="J1722" s="5">
        <v>294.38</v>
      </c>
      <c r="K1722" s="5">
        <v>20</v>
      </c>
      <c r="L1722" s="5">
        <v>20</v>
      </c>
      <c r="M1722" s="5">
        <v>0.99229999999999996</v>
      </c>
      <c r="N1722" s="5">
        <v>0.99960000000000004</v>
      </c>
      <c r="O1722" s="5" t="s">
        <v>214</v>
      </c>
      <c r="P1722" s="5" t="s">
        <v>213</v>
      </c>
      <c r="Q1722" s="5" t="s">
        <v>215</v>
      </c>
      <c r="AC1722" s="5" t="e">
        <f>INDEX(任务单!O:O,MATCH(D1722&amp;MID($C1722,1,6),任务单!$R:$R,0),1)</f>
        <v>#N/A</v>
      </c>
      <c r="AD1722" s="5" t="e">
        <f>INDEX(任务单!P:P,MATCH(D1722&amp;MID($C1722,1,6),任务单!$R:$R,0),1)</f>
        <v>#N/A</v>
      </c>
    </row>
    <row r="1723" spans="1:30" hidden="1" outlineLevel="1" x14ac:dyDescent="0.15">
      <c r="A1723" s="5" t="s">
        <v>146</v>
      </c>
      <c r="B1723" s="5" t="s">
        <v>198</v>
      </c>
      <c r="C1723" s="5" t="s">
        <v>148</v>
      </c>
      <c r="D1723" s="5" t="s">
        <v>199</v>
      </c>
      <c r="E1723" s="5" t="s">
        <v>150</v>
      </c>
      <c r="F1723" s="5" t="s">
        <v>209</v>
      </c>
      <c r="G1723" s="5" t="s">
        <v>211</v>
      </c>
      <c r="H1723" s="5" t="s">
        <v>212</v>
      </c>
      <c r="I1723" s="5" t="s">
        <v>280</v>
      </c>
      <c r="J1723" s="5">
        <v>268.77</v>
      </c>
      <c r="K1723" s="5">
        <v>20</v>
      </c>
      <c r="L1723" s="5">
        <v>20</v>
      </c>
      <c r="M1723" s="5">
        <v>0.97240000000000004</v>
      </c>
      <c r="N1723" s="5">
        <v>0.95679999999999998</v>
      </c>
      <c r="O1723" s="5" t="s">
        <v>214</v>
      </c>
      <c r="P1723" s="5" t="s">
        <v>213</v>
      </c>
      <c r="Q1723" s="5" t="s">
        <v>215</v>
      </c>
      <c r="AC1723" s="5" t="e">
        <f>INDEX(任务单!O:O,MATCH(D1723&amp;MID($C1723,1,6),任务单!$R:$R,0),1)</f>
        <v>#N/A</v>
      </c>
      <c r="AD1723" s="5" t="e">
        <f>INDEX(任务单!P:P,MATCH(D1723&amp;MID($C1723,1,6),任务单!$R:$R,0),1)</f>
        <v>#N/A</v>
      </c>
    </row>
    <row r="1724" spans="1:30" hidden="1" outlineLevel="1" x14ac:dyDescent="0.15">
      <c r="A1724" s="5" t="s">
        <v>146</v>
      </c>
      <c r="B1724" s="5" t="s">
        <v>198</v>
      </c>
      <c r="C1724" s="5" t="s">
        <v>148</v>
      </c>
      <c r="D1724" s="5" t="s">
        <v>199</v>
      </c>
      <c r="E1724" s="5" t="s">
        <v>150</v>
      </c>
      <c r="F1724" s="5" t="s">
        <v>209</v>
      </c>
      <c r="G1724" s="5" t="s">
        <v>211</v>
      </c>
      <c r="H1724" s="5" t="s">
        <v>212</v>
      </c>
      <c r="I1724" s="5" t="s">
        <v>281</v>
      </c>
      <c r="J1724" s="5">
        <v>305.75</v>
      </c>
      <c r="K1724" s="5">
        <v>20</v>
      </c>
      <c r="L1724" s="5">
        <v>20</v>
      </c>
      <c r="M1724" s="5">
        <v>1.2176</v>
      </c>
      <c r="N1724" s="5">
        <v>1.2367999999999999</v>
      </c>
      <c r="O1724" s="5" t="s">
        <v>214</v>
      </c>
      <c r="P1724" s="5" t="s">
        <v>213</v>
      </c>
      <c r="Q1724" s="5" t="s">
        <v>215</v>
      </c>
      <c r="AC1724" s="5" t="e">
        <f>INDEX(任务单!O:O,MATCH(D1724&amp;MID($C1724,1,6),任务单!$R:$R,0),1)</f>
        <v>#N/A</v>
      </c>
      <c r="AD1724" s="5" t="e">
        <f>INDEX(任务单!P:P,MATCH(D1724&amp;MID($C1724,1,6),任务单!$R:$R,0),1)</f>
        <v>#N/A</v>
      </c>
    </row>
    <row r="1725" spans="1:30" hidden="1" outlineLevel="1" x14ac:dyDescent="0.15">
      <c r="A1725" s="5" t="s">
        <v>146</v>
      </c>
      <c r="B1725" s="5" t="s">
        <v>198</v>
      </c>
      <c r="C1725" s="5" t="s">
        <v>148</v>
      </c>
      <c r="D1725" s="5" t="s">
        <v>199</v>
      </c>
      <c r="E1725" s="5" t="s">
        <v>150</v>
      </c>
      <c r="F1725" s="5" t="s">
        <v>209</v>
      </c>
      <c r="G1725" s="5" t="s">
        <v>211</v>
      </c>
      <c r="H1725" s="5" t="s">
        <v>212</v>
      </c>
      <c r="I1725" s="5" t="s">
        <v>282</v>
      </c>
      <c r="J1725" s="5">
        <v>271.02</v>
      </c>
      <c r="K1725" s="5">
        <v>20</v>
      </c>
      <c r="L1725" s="5">
        <v>20</v>
      </c>
      <c r="M1725" s="5">
        <v>1.0266</v>
      </c>
      <c r="N1725" s="5">
        <v>1.0329999999999999</v>
      </c>
      <c r="O1725" s="5" t="s">
        <v>214</v>
      </c>
      <c r="P1725" s="5" t="s">
        <v>213</v>
      </c>
      <c r="Q1725" s="5" t="s">
        <v>215</v>
      </c>
      <c r="AC1725" s="5" t="e">
        <f>INDEX(任务单!O:O,MATCH(D1725&amp;MID($C1725,1,6),任务单!$R:$R,0),1)</f>
        <v>#N/A</v>
      </c>
      <c r="AD1725" s="5" t="e">
        <f>INDEX(任务单!P:P,MATCH(D1725&amp;MID($C1725,1,6),任务单!$R:$R,0),1)</f>
        <v>#N/A</v>
      </c>
    </row>
    <row r="1726" spans="1:30" hidden="1" outlineLevel="1" x14ac:dyDescent="0.15">
      <c r="A1726" s="5" t="s">
        <v>146</v>
      </c>
      <c r="B1726" s="5" t="s">
        <v>198</v>
      </c>
      <c r="C1726" s="5" t="s">
        <v>148</v>
      </c>
      <c r="D1726" s="5" t="s">
        <v>199</v>
      </c>
      <c r="E1726" s="5" t="s">
        <v>150</v>
      </c>
      <c r="F1726" s="5" t="s">
        <v>209</v>
      </c>
      <c r="G1726" s="5" t="s">
        <v>211</v>
      </c>
      <c r="H1726" s="5" t="s">
        <v>212</v>
      </c>
      <c r="I1726" s="5" t="s">
        <v>283</v>
      </c>
      <c r="J1726" s="5">
        <v>260.42</v>
      </c>
      <c r="K1726" s="5">
        <v>20</v>
      </c>
      <c r="L1726" s="5">
        <v>20</v>
      </c>
      <c r="M1726" s="5">
        <v>1.0296000000000001</v>
      </c>
      <c r="N1726" s="5">
        <v>1.0281</v>
      </c>
      <c r="O1726" s="5" t="s">
        <v>214</v>
      </c>
      <c r="P1726" s="5" t="s">
        <v>213</v>
      </c>
      <c r="Q1726" s="5" t="s">
        <v>215</v>
      </c>
      <c r="AC1726" s="5" t="e">
        <f>INDEX(任务单!O:O,MATCH(D1726&amp;MID($C1726,1,6),任务单!$R:$R,0),1)</f>
        <v>#N/A</v>
      </c>
      <c r="AD1726" s="5" t="e">
        <f>INDEX(任务单!P:P,MATCH(D1726&amp;MID($C1726,1,6),任务单!$R:$R,0),1)</f>
        <v>#N/A</v>
      </c>
    </row>
    <row r="1727" spans="1:30" hidden="1" outlineLevel="1" x14ac:dyDescent="0.15">
      <c r="A1727" s="5" t="s">
        <v>146</v>
      </c>
      <c r="B1727" s="5" t="s">
        <v>198</v>
      </c>
      <c r="C1727" s="5" t="s">
        <v>148</v>
      </c>
      <c r="D1727" s="5" t="s">
        <v>199</v>
      </c>
      <c r="E1727" s="5" t="s">
        <v>150</v>
      </c>
      <c r="F1727" s="5" t="s">
        <v>209</v>
      </c>
      <c r="G1727" s="5" t="s">
        <v>211</v>
      </c>
      <c r="H1727" s="5" t="s">
        <v>212</v>
      </c>
      <c r="I1727" s="5" t="s">
        <v>284</v>
      </c>
      <c r="J1727" s="5">
        <v>329.69</v>
      </c>
      <c r="K1727" s="5">
        <v>20</v>
      </c>
      <c r="L1727" s="5">
        <v>20</v>
      </c>
      <c r="M1727" s="5">
        <v>0.98860000000000003</v>
      </c>
      <c r="N1727" s="5">
        <v>0.99680000000000002</v>
      </c>
      <c r="O1727" s="5" t="s">
        <v>214</v>
      </c>
      <c r="P1727" s="5" t="s">
        <v>213</v>
      </c>
      <c r="Q1727" s="5" t="s">
        <v>215</v>
      </c>
      <c r="AC1727" s="5" t="e">
        <f>INDEX(任务单!O:O,MATCH(D1727&amp;MID($C1727,1,6),任务单!$R:$R,0),1)</f>
        <v>#N/A</v>
      </c>
      <c r="AD1727" s="5" t="e">
        <f>INDEX(任务单!P:P,MATCH(D1727&amp;MID($C1727,1,6),任务单!$R:$R,0),1)</f>
        <v>#N/A</v>
      </c>
    </row>
    <row r="1728" spans="1:30" hidden="1" outlineLevel="1" x14ac:dyDescent="0.15">
      <c r="A1728" s="5" t="s">
        <v>146</v>
      </c>
      <c r="B1728" s="5" t="s">
        <v>198</v>
      </c>
      <c r="C1728" s="5" t="s">
        <v>148</v>
      </c>
      <c r="D1728" s="5" t="s">
        <v>199</v>
      </c>
      <c r="E1728" s="5" t="s">
        <v>150</v>
      </c>
      <c r="F1728" s="5" t="s">
        <v>209</v>
      </c>
      <c r="G1728" s="5" t="s">
        <v>211</v>
      </c>
      <c r="H1728" s="5" t="s">
        <v>212</v>
      </c>
      <c r="I1728" s="5" t="s">
        <v>285</v>
      </c>
      <c r="J1728" s="5">
        <v>252.78</v>
      </c>
      <c r="K1728" s="5">
        <v>20</v>
      </c>
      <c r="L1728" s="5">
        <v>20</v>
      </c>
      <c r="M1728" s="5">
        <v>1.1633</v>
      </c>
      <c r="N1728" s="5">
        <v>1.1668000000000001</v>
      </c>
      <c r="O1728" s="5" t="s">
        <v>214</v>
      </c>
      <c r="P1728" s="5" t="s">
        <v>213</v>
      </c>
      <c r="Q1728" s="5" t="s">
        <v>215</v>
      </c>
      <c r="AC1728" s="5" t="e">
        <f>INDEX(任务单!O:O,MATCH(D1728&amp;MID($C1728,1,6),任务单!$R:$R,0),1)</f>
        <v>#N/A</v>
      </c>
      <c r="AD1728" s="5" t="e">
        <f>INDEX(任务单!P:P,MATCH(D1728&amp;MID($C1728,1,6),任务单!$R:$R,0),1)</f>
        <v>#N/A</v>
      </c>
    </row>
    <row r="1729" spans="1:30" hidden="1" outlineLevel="1" x14ac:dyDescent="0.15">
      <c r="A1729" s="5" t="s">
        <v>146</v>
      </c>
      <c r="B1729" s="5" t="s">
        <v>198</v>
      </c>
      <c r="C1729" s="5" t="s">
        <v>148</v>
      </c>
      <c r="D1729" s="5" t="s">
        <v>199</v>
      </c>
      <c r="E1729" s="5" t="s">
        <v>150</v>
      </c>
      <c r="F1729" s="5" t="s">
        <v>209</v>
      </c>
      <c r="G1729" s="5" t="s">
        <v>211</v>
      </c>
      <c r="H1729" s="5" t="s">
        <v>212</v>
      </c>
      <c r="I1729" s="5" t="s">
        <v>286</v>
      </c>
      <c r="J1729" s="5">
        <v>277.69</v>
      </c>
      <c r="K1729" s="5">
        <v>20</v>
      </c>
      <c r="L1729" s="5">
        <v>20</v>
      </c>
      <c r="M1729" s="5">
        <v>1.0133000000000001</v>
      </c>
      <c r="N1729" s="5">
        <v>1.0082</v>
      </c>
      <c r="O1729" s="5" t="s">
        <v>214</v>
      </c>
      <c r="P1729" s="5" t="s">
        <v>213</v>
      </c>
      <c r="Q1729" s="5" t="s">
        <v>215</v>
      </c>
      <c r="AC1729" s="5" t="e">
        <f>INDEX(任务单!O:O,MATCH(D1729&amp;MID($C1729,1,6),任务单!$R:$R,0),1)</f>
        <v>#N/A</v>
      </c>
      <c r="AD1729" s="5" t="e">
        <f>INDEX(任务单!P:P,MATCH(D1729&amp;MID($C1729,1,6),任务单!$R:$R,0),1)</f>
        <v>#N/A</v>
      </c>
    </row>
    <row r="1730" spans="1:30" hidden="1" outlineLevel="1" x14ac:dyDescent="0.15">
      <c r="A1730" s="5" t="s">
        <v>146</v>
      </c>
      <c r="B1730" s="5" t="s">
        <v>198</v>
      </c>
      <c r="C1730" s="5" t="s">
        <v>148</v>
      </c>
      <c r="D1730" s="5" t="s">
        <v>199</v>
      </c>
      <c r="E1730" s="5" t="s">
        <v>150</v>
      </c>
      <c r="F1730" s="5" t="s">
        <v>209</v>
      </c>
      <c r="G1730" s="5" t="s">
        <v>211</v>
      </c>
      <c r="H1730" s="5" t="s">
        <v>212</v>
      </c>
      <c r="I1730" s="5" t="s">
        <v>287</v>
      </c>
      <c r="J1730" s="5">
        <v>228.39</v>
      </c>
      <c r="K1730" s="5">
        <v>20</v>
      </c>
      <c r="L1730" s="5">
        <v>20</v>
      </c>
      <c r="M1730" s="5">
        <v>0.89370000000000005</v>
      </c>
      <c r="N1730" s="5">
        <v>0.87890000000000001</v>
      </c>
      <c r="O1730" s="5" t="s">
        <v>214</v>
      </c>
      <c r="P1730" s="5" t="s">
        <v>213</v>
      </c>
      <c r="Q1730" s="5" t="s">
        <v>215</v>
      </c>
      <c r="AC1730" s="5" t="e">
        <f>INDEX(任务单!O:O,MATCH(D1730&amp;MID($C1730,1,6),任务单!$R:$R,0),1)</f>
        <v>#N/A</v>
      </c>
      <c r="AD1730" s="5" t="e">
        <f>INDEX(任务单!P:P,MATCH(D1730&amp;MID($C1730,1,6),任务单!$R:$R,0),1)</f>
        <v>#N/A</v>
      </c>
    </row>
    <row r="1731" spans="1:30" hidden="1" outlineLevel="1" x14ac:dyDescent="0.15">
      <c r="A1731" s="5" t="s">
        <v>146</v>
      </c>
      <c r="B1731" s="5" t="s">
        <v>198</v>
      </c>
      <c r="C1731" s="5" t="s">
        <v>148</v>
      </c>
      <c r="D1731" s="5" t="s">
        <v>199</v>
      </c>
      <c r="E1731" s="5" t="s">
        <v>150</v>
      </c>
      <c r="F1731" s="5" t="s">
        <v>209</v>
      </c>
      <c r="G1731" s="5" t="s">
        <v>211</v>
      </c>
      <c r="H1731" s="5" t="s">
        <v>212</v>
      </c>
      <c r="I1731" s="5" t="s">
        <v>288</v>
      </c>
      <c r="J1731" s="5">
        <v>306.19</v>
      </c>
      <c r="K1731" s="5">
        <v>20</v>
      </c>
      <c r="L1731" s="5">
        <v>20</v>
      </c>
      <c r="M1731" s="5">
        <v>1.0645</v>
      </c>
      <c r="N1731" s="5">
        <v>1.0511999999999999</v>
      </c>
      <c r="O1731" s="5" t="s">
        <v>214</v>
      </c>
      <c r="P1731" s="5" t="s">
        <v>213</v>
      </c>
      <c r="Q1731" s="5" t="s">
        <v>215</v>
      </c>
      <c r="AC1731" s="5" t="e">
        <f>INDEX(任务单!O:O,MATCH(D1731&amp;MID($C1731,1,6),任务单!$R:$R,0),1)</f>
        <v>#N/A</v>
      </c>
      <c r="AD1731" s="5" t="e">
        <f>INDEX(任务单!P:P,MATCH(D1731&amp;MID($C1731,1,6),任务单!$R:$R,0),1)</f>
        <v>#N/A</v>
      </c>
    </row>
    <row r="1732" spans="1:30" hidden="1" outlineLevel="1" x14ac:dyDescent="0.15">
      <c r="A1732" s="5" t="s">
        <v>146</v>
      </c>
      <c r="B1732" s="5" t="s">
        <v>198</v>
      </c>
      <c r="C1732" s="5" t="s">
        <v>148</v>
      </c>
      <c r="D1732" s="5" t="s">
        <v>199</v>
      </c>
      <c r="E1732" s="5" t="s">
        <v>150</v>
      </c>
      <c r="F1732" s="5" t="s">
        <v>209</v>
      </c>
      <c r="G1732" s="5" t="s">
        <v>211</v>
      </c>
      <c r="H1732" s="5" t="s">
        <v>212</v>
      </c>
      <c r="I1732" s="5" t="s">
        <v>289</v>
      </c>
      <c r="J1732" s="5">
        <v>258.62</v>
      </c>
      <c r="K1732" s="5">
        <v>20</v>
      </c>
      <c r="L1732" s="5">
        <v>20</v>
      </c>
      <c r="M1732" s="5">
        <v>0.97609999999999997</v>
      </c>
      <c r="N1732" s="5">
        <v>0.98419999999999996</v>
      </c>
      <c r="O1732" s="5" t="s">
        <v>214</v>
      </c>
      <c r="P1732" s="5" t="s">
        <v>213</v>
      </c>
      <c r="Q1732" s="5" t="s">
        <v>215</v>
      </c>
      <c r="AC1732" s="5" t="e">
        <f>INDEX(任务单!O:O,MATCH(D1732&amp;MID($C1732,1,6),任务单!$R:$R,0),1)</f>
        <v>#N/A</v>
      </c>
      <c r="AD1732" s="5" t="e">
        <f>INDEX(任务单!P:P,MATCH(D1732&amp;MID($C1732,1,6),任务单!$R:$R,0),1)</f>
        <v>#N/A</v>
      </c>
    </row>
    <row r="1733" spans="1:30" hidden="1" outlineLevel="1" x14ac:dyDescent="0.15">
      <c r="A1733" s="5" t="s">
        <v>146</v>
      </c>
      <c r="B1733" s="5" t="s">
        <v>198</v>
      </c>
      <c r="C1733" s="5" t="s">
        <v>148</v>
      </c>
      <c r="D1733" s="5" t="s">
        <v>199</v>
      </c>
      <c r="E1733" s="5" t="s">
        <v>150</v>
      </c>
      <c r="F1733" s="5" t="s">
        <v>209</v>
      </c>
      <c r="G1733" s="5" t="s">
        <v>211</v>
      </c>
      <c r="H1733" s="5" t="s">
        <v>212</v>
      </c>
      <c r="I1733" s="5" t="s">
        <v>290</v>
      </c>
      <c r="J1733" s="5">
        <v>304.95</v>
      </c>
      <c r="K1733" s="5">
        <v>20</v>
      </c>
      <c r="L1733" s="5">
        <v>20</v>
      </c>
      <c r="M1733" s="5">
        <v>0.87039999999999995</v>
      </c>
      <c r="N1733" s="5">
        <v>0.90700000000000003</v>
      </c>
      <c r="O1733" s="5" t="s">
        <v>214</v>
      </c>
      <c r="P1733" s="5" t="s">
        <v>213</v>
      </c>
      <c r="Q1733" s="5" t="s">
        <v>215</v>
      </c>
      <c r="AC1733" s="5" t="e">
        <f>INDEX(任务单!O:O,MATCH(D1733&amp;MID($C1733,1,6),任务单!$R:$R,0),1)</f>
        <v>#N/A</v>
      </c>
      <c r="AD1733" s="5" t="e">
        <f>INDEX(任务单!P:P,MATCH(D1733&amp;MID($C1733,1,6),任务单!$R:$R,0),1)</f>
        <v>#N/A</v>
      </c>
    </row>
    <row r="1734" spans="1:30" hidden="1" outlineLevel="1" x14ac:dyDescent="0.15">
      <c r="A1734" s="5" t="s">
        <v>146</v>
      </c>
      <c r="B1734" s="5" t="s">
        <v>198</v>
      </c>
      <c r="C1734" s="5" t="s">
        <v>148</v>
      </c>
      <c r="D1734" s="5" t="s">
        <v>199</v>
      </c>
      <c r="E1734" s="5" t="s">
        <v>150</v>
      </c>
      <c r="F1734" s="5" t="s">
        <v>209</v>
      </c>
      <c r="G1734" s="5" t="s">
        <v>211</v>
      </c>
      <c r="H1734" s="5" t="s">
        <v>212</v>
      </c>
      <c r="I1734" s="5" t="s">
        <v>291</v>
      </c>
      <c r="J1734" s="5">
        <v>221.16</v>
      </c>
      <c r="K1734" s="5">
        <v>20</v>
      </c>
      <c r="L1734" s="5">
        <v>20</v>
      </c>
      <c r="M1734" s="5">
        <v>0.88890000000000002</v>
      </c>
      <c r="N1734" s="5">
        <v>0.88329999999999997</v>
      </c>
      <c r="O1734" s="5" t="s">
        <v>214</v>
      </c>
      <c r="P1734" s="5" t="s">
        <v>213</v>
      </c>
      <c r="Q1734" s="5" t="s">
        <v>215</v>
      </c>
      <c r="AC1734" s="5" t="e">
        <f>INDEX(任务单!O:O,MATCH(D1734&amp;MID($C1734,1,6),任务单!$R:$R,0),1)</f>
        <v>#N/A</v>
      </c>
      <c r="AD1734" s="5" t="e">
        <f>INDEX(任务单!P:P,MATCH(D1734&amp;MID($C1734,1,6),任务单!$R:$R,0),1)</f>
        <v>#N/A</v>
      </c>
    </row>
    <row r="1735" spans="1:30" hidden="1" outlineLevel="1" x14ac:dyDescent="0.15">
      <c r="A1735" s="5" t="s">
        <v>146</v>
      </c>
      <c r="B1735" s="5" t="s">
        <v>198</v>
      </c>
      <c r="C1735" s="5" t="s">
        <v>148</v>
      </c>
      <c r="D1735" s="5" t="s">
        <v>199</v>
      </c>
      <c r="E1735" s="5" t="s">
        <v>150</v>
      </c>
      <c r="F1735" s="5" t="s">
        <v>209</v>
      </c>
      <c r="G1735" s="5" t="s">
        <v>211</v>
      </c>
      <c r="H1735" s="5" t="s">
        <v>212</v>
      </c>
      <c r="I1735" s="5" t="s">
        <v>292</v>
      </c>
      <c r="J1735" s="5">
        <v>173.18</v>
      </c>
      <c r="K1735" s="5">
        <v>20</v>
      </c>
      <c r="L1735" s="5">
        <v>20</v>
      </c>
      <c r="M1735" s="5">
        <v>0.98540000000000005</v>
      </c>
      <c r="N1735" s="5">
        <v>0.97889999999999999</v>
      </c>
      <c r="O1735" s="5" t="s">
        <v>214</v>
      </c>
      <c r="P1735" s="5" t="s">
        <v>213</v>
      </c>
      <c r="Q1735" s="5" t="s">
        <v>215</v>
      </c>
      <c r="AC1735" s="5" t="e">
        <f>INDEX(任务单!O:O,MATCH(D1735&amp;MID($C1735,1,6),任务单!$R:$R,0),1)</f>
        <v>#N/A</v>
      </c>
      <c r="AD1735" s="5" t="e">
        <f>INDEX(任务单!P:P,MATCH(D1735&amp;MID($C1735,1,6),任务单!$R:$R,0),1)</f>
        <v>#N/A</v>
      </c>
    </row>
    <row r="1736" spans="1:30" hidden="1" outlineLevel="1" x14ac:dyDescent="0.15">
      <c r="A1736" s="5" t="s">
        <v>146</v>
      </c>
      <c r="B1736" s="5" t="s">
        <v>198</v>
      </c>
      <c r="C1736" s="5" t="s">
        <v>148</v>
      </c>
      <c r="D1736" s="5" t="s">
        <v>199</v>
      </c>
      <c r="E1736" s="5" t="s">
        <v>150</v>
      </c>
      <c r="F1736" s="5" t="s">
        <v>209</v>
      </c>
      <c r="G1736" s="5" t="s">
        <v>211</v>
      </c>
      <c r="H1736" s="5" t="s">
        <v>212</v>
      </c>
      <c r="I1736" s="5" t="s">
        <v>293</v>
      </c>
      <c r="J1736" s="5">
        <v>206.65</v>
      </c>
      <c r="K1736" s="5">
        <v>20</v>
      </c>
      <c r="L1736" s="5">
        <v>20</v>
      </c>
      <c r="M1736" s="5">
        <v>0.86860000000000004</v>
      </c>
      <c r="N1736" s="5">
        <v>0.85160000000000002</v>
      </c>
      <c r="O1736" s="5" t="s">
        <v>214</v>
      </c>
      <c r="P1736" s="5" t="s">
        <v>213</v>
      </c>
      <c r="Q1736" s="5" t="s">
        <v>215</v>
      </c>
      <c r="AC1736" s="5" t="e">
        <f>INDEX(任务单!O:O,MATCH(D1736&amp;MID($C1736,1,6),任务单!$R:$R,0),1)</f>
        <v>#N/A</v>
      </c>
      <c r="AD1736" s="5" t="e">
        <f>INDEX(任务单!P:P,MATCH(D1736&amp;MID($C1736,1,6),任务单!$R:$R,0),1)</f>
        <v>#N/A</v>
      </c>
    </row>
    <row r="1737" spans="1:30" hidden="1" outlineLevel="1" x14ac:dyDescent="0.15">
      <c r="A1737" s="5" t="s">
        <v>146</v>
      </c>
      <c r="B1737" s="5" t="s">
        <v>200</v>
      </c>
      <c r="C1737" s="5" t="s">
        <v>148</v>
      </c>
      <c r="D1737" s="5" t="s">
        <v>201</v>
      </c>
      <c r="E1737" s="5" t="s">
        <v>150</v>
      </c>
      <c r="F1737" s="5" t="s">
        <v>209</v>
      </c>
      <c r="G1737" s="5" t="s">
        <v>211</v>
      </c>
      <c r="H1737" s="5" t="s">
        <v>212</v>
      </c>
      <c r="I1737" s="5" t="s">
        <v>210</v>
      </c>
      <c r="J1737" s="5">
        <v>280.68</v>
      </c>
      <c r="K1737" s="5">
        <v>20</v>
      </c>
      <c r="L1737" s="5">
        <v>20</v>
      </c>
      <c r="M1737" s="5">
        <v>0.88300000000000001</v>
      </c>
      <c r="N1737" s="5">
        <v>0.86950000000000005</v>
      </c>
      <c r="O1737" s="5" t="s">
        <v>214</v>
      </c>
      <c r="P1737" s="5" t="s">
        <v>213</v>
      </c>
      <c r="Q1737" s="5" t="s">
        <v>215</v>
      </c>
      <c r="AC1737" s="5" t="e">
        <f>INDEX(任务单!O:O,MATCH(D1737&amp;MID($C1737,1,6),任务单!$R:$R,0),1)</f>
        <v>#N/A</v>
      </c>
      <c r="AD1737" s="5" t="e">
        <f>INDEX(任务单!P:P,MATCH(D1737&amp;MID($C1737,1,6),任务单!$R:$R,0),1)</f>
        <v>#N/A</v>
      </c>
    </row>
    <row r="1738" spans="1:30" hidden="1" outlineLevel="1" x14ac:dyDescent="0.15">
      <c r="A1738" s="5" t="s">
        <v>146</v>
      </c>
      <c r="B1738" s="5" t="s">
        <v>200</v>
      </c>
      <c r="C1738" s="5" t="s">
        <v>148</v>
      </c>
      <c r="D1738" s="5" t="s">
        <v>201</v>
      </c>
      <c r="E1738" s="5" t="s">
        <v>150</v>
      </c>
      <c r="F1738" s="5" t="s">
        <v>209</v>
      </c>
      <c r="G1738" s="5" t="s">
        <v>211</v>
      </c>
      <c r="H1738" s="5" t="s">
        <v>212</v>
      </c>
      <c r="I1738" s="5" t="s">
        <v>216</v>
      </c>
      <c r="J1738" s="5">
        <v>138.65</v>
      </c>
      <c r="K1738" s="5">
        <v>20</v>
      </c>
      <c r="L1738" s="5">
        <v>20</v>
      </c>
      <c r="M1738" s="5">
        <v>1.1688000000000001</v>
      </c>
      <c r="N1738" s="5">
        <v>1.1738</v>
      </c>
      <c r="O1738" s="5" t="s">
        <v>214</v>
      </c>
      <c r="P1738" s="5" t="s">
        <v>213</v>
      </c>
      <c r="Q1738" s="5" t="s">
        <v>215</v>
      </c>
      <c r="AC1738" s="5" t="e">
        <f>INDEX(任务单!O:O,MATCH(D1738&amp;MID($C1738,1,6),任务单!$R:$R,0),1)</f>
        <v>#N/A</v>
      </c>
      <c r="AD1738" s="5" t="e">
        <f>INDEX(任务单!P:P,MATCH(D1738&amp;MID($C1738,1,6),任务单!$R:$R,0),1)</f>
        <v>#N/A</v>
      </c>
    </row>
    <row r="1739" spans="1:30" hidden="1" outlineLevel="1" x14ac:dyDescent="0.15">
      <c r="A1739" s="5" t="s">
        <v>146</v>
      </c>
      <c r="B1739" s="5" t="s">
        <v>200</v>
      </c>
      <c r="C1739" s="5" t="s">
        <v>148</v>
      </c>
      <c r="D1739" s="5" t="s">
        <v>201</v>
      </c>
      <c r="E1739" s="5" t="s">
        <v>150</v>
      </c>
      <c r="F1739" s="5" t="s">
        <v>209</v>
      </c>
      <c r="G1739" s="5" t="s">
        <v>211</v>
      </c>
      <c r="H1739" s="5" t="s">
        <v>212</v>
      </c>
      <c r="I1739" s="5" t="s">
        <v>217</v>
      </c>
      <c r="J1739" s="5">
        <v>261.23</v>
      </c>
      <c r="K1739" s="5">
        <v>20</v>
      </c>
      <c r="L1739" s="5">
        <v>20</v>
      </c>
      <c r="M1739" s="5">
        <v>0.97350000000000003</v>
      </c>
      <c r="N1739" s="5">
        <v>0.97899999999999998</v>
      </c>
      <c r="O1739" s="5" t="s">
        <v>214</v>
      </c>
      <c r="P1739" s="5" t="s">
        <v>213</v>
      </c>
      <c r="Q1739" s="5" t="s">
        <v>215</v>
      </c>
      <c r="AC1739" s="5" t="e">
        <f>INDEX(任务单!O:O,MATCH(D1739&amp;MID($C1739,1,6),任务单!$R:$R,0),1)</f>
        <v>#N/A</v>
      </c>
      <c r="AD1739" s="5" t="e">
        <f>INDEX(任务单!P:P,MATCH(D1739&amp;MID($C1739,1,6),任务单!$R:$R,0),1)</f>
        <v>#N/A</v>
      </c>
    </row>
    <row r="1740" spans="1:30" hidden="1" outlineLevel="1" x14ac:dyDescent="0.15">
      <c r="A1740" s="5" t="s">
        <v>146</v>
      </c>
      <c r="B1740" s="5" t="s">
        <v>200</v>
      </c>
      <c r="C1740" s="5" t="s">
        <v>148</v>
      </c>
      <c r="D1740" s="5" t="s">
        <v>201</v>
      </c>
      <c r="E1740" s="5" t="s">
        <v>150</v>
      </c>
      <c r="F1740" s="5" t="s">
        <v>209</v>
      </c>
      <c r="G1740" s="5" t="s">
        <v>211</v>
      </c>
      <c r="H1740" s="5" t="s">
        <v>212</v>
      </c>
      <c r="I1740" s="5" t="s">
        <v>218</v>
      </c>
      <c r="J1740" s="5">
        <v>207.8</v>
      </c>
      <c r="K1740" s="5">
        <v>20</v>
      </c>
      <c r="L1740" s="5">
        <v>20</v>
      </c>
      <c r="M1740" s="5">
        <v>1.2935000000000001</v>
      </c>
      <c r="N1740" s="5">
        <v>1.3208</v>
      </c>
      <c r="O1740" s="5" t="s">
        <v>214</v>
      </c>
      <c r="P1740" s="5" t="s">
        <v>213</v>
      </c>
      <c r="Q1740" s="5" t="s">
        <v>215</v>
      </c>
      <c r="AC1740" s="5" t="e">
        <f>INDEX(任务单!O:O,MATCH(D1740&amp;MID($C1740,1,6),任务单!$R:$R,0),1)</f>
        <v>#N/A</v>
      </c>
      <c r="AD1740" s="5" t="e">
        <f>INDEX(任务单!P:P,MATCH(D1740&amp;MID($C1740,1,6),任务单!$R:$R,0),1)</f>
        <v>#N/A</v>
      </c>
    </row>
    <row r="1741" spans="1:30" hidden="1" outlineLevel="1" x14ac:dyDescent="0.15">
      <c r="A1741" s="5" t="s">
        <v>146</v>
      </c>
      <c r="B1741" s="5" t="s">
        <v>200</v>
      </c>
      <c r="C1741" s="5" t="s">
        <v>148</v>
      </c>
      <c r="D1741" s="5" t="s">
        <v>201</v>
      </c>
      <c r="E1741" s="5" t="s">
        <v>150</v>
      </c>
      <c r="F1741" s="5" t="s">
        <v>209</v>
      </c>
      <c r="G1741" s="5" t="s">
        <v>211</v>
      </c>
      <c r="H1741" s="5" t="s">
        <v>212</v>
      </c>
      <c r="I1741" s="5" t="s">
        <v>219</v>
      </c>
      <c r="J1741" s="5">
        <v>150.51</v>
      </c>
      <c r="K1741" s="5">
        <v>20</v>
      </c>
      <c r="L1741" s="5">
        <v>20</v>
      </c>
      <c r="M1741" s="5">
        <v>0.87970000000000004</v>
      </c>
      <c r="N1741" s="5">
        <v>0.88</v>
      </c>
      <c r="O1741" s="5" t="s">
        <v>214</v>
      </c>
      <c r="P1741" s="5" t="s">
        <v>213</v>
      </c>
      <c r="Q1741" s="5" t="s">
        <v>215</v>
      </c>
      <c r="AC1741" s="5" t="e">
        <f>INDEX(任务单!O:O,MATCH(D1741&amp;MID($C1741,1,6),任务单!$R:$R,0),1)</f>
        <v>#N/A</v>
      </c>
      <c r="AD1741" s="5" t="e">
        <f>INDEX(任务单!P:P,MATCH(D1741&amp;MID($C1741,1,6),任务单!$R:$R,0),1)</f>
        <v>#N/A</v>
      </c>
    </row>
    <row r="1742" spans="1:30" hidden="1" outlineLevel="1" x14ac:dyDescent="0.15">
      <c r="A1742" s="5" t="s">
        <v>146</v>
      </c>
      <c r="B1742" s="5" t="s">
        <v>200</v>
      </c>
      <c r="C1742" s="5" t="s">
        <v>148</v>
      </c>
      <c r="D1742" s="5" t="s">
        <v>201</v>
      </c>
      <c r="E1742" s="5" t="s">
        <v>150</v>
      </c>
      <c r="F1742" s="5" t="s">
        <v>209</v>
      </c>
      <c r="G1742" s="5" t="s">
        <v>211</v>
      </c>
      <c r="H1742" s="5" t="s">
        <v>212</v>
      </c>
      <c r="I1742" s="5" t="s">
        <v>220</v>
      </c>
      <c r="J1742" s="5">
        <v>311.33999999999997</v>
      </c>
      <c r="K1742" s="5">
        <v>20</v>
      </c>
      <c r="L1742" s="5">
        <v>20</v>
      </c>
      <c r="M1742" s="5">
        <v>1.1173999999999999</v>
      </c>
      <c r="N1742" s="5">
        <v>1.1493</v>
      </c>
      <c r="O1742" s="5" t="s">
        <v>214</v>
      </c>
      <c r="P1742" s="5" t="s">
        <v>213</v>
      </c>
      <c r="Q1742" s="5" t="s">
        <v>215</v>
      </c>
      <c r="AC1742" s="5" t="e">
        <f>INDEX(任务单!O:O,MATCH(D1742&amp;MID($C1742,1,6),任务单!$R:$R,0),1)</f>
        <v>#N/A</v>
      </c>
      <c r="AD1742" s="5" t="e">
        <f>INDEX(任务单!P:P,MATCH(D1742&amp;MID($C1742,1,6),任务单!$R:$R,0),1)</f>
        <v>#N/A</v>
      </c>
    </row>
    <row r="1743" spans="1:30" hidden="1" outlineLevel="1" x14ac:dyDescent="0.15">
      <c r="A1743" s="5" t="s">
        <v>146</v>
      </c>
      <c r="B1743" s="5" t="s">
        <v>200</v>
      </c>
      <c r="C1743" s="5" t="s">
        <v>148</v>
      </c>
      <c r="D1743" s="5" t="s">
        <v>201</v>
      </c>
      <c r="E1743" s="5" t="s">
        <v>150</v>
      </c>
      <c r="F1743" s="5" t="s">
        <v>209</v>
      </c>
      <c r="G1743" s="5" t="s">
        <v>211</v>
      </c>
      <c r="H1743" s="5" t="s">
        <v>212</v>
      </c>
      <c r="I1743" s="5" t="s">
        <v>221</v>
      </c>
      <c r="J1743" s="5">
        <v>370.64</v>
      </c>
      <c r="K1743" s="5">
        <v>20</v>
      </c>
      <c r="L1743" s="5">
        <v>20</v>
      </c>
      <c r="M1743" s="5">
        <v>1.0692999999999999</v>
      </c>
      <c r="N1743" s="5">
        <v>1.0692999999999999</v>
      </c>
      <c r="O1743" s="5" t="s">
        <v>214</v>
      </c>
      <c r="P1743" s="5" t="s">
        <v>213</v>
      </c>
      <c r="Q1743" s="5" t="s">
        <v>215</v>
      </c>
      <c r="AC1743" s="5" t="e">
        <f>INDEX(任务单!O:O,MATCH(D1743&amp;MID($C1743,1,6),任务单!$R:$R,0),1)</f>
        <v>#N/A</v>
      </c>
      <c r="AD1743" s="5" t="e">
        <f>INDEX(任务单!P:P,MATCH(D1743&amp;MID($C1743,1,6),任务单!$R:$R,0),1)</f>
        <v>#N/A</v>
      </c>
    </row>
    <row r="1744" spans="1:30" hidden="1" outlineLevel="1" x14ac:dyDescent="0.15">
      <c r="A1744" s="5" t="s">
        <v>146</v>
      </c>
      <c r="B1744" s="5" t="s">
        <v>200</v>
      </c>
      <c r="C1744" s="5" t="s">
        <v>148</v>
      </c>
      <c r="D1744" s="5" t="s">
        <v>201</v>
      </c>
      <c r="E1744" s="5" t="s">
        <v>150</v>
      </c>
      <c r="F1744" s="5" t="s">
        <v>209</v>
      </c>
      <c r="G1744" s="5" t="s">
        <v>211</v>
      </c>
      <c r="H1744" s="5" t="s">
        <v>212</v>
      </c>
      <c r="I1744" s="5" t="s">
        <v>222</v>
      </c>
      <c r="J1744" s="5">
        <v>253.31</v>
      </c>
      <c r="K1744" s="5">
        <v>20</v>
      </c>
      <c r="L1744" s="5">
        <v>20</v>
      </c>
      <c r="M1744" s="5">
        <v>0.84089999999999998</v>
      </c>
      <c r="N1744" s="5">
        <v>0.85209999999999997</v>
      </c>
      <c r="O1744" s="5" t="s">
        <v>214</v>
      </c>
      <c r="P1744" s="5" t="s">
        <v>213</v>
      </c>
      <c r="Q1744" s="5" t="s">
        <v>215</v>
      </c>
      <c r="AC1744" s="5" t="e">
        <f>INDEX(任务单!O:O,MATCH(D1744&amp;MID($C1744,1,6),任务单!$R:$R,0),1)</f>
        <v>#N/A</v>
      </c>
      <c r="AD1744" s="5" t="e">
        <f>INDEX(任务单!P:P,MATCH(D1744&amp;MID($C1744,1,6),任务单!$R:$R,0),1)</f>
        <v>#N/A</v>
      </c>
    </row>
    <row r="1745" spans="1:30" hidden="1" outlineLevel="1" x14ac:dyDescent="0.15">
      <c r="A1745" s="5" t="s">
        <v>146</v>
      </c>
      <c r="B1745" s="5" t="s">
        <v>200</v>
      </c>
      <c r="C1745" s="5" t="s">
        <v>148</v>
      </c>
      <c r="D1745" s="5" t="s">
        <v>201</v>
      </c>
      <c r="E1745" s="5" t="s">
        <v>150</v>
      </c>
      <c r="F1745" s="5" t="s">
        <v>209</v>
      </c>
      <c r="G1745" s="5" t="s">
        <v>211</v>
      </c>
      <c r="H1745" s="5" t="s">
        <v>212</v>
      </c>
      <c r="I1745" s="5" t="s">
        <v>223</v>
      </c>
      <c r="J1745" s="5">
        <v>293.98</v>
      </c>
      <c r="K1745" s="5">
        <v>20</v>
      </c>
      <c r="L1745" s="5">
        <v>20</v>
      </c>
      <c r="M1745" s="5">
        <v>0.97719999999999996</v>
      </c>
      <c r="N1745" s="5">
        <v>0.98580000000000001</v>
      </c>
      <c r="O1745" s="5" t="s">
        <v>214</v>
      </c>
      <c r="P1745" s="5" t="s">
        <v>213</v>
      </c>
      <c r="Q1745" s="5" t="s">
        <v>215</v>
      </c>
      <c r="AC1745" s="5" t="e">
        <f>INDEX(任务单!O:O,MATCH(D1745&amp;MID($C1745,1,6),任务单!$R:$R,0),1)</f>
        <v>#N/A</v>
      </c>
      <c r="AD1745" s="5" t="e">
        <f>INDEX(任务单!P:P,MATCH(D1745&amp;MID($C1745,1,6),任务单!$R:$R,0),1)</f>
        <v>#N/A</v>
      </c>
    </row>
    <row r="1746" spans="1:30" hidden="1" outlineLevel="1" x14ac:dyDescent="0.15">
      <c r="A1746" s="5" t="s">
        <v>146</v>
      </c>
      <c r="B1746" s="5" t="s">
        <v>200</v>
      </c>
      <c r="C1746" s="5" t="s">
        <v>148</v>
      </c>
      <c r="D1746" s="5" t="s">
        <v>201</v>
      </c>
      <c r="E1746" s="5" t="s">
        <v>150</v>
      </c>
      <c r="F1746" s="5" t="s">
        <v>209</v>
      </c>
      <c r="G1746" s="5" t="s">
        <v>211</v>
      </c>
      <c r="H1746" s="5" t="s">
        <v>212</v>
      </c>
      <c r="I1746" s="5" t="s">
        <v>224</v>
      </c>
      <c r="J1746" s="5">
        <v>300.43</v>
      </c>
      <c r="K1746" s="5">
        <v>20</v>
      </c>
      <c r="L1746" s="5">
        <v>20</v>
      </c>
      <c r="M1746" s="5">
        <v>1.1263000000000001</v>
      </c>
      <c r="N1746" s="5">
        <v>1.1580999999999999</v>
      </c>
      <c r="O1746" s="5" t="s">
        <v>214</v>
      </c>
      <c r="P1746" s="5" t="s">
        <v>213</v>
      </c>
      <c r="Q1746" s="5" t="s">
        <v>215</v>
      </c>
      <c r="AC1746" s="5" t="e">
        <f>INDEX(任务单!O:O,MATCH(D1746&amp;MID($C1746,1,6),任务单!$R:$R,0),1)</f>
        <v>#N/A</v>
      </c>
      <c r="AD1746" s="5" t="e">
        <f>INDEX(任务单!P:P,MATCH(D1746&amp;MID($C1746,1,6),任务单!$R:$R,0),1)</f>
        <v>#N/A</v>
      </c>
    </row>
    <row r="1747" spans="1:30" hidden="1" outlineLevel="1" x14ac:dyDescent="0.15">
      <c r="A1747" s="5" t="s">
        <v>146</v>
      </c>
      <c r="B1747" s="5" t="s">
        <v>200</v>
      </c>
      <c r="C1747" s="5" t="s">
        <v>148</v>
      </c>
      <c r="D1747" s="5" t="s">
        <v>201</v>
      </c>
      <c r="E1747" s="5" t="s">
        <v>150</v>
      </c>
      <c r="F1747" s="5" t="s">
        <v>209</v>
      </c>
      <c r="G1747" s="5" t="s">
        <v>211</v>
      </c>
      <c r="H1747" s="5" t="s">
        <v>212</v>
      </c>
      <c r="I1747" s="5" t="s">
        <v>225</v>
      </c>
      <c r="J1747" s="5">
        <v>234.07</v>
      </c>
      <c r="K1747" s="5">
        <v>20</v>
      </c>
      <c r="L1747" s="5">
        <v>20</v>
      </c>
      <c r="M1747" s="5">
        <v>0.97660000000000002</v>
      </c>
      <c r="N1747" s="5">
        <v>0.99139999999999995</v>
      </c>
      <c r="O1747" s="5" t="s">
        <v>214</v>
      </c>
      <c r="P1747" s="5" t="s">
        <v>213</v>
      </c>
      <c r="Q1747" s="5" t="s">
        <v>215</v>
      </c>
      <c r="AC1747" s="5" t="e">
        <f>INDEX(任务单!O:O,MATCH(D1747&amp;MID($C1747,1,6),任务单!$R:$R,0),1)</f>
        <v>#N/A</v>
      </c>
      <c r="AD1747" s="5" t="e">
        <f>INDEX(任务单!P:P,MATCH(D1747&amp;MID($C1747,1,6),任务单!$R:$R,0),1)</f>
        <v>#N/A</v>
      </c>
    </row>
    <row r="1748" spans="1:30" hidden="1" outlineLevel="1" x14ac:dyDescent="0.15">
      <c r="A1748" s="5" t="s">
        <v>146</v>
      </c>
      <c r="B1748" s="5" t="s">
        <v>200</v>
      </c>
      <c r="C1748" s="5" t="s">
        <v>148</v>
      </c>
      <c r="D1748" s="5" t="s">
        <v>201</v>
      </c>
      <c r="E1748" s="5" t="s">
        <v>150</v>
      </c>
      <c r="F1748" s="5" t="s">
        <v>209</v>
      </c>
      <c r="G1748" s="5" t="s">
        <v>211</v>
      </c>
      <c r="H1748" s="5" t="s">
        <v>212</v>
      </c>
      <c r="I1748" s="5" t="s">
        <v>226</v>
      </c>
      <c r="J1748" s="5">
        <v>255.78</v>
      </c>
      <c r="K1748" s="5">
        <v>20</v>
      </c>
      <c r="L1748" s="5">
        <v>20</v>
      </c>
      <c r="M1748" s="5">
        <v>0.96530000000000005</v>
      </c>
      <c r="N1748" s="5">
        <v>0.98570000000000002</v>
      </c>
      <c r="O1748" s="5" t="s">
        <v>214</v>
      </c>
      <c r="P1748" s="5" t="s">
        <v>213</v>
      </c>
      <c r="Q1748" s="5" t="s">
        <v>215</v>
      </c>
      <c r="AC1748" s="5" t="e">
        <f>INDEX(任务单!O:O,MATCH(D1748&amp;MID($C1748,1,6),任务单!$R:$R,0),1)</f>
        <v>#N/A</v>
      </c>
      <c r="AD1748" s="5" t="e">
        <f>INDEX(任务单!P:P,MATCH(D1748&amp;MID($C1748,1,6),任务单!$R:$R,0),1)</f>
        <v>#N/A</v>
      </c>
    </row>
    <row r="1749" spans="1:30" hidden="1" outlineLevel="1" x14ac:dyDescent="0.15">
      <c r="A1749" s="5" t="s">
        <v>146</v>
      </c>
      <c r="B1749" s="5" t="s">
        <v>200</v>
      </c>
      <c r="C1749" s="5" t="s">
        <v>148</v>
      </c>
      <c r="D1749" s="5" t="s">
        <v>201</v>
      </c>
      <c r="E1749" s="5" t="s">
        <v>150</v>
      </c>
      <c r="F1749" s="5" t="s">
        <v>209</v>
      </c>
      <c r="G1749" s="5" t="s">
        <v>211</v>
      </c>
      <c r="H1749" s="5" t="s">
        <v>212</v>
      </c>
      <c r="I1749" s="5" t="s">
        <v>227</v>
      </c>
      <c r="J1749" s="5">
        <v>247.51</v>
      </c>
      <c r="K1749" s="5">
        <v>20</v>
      </c>
      <c r="L1749" s="5">
        <v>20</v>
      </c>
      <c r="M1749" s="5">
        <v>0.87350000000000005</v>
      </c>
      <c r="N1749" s="5">
        <v>0.91259999999999997</v>
      </c>
      <c r="O1749" s="5" t="s">
        <v>214</v>
      </c>
      <c r="P1749" s="5" t="s">
        <v>213</v>
      </c>
      <c r="Q1749" s="5" t="s">
        <v>215</v>
      </c>
      <c r="AC1749" s="5" t="e">
        <f>INDEX(任务单!O:O,MATCH(D1749&amp;MID($C1749,1,6),任务单!$R:$R,0),1)</f>
        <v>#N/A</v>
      </c>
      <c r="AD1749" s="5" t="e">
        <f>INDEX(任务单!P:P,MATCH(D1749&amp;MID($C1749,1,6),任务单!$R:$R,0),1)</f>
        <v>#N/A</v>
      </c>
    </row>
    <row r="1750" spans="1:30" hidden="1" outlineLevel="1" x14ac:dyDescent="0.15">
      <c r="A1750" s="5" t="s">
        <v>146</v>
      </c>
      <c r="B1750" s="5" t="s">
        <v>200</v>
      </c>
      <c r="C1750" s="5" t="s">
        <v>148</v>
      </c>
      <c r="D1750" s="5" t="s">
        <v>201</v>
      </c>
      <c r="E1750" s="5" t="s">
        <v>150</v>
      </c>
      <c r="F1750" s="5" t="s">
        <v>209</v>
      </c>
      <c r="G1750" s="5" t="s">
        <v>211</v>
      </c>
      <c r="H1750" s="5" t="s">
        <v>212</v>
      </c>
      <c r="I1750" s="5" t="s">
        <v>228</v>
      </c>
      <c r="J1750" s="5">
        <v>257.2</v>
      </c>
      <c r="K1750" s="5">
        <v>20</v>
      </c>
      <c r="L1750" s="5">
        <v>20</v>
      </c>
      <c r="M1750" s="5">
        <v>1.0008999999999999</v>
      </c>
      <c r="N1750" s="5">
        <v>1</v>
      </c>
      <c r="O1750" s="5" t="s">
        <v>214</v>
      </c>
      <c r="P1750" s="5" t="s">
        <v>213</v>
      </c>
      <c r="Q1750" s="5" t="s">
        <v>215</v>
      </c>
      <c r="AC1750" s="5" t="e">
        <f>INDEX(任务单!O:O,MATCH(D1750&amp;MID($C1750,1,6),任务单!$R:$R,0),1)</f>
        <v>#N/A</v>
      </c>
      <c r="AD1750" s="5" t="e">
        <f>INDEX(任务单!P:P,MATCH(D1750&amp;MID($C1750,1,6),任务单!$R:$R,0),1)</f>
        <v>#N/A</v>
      </c>
    </row>
    <row r="1751" spans="1:30" hidden="1" outlineLevel="1" x14ac:dyDescent="0.15">
      <c r="A1751" s="5" t="s">
        <v>146</v>
      </c>
      <c r="B1751" s="5" t="s">
        <v>200</v>
      </c>
      <c r="C1751" s="5" t="s">
        <v>148</v>
      </c>
      <c r="D1751" s="5" t="s">
        <v>201</v>
      </c>
      <c r="E1751" s="5" t="s">
        <v>150</v>
      </c>
      <c r="F1751" s="5" t="s">
        <v>209</v>
      </c>
      <c r="G1751" s="5" t="s">
        <v>211</v>
      </c>
      <c r="H1751" s="5" t="s">
        <v>212</v>
      </c>
      <c r="I1751" s="5" t="s">
        <v>229</v>
      </c>
      <c r="J1751" s="5">
        <v>223.48</v>
      </c>
      <c r="K1751" s="5">
        <v>20</v>
      </c>
      <c r="L1751" s="5">
        <v>20</v>
      </c>
      <c r="M1751" s="5">
        <v>1.2093</v>
      </c>
      <c r="N1751" s="5">
        <v>1.2049000000000001</v>
      </c>
      <c r="O1751" s="5" t="s">
        <v>214</v>
      </c>
      <c r="P1751" s="5" t="s">
        <v>213</v>
      </c>
      <c r="Q1751" s="5" t="s">
        <v>215</v>
      </c>
      <c r="AC1751" s="5" t="e">
        <f>INDEX(任务单!O:O,MATCH(D1751&amp;MID($C1751,1,6),任务单!$R:$R,0),1)</f>
        <v>#N/A</v>
      </c>
      <c r="AD1751" s="5" t="e">
        <f>INDEX(任务单!P:P,MATCH(D1751&amp;MID($C1751,1,6),任务单!$R:$R,0),1)</f>
        <v>#N/A</v>
      </c>
    </row>
    <row r="1752" spans="1:30" hidden="1" outlineLevel="1" x14ac:dyDescent="0.15">
      <c r="A1752" s="5" t="s">
        <v>146</v>
      </c>
      <c r="B1752" s="5" t="s">
        <v>200</v>
      </c>
      <c r="C1752" s="5" t="s">
        <v>148</v>
      </c>
      <c r="D1752" s="5" t="s">
        <v>201</v>
      </c>
      <c r="E1752" s="5" t="s">
        <v>150</v>
      </c>
      <c r="F1752" s="5" t="s">
        <v>209</v>
      </c>
      <c r="G1752" s="5" t="s">
        <v>211</v>
      </c>
      <c r="H1752" s="5" t="s">
        <v>212</v>
      </c>
      <c r="I1752" s="5" t="s">
        <v>230</v>
      </c>
      <c r="J1752" s="5">
        <v>271.94</v>
      </c>
      <c r="K1752" s="5">
        <v>20</v>
      </c>
      <c r="L1752" s="5">
        <v>20</v>
      </c>
      <c r="M1752" s="5">
        <v>1.0163</v>
      </c>
      <c r="N1752" s="5">
        <v>1.0071000000000001</v>
      </c>
      <c r="O1752" s="5" t="s">
        <v>214</v>
      </c>
      <c r="P1752" s="5" t="s">
        <v>213</v>
      </c>
      <c r="Q1752" s="5" t="s">
        <v>215</v>
      </c>
      <c r="AC1752" s="5" t="e">
        <f>INDEX(任务单!O:O,MATCH(D1752&amp;MID($C1752,1,6),任务单!$R:$R,0),1)</f>
        <v>#N/A</v>
      </c>
      <c r="AD1752" s="5" t="e">
        <f>INDEX(任务单!P:P,MATCH(D1752&amp;MID($C1752,1,6),任务单!$R:$R,0),1)</f>
        <v>#N/A</v>
      </c>
    </row>
    <row r="1753" spans="1:30" hidden="1" outlineLevel="1" x14ac:dyDescent="0.15">
      <c r="A1753" s="5" t="s">
        <v>146</v>
      </c>
      <c r="B1753" s="5" t="s">
        <v>200</v>
      </c>
      <c r="C1753" s="5" t="s">
        <v>148</v>
      </c>
      <c r="D1753" s="5" t="s">
        <v>201</v>
      </c>
      <c r="E1753" s="5" t="s">
        <v>150</v>
      </c>
      <c r="F1753" s="5" t="s">
        <v>209</v>
      </c>
      <c r="G1753" s="5" t="s">
        <v>211</v>
      </c>
      <c r="H1753" s="5" t="s">
        <v>212</v>
      </c>
      <c r="I1753" s="5" t="s">
        <v>231</v>
      </c>
      <c r="J1753" s="5">
        <v>335.77</v>
      </c>
      <c r="K1753" s="5">
        <v>20</v>
      </c>
      <c r="L1753" s="5">
        <v>20</v>
      </c>
      <c r="M1753" s="5">
        <v>1.073</v>
      </c>
      <c r="N1753" s="5">
        <v>1.0825</v>
      </c>
      <c r="O1753" s="5" t="s">
        <v>214</v>
      </c>
      <c r="P1753" s="5" t="s">
        <v>213</v>
      </c>
      <c r="Q1753" s="5" t="s">
        <v>215</v>
      </c>
      <c r="AC1753" s="5" t="e">
        <f>INDEX(任务单!O:O,MATCH(D1753&amp;MID($C1753,1,6),任务单!$R:$R,0),1)</f>
        <v>#N/A</v>
      </c>
      <c r="AD1753" s="5" t="e">
        <f>INDEX(任务单!P:P,MATCH(D1753&amp;MID($C1753,1,6),任务单!$R:$R,0),1)</f>
        <v>#N/A</v>
      </c>
    </row>
    <row r="1754" spans="1:30" hidden="1" outlineLevel="1" x14ac:dyDescent="0.15">
      <c r="A1754" s="5" t="s">
        <v>146</v>
      </c>
      <c r="B1754" s="5" t="s">
        <v>200</v>
      </c>
      <c r="C1754" s="5" t="s">
        <v>148</v>
      </c>
      <c r="D1754" s="5" t="s">
        <v>201</v>
      </c>
      <c r="E1754" s="5" t="s">
        <v>150</v>
      </c>
      <c r="F1754" s="5" t="s">
        <v>209</v>
      </c>
      <c r="G1754" s="5" t="s">
        <v>211</v>
      </c>
      <c r="H1754" s="5" t="s">
        <v>212</v>
      </c>
      <c r="I1754" s="5" t="s">
        <v>232</v>
      </c>
      <c r="J1754" s="5">
        <v>309.44</v>
      </c>
      <c r="K1754" s="5">
        <v>20</v>
      </c>
      <c r="L1754" s="5">
        <v>20</v>
      </c>
      <c r="M1754" s="5">
        <v>1.0598000000000001</v>
      </c>
      <c r="N1754" s="5">
        <v>1.071</v>
      </c>
      <c r="O1754" s="5" t="s">
        <v>214</v>
      </c>
      <c r="P1754" s="5" t="s">
        <v>213</v>
      </c>
      <c r="Q1754" s="5" t="s">
        <v>215</v>
      </c>
      <c r="AC1754" s="5" t="e">
        <f>INDEX(任务单!O:O,MATCH(D1754&amp;MID($C1754,1,6),任务单!$R:$R,0),1)</f>
        <v>#N/A</v>
      </c>
      <c r="AD1754" s="5" t="e">
        <f>INDEX(任务单!P:P,MATCH(D1754&amp;MID($C1754,1,6),任务单!$R:$R,0),1)</f>
        <v>#N/A</v>
      </c>
    </row>
    <row r="1755" spans="1:30" hidden="1" outlineLevel="1" x14ac:dyDescent="0.15">
      <c r="A1755" s="5" t="s">
        <v>146</v>
      </c>
      <c r="B1755" s="5" t="s">
        <v>200</v>
      </c>
      <c r="C1755" s="5" t="s">
        <v>148</v>
      </c>
      <c r="D1755" s="5" t="s">
        <v>201</v>
      </c>
      <c r="E1755" s="5" t="s">
        <v>150</v>
      </c>
      <c r="F1755" s="5" t="s">
        <v>209</v>
      </c>
      <c r="G1755" s="5" t="s">
        <v>211</v>
      </c>
      <c r="H1755" s="5" t="s">
        <v>212</v>
      </c>
      <c r="I1755" s="5" t="s">
        <v>233</v>
      </c>
      <c r="J1755" s="5">
        <v>261.93</v>
      </c>
      <c r="K1755" s="5">
        <v>20</v>
      </c>
      <c r="L1755" s="5">
        <v>20</v>
      </c>
      <c r="M1755" s="5">
        <v>1.0621</v>
      </c>
      <c r="N1755" s="5">
        <v>1.0385</v>
      </c>
      <c r="O1755" s="5" t="s">
        <v>214</v>
      </c>
      <c r="P1755" s="5" t="s">
        <v>213</v>
      </c>
      <c r="Q1755" s="5" t="s">
        <v>215</v>
      </c>
      <c r="AC1755" s="5" t="e">
        <f>INDEX(任务单!O:O,MATCH(D1755&amp;MID($C1755,1,6),任务单!$R:$R,0),1)</f>
        <v>#N/A</v>
      </c>
      <c r="AD1755" s="5" t="e">
        <f>INDEX(任务单!P:P,MATCH(D1755&amp;MID($C1755,1,6),任务单!$R:$R,0),1)</f>
        <v>#N/A</v>
      </c>
    </row>
    <row r="1756" spans="1:30" hidden="1" outlineLevel="1" x14ac:dyDescent="0.15">
      <c r="A1756" s="5" t="s">
        <v>146</v>
      </c>
      <c r="B1756" s="5" t="s">
        <v>200</v>
      </c>
      <c r="C1756" s="5" t="s">
        <v>148</v>
      </c>
      <c r="D1756" s="5" t="s">
        <v>201</v>
      </c>
      <c r="E1756" s="5" t="s">
        <v>150</v>
      </c>
      <c r="F1756" s="5" t="s">
        <v>209</v>
      </c>
      <c r="G1756" s="5" t="s">
        <v>211</v>
      </c>
      <c r="H1756" s="5" t="s">
        <v>212</v>
      </c>
      <c r="I1756" s="5" t="s">
        <v>234</v>
      </c>
      <c r="J1756" s="5">
        <v>324.87</v>
      </c>
      <c r="K1756" s="5">
        <v>20</v>
      </c>
      <c r="L1756" s="5">
        <v>20</v>
      </c>
      <c r="M1756" s="5">
        <v>1.0875999999999999</v>
      </c>
      <c r="N1756" s="5">
        <v>1.0804</v>
      </c>
      <c r="O1756" s="5" t="s">
        <v>214</v>
      </c>
      <c r="P1756" s="5" t="s">
        <v>213</v>
      </c>
      <c r="Q1756" s="5" t="s">
        <v>215</v>
      </c>
      <c r="AC1756" s="5" t="e">
        <f>INDEX(任务单!O:O,MATCH(D1756&amp;MID($C1756,1,6),任务单!$R:$R,0),1)</f>
        <v>#N/A</v>
      </c>
      <c r="AD1756" s="5" t="e">
        <f>INDEX(任务单!P:P,MATCH(D1756&amp;MID($C1756,1,6),任务单!$R:$R,0),1)</f>
        <v>#N/A</v>
      </c>
    </row>
    <row r="1757" spans="1:30" hidden="1" outlineLevel="1" x14ac:dyDescent="0.15">
      <c r="A1757" s="5" t="s">
        <v>146</v>
      </c>
      <c r="B1757" s="5" t="s">
        <v>200</v>
      </c>
      <c r="C1757" s="5" t="s">
        <v>148</v>
      </c>
      <c r="D1757" s="5" t="s">
        <v>201</v>
      </c>
      <c r="E1757" s="5" t="s">
        <v>150</v>
      </c>
      <c r="F1757" s="5" t="s">
        <v>209</v>
      </c>
      <c r="G1757" s="5" t="s">
        <v>211</v>
      </c>
      <c r="H1757" s="5" t="s">
        <v>212</v>
      </c>
      <c r="I1757" s="5" t="s">
        <v>235</v>
      </c>
      <c r="J1757" s="5">
        <v>235.13</v>
      </c>
      <c r="K1757" s="5">
        <v>20</v>
      </c>
      <c r="L1757" s="5">
        <v>20</v>
      </c>
      <c r="M1757" s="5">
        <v>1.1216999999999999</v>
      </c>
      <c r="N1757" s="5">
        <v>1.1377999999999999</v>
      </c>
      <c r="O1757" s="5" t="s">
        <v>214</v>
      </c>
      <c r="P1757" s="5" t="s">
        <v>213</v>
      </c>
      <c r="Q1757" s="5" t="s">
        <v>215</v>
      </c>
      <c r="AC1757" s="5" t="e">
        <f>INDEX(任务单!O:O,MATCH(D1757&amp;MID($C1757,1,6),任务单!$R:$R,0),1)</f>
        <v>#N/A</v>
      </c>
      <c r="AD1757" s="5" t="e">
        <f>INDEX(任务单!P:P,MATCH(D1757&amp;MID($C1757,1,6),任务单!$R:$R,0),1)</f>
        <v>#N/A</v>
      </c>
    </row>
    <row r="1758" spans="1:30" hidden="1" outlineLevel="1" x14ac:dyDescent="0.15">
      <c r="A1758" s="5" t="s">
        <v>146</v>
      </c>
      <c r="B1758" s="5" t="s">
        <v>200</v>
      </c>
      <c r="C1758" s="5" t="s">
        <v>148</v>
      </c>
      <c r="D1758" s="5" t="s">
        <v>201</v>
      </c>
      <c r="E1758" s="5" t="s">
        <v>150</v>
      </c>
      <c r="F1758" s="5" t="s">
        <v>209</v>
      </c>
      <c r="G1758" s="5" t="s">
        <v>211</v>
      </c>
      <c r="H1758" s="5" t="s">
        <v>212</v>
      </c>
      <c r="I1758" s="5" t="s">
        <v>236</v>
      </c>
      <c r="J1758" s="5">
        <v>313.14</v>
      </c>
      <c r="K1758" s="5">
        <v>20</v>
      </c>
      <c r="L1758" s="5">
        <v>20</v>
      </c>
      <c r="M1758" s="5">
        <v>1.0456000000000001</v>
      </c>
      <c r="N1758" s="5">
        <v>1.0565</v>
      </c>
      <c r="O1758" s="5" t="s">
        <v>214</v>
      </c>
      <c r="P1758" s="5" t="s">
        <v>213</v>
      </c>
      <c r="Q1758" s="5" t="s">
        <v>215</v>
      </c>
      <c r="AC1758" s="5" t="e">
        <f>INDEX(任务单!O:O,MATCH(D1758&amp;MID($C1758,1,6),任务单!$R:$R,0),1)</f>
        <v>#N/A</v>
      </c>
      <c r="AD1758" s="5" t="e">
        <f>INDEX(任务单!P:P,MATCH(D1758&amp;MID($C1758,1,6),任务单!$R:$R,0),1)</f>
        <v>#N/A</v>
      </c>
    </row>
    <row r="1759" spans="1:30" hidden="1" outlineLevel="1" x14ac:dyDescent="0.15">
      <c r="A1759" s="5" t="s">
        <v>146</v>
      </c>
      <c r="B1759" s="5" t="s">
        <v>200</v>
      </c>
      <c r="C1759" s="5" t="s">
        <v>148</v>
      </c>
      <c r="D1759" s="5" t="s">
        <v>201</v>
      </c>
      <c r="E1759" s="5" t="s">
        <v>150</v>
      </c>
      <c r="F1759" s="5" t="s">
        <v>209</v>
      </c>
      <c r="G1759" s="5" t="s">
        <v>211</v>
      </c>
      <c r="H1759" s="5" t="s">
        <v>212</v>
      </c>
      <c r="I1759" s="5" t="s">
        <v>237</v>
      </c>
      <c r="J1759" s="5">
        <v>308.76</v>
      </c>
      <c r="K1759" s="5">
        <v>20</v>
      </c>
      <c r="L1759" s="5">
        <v>20</v>
      </c>
      <c r="M1759" s="5">
        <v>1.0028999999999999</v>
      </c>
      <c r="N1759" s="5">
        <v>0.98250000000000004</v>
      </c>
      <c r="O1759" s="5" t="s">
        <v>214</v>
      </c>
      <c r="P1759" s="5" t="s">
        <v>213</v>
      </c>
      <c r="Q1759" s="5" t="s">
        <v>215</v>
      </c>
      <c r="AC1759" s="5" t="e">
        <f>INDEX(任务单!O:O,MATCH(D1759&amp;MID($C1759,1,6),任务单!$R:$R,0),1)</f>
        <v>#N/A</v>
      </c>
      <c r="AD1759" s="5" t="e">
        <f>INDEX(任务单!P:P,MATCH(D1759&amp;MID($C1759,1,6),任务单!$R:$R,0),1)</f>
        <v>#N/A</v>
      </c>
    </row>
    <row r="1760" spans="1:30" hidden="1" outlineLevel="1" x14ac:dyDescent="0.15">
      <c r="A1760" s="5" t="s">
        <v>146</v>
      </c>
      <c r="B1760" s="5" t="s">
        <v>200</v>
      </c>
      <c r="C1760" s="5" t="s">
        <v>148</v>
      </c>
      <c r="D1760" s="5" t="s">
        <v>201</v>
      </c>
      <c r="E1760" s="5" t="s">
        <v>150</v>
      </c>
      <c r="F1760" s="5" t="s">
        <v>209</v>
      </c>
      <c r="G1760" s="5" t="s">
        <v>211</v>
      </c>
      <c r="H1760" s="5" t="s">
        <v>212</v>
      </c>
      <c r="I1760" s="5" t="s">
        <v>238</v>
      </c>
      <c r="J1760" s="5">
        <v>213.86</v>
      </c>
      <c r="K1760" s="5">
        <v>20</v>
      </c>
      <c r="L1760" s="5">
        <v>20</v>
      </c>
      <c r="M1760" s="5">
        <v>1.0528999999999999</v>
      </c>
      <c r="N1760" s="5">
        <v>1.0670999999999999</v>
      </c>
      <c r="O1760" s="5" t="s">
        <v>214</v>
      </c>
      <c r="P1760" s="5" t="s">
        <v>213</v>
      </c>
      <c r="Q1760" s="5" t="s">
        <v>215</v>
      </c>
      <c r="AC1760" s="5" t="e">
        <f>INDEX(任务单!O:O,MATCH(D1760&amp;MID($C1760,1,6),任务单!$R:$R,0),1)</f>
        <v>#N/A</v>
      </c>
      <c r="AD1760" s="5" t="e">
        <f>INDEX(任务单!P:P,MATCH(D1760&amp;MID($C1760,1,6),任务单!$R:$R,0),1)</f>
        <v>#N/A</v>
      </c>
    </row>
    <row r="1761" spans="1:30" hidden="1" outlineLevel="1" x14ac:dyDescent="0.15">
      <c r="A1761" s="5" t="s">
        <v>146</v>
      </c>
      <c r="B1761" s="5" t="s">
        <v>200</v>
      </c>
      <c r="C1761" s="5" t="s">
        <v>148</v>
      </c>
      <c r="D1761" s="5" t="s">
        <v>201</v>
      </c>
      <c r="E1761" s="5" t="s">
        <v>150</v>
      </c>
      <c r="F1761" s="5" t="s">
        <v>209</v>
      </c>
      <c r="G1761" s="5" t="s">
        <v>211</v>
      </c>
      <c r="H1761" s="5" t="s">
        <v>212</v>
      </c>
      <c r="I1761" s="5" t="s">
        <v>239</v>
      </c>
      <c r="J1761" s="5">
        <v>335.94</v>
      </c>
      <c r="K1761" s="5">
        <v>20</v>
      </c>
      <c r="L1761" s="5">
        <v>20</v>
      </c>
      <c r="M1761" s="5">
        <v>1.0207999999999999</v>
      </c>
      <c r="N1761" s="5">
        <v>1.0232000000000001</v>
      </c>
      <c r="O1761" s="5" t="s">
        <v>214</v>
      </c>
      <c r="P1761" s="5" t="s">
        <v>213</v>
      </c>
      <c r="Q1761" s="5" t="s">
        <v>215</v>
      </c>
      <c r="AC1761" s="5" t="e">
        <f>INDEX(任务单!O:O,MATCH(D1761&amp;MID($C1761,1,6),任务单!$R:$R,0),1)</f>
        <v>#N/A</v>
      </c>
      <c r="AD1761" s="5" t="e">
        <f>INDEX(任务单!P:P,MATCH(D1761&amp;MID($C1761,1,6),任务单!$R:$R,0),1)</f>
        <v>#N/A</v>
      </c>
    </row>
    <row r="1762" spans="1:30" hidden="1" outlineLevel="1" x14ac:dyDescent="0.15">
      <c r="A1762" s="5" t="s">
        <v>146</v>
      </c>
      <c r="B1762" s="5" t="s">
        <v>200</v>
      </c>
      <c r="C1762" s="5" t="s">
        <v>148</v>
      </c>
      <c r="D1762" s="5" t="s">
        <v>201</v>
      </c>
      <c r="E1762" s="5" t="s">
        <v>150</v>
      </c>
      <c r="F1762" s="5" t="s">
        <v>209</v>
      </c>
      <c r="G1762" s="5" t="s">
        <v>211</v>
      </c>
      <c r="H1762" s="5" t="s">
        <v>212</v>
      </c>
      <c r="I1762" s="5" t="s">
        <v>240</v>
      </c>
      <c r="J1762" s="5">
        <v>164.77</v>
      </c>
      <c r="K1762" s="5">
        <v>20</v>
      </c>
      <c r="L1762" s="5">
        <v>20</v>
      </c>
      <c r="M1762" s="5">
        <v>0.92669999999999997</v>
      </c>
      <c r="N1762" s="5">
        <v>0.92659999999999998</v>
      </c>
      <c r="O1762" s="5" t="s">
        <v>214</v>
      </c>
      <c r="P1762" s="5" t="s">
        <v>213</v>
      </c>
      <c r="Q1762" s="5" t="s">
        <v>215</v>
      </c>
      <c r="AC1762" s="5" t="e">
        <f>INDEX(任务单!O:O,MATCH(D1762&amp;MID($C1762,1,6),任务单!$R:$R,0),1)</f>
        <v>#N/A</v>
      </c>
      <c r="AD1762" s="5" t="e">
        <f>INDEX(任务单!P:P,MATCH(D1762&amp;MID($C1762,1,6),任务单!$R:$R,0),1)</f>
        <v>#N/A</v>
      </c>
    </row>
    <row r="1763" spans="1:30" hidden="1" outlineLevel="1" x14ac:dyDescent="0.15">
      <c r="A1763" s="5" t="s">
        <v>146</v>
      </c>
      <c r="B1763" s="5" t="s">
        <v>200</v>
      </c>
      <c r="C1763" s="5" t="s">
        <v>148</v>
      </c>
      <c r="D1763" s="5" t="s">
        <v>201</v>
      </c>
      <c r="E1763" s="5" t="s">
        <v>150</v>
      </c>
      <c r="F1763" s="5" t="s">
        <v>209</v>
      </c>
      <c r="G1763" s="5" t="s">
        <v>211</v>
      </c>
      <c r="H1763" s="5" t="s">
        <v>212</v>
      </c>
      <c r="I1763" s="5" t="s">
        <v>241</v>
      </c>
      <c r="J1763" s="5">
        <v>291.42</v>
      </c>
      <c r="K1763" s="5">
        <v>20</v>
      </c>
      <c r="L1763" s="5">
        <v>20</v>
      </c>
      <c r="M1763" s="5">
        <v>0.88990000000000002</v>
      </c>
      <c r="N1763" s="5">
        <v>0.89559999999999995</v>
      </c>
      <c r="O1763" s="5" t="s">
        <v>214</v>
      </c>
      <c r="P1763" s="5" t="s">
        <v>213</v>
      </c>
      <c r="Q1763" s="5" t="s">
        <v>215</v>
      </c>
      <c r="AC1763" s="5" t="e">
        <f>INDEX(任务单!O:O,MATCH(D1763&amp;MID($C1763,1,6),任务单!$R:$R,0),1)</f>
        <v>#N/A</v>
      </c>
      <c r="AD1763" s="5" t="e">
        <f>INDEX(任务单!P:P,MATCH(D1763&amp;MID($C1763,1,6),任务单!$R:$R,0),1)</f>
        <v>#N/A</v>
      </c>
    </row>
    <row r="1764" spans="1:30" collapsed="1" x14ac:dyDescent="0.15">
      <c r="A1764" s="5" t="s">
        <v>146</v>
      </c>
      <c r="B1764" s="5" t="s">
        <v>200</v>
      </c>
      <c r="C1764" s="5" t="s">
        <v>148</v>
      </c>
      <c r="D1764" s="5" t="s">
        <v>201</v>
      </c>
      <c r="E1764" s="5" t="s">
        <v>150</v>
      </c>
      <c r="F1764" s="5" t="s">
        <v>209</v>
      </c>
      <c r="G1764" s="6" t="s">
        <v>211</v>
      </c>
      <c r="H1764" s="5" t="s">
        <v>212</v>
      </c>
      <c r="I1764" s="5" t="s">
        <v>242</v>
      </c>
      <c r="J1764" s="5">
        <v>171.04</v>
      </c>
      <c r="K1764" s="5">
        <v>20</v>
      </c>
      <c r="L1764" s="5">
        <v>20</v>
      </c>
      <c r="M1764" s="5">
        <v>0.73529999999999995</v>
      </c>
      <c r="N1764" s="5">
        <v>0.72119999999999995</v>
      </c>
      <c r="O1764" s="5" t="s">
        <v>214</v>
      </c>
      <c r="P1764" s="5" t="s">
        <v>296</v>
      </c>
      <c r="Q1764" s="5" t="s">
        <v>347</v>
      </c>
      <c r="R1764" s="5" t="s">
        <v>354</v>
      </c>
      <c r="S1764" s="5" t="s">
        <v>355</v>
      </c>
      <c r="T1764" s="5" t="s">
        <v>603</v>
      </c>
      <c r="U1764" s="5" t="s">
        <v>351</v>
      </c>
      <c r="V1764" s="5" t="s">
        <v>349</v>
      </c>
      <c r="W1764" s="5" t="s">
        <v>604</v>
      </c>
      <c r="X1764" s="5" t="s">
        <v>348</v>
      </c>
      <c r="Y1764" s="5" t="s">
        <v>350</v>
      </c>
      <c r="Z1764" s="5" t="s">
        <v>352</v>
      </c>
      <c r="AA1764" s="5" t="s">
        <v>353</v>
      </c>
      <c r="AB1764" s="5" t="s">
        <v>356</v>
      </c>
      <c r="AC1764" s="5" t="e">
        <f>INDEX(任务单!O:O,MATCH(D1764&amp;MID($C1764,1,6),任务单!$R:$R,0),1)</f>
        <v>#N/A</v>
      </c>
      <c r="AD1764" s="5" t="e">
        <f>INDEX(任务单!P:P,MATCH(D1764&amp;MID($C1764,1,6),任务单!$R:$R,0),1)</f>
        <v>#N/A</v>
      </c>
    </row>
    <row r="1765" spans="1:30" hidden="1" outlineLevel="1" x14ac:dyDescent="0.15">
      <c r="A1765" s="5" t="s">
        <v>146</v>
      </c>
      <c r="B1765" s="5" t="s">
        <v>200</v>
      </c>
      <c r="C1765" s="5" t="s">
        <v>148</v>
      </c>
      <c r="D1765" s="5" t="s">
        <v>201</v>
      </c>
      <c r="E1765" s="5" t="s">
        <v>150</v>
      </c>
      <c r="F1765" s="5" t="s">
        <v>209</v>
      </c>
      <c r="G1765" s="5" t="s">
        <v>211</v>
      </c>
      <c r="H1765" s="5" t="s">
        <v>212</v>
      </c>
      <c r="I1765" s="5" t="s">
        <v>243</v>
      </c>
      <c r="J1765" s="5">
        <v>275.3</v>
      </c>
      <c r="K1765" s="5">
        <v>20</v>
      </c>
      <c r="L1765" s="5">
        <v>20</v>
      </c>
      <c r="M1765" s="5">
        <v>0.99680000000000002</v>
      </c>
      <c r="N1765" s="5">
        <v>1.0038</v>
      </c>
      <c r="O1765" s="5" t="s">
        <v>214</v>
      </c>
      <c r="P1765" s="5" t="s">
        <v>213</v>
      </c>
      <c r="Q1765" s="5" t="s">
        <v>215</v>
      </c>
      <c r="AC1765" s="5" t="e">
        <f>INDEX(任务单!O:O,MATCH(D1765&amp;MID($C1765,1,6),任务单!$R:$R,0),1)</f>
        <v>#N/A</v>
      </c>
      <c r="AD1765" s="5" t="e">
        <f>INDEX(任务单!P:P,MATCH(D1765&amp;MID($C1765,1,6),任务单!$R:$R,0),1)</f>
        <v>#N/A</v>
      </c>
    </row>
    <row r="1766" spans="1:30" hidden="1" outlineLevel="1" x14ac:dyDescent="0.15">
      <c r="A1766" s="5" t="s">
        <v>146</v>
      </c>
      <c r="B1766" s="5" t="s">
        <v>200</v>
      </c>
      <c r="C1766" s="5" t="s">
        <v>148</v>
      </c>
      <c r="D1766" s="5" t="s">
        <v>201</v>
      </c>
      <c r="E1766" s="5" t="s">
        <v>150</v>
      </c>
      <c r="F1766" s="5" t="s">
        <v>209</v>
      </c>
      <c r="G1766" s="5" t="s">
        <v>211</v>
      </c>
      <c r="H1766" s="5" t="s">
        <v>212</v>
      </c>
      <c r="I1766" s="5" t="s">
        <v>244</v>
      </c>
      <c r="J1766" s="5">
        <v>276.99</v>
      </c>
      <c r="K1766" s="5">
        <v>20</v>
      </c>
      <c r="L1766" s="5">
        <v>20</v>
      </c>
      <c r="M1766" s="5">
        <v>0.92490000000000006</v>
      </c>
      <c r="N1766" s="5">
        <v>0.93630000000000002</v>
      </c>
      <c r="O1766" s="5" t="s">
        <v>214</v>
      </c>
      <c r="P1766" s="5" t="s">
        <v>213</v>
      </c>
      <c r="Q1766" s="5" t="s">
        <v>215</v>
      </c>
      <c r="AC1766" s="5" t="e">
        <f>INDEX(任务单!O:O,MATCH(D1766&amp;MID($C1766,1,6),任务单!$R:$R,0),1)</f>
        <v>#N/A</v>
      </c>
      <c r="AD1766" s="5" t="e">
        <f>INDEX(任务单!P:P,MATCH(D1766&amp;MID($C1766,1,6),任务单!$R:$R,0),1)</f>
        <v>#N/A</v>
      </c>
    </row>
    <row r="1767" spans="1:30" hidden="1" outlineLevel="1" x14ac:dyDescent="0.15">
      <c r="A1767" s="5" t="s">
        <v>146</v>
      </c>
      <c r="B1767" s="5" t="s">
        <v>200</v>
      </c>
      <c r="C1767" s="5" t="s">
        <v>148</v>
      </c>
      <c r="D1767" s="5" t="s">
        <v>201</v>
      </c>
      <c r="E1767" s="5" t="s">
        <v>150</v>
      </c>
      <c r="F1767" s="5" t="s">
        <v>209</v>
      </c>
      <c r="G1767" s="5" t="s">
        <v>211</v>
      </c>
      <c r="H1767" s="5" t="s">
        <v>212</v>
      </c>
      <c r="I1767" s="5" t="s">
        <v>245</v>
      </c>
      <c r="J1767" s="5">
        <v>184.24</v>
      </c>
      <c r="K1767" s="5">
        <v>20</v>
      </c>
      <c r="L1767" s="5">
        <v>20</v>
      </c>
      <c r="M1767" s="5">
        <v>0.98480000000000001</v>
      </c>
      <c r="N1767" s="5">
        <v>0.98199999999999998</v>
      </c>
      <c r="O1767" s="5" t="s">
        <v>214</v>
      </c>
      <c r="P1767" s="5" t="s">
        <v>213</v>
      </c>
      <c r="Q1767" s="5" t="s">
        <v>215</v>
      </c>
      <c r="AC1767" s="5" t="e">
        <f>INDEX(任务单!O:O,MATCH(D1767&amp;MID($C1767,1,6),任务单!$R:$R,0),1)</f>
        <v>#N/A</v>
      </c>
      <c r="AD1767" s="5" t="e">
        <f>INDEX(任务单!P:P,MATCH(D1767&amp;MID($C1767,1,6),任务单!$R:$R,0),1)</f>
        <v>#N/A</v>
      </c>
    </row>
    <row r="1768" spans="1:30" hidden="1" outlineLevel="1" x14ac:dyDescent="0.15">
      <c r="A1768" s="5" t="s">
        <v>146</v>
      </c>
      <c r="B1768" s="5" t="s">
        <v>200</v>
      </c>
      <c r="C1768" s="5" t="s">
        <v>148</v>
      </c>
      <c r="D1768" s="5" t="s">
        <v>201</v>
      </c>
      <c r="E1768" s="5" t="s">
        <v>150</v>
      </c>
      <c r="F1768" s="5" t="s">
        <v>209</v>
      </c>
      <c r="G1768" s="5" t="s">
        <v>211</v>
      </c>
      <c r="H1768" s="5" t="s">
        <v>212</v>
      </c>
      <c r="I1768" s="5" t="s">
        <v>246</v>
      </c>
      <c r="J1768" s="5">
        <v>269.63</v>
      </c>
      <c r="K1768" s="5">
        <v>20</v>
      </c>
      <c r="L1768" s="5">
        <v>20</v>
      </c>
      <c r="M1768" s="5">
        <v>1.0064</v>
      </c>
      <c r="N1768" s="5">
        <v>1.0043</v>
      </c>
      <c r="O1768" s="5" t="s">
        <v>214</v>
      </c>
      <c r="P1768" s="5" t="s">
        <v>213</v>
      </c>
      <c r="Q1768" s="5" t="s">
        <v>215</v>
      </c>
      <c r="AC1768" s="5" t="e">
        <f>INDEX(任务单!O:O,MATCH(D1768&amp;MID($C1768,1,6),任务单!$R:$R,0),1)</f>
        <v>#N/A</v>
      </c>
      <c r="AD1768" s="5" t="e">
        <f>INDEX(任务单!P:P,MATCH(D1768&amp;MID($C1768,1,6),任务单!$R:$R,0),1)</f>
        <v>#N/A</v>
      </c>
    </row>
    <row r="1769" spans="1:30" hidden="1" outlineLevel="1" x14ac:dyDescent="0.15">
      <c r="A1769" s="5" t="s">
        <v>146</v>
      </c>
      <c r="B1769" s="5" t="s">
        <v>200</v>
      </c>
      <c r="C1769" s="5" t="s">
        <v>148</v>
      </c>
      <c r="D1769" s="5" t="s">
        <v>201</v>
      </c>
      <c r="E1769" s="5" t="s">
        <v>150</v>
      </c>
      <c r="F1769" s="5" t="s">
        <v>209</v>
      </c>
      <c r="G1769" s="5" t="s">
        <v>211</v>
      </c>
      <c r="H1769" s="5" t="s">
        <v>212</v>
      </c>
      <c r="I1769" s="5" t="s">
        <v>247</v>
      </c>
      <c r="J1769" s="5">
        <v>224.64</v>
      </c>
      <c r="K1769" s="5">
        <v>20</v>
      </c>
      <c r="L1769" s="5">
        <v>20</v>
      </c>
      <c r="M1769" s="5">
        <v>1.0446</v>
      </c>
      <c r="N1769" s="5">
        <v>1.0416000000000001</v>
      </c>
      <c r="O1769" s="5" t="s">
        <v>214</v>
      </c>
      <c r="P1769" s="5" t="s">
        <v>213</v>
      </c>
      <c r="Q1769" s="5" t="s">
        <v>215</v>
      </c>
      <c r="AC1769" s="5" t="e">
        <f>INDEX(任务单!O:O,MATCH(D1769&amp;MID($C1769,1,6),任务单!$R:$R,0),1)</f>
        <v>#N/A</v>
      </c>
      <c r="AD1769" s="5" t="e">
        <f>INDEX(任务单!P:P,MATCH(D1769&amp;MID($C1769,1,6),任务单!$R:$R,0),1)</f>
        <v>#N/A</v>
      </c>
    </row>
    <row r="1770" spans="1:30" hidden="1" outlineLevel="1" x14ac:dyDescent="0.15">
      <c r="A1770" s="5" t="s">
        <v>146</v>
      </c>
      <c r="B1770" s="5" t="s">
        <v>200</v>
      </c>
      <c r="C1770" s="5" t="s">
        <v>148</v>
      </c>
      <c r="D1770" s="5" t="s">
        <v>201</v>
      </c>
      <c r="E1770" s="5" t="s">
        <v>150</v>
      </c>
      <c r="F1770" s="5" t="s">
        <v>209</v>
      </c>
      <c r="G1770" s="5" t="s">
        <v>211</v>
      </c>
      <c r="H1770" s="5" t="s">
        <v>212</v>
      </c>
      <c r="I1770" s="5" t="s">
        <v>248</v>
      </c>
      <c r="J1770" s="5">
        <v>241.62</v>
      </c>
      <c r="K1770" s="5">
        <v>20</v>
      </c>
      <c r="L1770" s="5">
        <v>20</v>
      </c>
      <c r="M1770" s="5">
        <v>0.93540000000000001</v>
      </c>
      <c r="N1770" s="5">
        <v>0.96350000000000002</v>
      </c>
      <c r="O1770" s="5" t="s">
        <v>214</v>
      </c>
      <c r="P1770" s="5" t="s">
        <v>213</v>
      </c>
      <c r="Q1770" s="5" t="s">
        <v>215</v>
      </c>
      <c r="AC1770" s="5" t="e">
        <f>INDEX(任务单!O:O,MATCH(D1770&amp;MID($C1770,1,6),任务单!$R:$R,0),1)</f>
        <v>#N/A</v>
      </c>
      <c r="AD1770" s="5" t="e">
        <f>INDEX(任务单!P:P,MATCH(D1770&amp;MID($C1770,1,6),任务单!$R:$R,0),1)</f>
        <v>#N/A</v>
      </c>
    </row>
    <row r="1771" spans="1:30" hidden="1" outlineLevel="1" x14ac:dyDescent="0.15">
      <c r="A1771" s="5" t="s">
        <v>146</v>
      </c>
      <c r="B1771" s="5" t="s">
        <v>200</v>
      </c>
      <c r="C1771" s="5" t="s">
        <v>148</v>
      </c>
      <c r="D1771" s="5" t="s">
        <v>201</v>
      </c>
      <c r="E1771" s="5" t="s">
        <v>150</v>
      </c>
      <c r="F1771" s="5" t="s">
        <v>209</v>
      </c>
      <c r="G1771" s="5" t="s">
        <v>211</v>
      </c>
      <c r="H1771" s="5" t="s">
        <v>212</v>
      </c>
      <c r="I1771" s="5" t="s">
        <v>249</v>
      </c>
      <c r="J1771" s="5">
        <v>330.75</v>
      </c>
      <c r="K1771" s="5">
        <v>20</v>
      </c>
      <c r="L1771" s="5">
        <v>20</v>
      </c>
      <c r="M1771" s="5">
        <v>0.95879999999999999</v>
      </c>
      <c r="N1771" s="5">
        <v>0.97760000000000002</v>
      </c>
      <c r="O1771" s="5" t="s">
        <v>214</v>
      </c>
      <c r="P1771" s="5" t="s">
        <v>213</v>
      </c>
      <c r="Q1771" s="5" t="s">
        <v>215</v>
      </c>
      <c r="AC1771" s="5" t="e">
        <f>INDEX(任务单!O:O,MATCH(D1771&amp;MID($C1771,1,6),任务单!$R:$R,0),1)</f>
        <v>#N/A</v>
      </c>
      <c r="AD1771" s="5" t="e">
        <f>INDEX(任务单!P:P,MATCH(D1771&amp;MID($C1771,1,6),任务单!$R:$R,0),1)</f>
        <v>#N/A</v>
      </c>
    </row>
    <row r="1772" spans="1:30" hidden="1" outlineLevel="1" x14ac:dyDescent="0.15">
      <c r="A1772" s="5" t="s">
        <v>146</v>
      </c>
      <c r="B1772" s="5" t="s">
        <v>200</v>
      </c>
      <c r="C1772" s="5" t="s">
        <v>148</v>
      </c>
      <c r="D1772" s="5" t="s">
        <v>201</v>
      </c>
      <c r="E1772" s="5" t="s">
        <v>150</v>
      </c>
      <c r="F1772" s="5" t="s">
        <v>209</v>
      </c>
      <c r="G1772" s="5" t="s">
        <v>211</v>
      </c>
      <c r="H1772" s="5" t="s">
        <v>212</v>
      </c>
      <c r="I1772" s="5" t="s">
        <v>250</v>
      </c>
      <c r="J1772" s="5">
        <v>229.62</v>
      </c>
      <c r="K1772" s="5">
        <v>20</v>
      </c>
      <c r="L1772" s="5">
        <v>20</v>
      </c>
      <c r="M1772" s="5">
        <v>0.85189999999999999</v>
      </c>
      <c r="N1772" s="5">
        <v>0.83850000000000002</v>
      </c>
      <c r="O1772" s="5" t="s">
        <v>214</v>
      </c>
      <c r="P1772" s="5" t="s">
        <v>213</v>
      </c>
      <c r="Q1772" s="5" t="s">
        <v>215</v>
      </c>
      <c r="AC1772" s="5" t="e">
        <f>INDEX(任务单!O:O,MATCH(D1772&amp;MID($C1772,1,6),任务单!$R:$R,0),1)</f>
        <v>#N/A</v>
      </c>
      <c r="AD1772" s="5" t="e">
        <f>INDEX(任务单!P:P,MATCH(D1772&amp;MID($C1772,1,6),任务单!$R:$R,0),1)</f>
        <v>#N/A</v>
      </c>
    </row>
    <row r="1773" spans="1:30" hidden="1" outlineLevel="1" x14ac:dyDescent="0.15">
      <c r="A1773" s="5" t="s">
        <v>146</v>
      </c>
      <c r="B1773" s="5" t="s">
        <v>200</v>
      </c>
      <c r="C1773" s="5" t="s">
        <v>148</v>
      </c>
      <c r="D1773" s="5" t="s">
        <v>201</v>
      </c>
      <c r="E1773" s="5" t="s">
        <v>150</v>
      </c>
      <c r="F1773" s="5" t="s">
        <v>209</v>
      </c>
      <c r="G1773" s="5" t="s">
        <v>211</v>
      </c>
      <c r="H1773" s="5" t="s">
        <v>212</v>
      </c>
      <c r="I1773" s="5" t="s">
        <v>251</v>
      </c>
      <c r="J1773" s="5">
        <v>338.76</v>
      </c>
      <c r="K1773" s="5">
        <v>20</v>
      </c>
      <c r="L1773" s="5">
        <v>20</v>
      </c>
      <c r="M1773" s="5">
        <v>1.0902000000000001</v>
      </c>
      <c r="N1773" s="5">
        <v>1.0708</v>
      </c>
      <c r="O1773" s="5" t="s">
        <v>214</v>
      </c>
      <c r="P1773" s="5" t="s">
        <v>213</v>
      </c>
      <c r="Q1773" s="5" t="s">
        <v>215</v>
      </c>
      <c r="AC1773" s="5" t="e">
        <f>INDEX(任务单!O:O,MATCH(D1773&amp;MID($C1773,1,6),任务单!$R:$R,0),1)</f>
        <v>#N/A</v>
      </c>
      <c r="AD1773" s="5" t="e">
        <f>INDEX(任务单!P:P,MATCH(D1773&amp;MID($C1773,1,6),任务单!$R:$R,0),1)</f>
        <v>#N/A</v>
      </c>
    </row>
    <row r="1774" spans="1:30" collapsed="1" x14ac:dyDescent="0.15">
      <c r="A1774" s="5" t="s">
        <v>146</v>
      </c>
      <c r="B1774" s="5" t="s">
        <v>200</v>
      </c>
      <c r="C1774" s="5" t="s">
        <v>148</v>
      </c>
      <c r="D1774" s="5" t="s">
        <v>201</v>
      </c>
      <c r="E1774" s="5" t="s">
        <v>150</v>
      </c>
      <c r="F1774" s="5" t="s">
        <v>209</v>
      </c>
      <c r="G1774" s="6" t="s">
        <v>211</v>
      </c>
      <c r="H1774" s="5" t="s">
        <v>212</v>
      </c>
      <c r="I1774" s="5" t="s">
        <v>252</v>
      </c>
      <c r="J1774" s="5">
        <v>137.49</v>
      </c>
      <c r="K1774" s="5">
        <v>20</v>
      </c>
      <c r="L1774" s="5">
        <v>20</v>
      </c>
      <c r="M1774" s="5">
        <v>0.72240000000000004</v>
      </c>
      <c r="N1774" s="5">
        <v>0.70509999999999995</v>
      </c>
      <c r="O1774" s="5" t="s">
        <v>214</v>
      </c>
      <c r="P1774" s="5" t="s">
        <v>296</v>
      </c>
      <c r="Q1774" s="5" t="s">
        <v>394</v>
      </c>
      <c r="R1774" s="5" t="s">
        <v>354</v>
      </c>
      <c r="S1774" s="5" t="s">
        <v>355</v>
      </c>
      <c r="T1774" s="5" t="s">
        <v>603</v>
      </c>
      <c r="U1774" s="5" t="s">
        <v>351</v>
      </c>
      <c r="V1774" s="5" t="s">
        <v>349</v>
      </c>
      <c r="W1774" s="5" t="s">
        <v>604</v>
      </c>
      <c r="X1774" s="5" t="s">
        <v>348</v>
      </c>
      <c r="Y1774" s="5" t="s">
        <v>350</v>
      </c>
      <c r="Z1774" s="5" t="s">
        <v>352</v>
      </c>
      <c r="AA1774" s="5" t="s">
        <v>353</v>
      </c>
      <c r="AB1774" s="5" t="s">
        <v>356</v>
      </c>
      <c r="AC1774" s="5" t="e">
        <f>INDEX(任务单!O:O,MATCH(D1774&amp;MID($C1774,1,6),任务单!$R:$R,0),1)</f>
        <v>#N/A</v>
      </c>
      <c r="AD1774" s="5" t="e">
        <f>INDEX(任务单!P:P,MATCH(D1774&amp;MID($C1774,1,6),任务单!$R:$R,0),1)</f>
        <v>#N/A</v>
      </c>
    </row>
    <row r="1775" spans="1:30" hidden="1" outlineLevel="1" x14ac:dyDescent="0.15">
      <c r="A1775" s="5" t="s">
        <v>146</v>
      </c>
      <c r="B1775" s="5" t="s">
        <v>200</v>
      </c>
      <c r="C1775" s="5" t="s">
        <v>148</v>
      </c>
      <c r="D1775" s="5" t="s">
        <v>201</v>
      </c>
      <c r="E1775" s="5" t="s">
        <v>150</v>
      </c>
      <c r="F1775" s="5" t="s">
        <v>209</v>
      </c>
      <c r="G1775" s="5" t="s">
        <v>211</v>
      </c>
      <c r="H1775" s="5" t="s">
        <v>212</v>
      </c>
      <c r="I1775" s="5" t="s">
        <v>253</v>
      </c>
      <c r="J1775" s="5">
        <v>172.03</v>
      </c>
      <c r="K1775" s="5">
        <v>20</v>
      </c>
      <c r="L1775" s="5">
        <v>20</v>
      </c>
      <c r="M1775" s="5">
        <v>0.90149999999999997</v>
      </c>
      <c r="N1775" s="5">
        <v>0.88560000000000005</v>
      </c>
      <c r="O1775" s="5" t="s">
        <v>214</v>
      </c>
      <c r="P1775" s="5" t="s">
        <v>213</v>
      </c>
      <c r="Q1775" s="5" t="s">
        <v>215</v>
      </c>
      <c r="AC1775" s="5" t="e">
        <f>INDEX(任务单!O:O,MATCH(D1775&amp;MID($C1775,1,6),任务单!$R:$R,0),1)</f>
        <v>#N/A</v>
      </c>
      <c r="AD1775" s="5" t="e">
        <f>INDEX(任务单!P:P,MATCH(D1775&amp;MID($C1775,1,6),任务单!$R:$R,0),1)</f>
        <v>#N/A</v>
      </c>
    </row>
    <row r="1776" spans="1:30" hidden="1" outlineLevel="1" x14ac:dyDescent="0.15">
      <c r="A1776" s="5" t="s">
        <v>146</v>
      </c>
      <c r="B1776" s="5" t="s">
        <v>200</v>
      </c>
      <c r="C1776" s="5" t="s">
        <v>148</v>
      </c>
      <c r="D1776" s="5" t="s">
        <v>201</v>
      </c>
      <c r="E1776" s="5" t="s">
        <v>150</v>
      </c>
      <c r="F1776" s="5" t="s">
        <v>209</v>
      </c>
      <c r="G1776" s="5" t="s">
        <v>211</v>
      </c>
      <c r="H1776" s="5" t="s">
        <v>212</v>
      </c>
      <c r="I1776" s="5" t="s">
        <v>254</v>
      </c>
      <c r="J1776" s="5">
        <v>222.06</v>
      </c>
      <c r="K1776" s="5">
        <v>20</v>
      </c>
      <c r="L1776" s="5">
        <v>20</v>
      </c>
      <c r="M1776" s="5">
        <v>0.86770000000000003</v>
      </c>
      <c r="N1776" s="5">
        <v>0.85829999999999995</v>
      </c>
      <c r="O1776" s="5" t="s">
        <v>214</v>
      </c>
      <c r="P1776" s="5" t="s">
        <v>213</v>
      </c>
      <c r="Q1776" s="5" t="s">
        <v>215</v>
      </c>
      <c r="AC1776" s="5" t="e">
        <f>INDEX(任务单!O:O,MATCH(D1776&amp;MID($C1776,1,6),任务单!$R:$R,0),1)</f>
        <v>#N/A</v>
      </c>
      <c r="AD1776" s="5" t="e">
        <f>INDEX(任务单!P:P,MATCH(D1776&amp;MID($C1776,1,6),任务单!$R:$R,0),1)</f>
        <v>#N/A</v>
      </c>
    </row>
    <row r="1777" spans="1:30" hidden="1" outlineLevel="1" x14ac:dyDescent="0.15">
      <c r="A1777" s="5" t="s">
        <v>146</v>
      </c>
      <c r="B1777" s="5" t="s">
        <v>200</v>
      </c>
      <c r="C1777" s="5" t="s">
        <v>148</v>
      </c>
      <c r="D1777" s="5" t="s">
        <v>201</v>
      </c>
      <c r="E1777" s="5" t="s">
        <v>150</v>
      </c>
      <c r="F1777" s="5" t="s">
        <v>209</v>
      </c>
      <c r="G1777" s="5" t="s">
        <v>211</v>
      </c>
      <c r="H1777" s="5" t="s">
        <v>212</v>
      </c>
      <c r="I1777" s="5" t="s">
        <v>255</v>
      </c>
      <c r="J1777" s="5">
        <v>215.23</v>
      </c>
      <c r="K1777" s="5">
        <v>20</v>
      </c>
      <c r="L1777" s="5">
        <v>20</v>
      </c>
      <c r="M1777" s="5">
        <v>0.95189999999999997</v>
      </c>
      <c r="N1777" s="5">
        <v>0.9607</v>
      </c>
      <c r="O1777" s="5" t="s">
        <v>214</v>
      </c>
      <c r="P1777" s="5" t="s">
        <v>213</v>
      </c>
      <c r="Q1777" s="5" t="s">
        <v>215</v>
      </c>
      <c r="AC1777" s="5" t="e">
        <f>INDEX(任务单!O:O,MATCH(D1777&amp;MID($C1777,1,6),任务单!$R:$R,0),1)</f>
        <v>#N/A</v>
      </c>
      <c r="AD1777" s="5" t="e">
        <f>INDEX(任务单!P:P,MATCH(D1777&amp;MID($C1777,1,6),任务单!$R:$R,0),1)</f>
        <v>#N/A</v>
      </c>
    </row>
    <row r="1778" spans="1:30" hidden="1" outlineLevel="1" x14ac:dyDescent="0.15">
      <c r="A1778" s="5" t="s">
        <v>146</v>
      </c>
      <c r="B1778" s="5" t="s">
        <v>200</v>
      </c>
      <c r="C1778" s="5" t="s">
        <v>148</v>
      </c>
      <c r="D1778" s="5" t="s">
        <v>201</v>
      </c>
      <c r="E1778" s="5" t="s">
        <v>150</v>
      </c>
      <c r="F1778" s="5" t="s">
        <v>209</v>
      </c>
      <c r="G1778" s="5" t="s">
        <v>211</v>
      </c>
      <c r="H1778" s="5" t="s">
        <v>212</v>
      </c>
      <c r="I1778" s="5" t="s">
        <v>256</v>
      </c>
      <c r="J1778" s="5">
        <v>277.39999999999998</v>
      </c>
      <c r="K1778" s="5">
        <v>20</v>
      </c>
      <c r="L1778" s="5">
        <v>20</v>
      </c>
      <c r="M1778" s="5">
        <v>1.0219</v>
      </c>
      <c r="N1778" s="5">
        <v>1.0083</v>
      </c>
      <c r="O1778" s="5" t="s">
        <v>214</v>
      </c>
      <c r="P1778" s="5" t="s">
        <v>213</v>
      </c>
      <c r="Q1778" s="5" t="s">
        <v>215</v>
      </c>
      <c r="AC1778" s="5" t="e">
        <f>INDEX(任务单!O:O,MATCH(D1778&amp;MID($C1778,1,6),任务单!$R:$R,0),1)</f>
        <v>#N/A</v>
      </c>
      <c r="AD1778" s="5" t="e">
        <f>INDEX(任务单!P:P,MATCH(D1778&amp;MID($C1778,1,6),任务单!$R:$R,0),1)</f>
        <v>#N/A</v>
      </c>
    </row>
    <row r="1779" spans="1:30" hidden="1" outlineLevel="1" x14ac:dyDescent="0.15">
      <c r="A1779" s="5" t="s">
        <v>146</v>
      </c>
      <c r="B1779" s="5" t="s">
        <v>200</v>
      </c>
      <c r="C1779" s="5" t="s">
        <v>148</v>
      </c>
      <c r="D1779" s="5" t="s">
        <v>201</v>
      </c>
      <c r="E1779" s="5" t="s">
        <v>150</v>
      </c>
      <c r="F1779" s="5" t="s">
        <v>209</v>
      </c>
      <c r="G1779" s="5" t="s">
        <v>211</v>
      </c>
      <c r="H1779" s="5" t="s">
        <v>212</v>
      </c>
      <c r="I1779" s="5" t="s">
        <v>257</v>
      </c>
      <c r="J1779" s="5">
        <v>244.83</v>
      </c>
      <c r="K1779" s="5">
        <v>20</v>
      </c>
      <c r="L1779" s="5">
        <v>20</v>
      </c>
      <c r="M1779" s="5">
        <v>0.94269999999999998</v>
      </c>
      <c r="N1779" s="5">
        <v>0.94030000000000002</v>
      </c>
      <c r="O1779" s="5" t="s">
        <v>214</v>
      </c>
      <c r="P1779" s="5" t="s">
        <v>213</v>
      </c>
      <c r="Q1779" s="5" t="s">
        <v>215</v>
      </c>
      <c r="AC1779" s="5" t="e">
        <f>INDEX(任务单!O:O,MATCH(D1779&amp;MID($C1779,1,6),任务单!$R:$R,0),1)</f>
        <v>#N/A</v>
      </c>
      <c r="AD1779" s="5" t="e">
        <f>INDEX(任务单!P:P,MATCH(D1779&amp;MID($C1779,1,6),任务单!$R:$R,0),1)</f>
        <v>#N/A</v>
      </c>
    </row>
    <row r="1780" spans="1:30" hidden="1" outlineLevel="1" x14ac:dyDescent="0.15">
      <c r="A1780" s="5" t="s">
        <v>146</v>
      </c>
      <c r="B1780" s="5" t="s">
        <v>200</v>
      </c>
      <c r="C1780" s="5" t="s">
        <v>148</v>
      </c>
      <c r="D1780" s="5" t="s">
        <v>201</v>
      </c>
      <c r="E1780" s="5" t="s">
        <v>150</v>
      </c>
      <c r="F1780" s="5" t="s">
        <v>209</v>
      </c>
      <c r="G1780" s="5" t="s">
        <v>211</v>
      </c>
      <c r="H1780" s="5" t="s">
        <v>212</v>
      </c>
      <c r="I1780" s="5" t="s">
        <v>258</v>
      </c>
      <c r="J1780" s="5">
        <v>247.95</v>
      </c>
      <c r="K1780" s="5">
        <v>20</v>
      </c>
      <c r="L1780" s="5">
        <v>20</v>
      </c>
      <c r="M1780" s="5">
        <v>1.0328999999999999</v>
      </c>
      <c r="N1780" s="5">
        <v>1.0308999999999999</v>
      </c>
      <c r="O1780" s="5" t="s">
        <v>214</v>
      </c>
      <c r="P1780" s="5" t="s">
        <v>213</v>
      </c>
      <c r="Q1780" s="5" t="s">
        <v>215</v>
      </c>
      <c r="AC1780" s="5" t="e">
        <f>INDEX(任务单!O:O,MATCH(D1780&amp;MID($C1780,1,6),任务单!$R:$R,0),1)</f>
        <v>#N/A</v>
      </c>
      <c r="AD1780" s="5" t="e">
        <f>INDEX(任务单!P:P,MATCH(D1780&amp;MID($C1780,1,6),任务单!$R:$R,0),1)</f>
        <v>#N/A</v>
      </c>
    </row>
    <row r="1781" spans="1:30" hidden="1" outlineLevel="1" x14ac:dyDescent="0.15">
      <c r="A1781" s="5" t="s">
        <v>146</v>
      </c>
      <c r="B1781" s="5" t="s">
        <v>200</v>
      </c>
      <c r="C1781" s="5" t="s">
        <v>148</v>
      </c>
      <c r="D1781" s="5" t="s">
        <v>201</v>
      </c>
      <c r="E1781" s="5" t="s">
        <v>150</v>
      </c>
      <c r="F1781" s="5" t="s">
        <v>209</v>
      </c>
      <c r="G1781" s="5" t="s">
        <v>211</v>
      </c>
      <c r="H1781" s="5" t="s">
        <v>212</v>
      </c>
      <c r="I1781" s="5" t="s">
        <v>259</v>
      </c>
      <c r="J1781" s="5">
        <v>340.81</v>
      </c>
      <c r="K1781" s="5">
        <v>20</v>
      </c>
      <c r="L1781" s="5">
        <v>20</v>
      </c>
      <c r="M1781" s="5">
        <v>1.054</v>
      </c>
      <c r="N1781" s="5">
        <v>1.046</v>
      </c>
      <c r="O1781" s="5" t="s">
        <v>214</v>
      </c>
      <c r="P1781" s="5" t="s">
        <v>213</v>
      </c>
      <c r="Q1781" s="5" t="s">
        <v>215</v>
      </c>
      <c r="AC1781" s="5" t="e">
        <f>INDEX(任务单!O:O,MATCH(D1781&amp;MID($C1781,1,6),任务单!$R:$R,0),1)</f>
        <v>#N/A</v>
      </c>
      <c r="AD1781" s="5" t="e">
        <f>INDEX(任务单!P:P,MATCH(D1781&amp;MID($C1781,1,6),任务单!$R:$R,0),1)</f>
        <v>#N/A</v>
      </c>
    </row>
    <row r="1782" spans="1:30" hidden="1" outlineLevel="1" x14ac:dyDescent="0.15">
      <c r="A1782" s="5" t="s">
        <v>146</v>
      </c>
      <c r="B1782" s="5" t="s">
        <v>200</v>
      </c>
      <c r="C1782" s="5" t="s">
        <v>148</v>
      </c>
      <c r="D1782" s="5" t="s">
        <v>201</v>
      </c>
      <c r="E1782" s="5" t="s">
        <v>150</v>
      </c>
      <c r="F1782" s="5" t="s">
        <v>209</v>
      </c>
      <c r="G1782" s="5" t="s">
        <v>211</v>
      </c>
      <c r="H1782" s="5" t="s">
        <v>212</v>
      </c>
      <c r="I1782" s="5" t="s">
        <v>260</v>
      </c>
      <c r="J1782" s="5">
        <v>212.36</v>
      </c>
      <c r="K1782" s="5">
        <v>20</v>
      </c>
      <c r="L1782" s="5">
        <v>20</v>
      </c>
      <c r="M1782" s="5">
        <v>1.0425</v>
      </c>
      <c r="N1782" s="5">
        <v>1.0321</v>
      </c>
      <c r="O1782" s="5" t="s">
        <v>214</v>
      </c>
      <c r="P1782" s="5" t="s">
        <v>213</v>
      </c>
      <c r="Q1782" s="5" t="s">
        <v>215</v>
      </c>
      <c r="AC1782" s="5" t="e">
        <f>INDEX(任务单!O:O,MATCH(D1782&amp;MID($C1782,1,6),任务单!$R:$R,0),1)</f>
        <v>#N/A</v>
      </c>
      <c r="AD1782" s="5" t="e">
        <f>INDEX(任务单!P:P,MATCH(D1782&amp;MID($C1782,1,6),任务单!$R:$R,0),1)</f>
        <v>#N/A</v>
      </c>
    </row>
    <row r="1783" spans="1:30" hidden="1" outlineLevel="1" x14ac:dyDescent="0.15">
      <c r="A1783" s="5" t="s">
        <v>146</v>
      </c>
      <c r="B1783" s="5" t="s">
        <v>200</v>
      </c>
      <c r="C1783" s="5" t="s">
        <v>148</v>
      </c>
      <c r="D1783" s="5" t="s">
        <v>201</v>
      </c>
      <c r="E1783" s="5" t="s">
        <v>150</v>
      </c>
      <c r="F1783" s="5" t="s">
        <v>209</v>
      </c>
      <c r="G1783" s="5" t="s">
        <v>211</v>
      </c>
      <c r="H1783" s="5" t="s">
        <v>212</v>
      </c>
      <c r="I1783" s="5" t="s">
        <v>261</v>
      </c>
      <c r="J1783" s="5">
        <v>338.45</v>
      </c>
      <c r="K1783" s="5">
        <v>20</v>
      </c>
      <c r="L1783" s="5">
        <v>20</v>
      </c>
      <c r="M1783" s="5">
        <v>1.0570999999999999</v>
      </c>
      <c r="N1783" s="5">
        <v>1.048</v>
      </c>
      <c r="O1783" s="5" t="s">
        <v>214</v>
      </c>
      <c r="P1783" s="5" t="s">
        <v>213</v>
      </c>
      <c r="Q1783" s="5" t="s">
        <v>215</v>
      </c>
      <c r="AC1783" s="5" t="e">
        <f>INDEX(任务单!O:O,MATCH(D1783&amp;MID($C1783,1,6),任务单!$R:$R,0),1)</f>
        <v>#N/A</v>
      </c>
      <c r="AD1783" s="5" t="e">
        <f>INDEX(任务单!P:P,MATCH(D1783&amp;MID($C1783,1,6),任务单!$R:$R,0),1)</f>
        <v>#N/A</v>
      </c>
    </row>
    <row r="1784" spans="1:30" hidden="1" outlineLevel="1" x14ac:dyDescent="0.15">
      <c r="A1784" s="5" t="s">
        <v>146</v>
      </c>
      <c r="B1784" s="5" t="s">
        <v>200</v>
      </c>
      <c r="C1784" s="5" t="s">
        <v>148</v>
      </c>
      <c r="D1784" s="5" t="s">
        <v>201</v>
      </c>
      <c r="E1784" s="5" t="s">
        <v>150</v>
      </c>
      <c r="F1784" s="5" t="s">
        <v>209</v>
      </c>
      <c r="G1784" s="5" t="s">
        <v>211</v>
      </c>
      <c r="H1784" s="5" t="s">
        <v>212</v>
      </c>
      <c r="I1784" s="5" t="s">
        <v>262</v>
      </c>
      <c r="J1784" s="5">
        <v>268.52</v>
      </c>
      <c r="K1784" s="5">
        <v>20</v>
      </c>
      <c r="L1784" s="5">
        <v>20</v>
      </c>
      <c r="M1784" s="5">
        <v>0.96099999999999997</v>
      </c>
      <c r="N1784" s="5">
        <v>0.96360000000000001</v>
      </c>
      <c r="O1784" s="5" t="s">
        <v>214</v>
      </c>
      <c r="P1784" s="5" t="s">
        <v>213</v>
      </c>
      <c r="Q1784" s="5" t="s">
        <v>215</v>
      </c>
      <c r="AC1784" s="5" t="e">
        <f>INDEX(任务单!O:O,MATCH(D1784&amp;MID($C1784,1,6),任务单!$R:$R,0),1)</f>
        <v>#N/A</v>
      </c>
      <c r="AD1784" s="5" t="e">
        <f>INDEX(任务单!P:P,MATCH(D1784&amp;MID($C1784,1,6),任务单!$R:$R,0),1)</f>
        <v>#N/A</v>
      </c>
    </row>
    <row r="1785" spans="1:30" hidden="1" outlineLevel="1" x14ac:dyDescent="0.15">
      <c r="A1785" s="5" t="s">
        <v>146</v>
      </c>
      <c r="B1785" s="5" t="s">
        <v>200</v>
      </c>
      <c r="C1785" s="5" t="s">
        <v>148</v>
      </c>
      <c r="D1785" s="5" t="s">
        <v>201</v>
      </c>
      <c r="E1785" s="5" t="s">
        <v>150</v>
      </c>
      <c r="F1785" s="5" t="s">
        <v>209</v>
      </c>
      <c r="G1785" s="5" t="s">
        <v>211</v>
      </c>
      <c r="H1785" s="5" t="s">
        <v>212</v>
      </c>
      <c r="I1785" s="5" t="s">
        <v>263</v>
      </c>
      <c r="J1785" s="5">
        <v>233.18</v>
      </c>
      <c r="K1785" s="5">
        <v>20</v>
      </c>
      <c r="L1785" s="5">
        <v>20</v>
      </c>
      <c r="M1785" s="5">
        <v>0.95860000000000001</v>
      </c>
      <c r="N1785" s="5">
        <v>0.97099999999999997</v>
      </c>
      <c r="O1785" s="5" t="s">
        <v>214</v>
      </c>
      <c r="P1785" s="5" t="s">
        <v>213</v>
      </c>
      <c r="Q1785" s="5" t="s">
        <v>215</v>
      </c>
      <c r="AC1785" s="5" t="e">
        <f>INDEX(任务单!O:O,MATCH(D1785&amp;MID($C1785,1,6),任务单!$R:$R,0),1)</f>
        <v>#N/A</v>
      </c>
      <c r="AD1785" s="5" t="e">
        <f>INDEX(任务单!P:P,MATCH(D1785&amp;MID($C1785,1,6),任务单!$R:$R,0),1)</f>
        <v>#N/A</v>
      </c>
    </row>
    <row r="1786" spans="1:30" hidden="1" outlineLevel="1" x14ac:dyDescent="0.15">
      <c r="A1786" s="5" t="s">
        <v>146</v>
      </c>
      <c r="B1786" s="5" t="s">
        <v>200</v>
      </c>
      <c r="C1786" s="5" t="s">
        <v>148</v>
      </c>
      <c r="D1786" s="5" t="s">
        <v>201</v>
      </c>
      <c r="E1786" s="5" t="s">
        <v>150</v>
      </c>
      <c r="F1786" s="5" t="s">
        <v>209</v>
      </c>
      <c r="G1786" s="5" t="s">
        <v>211</v>
      </c>
      <c r="H1786" s="5" t="s">
        <v>212</v>
      </c>
      <c r="I1786" s="5" t="s">
        <v>264</v>
      </c>
      <c r="J1786" s="5">
        <v>307.5</v>
      </c>
      <c r="K1786" s="5">
        <v>20</v>
      </c>
      <c r="L1786" s="5">
        <v>20</v>
      </c>
      <c r="M1786" s="5">
        <v>1.0389999999999999</v>
      </c>
      <c r="N1786" s="5">
        <v>1.042</v>
      </c>
      <c r="O1786" s="5" t="s">
        <v>214</v>
      </c>
      <c r="P1786" s="5" t="s">
        <v>213</v>
      </c>
      <c r="Q1786" s="5" t="s">
        <v>215</v>
      </c>
      <c r="AC1786" s="5" t="e">
        <f>INDEX(任务单!O:O,MATCH(D1786&amp;MID($C1786,1,6),任务单!$R:$R,0),1)</f>
        <v>#N/A</v>
      </c>
      <c r="AD1786" s="5" t="e">
        <f>INDEX(任务单!P:P,MATCH(D1786&amp;MID($C1786,1,6),任务单!$R:$R,0),1)</f>
        <v>#N/A</v>
      </c>
    </row>
    <row r="1787" spans="1:30" hidden="1" outlineLevel="1" x14ac:dyDescent="0.15">
      <c r="A1787" s="5" t="s">
        <v>146</v>
      </c>
      <c r="B1787" s="5" t="s">
        <v>200</v>
      </c>
      <c r="C1787" s="5" t="s">
        <v>148</v>
      </c>
      <c r="D1787" s="5" t="s">
        <v>201</v>
      </c>
      <c r="E1787" s="5" t="s">
        <v>150</v>
      </c>
      <c r="F1787" s="5" t="s">
        <v>209</v>
      </c>
      <c r="G1787" s="5" t="s">
        <v>211</v>
      </c>
      <c r="H1787" s="5" t="s">
        <v>212</v>
      </c>
      <c r="I1787" s="5" t="s">
        <v>265</v>
      </c>
      <c r="J1787" s="5">
        <v>272.08999999999997</v>
      </c>
      <c r="K1787" s="5">
        <v>20</v>
      </c>
      <c r="L1787" s="5">
        <v>20</v>
      </c>
      <c r="M1787" s="5">
        <v>0.94850000000000001</v>
      </c>
      <c r="N1787" s="5">
        <v>0.93189999999999995</v>
      </c>
      <c r="O1787" s="5" t="s">
        <v>214</v>
      </c>
      <c r="P1787" s="5" t="s">
        <v>213</v>
      </c>
      <c r="Q1787" s="5" t="s">
        <v>215</v>
      </c>
      <c r="AC1787" s="5" t="e">
        <f>INDEX(任务单!O:O,MATCH(D1787&amp;MID($C1787,1,6),任务单!$R:$R,0),1)</f>
        <v>#N/A</v>
      </c>
      <c r="AD1787" s="5" t="e">
        <f>INDEX(任务单!P:P,MATCH(D1787&amp;MID($C1787,1,6),任务单!$R:$R,0),1)</f>
        <v>#N/A</v>
      </c>
    </row>
    <row r="1788" spans="1:30" hidden="1" outlineLevel="1" x14ac:dyDescent="0.15">
      <c r="A1788" s="5" t="s">
        <v>146</v>
      </c>
      <c r="B1788" s="5" t="s">
        <v>200</v>
      </c>
      <c r="C1788" s="5" t="s">
        <v>148</v>
      </c>
      <c r="D1788" s="5" t="s">
        <v>201</v>
      </c>
      <c r="E1788" s="5" t="s">
        <v>150</v>
      </c>
      <c r="F1788" s="5" t="s">
        <v>209</v>
      </c>
      <c r="G1788" s="5" t="s">
        <v>211</v>
      </c>
      <c r="H1788" s="5" t="s">
        <v>212</v>
      </c>
      <c r="I1788" s="5" t="s">
        <v>266</v>
      </c>
      <c r="J1788" s="5">
        <v>297.87</v>
      </c>
      <c r="K1788" s="5">
        <v>20</v>
      </c>
      <c r="L1788" s="5">
        <v>20</v>
      </c>
      <c r="M1788" s="5">
        <v>1.1229</v>
      </c>
      <c r="N1788" s="5">
        <v>1.1138999999999999</v>
      </c>
      <c r="O1788" s="5" t="s">
        <v>214</v>
      </c>
      <c r="P1788" s="5" t="s">
        <v>213</v>
      </c>
      <c r="Q1788" s="5" t="s">
        <v>215</v>
      </c>
      <c r="AC1788" s="5" t="e">
        <f>INDEX(任务单!O:O,MATCH(D1788&amp;MID($C1788,1,6),任务单!$R:$R,0),1)</f>
        <v>#N/A</v>
      </c>
      <c r="AD1788" s="5" t="e">
        <f>INDEX(任务单!P:P,MATCH(D1788&amp;MID($C1788,1,6),任务单!$R:$R,0),1)</f>
        <v>#N/A</v>
      </c>
    </row>
    <row r="1789" spans="1:30" hidden="1" outlineLevel="1" x14ac:dyDescent="0.15">
      <c r="A1789" s="5" t="s">
        <v>146</v>
      </c>
      <c r="B1789" s="5" t="s">
        <v>200</v>
      </c>
      <c r="C1789" s="5" t="s">
        <v>148</v>
      </c>
      <c r="D1789" s="5" t="s">
        <v>201</v>
      </c>
      <c r="E1789" s="5" t="s">
        <v>150</v>
      </c>
      <c r="F1789" s="5" t="s">
        <v>209</v>
      </c>
      <c r="G1789" s="5" t="s">
        <v>211</v>
      </c>
      <c r="H1789" s="5" t="s">
        <v>212</v>
      </c>
      <c r="I1789" s="5" t="s">
        <v>267</v>
      </c>
      <c r="J1789" s="5">
        <v>263.79000000000002</v>
      </c>
      <c r="K1789" s="5">
        <v>20</v>
      </c>
      <c r="L1789" s="5">
        <v>20</v>
      </c>
      <c r="M1789" s="5">
        <v>1.0009999999999999</v>
      </c>
      <c r="N1789" s="5">
        <v>0.99829999999999997</v>
      </c>
      <c r="O1789" s="5" t="s">
        <v>214</v>
      </c>
      <c r="P1789" s="5" t="s">
        <v>213</v>
      </c>
      <c r="Q1789" s="5" t="s">
        <v>215</v>
      </c>
      <c r="AC1789" s="5" t="e">
        <f>INDEX(任务单!O:O,MATCH(D1789&amp;MID($C1789,1,6),任务单!$R:$R,0),1)</f>
        <v>#N/A</v>
      </c>
      <c r="AD1789" s="5" t="e">
        <f>INDEX(任务单!P:P,MATCH(D1789&amp;MID($C1789,1,6),任务单!$R:$R,0),1)</f>
        <v>#N/A</v>
      </c>
    </row>
    <row r="1790" spans="1:30" hidden="1" outlineLevel="1" x14ac:dyDescent="0.15">
      <c r="A1790" s="5" t="s">
        <v>146</v>
      </c>
      <c r="B1790" s="5" t="s">
        <v>200</v>
      </c>
      <c r="C1790" s="5" t="s">
        <v>148</v>
      </c>
      <c r="D1790" s="5" t="s">
        <v>201</v>
      </c>
      <c r="E1790" s="5" t="s">
        <v>150</v>
      </c>
      <c r="F1790" s="5" t="s">
        <v>209</v>
      </c>
      <c r="G1790" s="5" t="s">
        <v>211</v>
      </c>
      <c r="H1790" s="5" t="s">
        <v>212</v>
      </c>
      <c r="I1790" s="5" t="s">
        <v>268</v>
      </c>
      <c r="J1790" s="5">
        <v>286.91000000000003</v>
      </c>
      <c r="K1790" s="5">
        <v>20</v>
      </c>
      <c r="L1790" s="5">
        <v>20</v>
      </c>
      <c r="M1790" s="5">
        <v>1.0974999999999999</v>
      </c>
      <c r="N1790" s="5">
        <v>1.1002000000000001</v>
      </c>
      <c r="O1790" s="5" t="s">
        <v>214</v>
      </c>
      <c r="P1790" s="5" t="s">
        <v>213</v>
      </c>
      <c r="Q1790" s="5" t="s">
        <v>215</v>
      </c>
      <c r="AC1790" s="5" t="e">
        <f>INDEX(任务单!O:O,MATCH(D1790&amp;MID($C1790,1,6),任务单!$R:$R,0),1)</f>
        <v>#N/A</v>
      </c>
      <c r="AD1790" s="5" t="e">
        <f>INDEX(任务单!P:P,MATCH(D1790&amp;MID($C1790,1,6),任务单!$R:$R,0),1)</f>
        <v>#N/A</v>
      </c>
    </row>
    <row r="1791" spans="1:30" hidden="1" outlineLevel="1" x14ac:dyDescent="0.15">
      <c r="A1791" s="5" t="s">
        <v>146</v>
      </c>
      <c r="B1791" s="5" t="s">
        <v>200</v>
      </c>
      <c r="C1791" s="5" t="s">
        <v>148</v>
      </c>
      <c r="D1791" s="5" t="s">
        <v>201</v>
      </c>
      <c r="E1791" s="5" t="s">
        <v>150</v>
      </c>
      <c r="F1791" s="5" t="s">
        <v>209</v>
      </c>
      <c r="G1791" s="5" t="s">
        <v>211</v>
      </c>
      <c r="H1791" s="5" t="s">
        <v>212</v>
      </c>
      <c r="I1791" s="5" t="s">
        <v>269</v>
      </c>
      <c r="J1791" s="5">
        <v>343.58</v>
      </c>
      <c r="K1791" s="5">
        <v>20</v>
      </c>
      <c r="L1791" s="5">
        <v>20</v>
      </c>
      <c r="M1791" s="5">
        <v>1.0234000000000001</v>
      </c>
      <c r="N1791" s="5">
        <v>1.0208999999999999</v>
      </c>
      <c r="O1791" s="5" t="s">
        <v>214</v>
      </c>
      <c r="P1791" s="5" t="s">
        <v>213</v>
      </c>
      <c r="Q1791" s="5" t="s">
        <v>215</v>
      </c>
      <c r="AC1791" s="5" t="e">
        <f>INDEX(任务单!O:O,MATCH(D1791&amp;MID($C1791,1,6),任务单!$R:$R,0),1)</f>
        <v>#N/A</v>
      </c>
      <c r="AD1791" s="5" t="e">
        <f>INDEX(任务单!P:P,MATCH(D1791&amp;MID($C1791,1,6),任务单!$R:$R,0),1)</f>
        <v>#N/A</v>
      </c>
    </row>
    <row r="1792" spans="1:30" hidden="1" outlineLevel="1" x14ac:dyDescent="0.15">
      <c r="A1792" s="5" t="s">
        <v>146</v>
      </c>
      <c r="B1792" s="5" t="s">
        <v>200</v>
      </c>
      <c r="C1792" s="5" t="s">
        <v>148</v>
      </c>
      <c r="D1792" s="5" t="s">
        <v>201</v>
      </c>
      <c r="E1792" s="5" t="s">
        <v>150</v>
      </c>
      <c r="F1792" s="5" t="s">
        <v>209</v>
      </c>
      <c r="G1792" s="5" t="s">
        <v>211</v>
      </c>
      <c r="H1792" s="5" t="s">
        <v>212</v>
      </c>
      <c r="I1792" s="5" t="s">
        <v>270</v>
      </c>
      <c r="J1792" s="5">
        <v>344.97</v>
      </c>
      <c r="K1792" s="5">
        <v>20</v>
      </c>
      <c r="L1792" s="5">
        <v>20</v>
      </c>
      <c r="M1792" s="5">
        <v>1.1079000000000001</v>
      </c>
      <c r="N1792" s="5">
        <v>1.1168</v>
      </c>
      <c r="O1792" s="5" t="s">
        <v>214</v>
      </c>
      <c r="P1792" s="5" t="s">
        <v>213</v>
      </c>
      <c r="Q1792" s="5" t="s">
        <v>215</v>
      </c>
      <c r="AC1792" s="5" t="e">
        <f>INDEX(任务单!O:O,MATCH(D1792&amp;MID($C1792,1,6),任务单!$R:$R,0),1)</f>
        <v>#N/A</v>
      </c>
      <c r="AD1792" s="5" t="e">
        <f>INDEX(任务单!P:P,MATCH(D1792&amp;MID($C1792,1,6),任务单!$R:$R,0),1)</f>
        <v>#N/A</v>
      </c>
    </row>
    <row r="1793" spans="1:30" hidden="1" outlineLevel="1" x14ac:dyDescent="0.15">
      <c r="A1793" s="5" t="s">
        <v>146</v>
      </c>
      <c r="B1793" s="5" t="s">
        <v>200</v>
      </c>
      <c r="C1793" s="5" t="s">
        <v>148</v>
      </c>
      <c r="D1793" s="5" t="s">
        <v>201</v>
      </c>
      <c r="E1793" s="5" t="s">
        <v>150</v>
      </c>
      <c r="F1793" s="5" t="s">
        <v>209</v>
      </c>
      <c r="G1793" s="5" t="s">
        <v>211</v>
      </c>
      <c r="H1793" s="5" t="s">
        <v>212</v>
      </c>
      <c r="I1793" s="5" t="s">
        <v>271</v>
      </c>
      <c r="J1793" s="5">
        <v>344.24</v>
      </c>
      <c r="K1793" s="5">
        <v>20</v>
      </c>
      <c r="L1793" s="5">
        <v>20</v>
      </c>
      <c r="M1793" s="5">
        <v>0.99460000000000004</v>
      </c>
      <c r="N1793" s="5">
        <v>0.99580000000000002</v>
      </c>
      <c r="O1793" s="5" t="s">
        <v>214</v>
      </c>
      <c r="P1793" s="5" t="s">
        <v>213</v>
      </c>
      <c r="Q1793" s="5" t="s">
        <v>215</v>
      </c>
      <c r="AC1793" s="5" t="e">
        <f>INDEX(任务单!O:O,MATCH(D1793&amp;MID($C1793,1,6),任务单!$R:$R,0),1)</f>
        <v>#N/A</v>
      </c>
      <c r="AD1793" s="5" t="e">
        <f>INDEX(任务单!P:P,MATCH(D1793&amp;MID($C1793,1,6),任务单!$R:$R,0),1)</f>
        <v>#N/A</v>
      </c>
    </row>
    <row r="1794" spans="1:30" hidden="1" outlineLevel="1" x14ac:dyDescent="0.15">
      <c r="A1794" s="5" t="s">
        <v>146</v>
      </c>
      <c r="B1794" s="5" t="s">
        <v>200</v>
      </c>
      <c r="C1794" s="5" t="s">
        <v>148</v>
      </c>
      <c r="D1794" s="5" t="s">
        <v>201</v>
      </c>
      <c r="E1794" s="5" t="s">
        <v>150</v>
      </c>
      <c r="F1794" s="5" t="s">
        <v>209</v>
      </c>
      <c r="G1794" s="5" t="s">
        <v>211</v>
      </c>
      <c r="H1794" s="5" t="s">
        <v>212</v>
      </c>
      <c r="I1794" s="5" t="s">
        <v>272</v>
      </c>
      <c r="J1794" s="5">
        <v>324.37</v>
      </c>
      <c r="K1794" s="5">
        <v>20</v>
      </c>
      <c r="L1794" s="5">
        <v>20</v>
      </c>
      <c r="M1794" s="5">
        <v>0.91959999999999997</v>
      </c>
      <c r="N1794" s="5">
        <v>0.91820000000000002</v>
      </c>
      <c r="O1794" s="5" t="s">
        <v>214</v>
      </c>
      <c r="P1794" s="5" t="s">
        <v>213</v>
      </c>
      <c r="Q1794" s="5" t="s">
        <v>215</v>
      </c>
      <c r="AC1794" s="5" t="e">
        <f>INDEX(任务单!O:O,MATCH(D1794&amp;MID($C1794,1,6),任务单!$R:$R,0),1)</f>
        <v>#N/A</v>
      </c>
      <c r="AD1794" s="5" t="e">
        <f>INDEX(任务单!P:P,MATCH(D1794&amp;MID($C1794,1,6),任务单!$R:$R,0),1)</f>
        <v>#N/A</v>
      </c>
    </row>
    <row r="1795" spans="1:30" hidden="1" outlineLevel="1" x14ac:dyDescent="0.15">
      <c r="A1795" s="5" t="s">
        <v>146</v>
      </c>
      <c r="B1795" s="5" t="s">
        <v>200</v>
      </c>
      <c r="C1795" s="5" t="s">
        <v>148</v>
      </c>
      <c r="D1795" s="5" t="s">
        <v>201</v>
      </c>
      <c r="E1795" s="5" t="s">
        <v>150</v>
      </c>
      <c r="F1795" s="5" t="s">
        <v>209</v>
      </c>
      <c r="G1795" s="5" t="s">
        <v>211</v>
      </c>
      <c r="H1795" s="5" t="s">
        <v>212</v>
      </c>
      <c r="I1795" s="5" t="s">
        <v>273</v>
      </c>
      <c r="J1795" s="5">
        <v>349.9</v>
      </c>
      <c r="K1795" s="5">
        <v>20</v>
      </c>
      <c r="L1795" s="5">
        <v>20</v>
      </c>
      <c r="M1795" s="5">
        <v>1.0124</v>
      </c>
      <c r="N1795" s="5">
        <v>1.0243</v>
      </c>
      <c r="O1795" s="5" t="s">
        <v>214</v>
      </c>
      <c r="P1795" s="5" t="s">
        <v>213</v>
      </c>
      <c r="Q1795" s="5" t="s">
        <v>215</v>
      </c>
      <c r="AC1795" s="5" t="e">
        <f>INDEX(任务单!O:O,MATCH(D1795&amp;MID($C1795,1,6),任务单!$R:$R,0),1)</f>
        <v>#N/A</v>
      </c>
      <c r="AD1795" s="5" t="e">
        <f>INDEX(任务单!P:P,MATCH(D1795&amp;MID($C1795,1,6),任务单!$R:$R,0),1)</f>
        <v>#N/A</v>
      </c>
    </row>
    <row r="1796" spans="1:30" hidden="1" outlineLevel="1" x14ac:dyDescent="0.15">
      <c r="A1796" s="5" t="s">
        <v>146</v>
      </c>
      <c r="B1796" s="5" t="s">
        <v>200</v>
      </c>
      <c r="C1796" s="5" t="s">
        <v>148</v>
      </c>
      <c r="D1796" s="5" t="s">
        <v>201</v>
      </c>
      <c r="E1796" s="5" t="s">
        <v>150</v>
      </c>
      <c r="F1796" s="5" t="s">
        <v>209</v>
      </c>
      <c r="G1796" s="5" t="s">
        <v>211</v>
      </c>
      <c r="H1796" s="5" t="s">
        <v>212</v>
      </c>
      <c r="I1796" s="5" t="s">
        <v>274</v>
      </c>
      <c r="J1796" s="5">
        <v>295.24</v>
      </c>
      <c r="K1796" s="5">
        <v>20</v>
      </c>
      <c r="L1796" s="5">
        <v>20</v>
      </c>
      <c r="M1796" s="5">
        <v>1.0256000000000001</v>
      </c>
      <c r="N1796" s="5">
        <v>1.0288999999999999</v>
      </c>
      <c r="O1796" s="5" t="s">
        <v>214</v>
      </c>
      <c r="P1796" s="5" t="s">
        <v>213</v>
      </c>
      <c r="Q1796" s="5" t="s">
        <v>215</v>
      </c>
      <c r="AC1796" s="5" t="e">
        <f>INDEX(任务单!O:O,MATCH(D1796&amp;MID($C1796,1,6),任务单!$R:$R,0),1)</f>
        <v>#N/A</v>
      </c>
      <c r="AD1796" s="5" t="e">
        <f>INDEX(任务单!P:P,MATCH(D1796&amp;MID($C1796,1,6),任务单!$R:$R,0),1)</f>
        <v>#N/A</v>
      </c>
    </row>
    <row r="1797" spans="1:30" hidden="1" outlineLevel="1" x14ac:dyDescent="0.15">
      <c r="A1797" s="5" t="s">
        <v>146</v>
      </c>
      <c r="B1797" s="5" t="s">
        <v>200</v>
      </c>
      <c r="C1797" s="5" t="s">
        <v>148</v>
      </c>
      <c r="D1797" s="5" t="s">
        <v>201</v>
      </c>
      <c r="E1797" s="5" t="s">
        <v>150</v>
      </c>
      <c r="F1797" s="5" t="s">
        <v>209</v>
      </c>
      <c r="G1797" s="5" t="s">
        <v>211</v>
      </c>
      <c r="H1797" s="5" t="s">
        <v>212</v>
      </c>
      <c r="I1797" s="5" t="s">
        <v>275</v>
      </c>
      <c r="J1797" s="5">
        <v>258.44</v>
      </c>
      <c r="K1797" s="5">
        <v>20</v>
      </c>
      <c r="L1797" s="5">
        <v>20</v>
      </c>
      <c r="M1797" s="5">
        <v>1.0669</v>
      </c>
      <c r="N1797" s="5">
        <v>1.0740000000000001</v>
      </c>
      <c r="O1797" s="5" t="s">
        <v>214</v>
      </c>
      <c r="P1797" s="5" t="s">
        <v>213</v>
      </c>
      <c r="Q1797" s="5" t="s">
        <v>215</v>
      </c>
      <c r="AC1797" s="5" t="e">
        <f>INDEX(任务单!O:O,MATCH(D1797&amp;MID($C1797,1,6),任务单!$R:$R,0),1)</f>
        <v>#N/A</v>
      </c>
      <c r="AD1797" s="5" t="e">
        <f>INDEX(任务单!P:P,MATCH(D1797&amp;MID($C1797,1,6),任务单!$R:$R,0),1)</f>
        <v>#N/A</v>
      </c>
    </row>
    <row r="1798" spans="1:30" hidden="1" outlineLevel="1" x14ac:dyDescent="0.15">
      <c r="A1798" s="5" t="s">
        <v>146</v>
      </c>
      <c r="B1798" s="5" t="s">
        <v>200</v>
      </c>
      <c r="C1798" s="5" t="s">
        <v>148</v>
      </c>
      <c r="D1798" s="5" t="s">
        <v>201</v>
      </c>
      <c r="E1798" s="5" t="s">
        <v>150</v>
      </c>
      <c r="F1798" s="5" t="s">
        <v>209</v>
      </c>
      <c r="G1798" s="5" t="s">
        <v>211</v>
      </c>
      <c r="H1798" s="5" t="s">
        <v>212</v>
      </c>
      <c r="I1798" s="5" t="s">
        <v>276</v>
      </c>
      <c r="J1798" s="5">
        <v>276.58</v>
      </c>
      <c r="K1798" s="5">
        <v>20</v>
      </c>
      <c r="L1798" s="5">
        <v>20</v>
      </c>
      <c r="M1798" s="5">
        <v>1.0002</v>
      </c>
      <c r="N1798" s="5">
        <v>1.0046999999999999</v>
      </c>
      <c r="O1798" s="5" t="s">
        <v>214</v>
      </c>
      <c r="P1798" s="5" t="s">
        <v>213</v>
      </c>
      <c r="Q1798" s="5" t="s">
        <v>215</v>
      </c>
      <c r="AC1798" s="5" t="e">
        <f>INDEX(任务单!O:O,MATCH(D1798&amp;MID($C1798,1,6),任务单!$R:$R,0),1)</f>
        <v>#N/A</v>
      </c>
      <c r="AD1798" s="5" t="e">
        <f>INDEX(任务单!P:P,MATCH(D1798&amp;MID($C1798,1,6),任务单!$R:$R,0),1)</f>
        <v>#N/A</v>
      </c>
    </row>
    <row r="1799" spans="1:30" hidden="1" outlineLevel="1" x14ac:dyDescent="0.15">
      <c r="A1799" s="5" t="s">
        <v>146</v>
      </c>
      <c r="B1799" s="5" t="s">
        <v>200</v>
      </c>
      <c r="C1799" s="5" t="s">
        <v>148</v>
      </c>
      <c r="D1799" s="5" t="s">
        <v>201</v>
      </c>
      <c r="E1799" s="5" t="s">
        <v>150</v>
      </c>
      <c r="F1799" s="5" t="s">
        <v>209</v>
      </c>
      <c r="G1799" s="5" t="s">
        <v>211</v>
      </c>
      <c r="H1799" s="5" t="s">
        <v>212</v>
      </c>
      <c r="I1799" s="5" t="s">
        <v>277</v>
      </c>
      <c r="J1799" s="5">
        <v>302.38</v>
      </c>
      <c r="K1799" s="5">
        <v>20</v>
      </c>
      <c r="L1799" s="5">
        <v>20</v>
      </c>
      <c r="M1799" s="5">
        <v>1.0476000000000001</v>
      </c>
      <c r="N1799" s="5">
        <v>1.0502</v>
      </c>
      <c r="O1799" s="5" t="s">
        <v>214</v>
      </c>
      <c r="P1799" s="5" t="s">
        <v>213</v>
      </c>
      <c r="Q1799" s="5" t="s">
        <v>215</v>
      </c>
      <c r="AC1799" s="5" t="e">
        <f>INDEX(任务单!O:O,MATCH(D1799&amp;MID($C1799,1,6),任务单!$R:$R,0),1)</f>
        <v>#N/A</v>
      </c>
      <c r="AD1799" s="5" t="e">
        <f>INDEX(任务单!P:P,MATCH(D1799&amp;MID($C1799,1,6),任务单!$R:$R,0),1)</f>
        <v>#N/A</v>
      </c>
    </row>
    <row r="1800" spans="1:30" hidden="1" outlineLevel="1" x14ac:dyDescent="0.15">
      <c r="A1800" s="5" t="s">
        <v>146</v>
      </c>
      <c r="B1800" s="5" t="s">
        <v>200</v>
      </c>
      <c r="C1800" s="5" t="s">
        <v>148</v>
      </c>
      <c r="D1800" s="5" t="s">
        <v>201</v>
      </c>
      <c r="E1800" s="5" t="s">
        <v>150</v>
      </c>
      <c r="F1800" s="5" t="s">
        <v>209</v>
      </c>
      <c r="G1800" s="5" t="s">
        <v>211</v>
      </c>
      <c r="H1800" s="5" t="s">
        <v>212</v>
      </c>
      <c r="I1800" s="5" t="s">
        <v>278</v>
      </c>
      <c r="J1800" s="5">
        <v>238.05</v>
      </c>
      <c r="K1800" s="5">
        <v>20</v>
      </c>
      <c r="L1800" s="5">
        <v>20</v>
      </c>
      <c r="M1800" s="5">
        <v>1.0121</v>
      </c>
      <c r="N1800" s="5">
        <v>1.0043</v>
      </c>
      <c r="O1800" s="5" t="s">
        <v>214</v>
      </c>
      <c r="P1800" s="5" t="s">
        <v>213</v>
      </c>
      <c r="Q1800" s="5" t="s">
        <v>215</v>
      </c>
      <c r="AC1800" s="5" t="e">
        <f>INDEX(任务单!O:O,MATCH(D1800&amp;MID($C1800,1,6),任务单!$R:$R,0),1)</f>
        <v>#N/A</v>
      </c>
      <c r="AD1800" s="5" t="e">
        <f>INDEX(任务单!P:P,MATCH(D1800&amp;MID($C1800,1,6),任务单!$R:$R,0),1)</f>
        <v>#N/A</v>
      </c>
    </row>
    <row r="1801" spans="1:30" hidden="1" outlineLevel="1" x14ac:dyDescent="0.15">
      <c r="A1801" s="5" t="s">
        <v>146</v>
      </c>
      <c r="B1801" s="5" t="s">
        <v>200</v>
      </c>
      <c r="C1801" s="5" t="s">
        <v>148</v>
      </c>
      <c r="D1801" s="5" t="s">
        <v>201</v>
      </c>
      <c r="E1801" s="5" t="s">
        <v>150</v>
      </c>
      <c r="F1801" s="5" t="s">
        <v>209</v>
      </c>
      <c r="G1801" s="5" t="s">
        <v>211</v>
      </c>
      <c r="H1801" s="5" t="s">
        <v>212</v>
      </c>
      <c r="I1801" s="5" t="s">
        <v>279</v>
      </c>
      <c r="J1801" s="5">
        <v>327.51</v>
      </c>
      <c r="K1801" s="5">
        <v>20</v>
      </c>
      <c r="L1801" s="5">
        <v>20</v>
      </c>
      <c r="M1801" s="5">
        <v>1.1042000000000001</v>
      </c>
      <c r="N1801" s="5">
        <v>1.1123000000000001</v>
      </c>
      <c r="O1801" s="5" t="s">
        <v>214</v>
      </c>
      <c r="P1801" s="5" t="s">
        <v>213</v>
      </c>
      <c r="Q1801" s="5" t="s">
        <v>215</v>
      </c>
      <c r="AC1801" s="5" t="e">
        <f>INDEX(任务单!O:O,MATCH(D1801&amp;MID($C1801,1,6),任务单!$R:$R,0),1)</f>
        <v>#N/A</v>
      </c>
      <c r="AD1801" s="5" t="e">
        <f>INDEX(任务单!P:P,MATCH(D1801&amp;MID($C1801,1,6),任务单!$R:$R,0),1)</f>
        <v>#N/A</v>
      </c>
    </row>
    <row r="1802" spans="1:30" hidden="1" outlineLevel="1" x14ac:dyDescent="0.15">
      <c r="A1802" s="5" t="s">
        <v>146</v>
      </c>
      <c r="B1802" s="5" t="s">
        <v>200</v>
      </c>
      <c r="C1802" s="5" t="s">
        <v>148</v>
      </c>
      <c r="D1802" s="5" t="s">
        <v>201</v>
      </c>
      <c r="E1802" s="5" t="s">
        <v>150</v>
      </c>
      <c r="F1802" s="5" t="s">
        <v>209</v>
      </c>
      <c r="G1802" s="5" t="s">
        <v>211</v>
      </c>
      <c r="H1802" s="5" t="s">
        <v>212</v>
      </c>
      <c r="I1802" s="5" t="s">
        <v>280</v>
      </c>
      <c r="J1802" s="5">
        <v>219.87</v>
      </c>
      <c r="K1802" s="5">
        <v>20</v>
      </c>
      <c r="L1802" s="5">
        <v>20</v>
      </c>
      <c r="M1802" s="5">
        <v>0.79379999999999995</v>
      </c>
      <c r="N1802" s="5">
        <v>0.78110000000000002</v>
      </c>
      <c r="O1802" s="5" t="s">
        <v>214</v>
      </c>
      <c r="P1802" s="5" t="s">
        <v>213</v>
      </c>
      <c r="Q1802" s="5" t="s">
        <v>215</v>
      </c>
      <c r="AC1802" s="5" t="e">
        <f>INDEX(任务单!O:O,MATCH(D1802&amp;MID($C1802,1,6),任务单!$R:$R,0),1)</f>
        <v>#N/A</v>
      </c>
      <c r="AD1802" s="5" t="e">
        <f>INDEX(任务单!P:P,MATCH(D1802&amp;MID($C1802,1,6),任务单!$R:$R,0),1)</f>
        <v>#N/A</v>
      </c>
    </row>
    <row r="1803" spans="1:30" hidden="1" outlineLevel="1" x14ac:dyDescent="0.15">
      <c r="A1803" s="5" t="s">
        <v>146</v>
      </c>
      <c r="B1803" s="5" t="s">
        <v>200</v>
      </c>
      <c r="C1803" s="5" t="s">
        <v>148</v>
      </c>
      <c r="D1803" s="5" t="s">
        <v>201</v>
      </c>
      <c r="E1803" s="5" t="s">
        <v>150</v>
      </c>
      <c r="F1803" s="5" t="s">
        <v>209</v>
      </c>
      <c r="G1803" s="5" t="s">
        <v>211</v>
      </c>
      <c r="H1803" s="5" t="s">
        <v>212</v>
      </c>
      <c r="I1803" s="5" t="s">
        <v>281</v>
      </c>
      <c r="J1803" s="5">
        <v>275.57</v>
      </c>
      <c r="K1803" s="5">
        <v>20</v>
      </c>
      <c r="L1803" s="5">
        <v>20</v>
      </c>
      <c r="M1803" s="5">
        <v>0.83530000000000004</v>
      </c>
      <c r="N1803" s="5">
        <v>0.84850000000000003</v>
      </c>
      <c r="O1803" s="5" t="s">
        <v>214</v>
      </c>
      <c r="P1803" s="5" t="s">
        <v>213</v>
      </c>
      <c r="Q1803" s="5" t="s">
        <v>215</v>
      </c>
      <c r="AC1803" s="5" t="e">
        <f>INDEX(任务单!O:O,MATCH(D1803&amp;MID($C1803,1,6),任务单!$R:$R,0),1)</f>
        <v>#N/A</v>
      </c>
      <c r="AD1803" s="5" t="e">
        <f>INDEX(任务单!P:P,MATCH(D1803&amp;MID($C1803,1,6),任务单!$R:$R,0),1)</f>
        <v>#N/A</v>
      </c>
    </row>
    <row r="1804" spans="1:30" hidden="1" outlineLevel="1" x14ac:dyDescent="0.15">
      <c r="A1804" s="5" t="s">
        <v>146</v>
      </c>
      <c r="B1804" s="5" t="s">
        <v>200</v>
      </c>
      <c r="C1804" s="5" t="s">
        <v>148</v>
      </c>
      <c r="D1804" s="5" t="s">
        <v>201</v>
      </c>
      <c r="E1804" s="5" t="s">
        <v>150</v>
      </c>
      <c r="F1804" s="5" t="s">
        <v>209</v>
      </c>
      <c r="G1804" s="5" t="s">
        <v>211</v>
      </c>
      <c r="H1804" s="5" t="s">
        <v>212</v>
      </c>
      <c r="I1804" s="5" t="s">
        <v>282</v>
      </c>
      <c r="J1804" s="5">
        <v>288.26</v>
      </c>
      <c r="K1804" s="5">
        <v>20</v>
      </c>
      <c r="L1804" s="5">
        <v>20</v>
      </c>
      <c r="M1804" s="5">
        <v>1.0027999999999999</v>
      </c>
      <c r="N1804" s="5">
        <v>1.0091000000000001</v>
      </c>
      <c r="O1804" s="5" t="s">
        <v>214</v>
      </c>
      <c r="P1804" s="5" t="s">
        <v>213</v>
      </c>
      <c r="Q1804" s="5" t="s">
        <v>215</v>
      </c>
      <c r="AC1804" s="5" t="e">
        <f>INDEX(任务单!O:O,MATCH(D1804&amp;MID($C1804,1,6),任务单!$R:$R,0),1)</f>
        <v>#N/A</v>
      </c>
      <c r="AD1804" s="5" t="e">
        <f>INDEX(任务单!P:P,MATCH(D1804&amp;MID($C1804,1,6),任务单!$R:$R,0),1)</f>
        <v>#N/A</v>
      </c>
    </row>
    <row r="1805" spans="1:30" hidden="1" outlineLevel="1" x14ac:dyDescent="0.15">
      <c r="A1805" s="5" t="s">
        <v>146</v>
      </c>
      <c r="B1805" s="5" t="s">
        <v>200</v>
      </c>
      <c r="C1805" s="5" t="s">
        <v>148</v>
      </c>
      <c r="D1805" s="5" t="s">
        <v>201</v>
      </c>
      <c r="E1805" s="5" t="s">
        <v>150</v>
      </c>
      <c r="F1805" s="5" t="s">
        <v>209</v>
      </c>
      <c r="G1805" s="5" t="s">
        <v>211</v>
      </c>
      <c r="H1805" s="5" t="s">
        <v>212</v>
      </c>
      <c r="I1805" s="5" t="s">
        <v>283</v>
      </c>
      <c r="J1805" s="5">
        <v>215.02</v>
      </c>
      <c r="K1805" s="5">
        <v>20</v>
      </c>
      <c r="L1805" s="5">
        <v>20</v>
      </c>
      <c r="M1805" s="5">
        <v>0.93920000000000003</v>
      </c>
      <c r="N1805" s="5">
        <v>0.93779999999999997</v>
      </c>
      <c r="O1805" s="5" t="s">
        <v>214</v>
      </c>
      <c r="P1805" s="5" t="s">
        <v>213</v>
      </c>
      <c r="Q1805" s="5" t="s">
        <v>215</v>
      </c>
      <c r="AC1805" s="5" t="e">
        <f>INDEX(任务单!O:O,MATCH(D1805&amp;MID($C1805,1,6),任务单!$R:$R,0),1)</f>
        <v>#N/A</v>
      </c>
      <c r="AD1805" s="5" t="e">
        <f>INDEX(任务单!P:P,MATCH(D1805&amp;MID($C1805,1,6),任务单!$R:$R,0),1)</f>
        <v>#N/A</v>
      </c>
    </row>
    <row r="1806" spans="1:30" hidden="1" outlineLevel="1" x14ac:dyDescent="0.15">
      <c r="A1806" s="5" t="s">
        <v>146</v>
      </c>
      <c r="B1806" s="5" t="s">
        <v>200</v>
      </c>
      <c r="C1806" s="5" t="s">
        <v>148</v>
      </c>
      <c r="D1806" s="5" t="s">
        <v>201</v>
      </c>
      <c r="E1806" s="5" t="s">
        <v>150</v>
      </c>
      <c r="F1806" s="5" t="s">
        <v>209</v>
      </c>
      <c r="G1806" s="5" t="s">
        <v>211</v>
      </c>
      <c r="H1806" s="5" t="s">
        <v>212</v>
      </c>
      <c r="I1806" s="5" t="s">
        <v>284</v>
      </c>
      <c r="J1806" s="5">
        <v>356.28</v>
      </c>
      <c r="K1806" s="5">
        <v>20</v>
      </c>
      <c r="L1806" s="5">
        <v>20</v>
      </c>
      <c r="M1806" s="5">
        <v>1.0670999999999999</v>
      </c>
      <c r="N1806" s="5">
        <v>1.0758000000000001</v>
      </c>
      <c r="O1806" s="5" t="s">
        <v>214</v>
      </c>
      <c r="P1806" s="5" t="s">
        <v>213</v>
      </c>
      <c r="Q1806" s="5" t="s">
        <v>215</v>
      </c>
      <c r="AC1806" s="5" t="e">
        <f>INDEX(任务单!O:O,MATCH(D1806&amp;MID($C1806,1,6),任务单!$R:$R,0),1)</f>
        <v>#N/A</v>
      </c>
      <c r="AD1806" s="5" t="e">
        <f>INDEX(任务单!P:P,MATCH(D1806&amp;MID($C1806,1,6),任务单!$R:$R,0),1)</f>
        <v>#N/A</v>
      </c>
    </row>
    <row r="1807" spans="1:30" hidden="1" outlineLevel="1" x14ac:dyDescent="0.15">
      <c r="A1807" s="5" t="s">
        <v>146</v>
      </c>
      <c r="B1807" s="5" t="s">
        <v>200</v>
      </c>
      <c r="C1807" s="5" t="s">
        <v>148</v>
      </c>
      <c r="D1807" s="5" t="s">
        <v>201</v>
      </c>
      <c r="E1807" s="5" t="s">
        <v>150</v>
      </c>
      <c r="F1807" s="5" t="s">
        <v>209</v>
      </c>
      <c r="G1807" s="5" t="s">
        <v>211</v>
      </c>
      <c r="H1807" s="5" t="s">
        <v>212</v>
      </c>
      <c r="I1807" s="5" t="s">
        <v>285</v>
      </c>
      <c r="J1807" s="5">
        <v>253.82</v>
      </c>
      <c r="K1807" s="5">
        <v>20</v>
      </c>
      <c r="L1807" s="5">
        <v>20</v>
      </c>
      <c r="M1807" s="5">
        <v>0.92210000000000003</v>
      </c>
      <c r="N1807" s="5">
        <v>0.92479999999999996</v>
      </c>
      <c r="O1807" s="5" t="s">
        <v>214</v>
      </c>
      <c r="P1807" s="5" t="s">
        <v>213</v>
      </c>
      <c r="Q1807" s="5" t="s">
        <v>215</v>
      </c>
      <c r="AC1807" s="5" t="e">
        <f>INDEX(任务单!O:O,MATCH(D1807&amp;MID($C1807,1,6),任务单!$R:$R,0),1)</f>
        <v>#N/A</v>
      </c>
      <c r="AD1807" s="5" t="e">
        <f>INDEX(任务单!P:P,MATCH(D1807&amp;MID($C1807,1,6),任务单!$R:$R,0),1)</f>
        <v>#N/A</v>
      </c>
    </row>
    <row r="1808" spans="1:30" hidden="1" outlineLevel="1" x14ac:dyDescent="0.15">
      <c r="A1808" s="5" t="s">
        <v>146</v>
      </c>
      <c r="B1808" s="5" t="s">
        <v>200</v>
      </c>
      <c r="C1808" s="5" t="s">
        <v>148</v>
      </c>
      <c r="D1808" s="5" t="s">
        <v>201</v>
      </c>
      <c r="E1808" s="5" t="s">
        <v>150</v>
      </c>
      <c r="F1808" s="5" t="s">
        <v>209</v>
      </c>
      <c r="G1808" s="5" t="s">
        <v>211</v>
      </c>
      <c r="H1808" s="5" t="s">
        <v>212</v>
      </c>
      <c r="I1808" s="5" t="s">
        <v>286</v>
      </c>
      <c r="J1808" s="5">
        <v>264.31</v>
      </c>
      <c r="K1808" s="5">
        <v>20</v>
      </c>
      <c r="L1808" s="5">
        <v>20</v>
      </c>
      <c r="M1808" s="5">
        <v>0.99439999999999995</v>
      </c>
      <c r="N1808" s="5">
        <v>0.98939999999999995</v>
      </c>
      <c r="O1808" s="5" t="s">
        <v>214</v>
      </c>
      <c r="P1808" s="5" t="s">
        <v>213</v>
      </c>
      <c r="Q1808" s="5" t="s">
        <v>215</v>
      </c>
      <c r="AC1808" s="5" t="e">
        <f>INDEX(任务单!O:O,MATCH(D1808&amp;MID($C1808,1,6),任务单!$R:$R,0),1)</f>
        <v>#N/A</v>
      </c>
      <c r="AD1808" s="5" t="e">
        <f>INDEX(任务单!P:P,MATCH(D1808&amp;MID($C1808,1,6),任务单!$R:$R,0),1)</f>
        <v>#N/A</v>
      </c>
    </row>
    <row r="1809" spans="1:30" hidden="1" outlineLevel="1" x14ac:dyDescent="0.15">
      <c r="A1809" s="5" t="s">
        <v>146</v>
      </c>
      <c r="B1809" s="5" t="s">
        <v>200</v>
      </c>
      <c r="C1809" s="5" t="s">
        <v>148</v>
      </c>
      <c r="D1809" s="5" t="s">
        <v>201</v>
      </c>
      <c r="E1809" s="5" t="s">
        <v>150</v>
      </c>
      <c r="F1809" s="5" t="s">
        <v>209</v>
      </c>
      <c r="G1809" s="5" t="s">
        <v>211</v>
      </c>
      <c r="H1809" s="5" t="s">
        <v>212</v>
      </c>
      <c r="I1809" s="5" t="s">
        <v>287</v>
      </c>
      <c r="J1809" s="5">
        <v>217.19</v>
      </c>
      <c r="K1809" s="5">
        <v>20</v>
      </c>
      <c r="L1809" s="5">
        <v>20</v>
      </c>
      <c r="M1809" s="5">
        <v>1.0363</v>
      </c>
      <c r="N1809" s="5">
        <v>1.0190999999999999</v>
      </c>
      <c r="O1809" s="5" t="s">
        <v>214</v>
      </c>
      <c r="P1809" s="5" t="s">
        <v>213</v>
      </c>
      <c r="Q1809" s="5" t="s">
        <v>215</v>
      </c>
      <c r="AC1809" s="5" t="e">
        <f>INDEX(任务单!O:O,MATCH(D1809&amp;MID($C1809,1,6),任务单!$R:$R,0),1)</f>
        <v>#N/A</v>
      </c>
      <c r="AD1809" s="5" t="e">
        <f>INDEX(任务单!P:P,MATCH(D1809&amp;MID($C1809,1,6),任务单!$R:$R,0),1)</f>
        <v>#N/A</v>
      </c>
    </row>
    <row r="1810" spans="1:30" hidden="1" outlineLevel="1" x14ac:dyDescent="0.15">
      <c r="A1810" s="5" t="s">
        <v>146</v>
      </c>
      <c r="B1810" s="5" t="s">
        <v>200</v>
      </c>
      <c r="C1810" s="5" t="s">
        <v>148</v>
      </c>
      <c r="D1810" s="5" t="s">
        <v>201</v>
      </c>
      <c r="E1810" s="5" t="s">
        <v>150</v>
      </c>
      <c r="F1810" s="5" t="s">
        <v>209</v>
      </c>
      <c r="G1810" s="5" t="s">
        <v>211</v>
      </c>
      <c r="H1810" s="5" t="s">
        <v>212</v>
      </c>
      <c r="I1810" s="5" t="s">
        <v>288</v>
      </c>
      <c r="J1810" s="5">
        <v>322.33999999999997</v>
      </c>
      <c r="K1810" s="5">
        <v>20</v>
      </c>
      <c r="L1810" s="5">
        <v>20</v>
      </c>
      <c r="M1810" s="5">
        <v>1.0446</v>
      </c>
      <c r="N1810" s="5">
        <v>1.0315000000000001</v>
      </c>
      <c r="O1810" s="5" t="s">
        <v>214</v>
      </c>
      <c r="P1810" s="5" t="s">
        <v>213</v>
      </c>
      <c r="Q1810" s="5" t="s">
        <v>215</v>
      </c>
      <c r="AC1810" s="5" t="e">
        <f>INDEX(任务单!O:O,MATCH(D1810&amp;MID($C1810,1,6),任务单!$R:$R,0),1)</f>
        <v>#N/A</v>
      </c>
      <c r="AD1810" s="5" t="e">
        <f>INDEX(任务单!P:P,MATCH(D1810&amp;MID($C1810,1,6),任务单!$R:$R,0),1)</f>
        <v>#N/A</v>
      </c>
    </row>
    <row r="1811" spans="1:30" hidden="1" outlineLevel="1" x14ac:dyDescent="0.15">
      <c r="A1811" s="5" t="s">
        <v>146</v>
      </c>
      <c r="B1811" s="5" t="s">
        <v>200</v>
      </c>
      <c r="C1811" s="5" t="s">
        <v>148</v>
      </c>
      <c r="D1811" s="5" t="s">
        <v>201</v>
      </c>
      <c r="E1811" s="5" t="s">
        <v>150</v>
      </c>
      <c r="F1811" s="5" t="s">
        <v>209</v>
      </c>
      <c r="G1811" s="5" t="s">
        <v>211</v>
      </c>
      <c r="H1811" s="5" t="s">
        <v>212</v>
      </c>
      <c r="I1811" s="5" t="s">
        <v>289</v>
      </c>
      <c r="J1811" s="5">
        <v>255.65</v>
      </c>
      <c r="K1811" s="5">
        <v>20</v>
      </c>
      <c r="L1811" s="5">
        <v>20</v>
      </c>
      <c r="M1811" s="5">
        <v>1.0172000000000001</v>
      </c>
      <c r="N1811" s="5">
        <v>1.0256000000000001</v>
      </c>
      <c r="O1811" s="5" t="s">
        <v>214</v>
      </c>
      <c r="P1811" s="5" t="s">
        <v>213</v>
      </c>
      <c r="Q1811" s="5" t="s">
        <v>215</v>
      </c>
      <c r="AC1811" s="5" t="e">
        <f>INDEX(任务单!O:O,MATCH(D1811&amp;MID($C1811,1,6),任务单!$R:$R,0),1)</f>
        <v>#N/A</v>
      </c>
      <c r="AD1811" s="5" t="e">
        <f>INDEX(任务单!P:P,MATCH(D1811&amp;MID($C1811,1,6),任务单!$R:$R,0),1)</f>
        <v>#N/A</v>
      </c>
    </row>
    <row r="1812" spans="1:30" collapsed="1" x14ac:dyDescent="0.15">
      <c r="A1812" s="5" t="s">
        <v>146</v>
      </c>
      <c r="B1812" s="5" t="s">
        <v>200</v>
      </c>
      <c r="C1812" s="5" t="s">
        <v>148</v>
      </c>
      <c r="D1812" s="5" t="s">
        <v>201</v>
      </c>
      <c r="E1812" s="5" t="s">
        <v>150</v>
      </c>
      <c r="F1812" s="5" t="s">
        <v>209</v>
      </c>
      <c r="G1812" s="6" t="s">
        <v>211</v>
      </c>
      <c r="H1812" s="5" t="s">
        <v>212</v>
      </c>
      <c r="I1812" s="5" t="s">
        <v>290</v>
      </c>
      <c r="J1812" s="5">
        <v>299.27</v>
      </c>
      <c r="K1812" s="5">
        <v>20</v>
      </c>
      <c r="L1812" s="5">
        <v>20</v>
      </c>
      <c r="M1812" s="5">
        <v>1.3047</v>
      </c>
      <c r="N1812" s="5">
        <v>1.3595999999999999</v>
      </c>
      <c r="O1812" s="5" t="s">
        <v>214</v>
      </c>
      <c r="P1812" s="5" t="s">
        <v>296</v>
      </c>
      <c r="Q1812" s="5" t="s">
        <v>605</v>
      </c>
      <c r="R1812" s="5" t="s">
        <v>354</v>
      </c>
      <c r="S1812" s="5" t="s">
        <v>355</v>
      </c>
      <c r="T1812" s="5" t="s">
        <v>603</v>
      </c>
      <c r="U1812" s="5" t="s">
        <v>351</v>
      </c>
      <c r="V1812" s="5" t="s">
        <v>349</v>
      </c>
      <c r="W1812" s="5" t="s">
        <v>604</v>
      </c>
      <c r="X1812" s="5" t="s">
        <v>348</v>
      </c>
      <c r="Y1812" s="5" t="s">
        <v>350</v>
      </c>
      <c r="Z1812" s="5" t="s">
        <v>352</v>
      </c>
      <c r="AA1812" s="5" t="s">
        <v>353</v>
      </c>
      <c r="AB1812" s="5" t="s">
        <v>356</v>
      </c>
      <c r="AC1812" s="5" t="e">
        <f>INDEX(任务单!O:O,MATCH(D1812&amp;MID($C1812,1,6),任务单!$R:$R,0),1)</f>
        <v>#N/A</v>
      </c>
      <c r="AD1812" s="5" t="e">
        <f>INDEX(任务单!P:P,MATCH(D1812&amp;MID($C1812,1,6),任务单!$R:$R,0),1)</f>
        <v>#N/A</v>
      </c>
    </row>
    <row r="1813" spans="1:30" hidden="1" outlineLevel="1" x14ac:dyDescent="0.15">
      <c r="A1813" s="5" t="s">
        <v>146</v>
      </c>
      <c r="B1813" s="5" t="s">
        <v>200</v>
      </c>
      <c r="C1813" s="5" t="s">
        <v>148</v>
      </c>
      <c r="D1813" s="5" t="s">
        <v>201</v>
      </c>
      <c r="E1813" s="5" t="s">
        <v>150</v>
      </c>
      <c r="F1813" s="5" t="s">
        <v>209</v>
      </c>
      <c r="G1813" s="5" t="s">
        <v>211</v>
      </c>
      <c r="H1813" s="5" t="s">
        <v>212</v>
      </c>
      <c r="I1813" s="5" t="s">
        <v>291</v>
      </c>
      <c r="J1813" s="5">
        <v>225.24</v>
      </c>
      <c r="K1813" s="5">
        <v>20</v>
      </c>
      <c r="L1813" s="5">
        <v>20</v>
      </c>
      <c r="M1813" s="5">
        <v>1.0348999999999999</v>
      </c>
      <c r="N1813" s="5">
        <v>1.0285</v>
      </c>
      <c r="O1813" s="5" t="s">
        <v>214</v>
      </c>
      <c r="P1813" s="5" t="s">
        <v>213</v>
      </c>
      <c r="Q1813" s="5" t="s">
        <v>215</v>
      </c>
      <c r="AC1813" s="5" t="e">
        <f>INDEX(任务单!O:O,MATCH(D1813&amp;MID($C1813,1,6),任务单!$R:$R,0),1)</f>
        <v>#N/A</v>
      </c>
      <c r="AD1813" s="5" t="e">
        <f>INDEX(任务单!P:P,MATCH(D1813&amp;MID($C1813,1,6),任务单!$R:$R,0),1)</f>
        <v>#N/A</v>
      </c>
    </row>
    <row r="1814" spans="1:30" hidden="1" outlineLevel="1" x14ac:dyDescent="0.15">
      <c r="A1814" s="5" t="s">
        <v>146</v>
      </c>
      <c r="B1814" s="5" t="s">
        <v>200</v>
      </c>
      <c r="C1814" s="5" t="s">
        <v>148</v>
      </c>
      <c r="D1814" s="5" t="s">
        <v>201</v>
      </c>
      <c r="E1814" s="5" t="s">
        <v>150</v>
      </c>
      <c r="F1814" s="5" t="s">
        <v>209</v>
      </c>
      <c r="G1814" s="5" t="s">
        <v>211</v>
      </c>
      <c r="H1814" s="5" t="s">
        <v>212</v>
      </c>
      <c r="I1814" s="5" t="s">
        <v>292</v>
      </c>
      <c r="J1814" s="5">
        <v>174.79</v>
      </c>
      <c r="K1814" s="5">
        <v>20</v>
      </c>
      <c r="L1814" s="5">
        <v>20</v>
      </c>
      <c r="M1814" s="5">
        <v>1.0106999999999999</v>
      </c>
      <c r="N1814" s="5">
        <v>1.004</v>
      </c>
      <c r="O1814" s="5" t="s">
        <v>214</v>
      </c>
      <c r="P1814" s="5" t="s">
        <v>213</v>
      </c>
      <c r="Q1814" s="5" t="s">
        <v>215</v>
      </c>
      <c r="AC1814" s="5" t="e">
        <f>INDEX(任务单!O:O,MATCH(D1814&amp;MID($C1814,1,6),任务单!$R:$R,0),1)</f>
        <v>#N/A</v>
      </c>
      <c r="AD1814" s="5" t="e">
        <f>INDEX(任务单!P:P,MATCH(D1814&amp;MID($C1814,1,6),任务单!$R:$R,0),1)</f>
        <v>#N/A</v>
      </c>
    </row>
    <row r="1815" spans="1:30" hidden="1" outlineLevel="1" x14ac:dyDescent="0.15">
      <c r="A1815" s="5" t="s">
        <v>146</v>
      </c>
      <c r="B1815" s="5" t="s">
        <v>200</v>
      </c>
      <c r="C1815" s="5" t="s">
        <v>148</v>
      </c>
      <c r="D1815" s="5" t="s">
        <v>201</v>
      </c>
      <c r="E1815" s="5" t="s">
        <v>150</v>
      </c>
      <c r="F1815" s="5" t="s">
        <v>209</v>
      </c>
      <c r="G1815" s="5" t="s">
        <v>211</v>
      </c>
      <c r="H1815" s="5" t="s">
        <v>212</v>
      </c>
      <c r="I1815" s="5" t="s">
        <v>293</v>
      </c>
      <c r="J1815" s="5">
        <v>206.87</v>
      </c>
      <c r="K1815" s="5">
        <v>20</v>
      </c>
      <c r="L1815" s="5">
        <v>20</v>
      </c>
      <c r="M1815" s="5">
        <v>0.94830000000000003</v>
      </c>
      <c r="N1815" s="5">
        <v>0.92979999999999996</v>
      </c>
      <c r="O1815" s="5" t="s">
        <v>214</v>
      </c>
      <c r="P1815" s="5" t="s">
        <v>213</v>
      </c>
      <c r="Q1815" s="5" t="s">
        <v>215</v>
      </c>
      <c r="AC1815" s="5" t="e">
        <f>INDEX(任务单!O:O,MATCH(D1815&amp;MID($C1815,1,6),任务单!$R:$R,0),1)</f>
        <v>#N/A</v>
      </c>
      <c r="AD1815" s="5" t="e">
        <f>INDEX(任务单!P:P,MATCH(D1815&amp;MID($C1815,1,6),任务单!$R:$R,0),1)</f>
        <v>#N/A</v>
      </c>
    </row>
    <row r="1816" spans="1:30" hidden="1" outlineLevel="1" x14ac:dyDescent="0.15">
      <c r="A1816" s="5" t="s">
        <v>146</v>
      </c>
      <c r="B1816" s="5" t="s">
        <v>202</v>
      </c>
      <c r="C1816" s="5" t="s">
        <v>148</v>
      </c>
      <c r="D1816" s="5" t="s">
        <v>203</v>
      </c>
      <c r="E1816" s="5" t="s">
        <v>150</v>
      </c>
      <c r="F1816" s="5" t="s">
        <v>209</v>
      </c>
      <c r="G1816" s="5" t="s">
        <v>211</v>
      </c>
      <c r="H1816" s="5" t="s">
        <v>212</v>
      </c>
      <c r="I1816" s="5" t="s">
        <v>210</v>
      </c>
      <c r="J1816" s="5">
        <v>295.83</v>
      </c>
      <c r="K1816" s="5">
        <v>20</v>
      </c>
      <c r="L1816" s="5">
        <v>20</v>
      </c>
      <c r="M1816" s="5">
        <v>1.0698000000000001</v>
      </c>
      <c r="N1816" s="5">
        <v>1.0535000000000001</v>
      </c>
      <c r="O1816" s="5" t="s">
        <v>214</v>
      </c>
      <c r="P1816" s="5" t="s">
        <v>213</v>
      </c>
      <c r="Q1816" s="5" t="s">
        <v>215</v>
      </c>
      <c r="AC1816" s="5" t="e">
        <f>INDEX(任务单!O:O,MATCH(D1816&amp;MID($C1816,1,6),任务单!$R:$R,0),1)</f>
        <v>#N/A</v>
      </c>
      <c r="AD1816" s="5" t="e">
        <f>INDEX(任务单!P:P,MATCH(D1816&amp;MID($C1816,1,6),任务单!$R:$R,0),1)</f>
        <v>#N/A</v>
      </c>
    </row>
    <row r="1817" spans="1:30" hidden="1" outlineLevel="1" x14ac:dyDescent="0.15">
      <c r="A1817" s="5" t="s">
        <v>146</v>
      </c>
      <c r="B1817" s="5" t="s">
        <v>202</v>
      </c>
      <c r="C1817" s="5" t="s">
        <v>148</v>
      </c>
      <c r="D1817" s="5" t="s">
        <v>203</v>
      </c>
      <c r="E1817" s="5" t="s">
        <v>150</v>
      </c>
      <c r="F1817" s="5" t="s">
        <v>209</v>
      </c>
      <c r="G1817" s="5" t="s">
        <v>211</v>
      </c>
      <c r="H1817" s="5" t="s">
        <v>212</v>
      </c>
      <c r="I1817" s="5" t="s">
        <v>216</v>
      </c>
      <c r="J1817" s="5">
        <v>136.68</v>
      </c>
      <c r="K1817" s="5">
        <v>20</v>
      </c>
      <c r="L1817" s="5">
        <v>20</v>
      </c>
      <c r="M1817" s="5">
        <v>0.93369999999999997</v>
      </c>
      <c r="N1817" s="5">
        <v>0.93769999999999998</v>
      </c>
      <c r="O1817" s="5" t="s">
        <v>214</v>
      </c>
      <c r="P1817" s="5" t="s">
        <v>213</v>
      </c>
      <c r="Q1817" s="5" t="s">
        <v>215</v>
      </c>
      <c r="AC1817" s="5" t="e">
        <f>INDEX(任务单!O:O,MATCH(D1817&amp;MID($C1817,1,6),任务单!$R:$R,0),1)</f>
        <v>#N/A</v>
      </c>
      <c r="AD1817" s="5" t="e">
        <f>INDEX(任务单!P:P,MATCH(D1817&amp;MID($C1817,1,6),任务单!$R:$R,0),1)</f>
        <v>#N/A</v>
      </c>
    </row>
    <row r="1818" spans="1:30" hidden="1" outlineLevel="1" x14ac:dyDescent="0.15">
      <c r="A1818" s="5" t="s">
        <v>146</v>
      </c>
      <c r="B1818" s="5" t="s">
        <v>202</v>
      </c>
      <c r="C1818" s="5" t="s">
        <v>148</v>
      </c>
      <c r="D1818" s="5" t="s">
        <v>203</v>
      </c>
      <c r="E1818" s="5" t="s">
        <v>150</v>
      </c>
      <c r="F1818" s="5" t="s">
        <v>209</v>
      </c>
      <c r="G1818" s="5" t="s">
        <v>211</v>
      </c>
      <c r="H1818" s="5" t="s">
        <v>212</v>
      </c>
      <c r="I1818" s="5" t="s">
        <v>217</v>
      </c>
      <c r="J1818" s="5">
        <v>255.28</v>
      </c>
      <c r="K1818" s="5">
        <v>20</v>
      </c>
      <c r="L1818" s="5">
        <v>20</v>
      </c>
      <c r="M1818" s="5">
        <v>1.0857000000000001</v>
      </c>
      <c r="N1818" s="5">
        <v>1.0919000000000001</v>
      </c>
      <c r="O1818" s="5" t="s">
        <v>214</v>
      </c>
      <c r="P1818" s="5" t="s">
        <v>213</v>
      </c>
      <c r="Q1818" s="5" t="s">
        <v>215</v>
      </c>
      <c r="AC1818" s="5" t="e">
        <f>INDEX(任务单!O:O,MATCH(D1818&amp;MID($C1818,1,6),任务单!$R:$R,0),1)</f>
        <v>#N/A</v>
      </c>
      <c r="AD1818" s="5" t="e">
        <f>INDEX(任务单!P:P,MATCH(D1818&amp;MID($C1818,1,6),任务单!$R:$R,0),1)</f>
        <v>#N/A</v>
      </c>
    </row>
    <row r="1819" spans="1:30" hidden="1" outlineLevel="1" x14ac:dyDescent="0.15">
      <c r="A1819" s="5" t="s">
        <v>146</v>
      </c>
      <c r="B1819" s="5" t="s">
        <v>202</v>
      </c>
      <c r="C1819" s="5" t="s">
        <v>148</v>
      </c>
      <c r="D1819" s="5" t="s">
        <v>203</v>
      </c>
      <c r="E1819" s="5" t="s">
        <v>150</v>
      </c>
      <c r="F1819" s="5" t="s">
        <v>209</v>
      </c>
      <c r="G1819" s="5" t="s">
        <v>211</v>
      </c>
      <c r="H1819" s="5" t="s">
        <v>212</v>
      </c>
      <c r="I1819" s="5" t="s">
        <v>218</v>
      </c>
      <c r="J1819" s="5">
        <v>148.33000000000001</v>
      </c>
      <c r="K1819" s="5">
        <v>20</v>
      </c>
      <c r="L1819" s="5">
        <v>20</v>
      </c>
      <c r="M1819" s="5">
        <v>0.95420000000000005</v>
      </c>
      <c r="N1819" s="5">
        <v>0.97440000000000004</v>
      </c>
      <c r="O1819" s="5" t="s">
        <v>214</v>
      </c>
      <c r="P1819" s="5" t="s">
        <v>213</v>
      </c>
      <c r="Q1819" s="5" t="s">
        <v>215</v>
      </c>
      <c r="AC1819" s="5" t="e">
        <f>INDEX(任务单!O:O,MATCH(D1819&amp;MID($C1819,1,6),任务单!$R:$R,0),1)</f>
        <v>#N/A</v>
      </c>
      <c r="AD1819" s="5" t="e">
        <f>INDEX(任务单!P:P,MATCH(D1819&amp;MID($C1819,1,6),任务单!$R:$R,0),1)</f>
        <v>#N/A</v>
      </c>
    </row>
    <row r="1820" spans="1:30" hidden="1" outlineLevel="1" x14ac:dyDescent="0.15">
      <c r="A1820" s="5" t="s">
        <v>146</v>
      </c>
      <c r="B1820" s="5" t="s">
        <v>202</v>
      </c>
      <c r="C1820" s="5" t="s">
        <v>148</v>
      </c>
      <c r="D1820" s="5" t="s">
        <v>203</v>
      </c>
      <c r="E1820" s="5" t="s">
        <v>150</v>
      </c>
      <c r="F1820" s="5" t="s">
        <v>209</v>
      </c>
      <c r="G1820" s="5" t="s">
        <v>211</v>
      </c>
      <c r="H1820" s="5" t="s">
        <v>212</v>
      </c>
      <c r="I1820" s="5" t="s">
        <v>219</v>
      </c>
      <c r="J1820" s="5">
        <v>194.78</v>
      </c>
      <c r="K1820" s="5">
        <v>20</v>
      </c>
      <c r="L1820" s="5">
        <v>20</v>
      </c>
      <c r="M1820" s="5">
        <v>1.0484</v>
      </c>
      <c r="N1820" s="5">
        <v>1.0487</v>
      </c>
      <c r="O1820" s="5" t="s">
        <v>214</v>
      </c>
      <c r="P1820" s="5" t="s">
        <v>213</v>
      </c>
      <c r="Q1820" s="5" t="s">
        <v>215</v>
      </c>
      <c r="AC1820" s="5" t="e">
        <f>INDEX(任务单!O:O,MATCH(D1820&amp;MID($C1820,1,6),任务单!$R:$R,0),1)</f>
        <v>#N/A</v>
      </c>
      <c r="AD1820" s="5" t="e">
        <f>INDEX(任务单!P:P,MATCH(D1820&amp;MID($C1820,1,6),任务单!$R:$R,0),1)</f>
        <v>#N/A</v>
      </c>
    </row>
    <row r="1821" spans="1:30" hidden="1" outlineLevel="1" x14ac:dyDescent="0.15">
      <c r="A1821" s="5" t="s">
        <v>146</v>
      </c>
      <c r="B1821" s="5" t="s">
        <v>202</v>
      </c>
      <c r="C1821" s="5" t="s">
        <v>148</v>
      </c>
      <c r="D1821" s="5" t="s">
        <v>203</v>
      </c>
      <c r="E1821" s="5" t="s">
        <v>150</v>
      </c>
      <c r="F1821" s="5" t="s">
        <v>209</v>
      </c>
      <c r="G1821" s="5" t="s">
        <v>211</v>
      </c>
      <c r="H1821" s="5" t="s">
        <v>212</v>
      </c>
      <c r="I1821" s="5" t="s">
        <v>220</v>
      </c>
      <c r="J1821" s="5">
        <v>239.93</v>
      </c>
      <c r="K1821" s="5">
        <v>20</v>
      </c>
      <c r="L1821" s="5">
        <v>20</v>
      </c>
      <c r="M1821" s="5">
        <v>0.97870000000000001</v>
      </c>
      <c r="N1821" s="5">
        <v>1.0066999999999999</v>
      </c>
      <c r="O1821" s="5" t="s">
        <v>214</v>
      </c>
      <c r="P1821" s="5" t="s">
        <v>213</v>
      </c>
      <c r="Q1821" s="5" t="s">
        <v>215</v>
      </c>
      <c r="AC1821" s="5" t="e">
        <f>INDEX(任务单!O:O,MATCH(D1821&amp;MID($C1821,1,6),任务单!$R:$R,0),1)</f>
        <v>#N/A</v>
      </c>
      <c r="AD1821" s="5" t="e">
        <f>INDEX(任务单!P:P,MATCH(D1821&amp;MID($C1821,1,6),任务单!$R:$R,0),1)</f>
        <v>#N/A</v>
      </c>
    </row>
    <row r="1822" spans="1:30" hidden="1" outlineLevel="1" x14ac:dyDescent="0.15">
      <c r="A1822" s="5" t="s">
        <v>146</v>
      </c>
      <c r="B1822" s="5" t="s">
        <v>202</v>
      </c>
      <c r="C1822" s="5" t="s">
        <v>148</v>
      </c>
      <c r="D1822" s="5" t="s">
        <v>203</v>
      </c>
      <c r="E1822" s="5" t="s">
        <v>150</v>
      </c>
      <c r="F1822" s="5" t="s">
        <v>209</v>
      </c>
      <c r="G1822" s="5" t="s">
        <v>211</v>
      </c>
      <c r="H1822" s="5" t="s">
        <v>212</v>
      </c>
      <c r="I1822" s="5" t="s">
        <v>221</v>
      </c>
      <c r="J1822" s="5">
        <v>301.49</v>
      </c>
      <c r="K1822" s="5">
        <v>20</v>
      </c>
      <c r="L1822" s="5">
        <v>20</v>
      </c>
      <c r="M1822" s="5">
        <v>0.95340000000000003</v>
      </c>
      <c r="N1822" s="5">
        <v>0.95340000000000003</v>
      </c>
      <c r="O1822" s="5" t="s">
        <v>214</v>
      </c>
      <c r="P1822" s="5" t="s">
        <v>213</v>
      </c>
      <c r="Q1822" s="5" t="s">
        <v>215</v>
      </c>
      <c r="AC1822" s="5" t="e">
        <f>INDEX(任务单!O:O,MATCH(D1822&amp;MID($C1822,1,6),任务单!$R:$R,0),1)</f>
        <v>#N/A</v>
      </c>
      <c r="AD1822" s="5" t="e">
        <f>INDEX(任务单!P:P,MATCH(D1822&amp;MID($C1822,1,6),任务单!$R:$R,0),1)</f>
        <v>#N/A</v>
      </c>
    </row>
    <row r="1823" spans="1:30" hidden="1" outlineLevel="1" x14ac:dyDescent="0.15">
      <c r="A1823" s="5" t="s">
        <v>146</v>
      </c>
      <c r="B1823" s="5" t="s">
        <v>202</v>
      </c>
      <c r="C1823" s="5" t="s">
        <v>148</v>
      </c>
      <c r="D1823" s="5" t="s">
        <v>203</v>
      </c>
      <c r="E1823" s="5" t="s">
        <v>150</v>
      </c>
      <c r="F1823" s="5" t="s">
        <v>209</v>
      </c>
      <c r="G1823" s="5" t="s">
        <v>211</v>
      </c>
      <c r="H1823" s="5" t="s">
        <v>212</v>
      </c>
      <c r="I1823" s="5" t="s">
        <v>222</v>
      </c>
      <c r="J1823" s="5">
        <v>236.07</v>
      </c>
      <c r="K1823" s="5">
        <v>20</v>
      </c>
      <c r="L1823" s="5">
        <v>20</v>
      </c>
      <c r="M1823" s="5">
        <v>0.98129999999999995</v>
      </c>
      <c r="N1823" s="5">
        <v>0.99429999999999996</v>
      </c>
      <c r="O1823" s="5" t="s">
        <v>214</v>
      </c>
      <c r="P1823" s="5" t="s">
        <v>213</v>
      </c>
      <c r="Q1823" s="5" t="s">
        <v>215</v>
      </c>
      <c r="AC1823" s="5" t="e">
        <f>INDEX(任务单!O:O,MATCH(D1823&amp;MID($C1823,1,6),任务单!$R:$R,0),1)</f>
        <v>#N/A</v>
      </c>
      <c r="AD1823" s="5" t="e">
        <f>INDEX(任务单!P:P,MATCH(D1823&amp;MID($C1823,1,6),任务单!$R:$R,0),1)</f>
        <v>#N/A</v>
      </c>
    </row>
    <row r="1824" spans="1:30" hidden="1" outlineLevel="1" x14ac:dyDescent="0.15">
      <c r="A1824" s="5" t="s">
        <v>146</v>
      </c>
      <c r="B1824" s="5" t="s">
        <v>202</v>
      </c>
      <c r="C1824" s="5" t="s">
        <v>148</v>
      </c>
      <c r="D1824" s="5" t="s">
        <v>203</v>
      </c>
      <c r="E1824" s="5" t="s">
        <v>150</v>
      </c>
      <c r="F1824" s="5" t="s">
        <v>209</v>
      </c>
      <c r="G1824" s="5" t="s">
        <v>211</v>
      </c>
      <c r="H1824" s="5" t="s">
        <v>212</v>
      </c>
      <c r="I1824" s="5" t="s">
        <v>223</v>
      </c>
      <c r="J1824" s="5">
        <v>203.55</v>
      </c>
      <c r="K1824" s="5">
        <v>20</v>
      </c>
      <c r="L1824" s="5">
        <v>20</v>
      </c>
      <c r="M1824" s="5">
        <v>0.9254</v>
      </c>
      <c r="N1824" s="5">
        <v>0.93359999999999999</v>
      </c>
      <c r="O1824" s="5" t="s">
        <v>214</v>
      </c>
      <c r="P1824" s="5" t="s">
        <v>213</v>
      </c>
      <c r="Q1824" s="5" t="s">
        <v>215</v>
      </c>
      <c r="AC1824" s="5" t="e">
        <f>INDEX(任务单!O:O,MATCH(D1824&amp;MID($C1824,1,6),任务单!$R:$R,0),1)</f>
        <v>#N/A</v>
      </c>
      <c r="AD1824" s="5" t="e">
        <f>INDEX(任务单!P:P,MATCH(D1824&amp;MID($C1824,1,6),任务单!$R:$R,0),1)</f>
        <v>#N/A</v>
      </c>
    </row>
    <row r="1825" spans="1:30" hidden="1" outlineLevel="1" x14ac:dyDescent="0.15">
      <c r="A1825" s="5" t="s">
        <v>146</v>
      </c>
      <c r="B1825" s="5" t="s">
        <v>202</v>
      </c>
      <c r="C1825" s="5" t="s">
        <v>148</v>
      </c>
      <c r="D1825" s="5" t="s">
        <v>203</v>
      </c>
      <c r="E1825" s="5" t="s">
        <v>150</v>
      </c>
      <c r="F1825" s="5" t="s">
        <v>209</v>
      </c>
      <c r="G1825" s="5" t="s">
        <v>211</v>
      </c>
      <c r="H1825" s="5" t="s">
        <v>212</v>
      </c>
      <c r="I1825" s="5" t="s">
        <v>224</v>
      </c>
      <c r="J1825" s="5">
        <v>236.28</v>
      </c>
      <c r="K1825" s="5">
        <v>20</v>
      </c>
      <c r="L1825" s="5">
        <v>20</v>
      </c>
      <c r="M1825" s="5">
        <v>0.89129999999999998</v>
      </c>
      <c r="N1825" s="5">
        <v>0.91649999999999998</v>
      </c>
      <c r="O1825" s="5" t="s">
        <v>214</v>
      </c>
      <c r="P1825" s="5" t="s">
        <v>213</v>
      </c>
      <c r="Q1825" s="5" t="s">
        <v>215</v>
      </c>
      <c r="AC1825" s="5" t="e">
        <f>INDEX(任务单!O:O,MATCH(D1825&amp;MID($C1825,1,6),任务单!$R:$R,0),1)</f>
        <v>#N/A</v>
      </c>
      <c r="AD1825" s="5" t="e">
        <f>INDEX(任务单!P:P,MATCH(D1825&amp;MID($C1825,1,6),任务单!$R:$R,0),1)</f>
        <v>#N/A</v>
      </c>
    </row>
    <row r="1826" spans="1:30" hidden="1" outlineLevel="1" x14ac:dyDescent="0.15">
      <c r="A1826" s="5" t="s">
        <v>146</v>
      </c>
      <c r="B1826" s="5" t="s">
        <v>202</v>
      </c>
      <c r="C1826" s="5" t="s">
        <v>148</v>
      </c>
      <c r="D1826" s="5" t="s">
        <v>203</v>
      </c>
      <c r="E1826" s="5" t="s">
        <v>150</v>
      </c>
      <c r="F1826" s="5" t="s">
        <v>209</v>
      </c>
      <c r="G1826" s="5" t="s">
        <v>211</v>
      </c>
      <c r="H1826" s="5" t="s">
        <v>212</v>
      </c>
      <c r="I1826" s="5" t="s">
        <v>225</v>
      </c>
      <c r="J1826" s="5">
        <v>243.3</v>
      </c>
      <c r="K1826" s="5">
        <v>20</v>
      </c>
      <c r="L1826" s="5">
        <v>20</v>
      </c>
      <c r="M1826" s="5">
        <v>0.98</v>
      </c>
      <c r="N1826" s="5">
        <v>0.99480000000000002</v>
      </c>
      <c r="O1826" s="5" t="s">
        <v>214</v>
      </c>
      <c r="P1826" s="5" t="s">
        <v>213</v>
      </c>
      <c r="Q1826" s="5" t="s">
        <v>215</v>
      </c>
      <c r="AC1826" s="5" t="e">
        <f>INDEX(任务单!O:O,MATCH(D1826&amp;MID($C1826,1,6),任务单!$R:$R,0),1)</f>
        <v>#N/A</v>
      </c>
      <c r="AD1826" s="5" t="e">
        <f>INDEX(任务单!P:P,MATCH(D1826&amp;MID($C1826,1,6),任务单!$R:$R,0),1)</f>
        <v>#N/A</v>
      </c>
    </row>
    <row r="1827" spans="1:30" hidden="1" outlineLevel="1" x14ac:dyDescent="0.15">
      <c r="A1827" s="5" t="s">
        <v>146</v>
      </c>
      <c r="B1827" s="5" t="s">
        <v>202</v>
      </c>
      <c r="C1827" s="5" t="s">
        <v>148</v>
      </c>
      <c r="D1827" s="5" t="s">
        <v>203</v>
      </c>
      <c r="E1827" s="5" t="s">
        <v>150</v>
      </c>
      <c r="F1827" s="5" t="s">
        <v>209</v>
      </c>
      <c r="G1827" s="5" t="s">
        <v>211</v>
      </c>
      <c r="H1827" s="5" t="s">
        <v>212</v>
      </c>
      <c r="I1827" s="5" t="s">
        <v>226</v>
      </c>
      <c r="J1827" s="5">
        <v>278.7</v>
      </c>
      <c r="K1827" s="5">
        <v>20</v>
      </c>
      <c r="L1827" s="5">
        <v>20</v>
      </c>
      <c r="M1827" s="5">
        <v>1.0580000000000001</v>
      </c>
      <c r="N1827" s="5">
        <v>1.0803</v>
      </c>
      <c r="O1827" s="5" t="s">
        <v>214</v>
      </c>
      <c r="P1827" s="5" t="s">
        <v>213</v>
      </c>
      <c r="Q1827" s="5" t="s">
        <v>215</v>
      </c>
      <c r="AC1827" s="5" t="e">
        <f>INDEX(任务单!O:O,MATCH(D1827&amp;MID($C1827,1,6),任务单!$R:$R,0),1)</f>
        <v>#N/A</v>
      </c>
      <c r="AD1827" s="5" t="e">
        <f>INDEX(任务单!P:P,MATCH(D1827&amp;MID($C1827,1,6),任务单!$R:$R,0),1)</f>
        <v>#N/A</v>
      </c>
    </row>
    <row r="1828" spans="1:30" hidden="1" outlineLevel="1" x14ac:dyDescent="0.15">
      <c r="A1828" s="5" t="s">
        <v>146</v>
      </c>
      <c r="B1828" s="5" t="s">
        <v>202</v>
      </c>
      <c r="C1828" s="5" t="s">
        <v>148</v>
      </c>
      <c r="D1828" s="5" t="s">
        <v>203</v>
      </c>
      <c r="E1828" s="5" t="s">
        <v>150</v>
      </c>
      <c r="F1828" s="5" t="s">
        <v>209</v>
      </c>
      <c r="G1828" s="5" t="s">
        <v>211</v>
      </c>
      <c r="H1828" s="5" t="s">
        <v>212</v>
      </c>
      <c r="I1828" s="5" t="s">
        <v>227</v>
      </c>
      <c r="J1828" s="5">
        <v>222.12</v>
      </c>
      <c r="K1828" s="5">
        <v>20</v>
      </c>
      <c r="L1828" s="5">
        <v>20</v>
      </c>
      <c r="M1828" s="5">
        <v>0.93920000000000003</v>
      </c>
      <c r="N1828" s="5">
        <v>0.98119999999999996</v>
      </c>
      <c r="O1828" s="5" t="s">
        <v>214</v>
      </c>
      <c r="P1828" s="5" t="s">
        <v>213</v>
      </c>
      <c r="Q1828" s="5" t="s">
        <v>215</v>
      </c>
      <c r="AC1828" s="5" t="e">
        <f>INDEX(任务单!O:O,MATCH(D1828&amp;MID($C1828,1,6),任务单!$R:$R,0),1)</f>
        <v>#N/A</v>
      </c>
      <c r="AD1828" s="5" t="e">
        <f>INDEX(任务单!P:P,MATCH(D1828&amp;MID($C1828,1,6),任务单!$R:$R,0),1)</f>
        <v>#N/A</v>
      </c>
    </row>
    <row r="1829" spans="1:30" hidden="1" outlineLevel="1" x14ac:dyDescent="0.15">
      <c r="A1829" s="5" t="s">
        <v>146</v>
      </c>
      <c r="B1829" s="5" t="s">
        <v>202</v>
      </c>
      <c r="C1829" s="5" t="s">
        <v>148</v>
      </c>
      <c r="D1829" s="5" t="s">
        <v>203</v>
      </c>
      <c r="E1829" s="5" t="s">
        <v>150</v>
      </c>
      <c r="F1829" s="5" t="s">
        <v>209</v>
      </c>
      <c r="G1829" s="5" t="s">
        <v>211</v>
      </c>
      <c r="H1829" s="5" t="s">
        <v>212</v>
      </c>
      <c r="I1829" s="5" t="s">
        <v>228</v>
      </c>
      <c r="J1829" s="5">
        <v>191.44</v>
      </c>
      <c r="K1829" s="5">
        <v>20</v>
      </c>
      <c r="L1829" s="5">
        <v>20</v>
      </c>
      <c r="M1829" s="5">
        <v>0.98140000000000005</v>
      </c>
      <c r="N1829" s="5">
        <v>0.98050000000000004</v>
      </c>
      <c r="O1829" s="5" t="s">
        <v>214</v>
      </c>
      <c r="P1829" s="5" t="s">
        <v>213</v>
      </c>
      <c r="Q1829" s="5" t="s">
        <v>215</v>
      </c>
      <c r="AC1829" s="5" t="e">
        <f>INDEX(任务单!O:O,MATCH(D1829&amp;MID($C1829,1,6),任务单!$R:$R,0),1)</f>
        <v>#N/A</v>
      </c>
      <c r="AD1829" s="5" t="e">
        <f>INDEX(任务单!P:P,MATCH(D1829&amp;MID($C1829,1,6),任务单!$R:$R,0),1)</f>
        <v>#N/A</v>
      </c>
    </row>
    <row r="1830" spans="1:30" hidden="1" outlineLevel="1" x14ac:dyDescent="0.15">
      <c r="A1830" s="5" t="s">
        <v>146</v>
      </c>
      <c r="B1830" s="5" t="s">
        <v>202</v>
      </c>
      <c r="C1830" s="5" t="s">
        <v>148</v>
      </c>
      <c r="D1830" s="5" t="s">
        <v>203</v>
      </c>
      <c r="E1830" s="5" t="s">
        <v>150</v>
      </c>
      <c r="F1830" s="5" t="s">
        <v>209</v>
      </c>
      <c r="G1830" s="5" t="s">
        <v>211</v>
      </c>
      <c r="H1830" s="5" t="s">
        <v>212</v>
      </c>
      <c r="I1830" s="5" t="s">
        <v>229</v>
      </c>
      <c r="J1830" s="5">
        <v>209.39</v>
      </c>
      <c r="K1830" s="5">
        <v>20</v>
      </c>
      <c r="L1830" s="5">
        <v>20</v>
      </c>
      <c r="M1830" s="5">
        <v>0.91110000000000002</v>
      </c>
      <c r="N1830" s="5">
        <v>0.90780000000000005</v>
      </c>
      <c r="O1830" s="5" t="s">
        <v>214</v>
      </c>
      <c r="P1830" s="5" t="s">
        <v>213</v>
      </c>
      <c r="Q1830" s="5" t="s">
        <v>215</v>
      </c>
      <c r="AC1830" s="5" t="e">
        <f>INDEX(任务单!O:O,MATCH(D1830&amp;MID($C1830,1,6),任务单!$R:$R,0),1)</f>
        <v>#N/A</v>
      </c>
      <c r="AD1830" s="5" t="e">
        <f>INDEX(任务单!P:P,MATCH(D1830&amp;MID($C1830,1,6),任务单!$R:$R,0),1)</f>
        <v>#N/A</v>
      </c>
    </row>
    <row r="1831" spans="1:30" hidden="1" outlineLevel="1" x14ac:dyDescent="0.15">
      <c r="A1831" s="5" t="s">
        <v>146</v>
      </c>
      <c r="B1831" s="5" t="s">
        <v>202</v>
      </c>
      <c r="C1831" s="5" t="s">
        <v>148</v>
      </c>
      <c r="D1831" s="5" t="s">
        <v>203</v>
      </c>
      <c r="E1831" s="5" t="s">
        <v>150</v>
      </c>
      <c r="F1831" s="5" t="s">
        <v>209</v>
      </c>
      <c r="G1831" s="5" t="s">
        <v>211</v>
      </c>
      <c r="H1831" s="5" t="s">
        <v>212</v>
      </c>
      <c r="I1831" s="5" t="s">
        <v>230</v>
      </c>
      <c r="J1831" s="5">
        <v>233.95</v>
      </c>
      <c r="K1831" s="5">
        <v>20</v>
      </c>
      <c r="L1831" s="5">
        <v>20</v>
      </c>
      <c r="M1831" s="5">
        <v>0.93110000000000004</v>
      </c>
      <c r="N1831" s="5">
        <v>0.92259999999999998</v>
      </c>
      <c r="O1831" s="5" t="s">
        <v>214</v>
      </c>
      <c r="P1831" s="5" t="s">
        <v>213</v>
      </c>
      <c r="Q1831" s="5" t="s">
        <v>215</v>
      </c>
      <c r="AC1831" s="5" t="e">
        <f>INDEX(任务单!O:O,MATCH(D1831&amp;MID($C1831,1,6),任务单!$R:$R,0),1)</f>
        <v>#N/A</v>
      </c>
      <c r="AD1831" s="5" t="e">
        <f>INDEX(任务单!P:P,MATCH(D1831&amp;MID($C1831,1,6),任务单!$R:$R,0),1)</f>
        <v>#N/A</v>
      </c>
    </row>
    <row r="1832" spans="1:30" hidden="1" outlineLevel="1" x14ac:dyDescent="0.15">
      <c r="A1832" s="5" t="s">
        <v>146</v>
      </c>
      <c r="B1832" s="5" t="s">
        <v>202</v>
      </c>
      <c r="C1832" s="5" t="s">
        <v>148</v>
      </c>
      <c r="D1832" s="5" t="s">
        <v>203</v>
      </c>
      <c r="E1832" s="5" t="s">
        <v>150</v>
      </c>
      <c r="F1832" s="5" t="s">
        <v>209</v>
      </c>
      <c r="G1832" s="5" t="s">
        <v>211</v>
      </c>
      <c r="H1832" s="5" t="s">
        <v>212</v>
      </c>
      <c r="I1832" s="5" t="s">
        <v>231</v>
      </c>
      <c r="J1832" s="5">
        <v>277.33</v>
      </c>
      <c r="K1832" s="5">
        <v>20</v>
      </c>
      <c r="L1832" s="5">
        <v>20</v>
      </c>
      <c r="M1832" s="5">
        <v>1.0862000000000001</v>
      </c>
      <c r="N1832" s="5">
        <v>1.0959000000000001</v>
      </c>
      <c r="O1832" s="5" t="s">
        <v>214</v>
      </c>
      <c r="P1832" s="5" t="s">
        <v>213</v>
      </c>
      <c r="Q1832" s="5" t="s">
        <v>215</v>
      </c>
      <c r="AC1832" s="5" t="e">
        <f>INDEX(任务单!O:O,MATCH(D1832&amp;MID($C1832,1,6),任务单!$R:$R,0),1)</f>
        <v>#N/A</v>
      </c>
      <c r="AD1832" s="5" t="e">
        <f>INDEX(任务单!P:P,MATCH(D1832&amp;MID($C1832,1,6),任务单!$R:$R,0),1)</f>
        <v>#N/A</v>
      </c>
    </row>
    <row r="1833" spans="1:30" hidden="1" outlineLevel="1" x14ac:dyDescent="0.15">
      <c r="A1833" s="5" t="s">
        <v>146</v>
      </c>
      <c r="B1833" s="5" t="s">
        <v>202</v>
      </c>
      <c r="C1833" s="5" t="s">
        <v>148</v>
      </c>
      <c r="D1833" s="5" t="s">
        <v>203</v>
      </c>
      <c r="E1833" s="5" t="s">
        <v>150</v>
      </c>
      <c r="F1833" s="5" t="s">
        <v>209</v>
      </c>
      <c r="G1833" s="5" t="s">
        <v>211</v>
      </c>
      <c r="H1833" s="5" t="s">
        <v>212</v>
      </c>
      <c r="I1833" s="5" t="s">
        <v>232</v>
      </c>
      <c r="J1833" s="5">
        <v>268.77</v>
      </c>
      <c r="K1833" s="5">
        <v>20</v>
      </c>
      <c r="L1833" s="5">
        <v>20</v>
      </c>
      <c r="M1833" s="5">
        <v>0.9496</v>
      </c>
      <c r="N1833" s="5">
        <v>0.95960000000000001</v>
      </c>
      <c r="O1833" s="5" t="s">
        <v>214</v>
      </c>
      <c r="P1833" s="5" t="s">
        <v>213</v>
      </c>
      <c r="Q1833" s="5" t="s">
        <v>215</v>
      </c>
      <c r="AC1833" s="5" t="e">
        <f>INDEX(任务单!O:O,MATCH(D1833&amp;MID($C1833,1,6),任务单!$R:$R,0),1)</f>
        <v>#N/A</v>
      </c>
      <c r="AD1833" s="5" t="e">
        <f>INDEX(任务单!P:P,MATCH(D1833&amp;MID($C1833,1,6),任务单!$R:$R,0),1)</f>
        <v>#N/A</v>
      </c>
    </row>
    <row r="1834" spans="1:30" hidden="1" outlineLevel="1" x14ac:dyDescent="0.15">
      <c r="A1834" s="5" t="s">
        <v>146</v>
      </c>
      <c r="B1834" s="5" t="s">
        <v>202</v>
      </c>
      <c r="C1834" s="5" t="s">
        <v>148</v>
      </c>
      <c r="D1834" s="5" t="s">
        <v>203</v>
      </c>
      <c r="E1834" s="5" t="s">
        <v>150</v>
      </c>
      <c r="F1834" s="5" t="s">
        <v>209</v>
      </c>
      <c r="G1834" s="5" t="s">
        <v>211</v>
      </c>
      <c r="H1834" s="5" t="s">
        <v>212</v>
      </c>
      <c r="I1834" s="5" t="s">
        <v>233</v>
      </c>
      <c r="J1834" s="5">
        <v>199.37</v>
      </c>
      <c r="K1834" s="5">
        <v>20</v>
      </c>
      <c r="L1834" s="5">
        <v>20</v>
      </c>
      <c r="M1834" s="5">
        <v>1.0188999999999999</v>
      </c>
      <c r="N1834" s="5">
        <v>0.99629999999999996</v>
      </c>
      <c r="O1834" s="5" t="s">
        <v>214</v>
      </c>
      <c r="P1834" s="5" t="s">
        <v>213</v>
      </c>
      <c r="Q1834" s="5" t="s">
        <v>215</v>
      </c>
      <c r="AC1834" s="5" t="e">
        <f>INDEX(任务单!O:O,MATCH(D1834&amp;MID($C1834,1,6),任务单!$R:$R,0),1)</f>
        <v>#N/A</v>
      </c>
      <c r="AD1834" s="5" t="e">
        <f>INDEX(任务单!P:P,MATCH(D1834&amp;MID($C1834,1,6),任务单!$R:$R,0),1)</f>
        <v>#N/A</v>
      </c>
    </row>
    <row r="1835" spans="1:30" hidden="1" outlineLevel="1" x14ac:dyDescent="0.15">
      <c r="A1835" s="5" t="s">
        <v>146</v>
      </c>
      <c r="B1835" s="5" t="s">
        <v>202</v>
      </c>
      <c r="C1835" s="5" t="s">
        <v>148</v>
      </c>
      <c r="D1835" s="5" t="s">
        <v>203</v>
      </c>
      <c r="E1835" s="5" t="s">
        <v>150</v>
      </c>
      <c r="F1835" s="5" t="s">
        <v>209</v>
      </c>
      <c r="G1835" s="5" t="s">
        <v>211</v>
      </c>
      <c r="H1835" s="5" t="s">
        <v>212</v>
      </c>
      <c r="I1835" s="5" t="s">
        <v>234</v>
      </c>
      <c r="J1835" s="5">
        <v>290.05</v>
      </c>
      <c r="K1835" s="5">
        <v>20</v>
      </c>
      <c r="L1835" s="5">
        <v>20</v>
      </c>
      <c r="M1835" s="5">
        <v>1.0286999999999999</v>
      </c>
      <c r="N1835" s="5">
        <v>1.0219</v>
      </c>
      <c r="O1835" s="5" t="s">
        <v>214</v>
      </c>
      <c r="P1835" s="5" t="s">
        <v>213</v>
      </c>
      <c r="Q1835" s="5" t="s">
        <v>215</v>
      </c>
      <c r="AC1835" s="5" t="e">
        <f>INDEX(任务单!O:O,MATCH(D1835&amp;MID($C1835,1,6),任务单!$R:$R,0),1)</f>
        <v>#N/A</v>
      </c>
      <c r="AD1835" s="5" t="e">
        <f>INDEX(任务单!P:P,MATCH(D1835&amp;MID($C1835,1,6),任务单!$R:$R,0),1)</f>
        <v>#N/A</v>
      </c>
    </row>
    <row r="1836" spans="1:30" hidden="1" outlineLevel="1" x14ac:dyDescent="0.15">
      <c r="A1836" s="5" t="s">
        <v>146</v>
      </c>
      <c r="B1836" s="5" t="s">
        <v>202</v>
      </c>
      <c r="C1836" s="5" t="s">
        <v>148</v>
      </c>
      <c r="D1836" s="5" t="s">
        <v>203</v>
      </c>
      <c r="E1836" s="5" t="s">
        <v>150</v>
      </c>
      <c r="F1836" s="5" t="s">
        <v>209</v>
      </c>
      <c r="G1836" s="5" t="s">
        <v>211</v>
      </c>
      <c r="H1836" s="5" t="s">
        <v>212</v>
      </c>
      <c r="I1836" s="5" t="s">
        <v>235</v>
      </c>
      <c r="J1836" s="5">
        <v>208.23</v>
      </c>
      <c r="K1836" s="5">
        <v>20</v>
      </c>
      <c r="L1836" s="5">
        <v>20</v>
      </c>
      <c r="M1836" s="5">
        <v>0.9617</v>
      </c>
      <c r="N1836" s="5">
        <v>0.97550000000000003</v>
      </c>
      <c r="O1836" s="5" t="s">
        <v>214</v>
      </c>
      <c r="P1836" s="5" t="s">
        <v>213</v>
      </c>
      <c r="Q1836" s="5" t="s">
        <v>215</v>
      </c>
      <c r="AC1836" s="5" t="e">
        <f>INDEX(任务单!O:O,MATCH(D1836&amp;MID($C1836,1,6),任务单!$R:$R,0),1)</f>
        <v>#N/A</v>
      </c>
      <c r="AD1836" s="5" t="e">
        <f>INDEX(任务单!P:P,MATCH(D1836&amp;MID($C1836,1,6),任务单!$R:$R,0),1)</f>
        <v>#N/A</v>
      </c>
    </row>
    <row r="1837" spans="1:30" hidden="1" outlineLevel="1" x14ac:dyDescent="0.15">
      <c r="A1837" s="5" t="s">
        <v>146</v>
      </c>
      <c r="B1837" s="5" t="s">
        <v>202</v>
      </c>
      <c r="C1837" s="5" t="s">
        <v>148</v>
      </c>
      <c r="D1837" s="5" t="s">
        <v>203</v>
      </c>
      <c r="E1837" s="5" t="s">
        <v>150</v>
      </c>
      <c r="F1837" s="5" t="s">
        <v>209</v>
      </c>
      <c r="G1837" s="5" t="s">
        <v>211</v>
      </c>
      <c r="H1837" s="5" t="s">
        <v>212</v>
      </c>
      <c r="I1837" s="5" t="s">
        <v>236</v>
      </c>
      <c r="J1837" s="5">
        <v>256.63</v>
      </c>
      <c r="K1837" s="5">
        <v>20</v>
      </c>
      <c r="L1837" s="5">
        <v>20</v>
      </c>
      <c r="M1837" s="5">
        <v>1.0512999999999999</v>
      </c>
      <c r="N1837" s="5">
        <v>1.0622</v>
      </c>
      <c r="O1837" s="5" t="s">
        <v>214</v>
      </c>
      <c r="P1837" s="5" t="s">
        <v>213</v>
      </c>
      <c r="Q1837" s="5" t="s">
        <v>215</v>
      </c>
      <c r="AC1837" s="5" t="e">
        <f>INDEX(任务单!O:O,MATCH(D1837&amp;MID($C1837,1,6),任务单!$R:$R,0),1)</f>
        <v>#N/A</v>
      </c>
      <c r="AD1837" s="5" t="e">
        <f>INDEX(任务单!P:P,MATCH(D1837&amp;MID($C1837,1,6),任务单!$R:$R,0),1)</f>
        <v>#N/A</v>
      </c>
    </row>
    <row r="1838" spans="1:30" hidden="1" outlineLevel="1" x14ac:dyDescent="0.15">
      <c r="A1838" s="5" t="s">
        <v>146</v>
      </c>
      <c r="B1838" s="5" t="s">
        <v>202</v>
      </c>
      <c r="C1838" s="5" t="s">
        <v>148</v>
      </c>
      <c r="D1838" s="5" t="s">
        <v>203</v>
      </c>
      <c r="E1838" s="5" t="s">
        <v>150</v>
      </c>
      <c r="F1838" s="5" t="s">
        <v>209</v>
      </c>
      <c r="G1838" s="5" t="s">
        <v>211</v>
      </c>
      <c r="H1838" s="5" t="s">
        <v>212</v>
      </c>
      <c r="I1838" s="5" t="s">
        <v>237</v>
      </c>
      <c r="J1838" s="5">
        <v>281.74</v>
      </c>
      <c r="K1838" s="5">
        <v>20</v>
      </c>
      <c r="L1838" s="5">
        <v>20</v>
      </c>
      <c r="M1838" s="5">
        <v>1.1017999999999999</v>
      </c>
      <c r="N1838" s="5">
        <v>1.0793999999999999</v>
      </c>
      <c r="O1838" s="5" t="s">
        <v>214</v>
      </c>
      <c r="P1838" s="5" t="s">
        <v>213</v>
      </c>
      <c r="Q1838" s="5" t="s">
        <v>215</v>
      </c>
      <c r="AC1838" s="5" t="e">
        <f>INDEX(任务单!O:O,MATCH(D1838&amp;MID($C1838,1,6),任务单!$R:$R,0),1)</f>
        <v>#N/A</v>
      </c>
      <c r="AD1838" s="5" t="e">
        <f>INDEX(任务单!P:P,MATCH(D1838&amp;MID($C1838,1,6),任务单!$R:$R,0),1)</f>
        <v>#N/A</v>
      </c>
    </row>
    <row r="1839" spans="1:30" hidden="1" outlineLevel="1" x14ac:dyDescent="0.15">
      <c r="A1839" s="5" t="s">
        <v>146</v>
      </c>
      <c r="B1839" s="5" t="s">
        <v>202</v>
      </c>
      <c r="C1839" s="5" t="s">
        <v>148</v>
      </c>
      <c r="D1839" s="5" t="s">
        <v>203</v>
      </c>
      <c r="E1839" s="5" t="s">
        <v>150</v>
      </c>
      <c r="F1839" s="5" t="s">
        <v>209</v>
      </c>
      <c r="G1839" s="5" t="s">
        <v>211</v>
      </c>
      <c r="H1839" s="5" t="s">
        <v>212</v>
      </c>
      <c r="I1839" s="5" t="s">
        <v>238</v>
      </c>
      <c r="J1839" s="5">
        <v>211.91</v>
      </c>
      <c r="K1839" s="5">
        <v>20</v>
      </c>
      <c r="L1839" s="5">
        <v>20</v>
      </c>
      <c r="M1839" s="5">
        <v>1.0778000000000001</v>
      </c>
      <c r="N1839" s="5">
        <v>1.0924</v>
      </c>
      <c r="O1839" s="5" t="s">
        <v>214</v>
      </c>
      <c r="P1839" s="5" t="s">
        <v>213</v>
      </c>
      <c r="Q1839" s="5" t="s">
        <v>215</v>
      </c>
      <c r="AC1839" s="5" t="e">
        <f>INDEX(任务单!O:O,MATCH(D1839&amp;MID($C1839,1,6),任务单!$R:$R,0),1)</f>
        <v>#N/A</v>
      </c>
      <c r="AD1839" s="5" t="e">
        <f>INDEX(任务单!P:P,MATCH(D1839&amp;MID($C1839,1,6),任务单!$R:$R,0),1)</f>
        <v>#N/A</v>
      </c>
    </row>
    <row r="1840" spans="1:30" hidden="1" outlineLevel="1" x14ac:dyDescent="0.15">
      <c r="A1840" s="5" t="s">
        <v>146</v>
      </c>
      <c r="B1840" s="5" t="s">
        <v>202</v>
      </c>
      <c r="C1840" s="5" t="s">
        <v>148</v>
      </c>
      <c r="D1840" s="5" t="s">
        <v>203</v>
      </c>
      <c r="E1840" s="5" t="s">
        <v>150</v>
      </c>
      <c r="F1840" s="5" t="s">
        <v>209</v>
      </c>
      <c r="G1840" s="5" t="s">
        <v>211</v>
      </c>
      <c r="H1840" s="5" t="s">
        <v>212</v>
      </c>
      <c r="I1840" s="5" t="s">
        <v>239</v>
      </c>
      <c r="J1840" s="5">
        <v>282.79000000000002</v>
      </c>
      <c r="K1840" s="5">
        <v>20</v>
      </c>
      <c r="L1840" s="5">
        <v>20</v>
      </c>
      <c r="M1840" s="5">
        <v>1.0582</v>
      </c>
      <c r="N1840" s="5">
        <v>1.0607</v>
      </c>
      <c r="O1840" s="5" t="s">
        <v>214</v>
      </c>
      <c r="P1840" s="5" t="s">
        <v>213</v>
      </c>
      <c r="Q1840" s="5" t="s">
        <v>215</v>
      </c>
      <c r="AC1840" s="5" t="e">
        <f>INDEX(任务单!O:O,MATCH(D1840&amp;MID($C1840,1,6),任务单!$R:$R,0),1)</f>
        <v>#N/A</v>
      </c>
      <c r="AD1840" s="5" t="e">
        <f>INDEX(任务单!P:P,MATCH(D1840&amp;MID($C1840,1,6),任务单!$R:$R,0),1)</f>
        <v>#N/A</v>
      </c>
    </row>
    <row r="1841" spans="1:30" hidden="1" outlineLevel="1" x14ac:dyDescent="0.15">
      <c r="A1841" s="5" t="s">
        <v>146</v>
      </c>
      <c r="B1841" s="5" t="s">
        <v>202</v>
      </c>
      <c r="C1841" s="5" t="s">
        <v>148</v>
      </c>
      <c r="D1841" s="5" t="s">
        <v>203</v>
      </c>
      <c r="E1841" s="5" t="s">
        <v>150</v>
      </c>
      <c r="F1841" s="5" t="s">
        <v>209</v>
      </c>
      <c r="G1841" s="5" t="s">
        <v>211</v>
      </c>
      <c r="H1841" s="5" t="s">
        <v>212</v>
      </c>
      <c r="I1841" s="5" t="s">
        <v>240</v>
      </c>
      <c r="J1841" s="5">
        <v>172.33</v>
      </c>
      <c r="K1841" s="5">
        <v>20</v>
      </c>
      <c r="L1841" s="5">
        <v>20</v>
      </c>
      <c r="M1841" s="5">
        <v>1.0190999999999999</v>
      </c>
      <c r="N1841" s="5">
        <v>1.0188999999999999</v>
      </c>
      <c r="O1841" s="5" t="s">
        <v>214</v>
      </c>
      <c r="P1841" s="5" t="s">
        <v>213</v>
      </c>
      <c r="Q1841" s="5" t="s">
        <v>215</v>
      </c>
      <c r="AC1841" s="5" t="e">
        <f>INDEX(任务单!O:O,MATCH(D1841&amp;MID($C1841,1,6),任务单!$R:$R,0),1)</f>
        <v>#N/A</v>
      </c>
      <c r="AD1841" s="5" t="e">
        <f>INDEX(任务单!P:P,MATCH(D1841&amp;MID($C1841,1,6),任务单!$R:$R,0),1)</f>
        <v>#N/A</v>
      </c>
    </row>
    <row r="1842" spans="1:30" hidden="1" outlineLevel="1" x14ac:dyDescent="0.15">
      <c r="A1842" s="5" t="s">
        <v>146</v>
      </c>
      <c r="B1842" s="5" t="s">
        <v>202</v>
      </c>
      <c r="C1842" s="5" t="s">
        <v>148</v>
      </c>
      <c r="D1842" s="5" t="s">
        <v>203</v>
      </c>
      <c r="E1842" s="5" t="s">
        <v>150</v>
      </c>
      <c r="F1842" s="5" t="s">
        <v>209</v>
      </c>
      <c r="G1842" s="5" t="s">
        <v>211</v>
      </c>
      <c r="H1842" s="5" t="s">
        <v>212</v>
      </c>
      <c r="I1842" s="5" t="s">
        <v>241</v>
      </c>
      <c r="J1842" s="5">
        <v>248.24</v>
      </c>
      <c r="K1842" s="5">
        <v>20</v>
      </c>
      <c r="L1842" s="5">
        <v>20</v>
      </c>
      <c r="M1842" s="5">
        <v>0.9284</v>
      </c>
      <c r="N1842" s="5">
        <v>0.93440000000000001</v>
      </c>
      <c r="O1842" s="5" t="s">
        <v>214</v>
      </c>
      <c r="P1842" s="5" t="s">
        <v>213</v>
      </c>
      <c r="Q1842" s="5" t="s">
        <v>215</v>
      </c>
      <c r="AC1842" s="5" t="e">
        <f>INDEX(任务单!O:O,MATCH(D1842&amp;MID($C1842,1,6),任务单!$R:$R,0),1)</f>
        <v>#N/A</v>
      </c>
      <c r="AD1842" s="5" t="e">
        <f>INDEX(任务单!P:P,MATCH(D1842&amp;MID($C1842,1,6),任务单!$R:$R,0),1)</f>
        <v>#N/A</v>
      </c>
    </row>
    <row r="1843" spans="1:30" hidden="1" outlineLevel="1" x14ac:dyDescent="0.15">
      <c r="A1843" s="5" t="s">
        <v>146</v>
      </c>
      <c r="B1843" s="5" t="s">
        <v>202</v>
      </c>
      <c r="C1843" s="5" t="s">
        <v>148</v>
      </c>
      <c r="D1843" s="5" t="s">
        <v>203</v>
      </c>
      <c r="E1843" s="5" t="s">
        <v>150</v>
      </c>
      <c r="F1843" s="5" t="s">
        <v>209</v>
      </c>
      <c r="G1843" s="5" t="s">
        <v>211</v>
      </c>
      <c r="H1843" s="5" t="s">
        <v>212</v>
      </c>
      <c r="I1843" s="5" t="s">
        <v>242</v>
      </c>
      <c r="J1843" s="5">
        <v>247.24</v>
      </c>
      <c r="K1843" s="5">
        <v>20</v>
      </c>
      <c r="L1843" s="5">
        <v>20</v>
      </c>
      <c r="M1843" s="5">
        <v>1.1297999999999999</v>
      </c>
      <c r="N1843" s="5">
        <v>1.1081000000000001</v>
      </c>
      <c r="O1843" s="5" t="s">
        <v>214</v>
      </c>
      <c r="P1843" s="5" t="s">
        <v>213</v>
      </c>
      <c r="Q1843" s="5" t="s">
        <v>215</v>
      </c>
      <c r="AC1843" s="5" t="e">
        <f>INDEX(任务单!O:O,MATCH(D1843&amp;MID($C1843,1,6),任务单!$R:$R,0),1)</f>
        <v>#N/A</v>
      </c>
      <c r="AD1843" s="5" t="e">
        <f>INDEX(任务单!P:P,MATCH(D1843&amp;MID($C1843,1,6),任务单!$R:$R,0),1)</f>
        <v>#N/A</v>
      </c>
    </row>
    <row r="1844" spans="1:30" hidden="1" outlineLevel="1" x14ac:dyDescent="0.15">
      <c r="A1844" s="5" t="s">
        <v>146</v>
      </c>
      <c r="B1844" s="5" t="s">
        <v>202</v>
      </c>
      <c r="C1844" s="5" t="s">
        <v>148</v>
      </c>
      <c r="D1844" s="5" t="s">
        <v>203</v>
      </c>
      <c r="E1844" s="5" t="s">
        <v>150</v>
      </c>
      <c r="F1844" s="5" t="s">
        <v>209</v>
      </c>
      <c r="G1844" s="5" t="s">
        <v>211</v>
      </c>
      <c r="H1844" s="5" t="s">
        <v>212</v>
      </c>
      <c r="I1844" s="5" t="s">
        <v>243</v>
      </c>
      <c r="J1844" s="5">
        <v>266.8</v>
      </c>
      <c r="K1844" s="5">
        <v>20</v>
      </c>
      <c r="L1844" s="5">
        <v>20</v>
      </c>
      <c r="M1844" s="5">
        <v>1.0884</v>
      </c>
      <c r="N1844" s="5">
        <v>1.0960000000000001</v>
      </c>
      <c r="O1844" s="5" t="s">
        <v>214</v>
      </c>
      <c r="P1844" s="5" t="s">
        <v>213</v>
      </c>
      <c r="Q1844" s="5" t="s">
        <v>215</v>
      </c>
      <c r="AC1844" s="5" t="e">
        <f>INDEX(任务单!O:O,MATCH(D1844&amp;MID($C1844,1,6),任务单!$R:$R,0),1)</f>
        <v>#N/A</v>
      </c>
      <c r="AD1844" s="5" t="e">
        <f>INDEX(任务单!P:P,MATCH(D1844&amp;MID($C1844,1,6),任务单!$R:$R,0),1)</f>
        <v>#N/A</v>
      </c>
    </row>
    <row r="1845" spans="1:30" hidden="1" outlineLevel="1" x14ac:dyDescent="0.15">
      <c r="A1845" s="5" t="s">
        <v>146</v>
      </c>
      <c r="B1845" s="5" t="s">
        <v>202</v>
      </c>
      <c r="C1845" s="5" t="s">
        <v>148</v>
      </c>
      <c r="D1845" s="5" t="s">
        <v>203</v>
      </c>
      <c r="E1845" s="5" t="s">
        <v>150</v>
      </c>
      <c r="F1845" s="5" t="s">
        <v>209</v>
      </c>
      <c r="G1845" s="5" t="s">
        <v>211</v>
      </c>
      <c r="H1845" s="5" t="s">
        <v>212</v>
      </c>
      <c r="I1845" s="5" t="s">
        <v>244</v>
      </c>
      <c r="J1845" s="5">
        <v>254.31</v>
      </c>
      <c r="K1845" s="5">
        <v>20</v>
      </c>
      <c r="L1845" s="5">
        <v>20</v>
      </c>
      <c r="M1845" s="5">
        <v>1.0435000000000001</v>
      </c>
      <c r="N1845" s="5">
        <v>1.0563</v>
      </c>
      <c r="O1845" s="5" t="s">
        <v>214</v>
      </c>
      <c r="P1845" s="5" t="s">
        <v>213</v>
      </c>
      <c r="Q1845" s="5" t="s">
        <v>215</v>
      </c>
      <c r="AC1845" s="5" t="e">
        <f>INDEX(任务单!O:O,MATCH(D1845&amp;MID($C1845,1,6),任务单!$R:$R,0),1)</f>
        <v>#N/A</v>
      </c>
      <c r="AD1845" s="5" t="e">
        <f>INDEX(任务单!P:P,MATCH(D1845&amp;MID($C1845,1,6),任务单!$R:$R,0),1)</f>
        <v>#N/A</v>
      </c>
    </row>
    <row r="1846" spans="1:30" hidden="1" outlineLevel="1" x14ac:dyDescent="0.15">
      <c r="A1846" s="5" t="s">
        <v>146</v>
      </c>
      <c r="B1846" s="5" t="s">
        <v>202</v>
      </c>
      <c r="C1846" s="5" t="s">
        <v>148</v>
      </c>
      <c r="D1846" s="5" t="s">
        <v>203</v>
      </c>
      <c r="E1846" s="5" t="s">
        <v>150</v>
      </c>
      <c r="F1846" s="5" t="s">
        <v>209</v>
      </c>
      <c r="G1846" s="5" t="s">
        <v>211</v>
      </c>
      <c r="H1846" s="5" t="s">
        <v>212</v>
      </c>
      <c r="I1846" s="5" t="s">
        <v>245</v>
      </c>
      <c r="J1846" s="5">
        <v>191.46</v>
      </c>
      <c r="K1846" s="5">
        <v>20</v>
      </c>
      <c r="L1846" s="5">
        <v>20</v>
      </c>
      <c r="M1846" s="5">
        <v>1.0150999999999999</v>
      </c>
      <c r="N1846" s="5">
        <v>1.0123</v>
      </c>
      <c r="O1846" s="5" t="s">
        <v>214</v>
      </c>
      <c r="P1846" s="5" t="s">
        <v>213</v>
      </c>
      <c r="Q1846" s="5" t="s">
        <v>215</v>
      </c>
      <c r="AC1846" s="5" t="e">
        <f>INDEX(任务单!O:O,MATCH(D1846&amp;MID($C1846,1,6),任务单!$R:$R,0),1)</f>
        <v>#N/A</v>
      </c>
      <c r="AD1846" s="5" t="e">
        <f>INDEX(任务单!P:P,MATCH(D1846&amp;MID($C1846,1,6),任务单!$R:$R,0),1)</f>
        <v>#N/A</v>
      </c>
    </row>
    <row r="1847" spans="1:30" hidden="1" outlineLevel="1" x14ac:dyDescent="0.15">
      <c r="A1847" s="5" t="s">
        <v>146</v>
      </c>
      <c r="B1847" s="5" t="s">
        <v>202</v>
      </c>
      <c r="C1847" s="5" t="s">
        <v>148</v>
      </c>
      <c r="D1847" s="5" t="s">
        <v>203</v>
      </c>
      <c r="E1847" s="5" t="s">
        <v>150</v>
      </c>
      <c r="F1847" s="5" t="s">
        <v>209</v>
      </c>
      <c r="G1847" s="5" t="s">
        <v>211</v>
      </c>
      <c r="H1847" s="5" t="s">
        <v>212</v>
      </c>
      <c r="I1847" s="5" t="s">
        <v>246</v>
      </c>
      <c r="J1847" s="5">
        <v>264.54000000000002</v>
      </c>
      <c r="K1847" s="5">
        <v>20</v>
      </c>
      <c r="L1847" s="5">
        <v>20</v>
      </c>
      <c r="M1847" s="5">
        <v>0.92090000000000005</v>
      </c>
      <c r="N1847" s="5">
        <v>0.91890000000000005</v>
      </c>
      <c r="O1847" s="5" t="s">
        <v>214</v>
      </c>
      <c r="P1847" s="5" t="s">
        <v>213</v>
      </c>
      <c r="Q1847" s="5" t="s">
        <v>215</v>
      </c>
      <c r="AC1847" s="5" t="e">
        <f>INDEX(任务单!O:O,MATCH(D1847&amp;MID($C1847,1,6),任务单!$R:$R,0),1)</f>
        <v>#N/A</v>
      </c>
      <c r="AD1847" s="5" t="e">
        <f>INDEX(任务单!P:P,MATCH(D1847&amp;MID($C1847,1,6),任务单!$R:$R,0),1)</f>
        <v>#N/A</v>
      </c>
    </row>
    <row r="1848" spans="1:30" hidden="1" outlineLevel="1" x14ac:dyDescent="0.15">
      <c r="A1848" s="5" t="s">
        <v>146</v>
      </c>
      <c r="B1848" s="5" t="s">
        <v>202</v>
      </c>
      <c r="C1848" s="5" t="s">
        <v>148</v>
      </c>
      <c r="D1848" s="5" t="s">
        <v>203</v>
      </c>
      <c r="E1848" s="5" t="s">
        <v>150</v>
      </c>
      <c r="F1848" s="5" t="s">
        <v>209</v>
      </c>
      <c r="G1848" s="5" t="s">
        <v>211</v>
      </c>
      <c r="H1848" s="5" t="s">
        <v>212</v>
      </c>
      <c r="I1848" s="5" t="s">
        <v>247</v>
      </c>
      <c r="J1848" s="5">
        <v>247.97</v>
      </c>
      <c r="K1848" s="5">
        <v>20</v>
      </c>
      <c r="L1848" s="5">
        <v>20</v>
      </c>
      <c r="M1848" s="5">
        <v>1.0948</v>
      </c>
      <c r="N1848" s="5">
        <v>1.0916999999999999</v>
      </c>
      <c r="O1848" s="5" t="s">
        <v>214</v>
      </c>
      <c r="P1848" s="5" t="s">
        <v>213</v>
      </c>
      <c r="Q1848" s="5" t="s">
        <v>215</v>
      </c>
      <c r="AC1848" s="5" t="e">
        <f>INDEX(任务单!O:O,MATCH(D1848&amp;MID($C1848,1,6),任务单!$R:$R,0),1)</f>
        <v>#N/A</v>
      </c>
      <c r="AD1848" s="5" t="e">
        <f>INDEX(任务单!P:P,MATCH(D1848&amp;MID($C1848,1,6),任务单!$R:$R,0),1)</f>
        <v>#N/A</v>
      </c>
    </row>
    <row r="1849" spans="1:30" hidden="1" outlineLevel="1" x14ac:dyDescent="0.15">
      <c r="A1849" s="5" t="s">
        <v>146</v>
      </c>
      <c r="B1849" s="5" t="s">
        <v>202</v>
      </c>
      <c r="C1849" s="5" t="s">
        <v>148</v>
      </c>
      <c r="D1849" s="5" t="s">
        <v>203</v>
      </c>
      <c r="E1849" s="5" t="s">
        <v>150</v>
      </c>
      <c r="F1849" s="5" t="s">
        <v>209</v>
      </c>
      <c r="G1849" s="5" t="s">
        <v>211</v>
      </c>
      <c r="H1849" s="5" t="s">
        <v>212</v>
      </c>
      <c r="I1849" s="5" t="s">
        <v>248</v>
      </c>
      <c r="J1849" s="5">
        <v>233.05</v>
      </c>
      <c r="K1849" s="5">
        <v>20</v>
      </c>
      <c r="L1849" s="5">
        <v>20</v>
      </c>
      <c r="M1849" s="5">
        <v>1.0034000000000001</v>
      </c>
      <c r="N1849" s="5">
        <v>1.0337000000000001</v>
      </c>
      <c r="O1849" s="5" t="s">
        <v>214</v>
      </c>
      <c r="P1849" s="5" t="s">
        <v>213</v>
      </c>
      <c r="Q1849" s="5" t="s">
        <v>215</v>
      </c>
      <c r="AC1849" s="5" t="e">
        <f>INDEX(任务单!O:O,MATCH(D1849&amp;MID($C1849,1,6),任务单!$R:$R,0),1)</f>
        <v>#N/A</v>
      </c>
      <c r="AD1849" s="5" t="e">
        <f>INDEX(任务单!P:P,MATCH(D1849&amp;MID($C1849,1,6),任务单!$R:$R,0),1)</f>
        <v>#N/A</v>
      </c>
    </row>
    <row r="1850" spans="1:30" hidden="1" outlineLevel="1" x14ac:dyDescent="0.15">
      <c r="A1850" s="5" t="s">
        <v>146</v>
      </c>
      <c r="B1850" s="5" t="s">
        <v>202</v>
      </c>
      <c r="C1850" s="5" t="s">
        <v>148</v>
      </c>
      <c r="D1850" s="5" t="s">
        <v>203</v>
      </c>
      <c r="E1850" s="5" t="s">
        <v>150</v>
      </c>
      <c r="F1850" s="5" t="s">
        <v>209</v>
      </c>
      <c r="G1850" s="5" t="s">
        <v>211</v>
      </c>
      <c r="H1850" s="5" t="s">
        <v>212</v>
      </c>
      <c r="I1850" s="5" t="s">
        <v>249</v>
      </c>
      <c r="J1850" s="5">
        <v>277.27999999999997</v>
      </c>
      <c r="K1850" s="5">
        <v>20</v>
      </c>
      <c r="L1850" s="5">
        <v>20</v>
      </c>
      <c r="M1850" s="5">
        <v>0.97140000000000004</v>
      </c>
      <c r="N1850" s="5">
        <v>0.99050000000000005</v>
      </c>
      <c r="O1850" s="5" t="s">
        <v>214</v>
      </c>
      <c r="P1850" s="5" t="s">
        <v>213</v>
      </c>
      <c r="Q1850" s="5" t="s">
        <v>215</v>
      </c>
      <c r="AC1850" s="5" t="e">
        <f>INDEX(任务单!O:O,MATCH(D1850&amp;MID($C1850,1,6),任务单!$R:$R,0),1)</f>
        <v>#N/A</v>
      </c>
      <c r="AD1850" s="5" t="e">
        <f>INDEX(任务单!P:P,MATCH(D1850&amp;MID($C1850,1,6),任务单!$R:$R,0),1)</f>
        <v>#N/A</v>
      </c>
    </row>
    <row r="1851" spans="1:30" hidden="1" outlineLevel="1" x14ac:dyDescent="0.15">
      <c r="A1851" s="5" t="s">
        <v>146</v>
      </c>
      <c r="B1851" s="5" t="s">
        <v>202</v>
      </c>
      <c r="C1851" s="5" t="s">
        <v>148</v>
      </c>
      <c r="D1851" s="5" t="s">
        <v>203</v>
      </c>
      <c r="E1851" s="5" t="s">
        <v>150</v>
      </c>
      <c r="F1851" s="5" t="s">
        <v>209</v>
      </c>
      <c r="G1851" s="5" t="s">
        <v>211</v>
      </c>
      <c r="H1851" s="5" t="s">
        <v>212</v>
      </c>
      <c r="I1851" s="5" t="s">
        <v>250</v>
      </c>
      <c r="J1851" s="5">
        <v>269.08999999999997</v>
      </c>
      <c r="K1851" s="5">
        <v>20</v>
      </c>
      <c r="L1851" s="5">
        <v>20</v>
      </c>
      <c r="M1851" s="5">
        <v>1.0455000000000001</v>
      </c>
      <c r="N1851" s="5">
        <v>1.0290999999999999</v>
      </c>
      <c r="O1851" s="5" t="s">
        <v>214</v>
      </c>
      <c r="P1851" s="5" t="s">
        <v>213</v>
      </c>
      <c r="Q1851" s="5" t="s">
        <v>215</v>
      </c>
      <c r="AC1851" s="5" t="e">
        <f>INDEX(任务单!O:O,MATCH(D1851&amp;MID($C1851,1,6),任务单!$R:$R,0),1)</f>
        <v>#N/A</v>
      </c>
      <c r="AD1851" s="5" t="e">
        <f>INDEX(任务单!P:P,MATCH(D1851&amp;MID($C1851,1,6),任务单!$R:$R,0),1)</f>
        <v>#N/A</v>
      </c>
    </row>
    <row r="1852" spans="1:30" hidden="1" outlineLevel="1" x14ac:dyDescent="0.15">
      <c r="A1852" s="5" t="s">
        <v>146</v>
      </c>
      <c r="B1852" s="5" t="s">
        <v>202</v>
      </c>
      <c r="C1852" s="5" t="s">
        <v>148</v>
      </c>
      <c r="D1852" s="5" t="s">
        <v>203</v>
      </c>
      <c r="E1852" s="5" t="s">
        <v>150</v>
      </c>
      <c r="F1852" s="5" t="s">
        <v>209</v>
      </c>
      <c r="G1852" s="5" t="s">
        <v>211</v>
      </c>
      <c r="H1852" s="5" t="s">
        <v>212</v>
      </c>
      <c r="I1852" s="5" t="s">
        <v>251</v>
      </c>
      <c r="J1852" s="5">
        <v>234.58</v>
      </c>
      <c r="K1852" s="5">
        <v>20</v>
      </c>
      <c r="L1852" s="5">
        <v>20</v>
      </c>
      <c r="M1852" s="5">
        <v>1.0076000000000001</v>
      </c>
      <c r="N1852" s="5">
        <v>0.98970000000000002</v>
      </c>
      <c r="O1852" s="5" t="s">
        <v>214</v>
      </c>
      <c r="P1852" s="5" t="s">
        <v>213</v>
      </c>
      <c r="Q1852" s="5" t="s">
        <v>215</v>
      </c>
      <c r="AC1852" s="5" t="e">
        <f>INDEX(任务单!O:O,MATCH(D1852&amp;MID($C1852,1,6),任务单!$R:$R,0),1)</f>
        <v>#N/A</v>
      </c>
      <c r="AD1852" s="5" t="e">
        <f>INDEX(任务单!P:P,MATCH(D1852&amp;MID($C1852,1,6),任务单!$R:$R,0),1)</f>
        <v>#N/A</v>
      </c>
    </row>
    <row r="1853" spans="1:30" hidden="1" outlineLevel="1" x14ac:dyDescent="0.15">
      <c r="A1853" s="5" t="s">
        <v>146</v>
      </c>
      <c r="B1853" s="5" t="s">
        <v>202</v>
      </c>
      <c r="C1853" s="5" t="s">
        <v>148</v>
      </c>
      <c r="D1853" s="5" t="s">
        <v>203</v>
      </c>
      <c r="E1853" s="5" t="s">
        <v>150</v>
      </c>
      <c r="F1853" s="5" t="s">
        <v>209</v>
      </c>
      <c r="G1853" s="5" t="s">
        <v>211</v>
      </c>
      <c r="H1853" s="5" t="s">
        <v>212</v>
      </c>
      <c r="I1853" s="5" t="s">
        <v>252</v>
      </c>
      <c r="J1853" s="5">
        <v>232.55</v>
      </c>
      <c r="K1853" s="5">
        <v>20</v>
      </c>
      <c r="L1853" s="5">
        <v>20</v>
      </c>
      <c r="M1853" s="5">
        <v>1.0277000000000001</v>
      </c>
      <c r="N1853" s="5">
        <v>1.0031000000000001</v>
      </c>
      <c r="O1853" s="5" t="s">
        <v>214</v>
      </c>
      <c r="P1853" s="5" t="s">
        <v>213</v>
      </c>
      <c r="Q1853" s="5" t="s">
        <v>215</v>
      </c>
      <c r="AC1853" s="5" t="e">
        <f>INDEX(任务单!O:O,MATCH(D1853&amp;MID($C1853,1,6),任务单!$R:$R,0),1)</f>
        <v>#N/A</v>
      </c>
      <c r="AD1853" s="5" t="e">
        <f>INDEX(任务单!P:P,MATCH(D1853&amp;MID($C1853,1,6),任务单!$R:$R,0),1)</f>
        <v>#N/A</v>
      </c>
    </row>
    <row r="1854" spans="1:30" hidden="1" outlineLevel="1" x14ac:dyDescent="0.15">
      <c r="A1854" s="5" t="s">
        <v>146</v>
      </c>
      <c r="B1854" s="5" t="s">
        <v>202</v>
      </c>
      <c r="C1854" s="5" t="s">
        <v>148</v>
      </c>
      <c r="D1854" s="5" t="s">
        <v>203</v>
      </c>
      <c r="E1854" s="5" t="s">
        <v>150</v>
      </c>
      <c r="F1854" s="5" t="s">
        <v>209</v>
      </c>
      <c r="G1854" s="5" t="s">
        <v>211</v>
      </c>
      <c r="H1854" s="5" t="s">
        <v>212</v>
      </c>
      <c r="I1854" s="5" t="s">
        <v>253</v>
      </c>
      <c r="J1854" s="5">
        <v>235.65</v>
      </c>
      <c r="K1854" s="5">
        <v>20</v>
      </c>
      <c r="L1854" s="5">
        <v>20</v>
      </c>
      <c r="M1854" s="5">
        <v>0.96909999999999996</v>
      </c>
      <c r="N1854" s="5">
        <v>0.95199999999999996</v>
      </c>
      <c r="O1854" s="5" t="s">
        <v>214</v>
      </c>
      <c r="P1854" s="5" t="s">
        <v>213</v>
      </c>
      <c r="Q1854" s="5" t="s">
        <v>215</v>
      </c>
      <c r="AC1854" s="5" t="e">
        <f>INDEX(任务单!O:O,MATCH(D1854&amp;MID($C1854,1,6),任务单!$R:$R,0),1)</f>
        <v>#N/A</v>
      </c>
      <c r="AD1854" s="5" t="e">
        <f>INDEX(任务单!P:P,MATCH(D1854&amp;MID($C1854,1,6),任务单!$R:$R,0),1)</f>
        <v>#N/A</v>
      </c>
    </row>
    <row r="1855" spans="1:30" hidden="1" outlineLevel="1" x14ac:dyDescent="0.15">
      <c r="A1855" s="5" t="s">
        <v>146</v>
      </c>
      <c r="B1855" s="5" t="s">
        <v>202</v>
      </c>
      <c r="C1855" s="5" t="s">
        <v>148</v>
      </c>
      <c r="D1855" s="5" t="s">
        <v>203</v>
      </c>
      <c r="E1855" s="5" t="s">
        <v>150</v>
      </c>
      <c r="F1855" s="5" t="s">
        <v>209</v>
      </c>
      <c r="G1855" s="5" t="s">
        <v>211</v>
      </c>
      <c r="H1855" s="5" t="s">
        <v>212</v>
      </c>
      <c r="I1855" s="5" t="s">
        <v>254</v>
      </c>
      <c r="J1855" s="5">
        <v>285.85000000000002</v>
      </c>
      <c r="K1855" s="5">
        <v>20</v>
      </c>
      <c r="L1855" s="5">
        <v>20</v>
      </c>
      <c r="M1855" s="5">
        <v>1.0780000000000001</v>
      </c>
      <c r="N1855" s="5">
        <v>1.0663</v>
      </c>
      <c r="O1855" s="5" t="s">
        <v>214</v>
      </c>
      <c r="P1855" s="5" t="s">
        <v>213</v>
      </c>
      <c r="Q1855" s="5" t="s">
        <v>215</v>
      </c>
      <c r="AC1855" s="5" t="e">
        <f>INDEX(任务单!O:O,MATCH(D1855&amp;MID($C1855,1,6),任务单!$R:$R,0),1)</f>
        <v>#N/A</v>
      </c>
      <c r="AD1855" s="5" t="e">
        <f>INDEX(任务单!P:P,MATCH(D1855&amp;MID($C1855,1,6),任务单!$R:$R,0),1)</f>
        <v>#N/A</v>
      </c>
    </row>
    <row r="1856" spans="1:30" hidden="1" outlineLevel="1" x14ac:dyDescent="0.15">
      <c r="A1856" s="5" t="s">
        <v>146</v>
      </c>
      <c r="B1856" s="5" t="s">
        <v>202</v>
      </c>
      <c r="C1856" s="5" t="s">
        <v>148</v>
      </c>
      <c r="D1856" s="5" t="s">
        <v>203</v>
      </c>
      <c r="E1856" s="5" t="s">
        <v>150</v>
      </c>
      <c r="F1856" s="5" t="s">
        <v>209</v>
      </c>
      <c r="G1856" s="5" t="s">
        <v>211</v>
      </c>
      <c r="H1856" s="5" t="s">
        <v>212</v>
      </c>
      <c r="I1856" s="5" t="s">
        <v>255</v>
      </c>
      <c r="J1856" s="5">
        <v>186.68</v>
      </c>
      <c r="K1856" s="5">
        <v>20</v>
      </c>
      <c r="L1856" s="5">
        <v>20</v>
      </c>
      <c r="M1856" s="5">
        <v>1.0053000000000001</v>
      </c>
      <c r="N1856" s="5">
        <v>1.0145999999999999</v>
      </c>
      <c r="O1856" s="5" t="s">
        <v>214</v>
      </c>
      <c r="P1856" s="5" t="s">
        <v>213</v>
      </c>
      <c r="Q1856" s="5" t="s">
        <v>215</v>
      </c>
      <c r="AC1856" s="5" t="e">
        <f>INDEX(任务单!O:O,MATCH(D1856&amp;MID($C1856,1,6),任务单!$R:$R,0),1)</f>
        <v>#N/A</v>
      </c>
      <c r="AD1856" s="5" t="e">
        <f>INDEX(任务单!P:P,MATCH(D1856&amp;MID($C1856,1,6),任务单!$R:$R,0),1)</f>
        <v>#N/A</v>
      </c>
    </row>
    <row r="1857" spans="1:30" hidden="1" outlineLevel="1" x14ac:dyDescent="0.15">
      <c r="A1857" s="5" t="s">
        <v>146</v>
      </c>
      <c r="B1857" s="5" t="s">
        <v>202</v>
      </c>
      <c r="C1857" s="5" t="s">
        <v>148</v>
      </c>
      <c r="D1857" s="5" t="s">
        <v>203</v>
      </c>
      <c r="E1857" s="5" t="s">
        <v>150</v>
      </c>
      <c r="F1857" s="5" t="s">
        <v>209</v>
      </c>
      <c r="G1857" s="5" t="s">
        <v>211</v>
      </c>
      <c r="H1857" s="5" t="s">
        <v>212</v>
      </c>
      <c r="I1857" s="5" t="s">
        <v>256</v>
      </c>
      <c r="J1857" s="5">
        <v>208.3</v>
      </c>
      <c r="K1857" s="5">
        <v>20</v>
      </c>
      <c r="L1857" s="5">
        <v>20</v>
      </c>
      <c r="M1857" s="5">
        <v>0.8518</v>
      </c>
      <c r="N1857" s="5">
        <v>0.84040000000000004</v>
      </c>
      <c r="O1857" s="5" t="s">
        <v>214</v>
      </c>
      <c r="P1857" s="5" t="s">
        <v>213</v>
      </c>
      <c r="Q1857" s="5" t="s">
        <v>215</v>
      </c>
      <c r="AC1857" s="5" t="e">
        <f>INDEX(任务单!O:O,MATCH(D1857&amp;MID($C1857,1,6),任务单!$R:$R,0),1)</f>
        <v>#N/A</v>
      </c>
      <c r="AD1857" s="5" t="e">
        <f>INDEX(任务单!P:P,MATCH(D1857&amp;MID($C1857,1,6),任务单!$R:$R,0),1)</f>
        <v>#N/A</v>
      </c>
    </row>
    <row r="1858" spans="1:30" hidden="1" outlineLevel="1" x14ac:dyDescent="0.15">
      <c r="A1858" s="5" t="s">
        <v>146</v>
      </c>
      <c r="B1858" s="5" t="s">
        <v>202</v>
      </c>
      <c r="C1858" s="5" t="s">
        <v>148</v>
      </c>
      <c r="D1858" s="5" t="s">
        <v>203</v>
      </c>
      <c r="E1858" s="5" t="s">
        <v>150</v>
      </c>
      <c r="F1858" s="5" t="s">
        <v>209</v>
      </c>
      <c r="G1858" s="5" t="s">
        <v>211</v>
      </c>
      <c r="H1858" s="5" t="s">
        <v>212</v>
      </c>
      <c r="I1858" s="5" t="s">
        <v>257</v>
      </c>
      <c r="J1858" s="5">
        <v>244.33</v>
      </c>
      <c r="K1858" s="5">
        <v>20</v>
      </c>
      <c r="L1858" s="5">
        <v>20</v>
      </c>
      <c r="M1858" s="5">
        <v>0.98340000000000005</v>
      </c>
      <c r="N1858" s="5">
        <v>0.98080000000000001</v>
      </c>
      <c r="O1858" s="5" t="s">
        <v>214</v>
      </c>
      <c r="P1858" s="5" t="s">
        <v>213</v>
      </c>
      <c r="Q1858" s="5" t="s">
        <v>215</v>
      </c>
      <c r="AC1858" s="5" t="e">
        <f>INDEX(任务单!O:O,MATCH(D1858&amp;MID($C1858,1,6),任务单!$R:$R,0),1)</f>
        <v>#N/A</v>
      </c>
      <c r="AD1858" s="5" t="e">
        <f>INDEX(任务单!P:P,MATCH(D1858&amp;MID($C1858,1,6),任务单!$R:$R,0),1)</f>
        <v>#N/A</v>
      </c>
    </row>
    <row r="1859" spans="1:30" hidden="1" outlineLevel="1" x14ac:dyDescent="0.15">
      <c r="A1859" s="5" t="s">
        <v>146</v>
      </c>
      <c r="B1859" s="5" t="s">
        <v>202</v>
      </c>
      <c r="C1859" s="5" t="s">
        <v>148</v>
      </c>
      <c r="D1859" s="5" t="s">
        <v>203</v>
      </c>
      <c r="E1859" s="5" t="s">
        <v>150</v>
      </c>
      <c r="F1859" s="5" t="s">
        <v>209</v>
      </c>
      <c r="G1859" s="5" t="s">
        <v>211</v>
      </c>
      <c r="H1859" s="5" t="s">
        <v>212</v>
      </c>
      <c r="I1859" s="5" t="s">
        <v>258</v>
      </c>
      <c r="J1859" s="5">
        <v>292.31</v>
      </c>
      <c r="K1859" s="5">
        <v>20</v>
      </c>
      <c r="L1859" s="5">
        <v>20</v>
      </c>
      <c r="M1859" s="5">
        <v>1.0592999999999999</v>
      </c>
      <c r="N1859" s="5">
        <v>1.0572999999999999</v>
      </c>
      <c r="O1859" s="5" t="s">
        <v>214</v>
      </c>
      <c r="P1859" s="5" t="s">
        <v>213</v>
      </c>
      <c r="Q1859" s="5" t="s">
        <v>215</v>
      </c>
      <c r="AC1859" s="5" t="e">
        <f>INDEX(任务单!O:O,MATCH(D1859&amp;MID($C1859,1,6),任务单!$R:$R,0),1)</f>
        <v>#N/A</v>
      </c>
      <c r="AD1859" s="5" t="e">
        <f>INDEX(任务单!P:P,MATCH(D1859&amp;MID($C1859,1,6),任务单!$R:$R,0),1)</f>
        <v>#N/A</v>
      </c>
    </row>
    <row r="1860" spans="1:30" hidden="1" outlineLevel="1" x14ac:dyDescent="0.15">
      <c r="A1860" s="5" t="s">
        <v>146</v>
      </c>
      <c r="B1860" s="5" t="s">
        <v>202</v>
      </c>
      <c r="C1860" s="5" t="s">
        <v>148</v>
      </c>
      <c r="D1860" s="5" t="s">
        <v>203</v>
      </c>
      <c r="E1860" s="5" t="s">
        <v>150</v>
      </c>
      <c r="F1860" s="5" t="s">
        <v>209</v>
      </c>
      <c r="G1860" s="5" t="s">
        <v>211</v>
      </c>
      <c r="H1860" s="5" t="s">
        <v>212</v>
      </c>
      <c r="I1860" s="5" t="s">
        <v>259</v>
      </c>
      <c r="J1860" s="5">
        <v>277.47000000000003</v>
      </c>
      <c r="K1860" s="5">
        <v>20</v>
      </c>
      <c r="L1860" s="5">
        <v>20</v>
      </c>
      <c r="M1860" s="5">
        <v>0.96479999999999999</v>
      </c>
      <c r="N1860" s="5">
        <v>0.95740000000000003</v>
      </c>
      <c r="O1860" s="5" t="s">
        <v>214</v>
      </c>
      <c r="P1860" s="5" t="s">
        <v>213</v>
      </c>
      <c r="Q1860" s="5" t="s">
        <v>215</v>
      </c>
      <c r="AC1860" s="5" t="e">
        <f>INDEX(任务单!O:O,MATCH(D1860&amp;MID($C1860,1,6),任务单!$R:$R,0),1)</f>
        <v>#N/A</v>
      </c>
      <c r="AD1860" s="5" t="e">
        <f>INDEX(任务单!P:P,MATCH(D1860&amp;MID($C1860,1,6),任务单!$R:$R,0),1)</f>
        <v>#N/A</v>
      </c>
    </row>
    <row r="1861" spans="1:30" hidden="1" outlineLevel="1" x14ac:dyDescent="0.15">
      <c r="A1861" s="5" t="s">
        <v>146</v>
      </c>
      <c r="B1861" s="5" t="s">
        <v>202</v>
      </c>
      <c r="C1861" s="5" t="s">
        <v>148</v>
      </c>
      <c r="D1861" s="5" t="s">
        <v>203</v>
      </c>
      <c r="E1861" s="5" t="s">
        <v>150</v>
      </c>
      <c r="F1861" s="5" t="s">
        <v>209</v>
      </c>
      <c r="G1861" s="5" t="s">
        <v>211</v>
      </c>
      <c r="H1861" s="5" t="s">
        <v>212</v>
      </c>
      <c r="I1861" s="5" t="s">
        <v>260</v>
      </c>
      <c r="J1861" s="5">
        <v>219.54</v>
      </c>
      <c r="K1861" s="5">
        <v>20</v>
      </c>
      <c r="L1861" s="5">
        <v>20</v>
      </c>
      <c r="M1861" s="5">
        <v>1.0424</v>
      </c>
      <c r="N1861" s="5">
        <v>1.032</v>
      </c>
      <c r="O1861" s="5" t="s">
        <v>214</v>
      </c>
      <c r="P1861" s="5" t="s">
        <v>213</v>
      </c>
      <c r="Q1861" s="5" t="s">
        <v>215</v>
      </c>
      <c r="AC1861" s="5" t="e">
        <f>INDEX(任务单!O:O,MATCH(D1861&amp;MID($C1861,1,6),任务单!$R:$R,0),1)</f>
        <v>#N/A</v>
      </c>
      <c r="AD1861" s="5" t="e">
        <f>INDEX(任务单!P:P,MATCH(D1861&amp;MID($C1861,1,6),任务单!$R:$R,0),1)</f>
        <v>#N/A</v>
      </c>
    </row>
    <row r="1862" spans="1:30" hidden="1" outlineLevel="1" x14ac:dyDescent="0.15">
      <c r="A1862" s="5" t="s">
        <v>146</v>
      </c>
      <c r="B1862" s="5" t="s">
        <v>202</v>
      </c>
      <c r="C1862" s="5" t="s">
        <v>148</v>
      </c>
      <c r="D1862" s="5" t="s">
        <v>203</v>
      </c>
      <c r="E1862" s="5" t="s">
        <v>150</v>
      </c>
      <c r="F1862" s="5" t="s">
        <v>209</v>
      </c>
      <c r="G1862" s="5" t="s">
        <v>211</v>
      </c>
      <c r="H1862" s="5" t="s">
        <v>212</v>
      </c>
      <c r="I1862" s="5" t="s">
        <v>261</v>
      </c>
      <c r="J1862" s="5">
        <v>254.03</v>
      </c>
      <c r="K1862" s="5">
        <v>20</v>
      </c>
      <c r="L1862" s="5">
        <v>20</v>
      </c>
      <c r="M1862" s="5">
        <v>1.0187999999999999</v>
      </c>
      <c r="N1862" s="5">
        <v>1.01</v>
      </c>
      <c r="O1862" s="5" t="s">
        <v>214</v>
      </c>
      <c r="P1862" s="5" t="s">
        <v>213</v>
      </c>
      <c r="Q1862" s="5" t="s">
        <v>215</v>
      </c>
      <c r="AC1862" s="5" t="e">
        <f>INDEX(任务单!O:O,MATCH(D1862&amp;MID($C1862,1,6),任务单!$R:$R,0),1)</f>
        <v>#N/A</v>
      </c>
      <c r="AD1862" s="5" t="e">
        <f>INDEX(任务单!P:P,MATCH(D1862&amp;MID($C1862,1,6),任务单!$R:$R,0),1)</f>
        <v>#N/A</v>
      </c>
    </row>
    <row r="1863" spans="1:30" hidden="1" outlineLevel="1" x14ac:dyDescent="0.15">
      <c r="A1863" s="5" t="s">
        <v>146</v>
      </c>
      <c r="B1863" s="5" t="s">
        <v>202</v>
      </c>
      <c r="C1863" s="5" t="s">
        <v>148</v>
      </c>
      <c r="D1863" s="5" t="s">
        <v>203</v>
      </c>
      <c r="E1863" s="5" t="s">
        <v>150</v>
      </c>
      <c r="F1863" s="5" t="s">
        <v>209</v>
      </c>
      <c r="G1863" s="5" t="s">
        <v>211</v>
      </c>
      <c r="H1863" s="5" t="s">
        <v>212</v>
      </c>
      <c r="I1863" s="5" t="s">
        <v>262</v>
      </c>
      <c r="J1863" s="5">
        <v>253.62</v>
      </c>
      <c r="K1863" s="5">
        <v>20</v>
      </c>
      <c r="L1863" s="5">
        <v>20</v>
      </c>
      <c r="M1863" s="5">
        <v>0.98429999999999995</v>
      </c>
      <c r="N1863" s="5">
        <v>0.98699999999999999</v>
      </c>
      <c r="O1863" s="5" t="s">
        <v>214</v>
      </c>
      <c r="P1863" s="5" t="s">
        <v>213</v>
      </c>
      <c r="Q1863" s="5" t="s">
        <v>215</v>
      </c>
      <c r="AC1863" s="5" t="e">
        <f>INDEX(任务单!O:O,MATCH(D1863&amp;MID($C1863,1,6),任务单!$R:$R,0),1)</f>
        <v>#N/A</v>
      </c>
      <c r="AD1863" s="5" t="e">
        <f>INDEX(任务单!P:P,MATCH(D1863&amp;MID($C1863,1,6),任务单!$R:$R,0),1)</f>
        <v>#N/A</v>
      </c>
    </row>
    <row r="1864" spans="1:30" hidden="1" outlineLevel="1" x14ac:dyDescent="0.15">
      <c r="A1864" s="5" t="s">
        <v>146</v>
      </c>
      <c r="B1864" s="5" t="s">
        <v>202</v>
      </c>
      <c r="C1864" s="5" t="s">
        <v>148</v>
      </c>
      <c r="D1864" s="5" t="s">
        <v>203</v>
      </c>
      <c r="E1864" s="5" t="s">
        <v>150</v>
      </c>
      <c r="F1864" s="5" t="s">
        <v>209</v>
      </c>
      <c r="G1864" s="5" t="s">
        <v>211</v>
      </c>
      <c r="H1864" s="5" t="s">
        <v>212</v>
      </c>
      <c r="I1864" s="5" t="s">
        <v>263</v>
      </c>
      <c r="J1864" s="5">
        <v>188.7</v>
      </c>
      <c r="K1864" s="5">
        <v>20</v>
      </c>
      <c r="L1864" s="5">
        <v>20</v>
      </c>
      <c r="M1864" s="5">
        <v>1.0289999999999999</v>
      </c>
      <c r="N1864" s="5">
        <v>1.0423</v>
      </c>
      <c r="O1864" s="5" t="s">
        <v>214</v>
      </c>
      <c r="P1864" s="5" t="s">
        <v>213</v>
      </c>
      <c r="Q1864" s="5" t="s">
        <v>215</v>
      </c>
      <c r="AC1864" s="5" t="e">
        <f>INDEX(任务单!O:O,MATCH(D1864&amp;MID($C1864,1,6),任务单!$R:$R,0),1)</f>
        <v>#N/A</v>
      </c>
      <c r="AD1864" s="5" t="e">
        <f>INDEX(任务单!P:P,MATCH(D1864&amp;MID($C1864,1,6),任务单!$R:$R,0),1)</f>
        <v>#N/A</v>
      </c>
    </row>
    <row r="1865" spans="1:30" hidden="1" outlineLevel="1" x14ac:dyDescent="0.15">
      <c r="A1865" s="5" t="s">
        <v>146</v>
      </c>
      <c r="B1865" s="5" t="s">
        <v>202</v>
      </c>
      <c r="C1865" s="5" t="s">
        <v>148</v>
      </c>
      <c r="D1865" s="5" t="s">
        <v>203</v>
      </c>
      <c r="E1865" s="5" t="s">
        <v>150</v>
      </c>
      <c r="F1865" s="5" t="s">
        <v>209</v>
      </c>
      <c r="G1865" s="5" t="s">
        <v>211</v>
      </c>
      <c r="H1865" s="5" t="s">
        <v>212</v>
      </c>
      <c r="I1865" s="5" t="s">
        <v>264</v>
      </c>
      <c r="J1865" s="5">
        <v>231.59</v>
      </c>
      <c r="K1865" s="5">
        <v>20</v>
      </c>
      <c r="L1865" s="5">
        <v>20</v>
      </c>
      <c r="M1865" s="5">
        <v>1.0599000000000001</v>
      </c>
      <c r="N1865" s="5">
        <v>1.0629</v>
      </c>
      <c r="O1865" s="5" t="s">
        <v>214</v>
      </c>
      <c r="P1865" s="5" t="s">
        <v>213</v>
      </c>
      <c r="Q1865" s="5" t="s">
        <v>215</v>
      </c>
      <c r="AC1865" s="5" t="e">
        <f>INDEX(任务单!O:O,MATCH(D1865&amp;MID($C1865,1,6),任务单!$R:$R,0),1)</f>
        <v>#N/A</v>
      </c>
      <c r="AD1865" s="5" t="e">
        <f>INDEX(任务单!P:P,MATCH(D1865&amp;MID($C1865,1,6),任务单!$R:$R,0),1)</f>
        <v>#N/A</v>
      </c>
    </row>
    <row r="1866" spans="1:30" hidden="1" outlineLevel="1" x14ac:dyDescent="0.15">
      <c r="A1866" s="5" t="s">
        <v>146</v>
      </c>
      <c r="B1866" s="5" t="s">
        <v>202</v>
      </c>
      <c r="C1866" s="5" t="s">
        <v>148</v>
      </c>
      <c r="D1866" s="5" t="s">
        <v>203</v>
      </c>
      <c r="E1866" s="5" t="s">
        <v>150</v>
      </c>
      <c r="F1866" s="5" t="s">
        <v>209</v>
      </c>
      <c r="G1866" s="5" t="s">
        <v>211</v>
      </c>
      <c r="H1866" s="5" t="s">
        <v>212</v>
      </c>
      <c r="I1866" s="5" t="s">
        <v>265</v>
      </c>
      <c r="J1866" s="5">
        <v>212.83</v>
      </c>
      <c r="K1866" s="5">
        <v>20</v>
      </c>
      <c r="L1866" s="5">
        <v>20</v>
      </c>
      <c r="M1866" s="5">
        <v>0.9012</v>
      </c>
      <c r="N1866" s="5">
        <v>0.88539999999999996</v>
      </c>
      <c r="O1866" s="5" t="s">
        <v>214</v>
      </c>
      <c r="P1866" s="5" t="s">
        <v>213</v>
      </c>
      <c r="Q1866" s="5" t="s">
        <v>215</v>
      </c>
      <c r="AC1866" s="5" t="e">
        <f>INDEX(任务单!O:O,MATCH(D1866&amp;MID($C1866,1,6),任务单!$R:$R,0),1)</f>
        <v>#N/A</v>
      </c>
      <c r="AD1866" s="5" t="e">
        <f>INDEX(任务单!P:P,MATCH(D1866&amp;MID($C1866,1,6),任务单!$R:$R,0),1)</f>
        <v>#N/A</v>
      </c>
    </row>
    <row r="1867" spans="1:30" hidden="1" outlineLevel="1" x14ac:dyDescent="0.15">
      <c r="A1867" s="5" t="s">
        <v>146</v>
      </c>
      <c r="B1867" s="5" t="s">
        <v>202</v>
      </c>
      <c r="C1867" s="5" t="s">
        <v>148</v>
      </c>
      <c r="D1867" s="5" t="s">
        <v>203</v>
      </c>
      <c r="E1867" s="5" t="s">
        <v>150</v>
      </c>
      <c r="F1867" s="5" t="s">
        <v>209</v>
      </c>
      <c r="G1867" s="5" t="s">
        <v>211</v>
      </c>
      <c r="H1867" s="5" t="s">
        <v>212</v>
      </c>
      <c r="I1867" s="5" t="s">
        <v>266</v>
      </c>
      <c r="J1867" s="5">
        <v>210.95</v>
      </c>
      <c r="K1867" s="5">
        <v>20</v>
      </c>
      <c r="L1867" s="5">
        <v>20</v>
      </c>
      <c r="M1867" s="5">
        <v>0.96030000000000004</v>
      </c>
      <c r="N1867" s="5">
        <v>0.9526</v>
      </c>
      <c r="O1867" s="5" t="s">
        <v>214</v>
      </c>
      <c r="P1867" s="5" t="s">
        <v>213</v>
      </c>
      <c r="Q1867" s="5" t="s">
        <v>215</v>
      </c>
      <c r="AC1867" s="5" t="e">
        <f>INDEX(任务单!O:O,MATCH(D1867&amp;MID($C1867,1,6),任务单!$R:$R,0),1)</f>
        <v>#N/A</v>
      </c>
      <c r="AD1867" s="5" t="e">
        <f>INDEX(任务单!P:P,MATCH(D1867&amp;MID($C1867,1,6),任务单!$R:$R,0),1)</f>
        <v>#N/A</v>
      </c>
    </row>
    <row r="1868" spans="1:30" hidden="1" outlineLevel="1" x14ac:dyDescent="0.15">
      <c r="A1868" s="5" t="s">
        <v>146</v>
      </c>
      <c r="B1868" s="5" t="s">
        <v>202</v>
      </c>
      <c r="C1868" s="5" t="s">
        <v>148</v>
      </c>
      <c r="D1868" s="5" t="s">
        <v>203</v>
      </c>
      <c r="E1868" s="5" t="s">
        <v>150</v>
      </c>
      <c r="F1868" s="5" t="s">
        <v>209</v>
      </c>
      <c r="G1868" s="5" t="s">
        <v>211</v>
      </c>
      <c r="H1868" s="5" t="s">
        <v>212</v>
      </c>
      <c r="I1868" s="5" t="s">
        <v>267</v>
      </c>
      <c r="J1868" s="5">
        <v>223.5</v>
      </c>
      <c r="K1868" s="5">
        <v>20</v>
      </c>
      <c r="L1868" s="5">
        <v>20</v>
      </c>
      <c r="M1868" s="5">
        <v>0.98440000000000005</v>
      </c>
      <c r="N1868" s="5">
        <v>0.98180000000000001</v>
      </c>
      <c r="O1868" s="5" t="s">
        <v>214</v>
      </c>
      <c r="P1868" s="5" t="s">
        <v>213</v>
      </c>
      <c r="Q1868" s="5" t="s">
        <v>215</v>
      </c>
      <c r="AC1868" s="5" t="e">
        <f>INDEX(任务单!O:O,MATCH(D1868&amp;MID($C1868,1,6),任务单!$R:$R,0),1)</f>
        <v>#N/A</v>
      </c>
      <c r="AD1868" s="5" t="e">
        <f>INDEX(任务单!P:P,MATCH(D1868&amp;MID($C1868,1,6),任务单!$R:$R,0),1)</f>
        <v>#N/A</v>
      </c>
    </row>
    <row r="1869" spans="1:30" hidden="1" outlineLevel="1" x14ac:dyDescent="0.15">
      <c r="A1869" s="5" t="s">
        <v>146</v>
      </c>
      <c r="B1869" s="5" t="s">
        <v>202</v>
      </c>
      <c r="C1869" s="5" t="s">
        <v>148</v>
      </c>
      <c r="D1869" s="5" t="s">
        <v>203</v>
      </c>
      <c r="E1869" s="5" t="s">
        <v>150</v>
      </c>
      <c r="F1869" s="5" t="s">
        <v>209</v>
      </c>
      <c r="G1869" s="5" t="s">
        <v>211</v>
      </c>
      <c r="H1869" s="5" t="s">
        <v>212</v>
      </c>
      <c r="I1869" s="5" t="s">
        <v>268</v>
      </c>
      <c r="J1869" s="5">
        <v>226.45</v>
      </c>
      <c r="K1869" s="5">
        <v>20</v>
      </c>
      <c r="L1869" s="5">
        <v>20</v>
      </c>
      <c r="M1869" s="5">
        <v>0.92369999999999997</v>
      </c>
      <c r="N1869" s="5">
        <v>0.92600000000000005</v>
      </c>
      <c r="O1869" s="5" t="s">
        <v>214</v>
      </c>
      <c r="P1869" s="5" t="s">
        <v>213</v>
      </c>
      <c r="Q1869" s="5" t="s">
        <v>215</v>
      </c>
      <c r="AC1869" s="5" t="e">
        <f>INDEX(任务单!O:O,MATCH(D1869&amp;MID($C1869,1,6),任务单!$R:$R,0),1)</f>
        <v>#N/A</v>
      </c>
      <c r="AD1869" s="5" t="e">
        <f>INDEX(任务单!P:P,MATCH(D1869&amp;MID($C1869,1,6),任务单!$R:$R,0),1)</f>
        <v>#N/A</v>
      </c>
    </row>
    <row r="1870" spans="1:30" hidden="1" outlineLevel="1" x14ac:dyDescent="0.15">
      <c r="A1870" s="5" t="s">
        <v>146</v>
      </c>
      <c r="B1870" s="5" t="s">
        <v>202</v>
      </c>
      <c r="C1870" s="5" t="s">
        <v>148</v>
      </c>
      <c r="D1870" s="5" t="s">
        <v>203</v>
      </c>
      <c r="E1870" s="5" t="s">
        <v>150</v>
      </c>
      <c r="F1870" s="5" t="s">
        <v>209</v>
      </c>
      <c r="G1870" s="5" t="s">
        <v>211</v>
      </c>
      <c r="H1870" s="5" t="s">
        <v>212</v>
      </c>
      <c r="I1870" s="5" t="s">
        <v>269</v>
      </c>
      <c r="J1870" s="5">
        <v>243.4</v>
      </c>
      <c r="K1870" s="5">
        <v>20</v>
      </c>
      <c r="L1870" s="5">
        <v>20</v>
      </c>
      <c r="M1870" s="5">
        <v>0.91820000000000002</v>
      </c>
      <c r="N1870" s="5">
        <v>0.91600000000000004</v>
      </c>
      <c r="O1870" s="5" t="s">
        <v>214</v>
      </c>
      <c r="P1870" s="5" t="s">
        <v>213</v>
      </c>
      <c r="Q1870" s="5" t="s">
        <v>215</v>
      </c>
      <c r="AC1870" s="5" t="e">
        <f>INDEX(任务单!O:O,MATCH(D1870&amp;MID($C1870,1,6),任务单!$R:$R,0),1)</f>
        <v>#N/A</v>
      </c>
      <c r="AD1870" s="5" t="e">
        <f>INDEX(任务单!P:P,MATCH(D1870&amp;MID($C1870,1,6),任务单!$R:$R,0),1)</f>
        <v>#N/A</v>
      </c>
    </row>
    <row r="1871" spans="1:30" hidden="1" outlineLevel="1" x14ac:dyDescent="0.15">
      <c r="A1871" s="5" t="s">
        <v>146</v>
      </c>
      <c r="B1871" s="5" t="s">
        <v>202</v>
      </c>
      <c r="C1871" s="5" t="s">
        <v>148</v>
      </c>
      <c r="D1871" s="5" t="s">
        <v>203</v>
      </c>
      <c r="E1871" s="5" t="s">
        <v>150</v>
      </c>
      <c r="F1871" s="5" t="s">
        <v>209</v>
      </c>
      <c r="G1871" s="5" t="s">
        <v>211</v>
      </c>
      <c r="H1871" s="5" t="s">
        <v>212</v>
      </c>
      <c r="I1871" s="5" t="s">
        <v>270</v>
      </c>
      <c r="J1871" s="5">
        <v>290.3</v>
      </c>
      <c r="K1871" s="5">
        <v>20</v>
      </c>
      <c r="L1871" s="5">
        <v>20</v>
      </c>
      <c r="M1871" s="5">
        <v>0.96450000000000002</v>
      </c>
      <c r="N1871" s="5">
        <v>0.97219999999999995</v>
      </c>
      <c r="O1871" s="5" t="s">
        <v>214</v>
      </c>
      <c r="P1871" s="5" t="s">
        <v>213</v>
      </c>
      <c r="Q1871" s="5" t="s">
        <v>215</v>
      </c>
      <c r="AC1871" s="5" t="e">
        <f>INDEX(任务单!O:O,MATCH(D1871&amp;MID($C1871,1,6),任务单!$R:$R,0),1)</f>
        <v>#N/A</v>
      </c>
      <c r="AD1871" s="5" t="e">
        <f>INDEX(任务单!P:P,MATCH(D1871&amp;MID($C1871,1,6),任务单!$R:$R,0),1)</f>
        <v>#N/A</v>
      </c>
    </row>
    <row r="1872" spans="1:30" hidden="1" outlineLevel="1" x14ac:dyDescent="0.15">
      <c r="A1872" s="5" t="s">
        <v>146</v>
      </c>
      <c r="B1872" s="5" t="s">
        <v>202</v>
      </c>
      <c r="C1872" s="5" t="s">
        <v>148</v>
      </c>
      <c r="D1872" s="5" t="s">
        <v>203</v>
      </c>
      <c r="E1872" s="5" t="s">
        <v>150</v>
      </c>
      <c r="F1872" s="5" t="s">
        <v>209</v>
      </c>
      <c r="G1872" s="5" t="s">
        <v>211</v>
      </c>
      <c r="H1872" s="5" t="s">
        <v>212</v>
      </c>
      <c r="I1872" s="5" t="s">
        <v>271</v>
      </c>
      <c r="J1872" s="5">
        <v>250.43</v>
      </c>
      <c r="K1872" s="5">
        <v>20</v>
      </c>
      <c r="L1872" s="5">
        <v>20</v>
      </c>
      <c r="M1872" s="5">
        <v>0.95799999999999996</v>
      </c>
      <c r="N1872" s="5">
        <v>0.95909999999999995</v>
      </c>
      <c r="O1872" s="5" t="s">
        <v>214</v>
      </c>
      <c r="P1872" s="5" t="s">
        <v>213</v>
      </c>
      <c r="Q1872" s="5" t="s">
        <v>215</v>
      </c>
      <c r="AC1872" s="5" t="e">
        <f>INDEX(任务单!O:O,MATCH(D1872&amp;MID($C1872,1,6),任务单!$R:$R,0),1)</f>
        <v>#N/A</v>
      </c>
      <c r="AD1872" s="5" t="e">
        <f>INDEX(任务单!P:P,MATCH(D1872&amp;MID($C1872,1,6),任务单!$R:$R,0),1)</f>
        <v>#N/A</v>
      </c>
    </row>
    <row r="1873" spans="1:30" hidden="1" outlineLevel="1" x14ac:dyDescent="0.15">
      <c r="A1873" s="5" t="s">
        <v>146</v>
      </c>
      <c r="B1873" s="5" t="s">
        <v>202</v>
      </c>
      <c r="C1873" s="5" t="s">
        <v>148</v>
      </c>
      <c r="D1873" s="5" t="s">
        <v>203</v>
      </c>
      <c r="E1873" s="5" t="s">
        <v>150</v>
      </c>
      <c r="F1873" s="5" t="s">
        <v>209</v>
      </c>
      <c r="G1873" s="5" t="s">
        <v>211</v>
      </c>
      <c r="H1873" s="5" t="s">
        <v>212</v>
      </c>
      <c r="I1873" s="5" t="s">
        <v>272</v>
      </c>
      <c r="J1873" s="5">
        <v>273.87</v>
      </c>
      <c r="K1873" s="5">
        <v>20</v>
      </c>
      <c r="L1873" s="5">
        <v>20</v>
      </c>
      <c r="M1873" s="5">
        <v>0.94430000000000003</v>
      </c>
      <c r="N1873" s="5">
        <v>0.94299999999999995</v>
      </c>
      <c r="O1873" s="5" t="s">
        <v>214</v>
      </c>
      <c r="P1873" s="5" t="s">
        <v>213</v>
      </c>
      <c r="Q1873" s="5" t="s">
        <v>215</v>
      </c>
      <c r="AC1873" s="5" t="e">
        <f>INDEX(任务单!O:O,MATCH(D1873&amp;MID($C1873,1,6),任务单!$R:$R,0),1)</f>
        <v>#N/A</v>
      </c>
      <c r="AD1873" s="5" t="e">
        <f>INDEX(任务单!P:P,MATCH(D1873&amp;MID($C1873,1,6),任务单!$R:$R,0),1)</f>
        <v>#N/A</v>
      </c>
    </row>
    <row r="1874" spans="1:30" hidden="1" outlineLevel="1" x14ac:dyDescent="0.15">
      <c r="A1874" s="5" t="s">
        <v>146</v>
      </c>
      <c r="B1874" s="5" t="s">
        <v>202</v>
      </c>
      <c r="C1874" s="5" t="s">
        <v>148</v>
      </c>
      <c r="D1874" s="5" t="s">
        <v>203</v>
      </c>
      <c r="E1874" s="5" t="s">
        <v>150</v>
      </c>
      <c r="F1874" s="5" t="s">
        <v>209</v>
      </c>
      <c r="G1874" s="5" t="s">
        <v>211</v>
      </c>
      <c r="H1874" s="5" t="s">
        <v>212</v>
      </c>
      <c r="I1874" s="5" t="s">
        <v>273</v>
      </c>
      <c r="J1874" s="5">
        <v>265.86</v>
      </c>
      <c r="K1874" s="5">
        <v>20</v>
      </c>
      <c r="L1874" s="5">
        <v>20</v>
      </c>
      <c r="M1874" s="5">
        <v>0.95420000000000005</v>
      </c>
      <c r="N1874" s="5">
        <v>0.96540000000000004</v>
      </c>
      <c r="O1874" s="5" t="s">
        <v>214</v>
      </c>
      <c r="P1874" s="5" t="s">
        <v>213</v>
      </c>
      <c r="Q1874" s="5" t="s">
        <v>215</v>
      </c>
      <c r="AC1874" s="5" t="e">
        <f>INDEX(任务单!O:O,MATCH(D1874&amp;MID($C1874,1,6),任务单!$R:$R,0),1)</f>
        <v>#N/A</v>
      </c>
      <c r="AD1874" s="5" t="e">
        <f>INDEX(任务单!P:P,MATCH(D1874&amp;MID($C1874,1,6),任务单!$R:$R,0),1)</f>
        <v>#N/A</v>
      </c>
    </row>
    <row r="1875" spans="1:30" hidden="1" outlineLevel="1" x14ac:dyDescent="0.15">
      <c r="A1875" s="5" t="s">
        <v>146</v>
      </c>
      <c r="B1875" s="5" t="s">
        <v>202</v>
      </c>
      <c r="C1875" s="5" t="s">
        <v>148</v>
      </c>
      <c r="D1875" s="5" t="s">
        <v>203</v>
      </c>
      <c r="E1875" s="5" t="s">
        <v>150</v>
      </c>
      <c r="F1875" s="5" t="s">
        <v>209</v>
      </c>
      <c r="G1875" s="5" t="s">
        <v>211</v>
      </c>
      <c r="H1875" s="5" t="s">
        <v>212</v>
      </c>
      <c r="I1875" s="5" t="s">
        <v>274</v>
      </c>
      <c r="J1875" s="5">
        <v>233.82</v>
      </c>
      <c r="K1875" s="5">
        <v>20</v>
      </c>
      <c r="L1875" s="5">
        <v>20</v>
      </c>
      <c r="M1875" s="5">
        <v>1.0416000000000001</v>
      </c>
      <c r="N1875" s="5">
        <v>1.0449999999999999</v>
      </c>
      <c r="O1875" s="5" t="s">
        <v>214</v>
      </c>
      <c r="P1875" s="5" t="s">
        <v>213</v>
      </c>
      <c r="Q1875" s="5" t="s">
        <v>215</v>
      </c>
      <c r="AC1875" s="5" t="e">
        <f>INDEX(任务单!O:O,MATCH(D1875&amp;MID($C1875,1,6),任务单!$R:$R,0),1)</f>
        <v>#N/A</v>
      </c>
      <c r="AD1875" s="5" t="e">
        <f>INDEX(任务单!P:P,MATCH(D1875&amp;MID($C1875,1,6),任务单!$R:$R,0),1)</f>
        <v>#N/A</v>
      </c>
    </row>
    <row r="1876" spans="1:30" hidden="1" outlineLevel="1" x14ac:dyDescent="0.15">
      <c r="A1876" s="5" t="s">
        <v>146</v>
      </c>
      <c r="B1876" s="5" t="s">
        <v>202</v>
      </c>
      <c r="C1876" s="5" t="s">
        <v>148</v>
      </c>
      <c r="D1876" s="5" t="s">
        <v>203</v>
      </c>
      <c r="E1876" s="5" t="s">
        <v>150</v>
      </c>
      <c r="F1876" s="5" t="s">
        <v>209</v>
      </c>
      <c r="G1876" s="5" t="s">
        <v>211</v>
      </c>
      <c r="H1876" s="5" t="s">
        <v>212</v>
      </c>
      <c r="I1876" s="5" t="s">
        <v>275</v>
      </c>
      <c r="J1876" s="5">
        <v>190.43</v>
      </c>
      <c r="K1876" s="5">
        <v>20</v>
      </c>
      <c r="L1876" s="5">
        <v>20</v>
      </c>
      <c r="M1876" s="5">
        <v>1.0351999999999999</v>
      </c>
      <c r="N1876" s="5">
        <v>1.0421</v>
      </c>
      <c r="O1876" s="5" t="s">
        <v>214</v>
      </c>
      <c r="P1876" s="5" t="s">
        <v>213</v>
      </c>
      <c r="Q1876" s="5" t="s">
        <v>215</v>
      </c>
      <c r="AC1876" s="5" t="e">
        <f>INDEX(任务单!O:O,MATCH(D1876&amp;MID($C1876,1,6),任务单!$R:$R,0),1)</f>
        <v>#N/A</v>
      </c>
      <c r="AD1876" s="5" t="e">
        <f>INDEX(任务单!P:P,MATCH(D1876&amp;MID($C1876,1,6),任务单!$R:$R,0),1)</f>
        <v>#N/A</v>
      </c>
    </row>
    <row r="1877" spans="1:30" hidden="1" outlineLevel="1" x14ac:dyDescent="0.15">
      <c r="A1877" s="5" t="s">
        <v>146</v>
      </c>
      <c r="B1877" s="5" t="s">
        <v>202</v>
      </c>
      <c r="C1877" s="5" t="s">
        <v>148</v>
      </c>
      <c r="D1877" s="5" t="s">
        <v>203</v>
      </c>
      <c r="E1877" s="5" t="s">
        <v>150</v>
      </c>
      <c r="F1877" s="5" t="s">
        <v>209</v>
      </c>
      <c r="G1877" s="5" t="s">
        <v>211</v>
      </c>
      <c r="H1877" s="5" t="s">
        <v>212</v>
      </c>
      <c r="I1877" s="5" t="s">
        <v>276</v>
      </c>
      <c r="J1877" s="5">
        <v>231.26</v>
      </c>
      <c r="K1877" s="5">
        <v>20</v>
      </c>
      <c r="L1877" s="5">
        <v>20</v>
      </c>
      <c r="M1877" s="5">
        <v>1.0237000000000001</v>
      </c>
      <c r="N1877" s="5">
        <v>1.0284</v>
      </c>
      <c r="O1877" s="5" t="s">
        <v>214</v>
      </c>
      <c r="P1877" s="5" t="s">
        <v>213</v>
      </c>
      <c r="Q1877" s="5" t="s">
        <v>215</v>
      </c>
      <c r="AC1877" s="5" t="e">
        <f>INDEX(任务单!O:O,MATCH(D1877&amp;MID($C1877,1,6),任务单!$R:$R,0),1)</f>
        <v>#N/A</v>
      </c>
      <c r="AD1877" s="5" t="e">
        <f>INDEX(任务单!P:P,MATCH(D1877&amp;MID($C1877,1,6),任务单!$R:$R,0),1)</f>
        <v>#N/A</v>
      </c>
    </row>
    <row r="1878" spans="1:30" hidden="1" outlineLevel="1" x14ac:dyDescent="0.15">
      <c r="A1878" s="5" t="s">
        <v>146</v>
      </c>
      <c r="B1878" s="5" t="s">
        <v>202</v>
      </c>
      <c r="C1878" s="5" t="s">
        <v>148</v>
      </c>
      <c r="D1878" s="5" t="s">
        <v>203</v>
      </c>
      <c r="E1878" s="5" t="s">
        <v>150</v>
      </c>
      <c r="F1878" s="5" t="s">
        <v>209</v>
      </c>
      <c r="G1878" s="5" t="s">
        <v>211</v>
      </c>
      <c r="H1878" s="5" t="s">
        <v>212</v>
      </c>
      <c r="I1878" s="5" t="s">
        <v>277</v>
      </c>
      <c r="J1878" s="5">
        <v>246.08</v>
      </c>
      <c r="K1878" s="5">
        <v>20</v>
      </c>
      <c r="L1878" s="5">
        <v>20</v>
      </c>
      <c r="M1878" s="5">
        <v>1.0849</v>
      </c>
      <c r="N1878" s="5">
        <v>1.0875999999999999</v>
      </c>
      <c r="O1878" s="5" t="s">
        <v>214</v>
      </c>
      <c r="P1878" s="5" t="s">
        <v>213</v>
      </c>
      <c r="Q1878" s="5" t="s">
        <v>215</v>
      </c>
      <c r="AC1878" s="5" t="e">
        <f>INDEX(任务单!O:O,MATCH(D1878&amp;MID($C1878,1,6),任务单!$R:$R,0),1)</f>
        <v>#N/A</v>
      </c>
      <c r="AD1878" s="5" t="e">
        <f>INDEX(任务单!P:P,MATCH(D1878&amp;MID($C1878,1,6),任务单!$R:$R,0),1)</f>
        <v>#N/A</v>
      </c>
    </row>
    <row r="1879" spans="1:30" hidden="1" outlineLevel="1" x14ac:dyDescent="0.15">
      <c r="A1879" s="5" t="s">
        <v>146</v>
      </c>
      <c r="B1879" s="5" t="s">
        <v>202</v>
      </c>
      <c r="C1879" s="5" t="s">
        <v>148</v>
      </c>
      <c r="D1879" s="5" t="s">
        <v>203</v>
      </c>
      <c r="E1879" s="5" t="s">
        <v>150</v>
      </c>
      <c r="F1879" s="5" t="s">
        <v>209</v>
      </c>
      <c r="G1879" s="5" t="s">
        <v>211</v>
      </c>
      <c r="H1879" s="5" t="s">
        <v>212</v>
      </c>
      <c r="I1879" s="5" t="s">
        <v>278</v>
      </c>
      <c r="J1879" s="5">
        <v>207.32</v>
      </c>
      <c r="K1879" s="5">
        <v>20</v>
      </c>
      <c r="L1879" s="5">
        <v>20</v>
      </c>
      <c r="M1879" s="5">
        <v>1.0228999999999999</v>
      </c>
      <c r="N1879" s="5">
        <v>1.0149999999999999</v>
      </c>
      <c r="O1879" s="5" t="s">
        <v>214</v>
      </c>
      <c r="P1879" s="5" t="s">
        <v>213</v>
      </c>
      <c r="Q1879" s="5" t="s">
        <v>215</v>
      </c>
      <c r="AC1879" s="5" t="e">
        <f>INDEX(任务单!O:O,MATCH(D1879&amp;MID($C1879,1,6),任务单!$R:$R,0),1)</f>
        <v>#N/A</v>
      </c>
      <c r="AD1879" s="5" t="e">
        <f>INDEX(任务单!P:P,MATCH(D1879&amp;MID($C1879,1,6),任务单!$R:$R,0),1)</f>
        <v>#N/A</v>
      </c>
    </row>
    <row r="1880" spans="1:30" hidden="1" outlineLevel="1" x14ac:dyDescent="0.15">
      <c r="A1880" s="5" t="s">
        <v>146</v>
      </c>
      <c r="B1880" s="5" t="s">
        <v>202</v>
      </c>
      <c r="C1880" s="5" t="s">
        <v>148</v>
      </c>
      <c r="D1880" s="5" t="s">
        <v>203</v>
      </c>
      <c r="E1880" s="5" t="s">
        <v>150</v>
      </c>
      <c r="F1880" s="5" t="s">
        <v>209</v>
      </c>
      <c r="G1880" s="5" t="s">
        <v>211</v>
      </c>
      <c r="H1880" s="5" t="s">
        <v>212</v>
      </c>
      <c r="I1880" s="5" t="s">
        <v>279</v>
      </c>
      <c r="J1880" s="5">
        <v>259.83</v>
      </c>
      <c r="K1880" s="5">
        <v>20</v>
      </c>
      <c r="L1880" s="5">
        <v>20</v>
      </c>
      <c r="M1880" s="5">
        <v>1.0316000000000001</v>
      </c>
      <c r="N1880" s="5">
        <v>1.0390999999999999</v>
      </c>
      <c r="O1880" s="5" t="s">
        <v>214</v>
      </c>
      <c r="P1880" s="5" t="s">
        <v>213</v>
      </c>
      <c r="Q1880" s="5" t="s">
        <v>215</v>
      </c>
      <c r="AC1880" s="5" t="e">
        <f>INDEX(任务单!O:O,MATCH(D1880&amp;MID($C1880,1,6),任务单!$R:$R,0),1)</f>
        <v>#N/A</v>
      </c>
      <c r="AD1880" s="5" t="e">
        <f>INDEX(任务单!P:P,MATCH(D1880&amp;MID($C1880,1,6),任务单!$R:$R,0),1)</f>
        <v>#N/A</v>
      </c>
    </row>
    <row r="1881" spans="1:30" hidden="1" outlineLevel="1" x14ac:dyDescent="0.15">
      <c r="A1881" s="5" t="s">
        <v>146</v>
      </c>
      <c r="B1881" s="5" t="s">
        <v>202</v>
      </c>
      <c r="C1881" s="5" t="s">
        <v>148</v>
      </c>
      <c r="D1881" s="5" t="s">
        <v>203</v>
      </c>
      <c r="E1881" s="5" t="s">
        <v>150</v>
      </c>
      <c r="F1881" s="5" t="s">
        <v>209</v>
      </c>
      <c r="G1881" s="5" t="s">
        <v>211</v>
      </c>
      <c r="H1881" s="5" t="s">
        <v>212</v>
      </c>
      <c r="I1881" s="5" t="s">
        <v>280</v>
      </c>
      <c r="J1881" s="5">
        <v>269.87</v>
      </c>
      <c r="K1881" s="5">
        <v>20</v>
      </c>
      <c r="L1881" s="5">
        <v>20</v>
      </c>
      <c r="M1881" s="5">
        <v>1.04</v>
      </c>
      <c r="N1881" s="5">
        <v>1.0233000000000001</v>
      </c>
      <c r="O1881" s="5" t="s">
        <v>214</v>
      </c>
      <c r="P1881" s="5" t="s">
        <v>213</v>
      </c>
      <c r="Q1881" s="5" t="s">
        <v>215</v>
      </c>
      <c r="AC1881" s="5" t="e">
        <f>INDEX(任务单!O:O,MATCH(D1881&amp;MID($C1881,1,6),任务单!$R:$R,0),1)</f>
        <v>#N/A</v>
      </c>
      <c r="AD1881" s="5" t="e">
        <f>INDEX(任务单!P:P,MATCH(D1881&amp;MID($C1881,1,6),任务单!$R:$R,0),1)</f>
        <v>#N/A</v>
      </c>
    </row>
    <row r="1882" spans="1:30" hidden="1" outlineLevel="1" x14ac:dyDescent="0.15">
      <c r="A1882" s="5" t="s">
        <v>146</v>
      </c>
      <c r="B1882" s="5" t="s">
        <v>202</v>
      </c>
      <c r="C1882" s="5" t="s">
        <v>148</v>
      </c>
      <c r="D1882" s="5" t="s">
        <v>203</v>
      </c>
      <c r="E1882" s="5" t="s">
        <v>150</v>
      </c>
      <c r="F1882" s="5" t="s">
        <v>209</v>
      </c>
      <c r="G1882" s="5" t="s">
        <v>211</v>
      </c>
      <c r="H1882" s="5" t="s">
        <v>212</v>
      </c>
      <c r="I1882" s="5" t="s">
        <v>281</v>
      </c>
      <c r="J1882" s="5">
        <v>235.47</v>
      </c>
      <c r="K1882" s="5">
        <v>20</v>
      </c>
      <c r="L1882" s="5">
        <v>20</v>
      </c>
      <c r="M1882" s="5">
        <v>0.98909999999999998</v>
      </c>
      <c r="N1882" s="5">
        <v>1.0045999999999999</v>
      </c>
      <c r="O1882" s="5" t="s">
        <v>214</v>
      </c>
      <c r="P1882" s="5" t="s">
        <v>213</v>
      </c>
      <c r="Q1882" s="5" t="s">
        <v>215</v>
      </c>
      <c r="AC1882" s="5" t="e">
        <f>INDEX(任务单!O:O,MATCH(D1882&amp;MID($C1882,1,6),任务单!$R:$R,0),1)</f>
        <v>#N/A</v>
      </c>
      <c r="AD1882" s="5" t="e">
        <f>INDEX(任务单!P:P,MATCH(D1882&amp;MID($C1882,1,6),任务单!$R:$R,0),1)</f>
        <v>#N/A</v>
      </c>
    </row>
    <row r="1883" spans="1:30" hidden="1" outlineLevel="1" x14ac:dyDescent="0.15">
      <c r="A1883" s="5" t="s">
        <v>146</v>
      </c>
      <c r="B1883" s="5" t="s">
        <v>202</v>
      </c>
      <c r="C1883" s="5" t="s">
        <v>148</v>
      </c>
      <c r="D1883" s="5" t="s">
        <v>203</v>
      </c>
      <c r="E1883" s="5" t="s">
        <v>150</v>
      </c>
      <c r="F1883" s="5" t="s">
        <v>209</v>
      </c>
      <c r="G1883" s="5" t="s">
        <v>211</v>
      </c>
      <c r="H1883" s="5" t="s">
        <v>212</v>
      </c>
      <c r="I1883" s="5" t="s">
        <v>282</v>
      </c>
      <c r="J1883" s="5">
        <v>203.36</v>
      </c>
      <c r="K1883" s="5">
        <v>20</v>
      </c>
      <c r="L1883" s="5">
        <v>20</v>
      </c>
      <c r="M1883" s="5">
        <v>0.90310000000000001</v>
      </c>
      <c r="N1883" s="5">
        <v>0.90869999999999995</v>
      </c>
      <c r="O1883" s="5" t="s">
        <v>214</v>
      </c>
      <c r="P1883" s="5" t="s">
        <v>213</v>
      </c>
      <c r="Q1883" s="5" t="s">
        <v>215</v>
      </c>
      <c r="AC1883" s="5" t="e">
        <f>INDEX(任务单!O:O,MATCH(D1883&amp;MID($C1883,1,6),任务单!$R:$R,0),1)</f>
        <v>#N/A</v>
      </c>
      <c r="AD1883" s="5" t="e">
        <f>INDEX(任务单!P:P,MATCH(D1883&amp;MID($C1883,1,6),任务单!$R:$R,0),1)</f>
        <v>#N/A</v>
      </c>
    </row>
    <row r="1884" spans="1:30" hidden="1" outlineLevel="1" x14ac:dyDescent="0.15">
      <c r="A1884" s="5" t="s">
        <v>146</v>
      </c>
      <c r="B1884" s="5" t="s">
        <v>202</v>
      </c>
      <c r="C1884" s="5" t="s">
        <v>148</v>
      </c>
      <c r="D1884" s="5" t="s">
        <v>203</v>
      </c>
      <c r="E1884" s="5" t="s">
        <v>150</v>
      </c>
      <c r="F1884" s="5" t="s">
        <v>209</v>
      </c>
      <c r="G1884" s="5" t="s">
        <v>211</v>
      </c>
      <c r="H1884" s="5" t="s">
        <v>212</v>
      </c>
      <c r="I1884" s="5" t="s">
        <v>283</v>
      </c>
      <c r="J1884" s="5">
        <v>195.75</v>
      </c>
      <c r="K1884" s="5">
        <v>20</v>
      </c>
      <c r="L1884" s="5">
        <v>20</v>
      </c>
      <c r="M1884" s="5">
        <v>0.93220000000000003</v>
      </c>
      <c r="N1884" s="5">
        <v>0.93079999999999996</v>
      </c>
      <c r="O1884" s="5" t="s">
        <v>214</v>
      </c>
      <c r="P1884" s="5" t="s">
        <v>213</v>
      </c>
      <c r="Q1884" s="5" t="s">
        <v>215</v>
      </c>
      <c r="AC1884" s="5" t="e">
        <f>INDEX(任务单!O:O,MATCH(D1884&amp;MID($C1884,1,6),任务单!$R:$R,0),1)</f>
        <v>#N/A</v>
      </c>
      <c r="AD1884" s="5" t="e">
        <f>INDEX(任务单!P:P,MATCH(D1884&amp;MID($C1884,1,6),任务单!$R:$R,0),1)</f>
        <v>#N/A</v>
      </c>
    </row>
    <row r="1885" spans="1:30" hidden="1" outlineLevel="1" x14ac:dyDescent="0.15">
      <c r="A1885" s="5" t="s">
        <v>146</v>
      </c>
      <c r="B1885" s="5" t="s">
        <v>202</v>
      </c>
      <c r="C1885" s="5" t="s">
        <v>148</v>
      </c>
      <c r="D1885" s="5" t="s">
        <v>203</v>
      </c>
      <c r="E1885" s="5" t="s">
        <v>150</v>
      </c>
      <c r="F1885" s="5" t="s">
        <v>209</v>
      </c>
      <c r="G1885" s="5" t="s">
        <v>211</v>
      </c>
      <c r="H1885" s="5" t="s">
        <v>212</v>
      </c>
      <c r="I1885" s="5" t="s">
        <v>284</v>
      </c>
      <c r="J1885" s="5">
        <v>261.39</v>
      </c>
      <c r="K1885" s="5">
        <v>20</v>
      </c>
      <c r="L1885" s="5">
        <v>20</v>
      </c>
      <c r="M1885" s="5">
        <v>0.87080000000000002</v>
      </c>
      <c r="N1885" s="5">
        <v>0.87790000000000001</v>
      </c>
      <c r="O1885" s="5" t="s">
        <v>214</v>
      </c>
      <c r="P1885" s="5" t="s">
        <v>213</v>
      </c>
      <c r="Q1885" s="5" t="s">
        <v>215</v>
      </c>
      <c r="AC1885" s="5" t="e">
        <f>INDEX(任务单!O:O,MATCH(D1885&amp;MID($C1885,1,6),任务单!$R:$R,0),1)</f>
        <v>#N/A</v>
      </c>
      <c r="AD1885" s="5" t="e">
        <f>INDEX(任务单!P:P,MATCH(D1885&amp;MID($C1885,1,6),任务单!$R:$R,0),1)</f>
        <v>#N/A</v>
      </c>
    </row>
    <row r="1886" spans="1:30" hidden="1" outlineLevel="1" x14ac:dyDescent="0.15">
      <c r="A1886" s="5" t="s">
        <v>146</v>
      </c>
      <c r="B1886" s="5" t="s">
        <v>202</v>
      </c>
      <c r="C1886" s="5" t="s">
        <v>148</v>
      </c>
      <c r="D1886" s="5" t="s">
        <v>203</v>
      </c>
      <c r="E1886" s="5" t="s">
        <v>150</v>
      </c>
      <c r="F1886" s="5" t="s">
        <v>209</v>
      </c>
      <c r="G1886" s="5" t="s">
        <v>211</v>
      </c>
      <c r="H1886" s="5" t="s">
        <v>212</v>
      </c>
      <c r="I1886" s="5" t="s">
        <v>285</v>
      </c>
      <c r="J1886" s="5">
        <v>209.75</v>
      </c>
      <c r="K1886" s="5">
        <v>20</v>
      </c>
      <c r="L1886" s="5">
        <v>20</v>
      </c>
      <c r="M1886" s="5">
        <v>1.0311999999999999</v>
      </c>
      <c r="N1886" s="5">
        <v>1.0342</v>
      </c>
      <c r="O1886" s="5" t="s">
        <v>214</v>
      </c>
      <c r="P1886" s="5" t="s">
        <v>213</v>
      </c>
      <c r="Q1886" s="5" t="s">
        <v>215</v>
      </c>
      <c r="AC1886" s="5" t="e">
        <f>INDEX(任务单!O:O,MATCH(D1886&amp;MID($C1886,1,6),任务单!$R:$R,0),1)</f>
        <v>#N/A</v>
      </c>
      <c r="AD1886" s="5" t="e">
        <f>INDEX(任务单!P:P,MATCH(D1886&amp;MID($C1886,1,6),任务单!$R:$R,0),1)</f>
        <v>#N/A</v>
      </c>
    </row>
    <row r="1887" spans="1:30" hidden="1" outlineLevel="1" x14ac:dyDescent="0.15">
      <c r="A1887" s="5" t="s">
        <v>146</v>
      </c>
      <c r="B1887" s="5" t="s">
        <v>202</v>
      </c>
      <c r="C1887" s="5" t="s">
        <v>148</v>
      </c>
      <c r="D1887" s="5" t="s">
        <v>203</v>
      </c>
      <c r="E1887" s="5" t="s">
        <v>150</v>
      </c>
      <c r="F1887" s="5" t="s">
        <v>209</v>
      </c>
      <c r="G1887" s="5" t="s">
        <v>211</v>
      </c>
      <c r="H1887" s="5" t="s">
        <v>212</v>
      </c>
      <c r="I1887" s="5" t="s">
        <v>286</v>
      </c>
      <c r="J1887" s="5">
        <v>222.69</v>
      </c>
      <c r="K1887" s="5">
        <v>20</v>
      </c>
      <c r="L1887" s="5">
        <v>20</v>
      </c>
      <c r="M1887" s="5">
        <v>0.99680000000000002</v>
      </c>
      <c r="N1887" s="5">
        <v>0.99180000000000001</v>
      </c>
      <c r="O1887" s="5" t="s">
        <v>214</v>
      </c>
      <c r="P1887" s="5" t="s">
        <v>213</v>
      </c>
      <c r="Q1887" s="5" t="s">
        <v>215</v>
      </c>
      <c r="AC1887" s="5" t="e">
        <f>INDEX(任务单!O:O,MATCH(D1887&amp;MID($C1887,1,6),任务单!$R:$R,0),1)</f>
        <v>#N/A</v>
      </c>
      <c r="AD1887" s="5" t="e">
        <f>INDEX(任务单!P:P,MATCH(D1887&amp;MID($C1887,1,6),任务单!$R:$R,0),1)</f>
        <v>#N/A</v>
      </c>
    </row>
    <row r="1888" spans="1:30" hidden="1" outlineLevel="1" x14ac:dyDescent="0.15">
      <c r="A1888" s="5" t="s">
        <v>146</v>
      </c>
      <c r="B1888" s="5" t="s">
        <v>202</v>
      </c>
      <c r="C1888" s="5" t="s">
        <v>148</v>
      </c>
      <c r="D1888" s="5" t="s">
        <v>203</v>
      </c>
      <c r="E1888" s="5" t="s">
        <v>150</v>
      </c>
      <c r="F1888" s="5" t="s">
        <v>209</v>
      </c>
      <c r="G1888" s="5" t="s">
        <v>211</v>
      </c>
      <c r="H1888" s="5" t="s">
        <v>212</v>
      </c>
      <c r="I1888" s="5" t="s">
        <v>287</v>
      </c>
      <c r="J1888" s="5">
        <v>227.21</v>
      </c>
      <c r="K1888" s="5">
        <v>20</v>
      </c>
      <c r="L1888" s="5">
        <v>20</v>
      </c>
      <c r="M1888" s="5">
        <v>1.0844</v>
      </c>
      <c r="N1888" s="5">
        <v>1.0664</v>
      </c>
      <c r="O1888" s="5" t="s">
        <v>214</v>
      </c>
      <c r="P1888" s="5" t="s">
        <v>213</v>
      </c>
      <c r="Q1888" s="5" t="s">
        <v>215</v>
      </c>
      <c r="AC1888" s="5" t="e">
        <f>INDEX(任务单!O:O,MATCH(D1888&amp;MID($C1888,1,6),任务单!$R:$R,0),1)</f>
        <v>#N/A</v>
      </c>
      <c r="AD1888" s="5" t="e">
        <f>INDEX(任务单!P:P,MATCH(D1888&amp;MID($C1888,1,6),任务单!$R:$R,0),1)</f>
        <v>#N/A</v>
      </c>
    </row>
    <row r="1889" spans="1:30" hidden="1" outlineLevel="1" x14ac:dyDescent="0.15">
      <c r="A1889" s="5" t="s">
        <v>146</v>
      </c>
      <c r="B1889" s="5" t="s">
        <v>202</v>
      </c>
      <c r="C1889" s="5" t="s">
        <v>148</v>
      </c>
      <c r="D1889" s="5" t="s">
        <v>203</v>
      </c>
      <c r="E1889" s="5" t="s">
        <v>150</v>
      </c>
      <c r="F1889" s="5" t="s">
        <v>209</v>
      </c>
      <c r="G1889" s="5" t="s">
        <v>211</v>
      </c>
      <c r="H1889" s="5" t="s">
        <v>212</v>
      </c>
      <c r="I1889" s="5" t="s">
        <v>288</v>
      </c>
      <c r="J1889" s="5">
        <v>249.74</v>
      </c>
      <c r="K1889" s="5">
        <v>20</v>
      </c>
      <c r="L1889" s="5">
        <v>20</v>
      </c>
      <c r="M1889" s="5">
        <v>0.97719999999999996</v>
      </c>
      <c r="N1889" s="5">
        <v>0.96499999999999997</v>
      </c>
      <c r="O1889" s="5" t="s">
        <v>214</v>
      </c>
      <c r="P1889" s="5" t="s">
        <v>213</v>
      </c>
      <c r="Q1889" s="5" t="s">
        <v>215</v>
      </c>
      <c r="AC1889" s="5" t="e">
        <f>INDEX(任务单!O:O,MATCH(D1889&amp;MID($C1889,1,6),任务单!$R:$R,0),1)</f>
        <v>#N/A</v>
      </c>
      <c r="AD1889" s="5" t="e">
        <f>INDEX(任务单!P:P,MATCH(D1889&amp;MID($C1889,1,6),任务单!$R:$R,0),1)</f>
        <v>#N/A</v>
      </c>
    </row>
    <row r="1890" spans="1:30" hidden="1" outlineLevel="1" x14ac:dyDescent="0.15">
      <c r="A1890" s="5" t="s">
        <v>146</v>
      </c>
      <c r="B1890" s="5" t="s">
        <v>202</v>
      </c>
      <c r="C1890" s="5" t="s">
        <v>148</v>
      </c>
      <c r="D1890" s="5" t="s">
        <v>203</v>
      </c>
      <c r="E1890" s="5" t="s">
        <v>150</v>
      </c>
      <c r="F1890" s="5" t="s">
        <v>209</v>
      </c>
      <c r="G1890" s="5" t="s">
        <v>211</v>
      </c>
      <c r="H1890" s="5" t="s">
        <v>212</v>
      </c>
      <c r="I1890" s="5" t="s">
        <v>289</v>
      </c>
      <c r="J1890" s="5">
        <v>202.97</v>
      </c>
      <c r="K1890" s="5">
        <v>20</v>
      </c>
      <c r="L1890" s="5">
        <v>20</v>
      </c>
      <c r="M1890" s="5">
        <v>1.0339</v>
      </c>
      <c r="N1890" s="5">
        <v>1.0425</v>
      </c>
      <c r="O1890" s="5" t="s">
        <v>214</v>
      </c>
      <c r="P1890" s="5" t="s">
        <v>213</v>
      </c>
      <c r="Q1890" s="5" t="s">
        <v>215</v>
      </c>
      <c r="AC1890" s="5" t="e">
        <f>INDEX(任务单!O:O,MATCH(D1890&amp;MID($C1890,1,6),任务单!$R:$R,0),1)</f>
        <v>#N/A</v>
      </c>
      <c r="AD1890" s="5" t="e">
        <f>INDEX(任务单!P:P,MATCH(D1890&amp;MID($C1890,1,6),任务单!$R:$R,0),1)</f>
        <v>#N/A</v>
      </c>
    </row>
    <row r="1891" spans="1:30" hidden="1" outlineLevel="1" x14ac:dyDescent="0.15">
      <c r="A1891" s="5" t="s">
        <v>146</v>
      </c>
      <c r="B1891" s="5" t="s">
        <v>202</v>
      </c>
      <c r="C1891" s="5" t="s">
        <v>148</v>
      </c>
      <c r="D1891" s="5" t="s">
        <v>203</v>
      </c>
      <c r="E1891" s="5" t="s">
        <v>150</v>
      </c>
      <c r="F1891" s="5" t="s">
        <v>209</v>
      </c>
      <c r="G1891" s="5" t="s">
        <v>211</v>
      </c>
      <c r="H1891" s="5" t="s">
        <v>212</v>
      </c>
      <c r="I1891" s="5" t="s">
        <v>290</v>
      </c>
      <c r="J1891" s="5">
        <v>237.97</v>
      </c>
      <c r="K1891" s="5">
        <v>20</v>
      </c>
      <c r="L1891" s="5">
        <v>20</v>
      </c>
      <c r="M1891" s="5">
        <v>0.89039999999999997</v>
      </c>
      <c r="N1891" s="5">
        <v>0.92779999999999996</v>
      </c>
      <c r="O1891" s="5" t="s">
        <v>214</v>
      </c>
      <c r="P1891" s="5" t="s">
        <v>213</v>
      </c>
      <c r="Q1891" s="5" t="s">
        <v>215</v>
      </c>
      <c r="AC1891" s="5" t="e">
        <f>INDEX(任务单!O:O,MATCH(D1891&amp;MID($C1891,1,6),任务单!$R:$R,0),1)</f>
        <v>#N/A</v>
      </c>
      <c r="AD1891" s="5" t="e">
        <f>INDEX(任务单!P:P,MATCH(D1891&amp;MID($C1891,1,6),任务单!$R:$R,0),1)</f>
        <v>#N/A</v>
      </c>
    </row>
    <row r="1892" spans="1:30" hidden="1" outlineLevel="1" x14ac:dyDescent="0.15">
      <c r="A1892" s="5" t="s">
        <v>146</v>
      </c>
      <c r="B1892" s="5" t="s">
        <v>202</v>
      </c>
      <c r="C1892" s="5" t="s">
        <v>148</v>
      </c>
      <c r="D1892" s="5" t="s">
        <v>203</v>
      </c>
      <c r="E1892" s="5" t="s">
        <v>150</v>
      </c>
      <c r="F1892" s="5" t="s">
        <v>209</v>
      </c>
      <c r="G1892" s="5" t="s">
        <v>211</v>
      </c>
      <c r="H1892" s="5" t="s">
        <v>212</v>
      </c>
      <c r="I1892" s="5" t="s">
        <v>291</v>
      </c>
      <c r="J1892" s="5">
        <v>202.9</v>
      </c>
      <c r="K1892" s="5">
        <v>20</v>
      </c>
      <c r="L1892" s="5">
        <v>20</v>
      </c>
      <c r="M1892" s="5">
        <v>1.0781000000000001</v>
      </c>
      <c r="N1892" s="5">
        <v>1.0713999999999999</v>
      </c>
      <c r="O1892" s="5" t="s">
        <v>214</v>
      </c>
      <c r="P1892" s="5" t="s">
        <v>213</v>
      </c>
      <c r="Q1892" s="5" t="s">
        <v>215</v>
      </c>
      <c r="AC1892" s="5" t="e">
        <f>INDEX(任务单!O:O,MATCH(D1892&amp;MID($C1892,1,6),任务单!$R:$R,0),1)</f>
        <v>#N/A</v>
      </c>
      <c r="AD1892" s="5" t="e">
        <f>INDEX(任务单!P:P,MATCH(D1892&amp;MID($C1892,1,6),任务单!$R:$R,0),1)</f>
        <v>#N/A</v>
      </c>
    </row>
    <row r="1893" spans="1:30" hidden="1" outlineLevel="1" x14ac:dyDescent="0.15">
      <c r="A1893" s="5" t="s">
        <v>146</v>
      </c>
      <c r="B1893" s="5" t="s">
        <v>202</v>
      </c>
      <c r="C1893" s="5" t="s">
        <v>148</v>
      </c>
      <c r="D1893" s="5" t="s">
        <v>203</v>
      </c>
      <c r="E1893" s="5" t="s">
        <v>150</v>
      </c>
      <c r="F1893" s="5" t="s">
        <v>209</v>
      </c>
      <c r="G1893" s="5" t="s">
        <v>211</v>
      </c>
      <c r="H1893" s="5" t="s">
        <v>212</v>
      </c>
      <c r="I1893" s="5" t="s">
        <v>292</v>
      </c>
      <c r="J1893" s="5">
        <v>150.79</v>
      </c>
      <c r="K1893" s="5">
        <v>20</v>
      </c>
      <c r="L1893" s="5">
        <v>20</v>
      </c>
      <c r="M1893" s="5">
        <v>1.0025999999999999</v>
      </c>
      <c r="N1893" s="5">
        <v>0.996</v>
      </c>
      <c r="O1893" s="5" t="s">
        <v>214</v>
      </c>
      <c r="P1893" s="5" t="s">
        <v>213</v>
      </c>
      <c r="Q1893" s="5" t="s">
        <v>215</v>
      </c>
      <c r="AC1893" s="5" t="e">
        <f>INDEX(任务单!O:O,MATCH(D1893&amp;MID($C1893,1,6),任务单!$R:$R,0),1)</f>
        <v>#N/A</v>
      </c>
      <c r="AD1893" s="5" t="e">
        <f>INDEX(任务单!P:P,MATCH(D1893&amp;MID($C1893,1,6),任务单!$R:$R,0),1)</f>
        <v>#N/A</v>
      </c>
    </row>
    <row r="1894" spans="1:30" hidden="1" outlineLevel="1" x14ac:dyDescent="0.15">
      <c r="A1894" s="5" t="s">
        <v>146</v>
      </c>
      <c r="B1894" s="5" t="s">
        <v>202</v>
      </c>
      <c r="C1894" s="5" t="s">
        <v>148</v>
      </c>
      <c r="D1894" s="5" t="s">
        <v>203</v>
      </c>
      <c r="E1894" s="5" t="s">
        <v>150</v>
      </c>
      <c r="F1894" s="5" t="s">
        <v>209</v>
      </c>
      <c r="G1894" s="5" t="s">
        <v>211</v>
      </c>
      <c r="H1894" s="5" t="s">
        <v>212</v>
      </c>
      <c r="I1894" s="5" t="s">
        <v>293</v>
      </c>
      <c r="J1894" s="5">
        <v>164.95</v>
      </c>
      <c r="K1894" s="5">
        <v>20</v>
      </c>
      <c r="L1894" s="5">
        <v>20</v>
      </c>
      <c r="M1894" s="5">
        <v>0.82199999999999995</v>
      </c>
      <c r="N1894" s="5">
        <v>0.80589999999999995</v>
      </c>
      <c r="O1894" s="5" t="s">
        <v>214</v>
      </c>
      <c r="P1894" s="5" t="s">
        <v>213</v>
      </c>
      <c r="Q1894" s="5" t="s">
        <v>215</v>
      </c>
      <c r="AC1894" s="5" t="e">
        <f>INDEX(任务单!O:O,MATCH(D1894&amp;MID($C1894,1,6),任务单!$R:$R,0),1)</f>
        <v>#N/A</v>
      </c>
      <c r="AD1894" s="5" t="e">
        <f>INDEX(任务单!P:P,MATCH(D1894&amp;MID($C1894,1,6),任务单!$R:$R,0),1)</f>
        <v>#N/A</v>
      </c>
    </row>
    <row r="1895" spans="1:30" hidden="1" outlineLevel="1" x14ac:dyDescent="0.15">
      <c r="A1895" s="5" t="s">
        <v>146</v>
      </c>
      <c r="B1895" s="5" t="s">
        <v>204</v>
      </c>
      <c r="C1895" s="5" t="s">
        <v>148</v>
      </c>
      <c r="D1895" s="5" t="s">
        <v>205</v>
      </c>
      <c r="E1895" s="5" t="s">
        <v>150</v>
      </c>
      <c r="F1895" s="5" t="s">
        <v>209</v>
      </c>
      <c r="G1895" s="5" t="s">
        <v>211</v>
      </c>
      <c r="H1895" s="5" t="s">
        <v>212</v>
      </c>
      <c r="I1895" s="5" t="s">
        <v>210</v>
      </c>
      <c r="J1895" s="5">
        <v>233.17</v>
      </c>
      <c r="K1895" s="5">
        <v>20</v>
      </c>
      <c r="L1895" s="5">
        <v>20</v>
      </c>
      <c r="M1895" s="5">
        <v>0.90400000000000003</v>
      </c>
      <c r="N1895" s="5">
        <v>0.89019999999999999</v>
      </c>
      <c r="O1895" s="5" t="s">
        <v>214</v>
      </c>
      <c r="P1895" s="5" t="s">
        <v>213</v>
      </c>
      <c r="Q1895" s="5" t="s">
        <v>215</v>
      </c>
      <c r="AC1895" s="5" t="e">
        <f>INDEX(任务单!O:O,MATCH(D1895&amp;MID($C1895,1,6),任务单!$R:$R,0),1)</f>
        <v>#N/A</v>
      </c>
      <c r="AD1895" s="5" t="e">
        <f>INDEX(任务单!P:P,MATCH(D1895&amp;MID($C1895,1,6),任务单!$R:$R,0),1)</f>
        <v>#N/A</v>
      </c>
    </row>
    <row r="1896" spans="1:30" hidden="1" outlineLevel="1" x14ac:dyDescent="0.15">
      <c r="A1896" s="5" t="s">
        <v>146</v>
      </c>
      <c r="B1896" s="5" t="s">
        <v>204</v>
      </c>
      <c r="C1896" s="5" t="s">
        <v>148</v>
      </c>
      <c r="D1896" s="5" t="s">
        <v>205</v>
      </c>
      <c r="E1896" s="5" t="s">
        <v>150</v>
      </c>
      <c r="F1896" s="5" t="s">
        <v>209</v>
      </c>
      <c r="G1896" s="5" t="s">
        <v>211</v>
      </c>
      <c r="H1896" s="5" t="s">
        <v>212</v>
      </c>
      <c r="I1896" s="5" t="s">
        <v>216</v>
      </c>
      <c r="J1896" s="5">
        <v>143.97</v>
      </c>
      <c r="K1896" s="5">
        <v>20</v>
      </c>
      <c r="L1896" s="5">
        <v>20</v>
      </c>
      <c r="M1896" s="5">
        <v>1.0488999999999999</v>
      </c>
      <c r="N1896" s="5">
        <v>1.0533999999999999</v>
      </c>
      <c r="O1896" s="5" t="s">
        <v>214</v>
      </c>
      <c r="P1896" s="5" t="s">
        <v>213</v>
      </c>
      <c r="Q1896" s="5" t="s">
        <v>215</v>
      </c>
      <c r="AC1896" s="5" t="e">
        <f>INDEX(任务单!O:O,MATCH(D1896&amp;MID($C1896,1,6),任务单!$R:$R,0),1)</f>
        <v>#N/A</v>
      </c>
      <c r="AD1896" s="5" t="e">
        <f>INDEX(任务单!P:P,MATCH(D1896&amp;MID($C1896,1,6),任务单!$R:$R,0),1)</f>
        <v>#N/A</v>
      </c>
    </row>
    <row r="1897" spans="1:30" hidden="1" outlineLevel="1" x14ac:dyDescent="0.15">
      <c r="A1897" s="5" t="s">
        <v>146</v>
      </c>
      <c r="B1897" s="5" t="s">
        <v>204</v>
      </c>
      <c r="C1897" s="5" t="s">
        <v>148</v>
      </c>
      <c r="D1897" s="5" t="s">
        <v>205</v>
      </c>
      <c r="E1897" s="5" t="s">
        <v>150</v>
      </c>
      <c r="F1897" s="5" t="s">
        <v>209</v>
      </c>
      <c r="G1897" s="5" t="s">
        <v>211</v>
      </c>
      <c r="H1897" s="5" t="s">
        <v>212</v>
      </c>
      <c r="I1897" s="5" t="s">
        <v>217</v>
      </c>
      <c r="J1897" s="5">
        <v>198.71</v>
      </c>
      <c r="K1897" s="5">
        <v>20</v>
      </c>
      <c r="L1897" s="5">
        <v>20</v>
      </c>
      <c r="M1897" s="5">
        <v>1.0184</v>
      </c>
      <c r="N1897" s="5">
        <v>1.0242</v>
      </c>
      <c r="O1897" s="5" t="s">
        <v>214</v>
      </c>
      <c r="P1897" s="5" t="s">
        <v>213</v>
      </c>
      <c r="Q1897" s="5" t="s">
        <v>215</v>
      </c>
      <c r="AC1897" s="5" t="e">
        <f>INDEX(任务单!O:O,MATCH(D1897&amp;MID($C1897,1,6),任务单!$R:$R,0),1)</f>
        <v>#N/A</v>
      </c>
      <c r="AD1897" s="5" t="e">
        <f>INDEX(任务单!P:P,MATCH(D1897&amp;MID($C1897,1,6),任务单!$R:$R,0),1)</f>
        <v>#N/A</v>
      </c>
    </row>
    <row r="1898" spans="1:30" hidden="1" outlineLevel="1" x14ac:dyDescent="0.15">
      <c r="A1898" s="5" t="s">
        <v>146</v>
      </c>
      <c r="B1898" s="5" t="s">
        <v>204</v>
      </c>
      <c r="C1898" s="5" t="s">
        <v>148</v>
      </c>
      <c r="D1898" s="5" t="s">
        <v>205</v>
      </c>
      <c r="E1898" s="5" t="s">
        <v>150</v>
      </c>
      <c r="F1898" s="5" t="s">
        <v>209</v>
      </c>
      <c r="G1898" s="5" t="s">
        <v>211</v>
      </c>
      <c r="H1898" s="5" t="s">
        <v>212</v>
      </c>
      <c r="I1898" s="5" t="s">
        <v>218</v>
      </c>
      <c r="J1898" s="5">
        <v>123.22</v>
      </c>
      <c r="K1898" s="5">
        <v>20</v>
      </c>
      <c r="L1898" s="5">
        <v>20</v>
      </c>
      <c r="M1898" s="5">
        <v>0.99150000000000005</v>
      </c>
      <c r="N1898" s="5">
        <v>1.0124</v>
      </c>
      <c r="O1898" s="5" t="s">
        <v>214</v>
      </c>
      <c r="P1898" s="5" t="s">
        <v>213</v>
      </c>
      <c r="Q1898" s="5" t="s">
        <v>215</v>
      </c>
      <c r="AC1898" s="5" t="e">
        <f>INDEX(任务单!O:O,MATCH(D1898&amp;MID($C1898,1,6),任务单!$R:$R,0),1)</f>
        <v>#N/A</v>
      </c>
      <c r="AD1898" s="5" t="e">
        <f>INDEX(任务单!P:P,MATCH(D1898&amp;MID($C1898,1,6),任务单!$R:$R,0),1)</f>
        <v>#N/A</v>
      </c>
    </row>
    <row r="1899" spans="1:30" hidden="1" outlineLevel="1" x14ac:dyDescent="0.15">
      <c r="A1899" s="5" t="s">
        <v>146</v>
      </c>
      <c r="B1899" s="5" t="s">
        <v>204</v>
      </c>
      <c r="C1899" s="5" t="s">
        <v>148</v>
      </c>
      <c r="D1899" s="5" t="s">
        <v>205</v>
      </c>
      <c r="E1899" s="5" t="s">
        <v>150</v>
      </c>
      <c r="F1899" s="5" t="s">
        <v>209</v>
      </c>
      <c r="G1899" s="5" t="s">
        <v>211</v>
      </c>
      <c r="H1899" s="5" t="s">
        <v>212</v>
      </c>
      <c r="I1899" s="5" t="s">
        <v>219</v>
      </c>
      <c r="J1899" s="5">
        <v>158.47</v>
      </c>
      <c r="K1899" s="5">
        <v>20</v>
      </c>
      <c r="L1899" s="5">
        <v>20</v>
      </c>
      <c r="M1899" s="5">
        <v>1.1282000000000001</v>
      </c>
      <c r="N1899" s="5">
        <v>1.1286</v>
      </c>
      <c r="O1899" s="5" t="s">
        <v>214</v>
      </c>
      <c r="P1899" s="5" t="s">
        <v>213</v>
      </c>
      <c r="Q1899" s="5" t="s">
        <v>215</v>
      </c>
      <c r="AC1899" s="5" t="e">
        <f>INDEX(任务单!O:O,MATCH(D1899&amp;MID($C1899,1,6),任务单!$R:$R,0),1)</f>
        <v>#N/A</v>
      </c>
      <c r="AD1899" s="5" t="e">
        <f>INDEX(任务单!P:P,MATCH(D1899&amp;MID($C1899,1,6),任务单!$R:$R,0),1)</f>
        <v>#N/A</v>
      </c>
    </row>
    <row r="1900" spans="1:30" hidden="1" outlineLevel="1" x14ac:dyDescent="0.15">
      <c r="A1900" s="5" t="s">
        <v>146</v>
      </c>
      <c r="B1900" s="5" t="s">
        <v>204</v>
      </c>
      <c r="C1900" s="5" t="s">
        <v>148</v>
      </c>
      <c r="D1900" s="5" t="s">
        <v>205</v>
      </c>
      <c r="E1900" s="5" t="s">
        <v>150</v>
      </c>
      <c r="F1900" s="5" t="s">
        <v>209</v>
      </c>
      <c r="G1900" s="5" t="s">
        <v>211</v>
      </c>
      <c r="H1900" s="5" t="s">
        <v>212</v>
      </c>
      <c r="I1900" s="5" t="s">
        <v>220</v>
      </c>
      <c r="J1900" s="5">
        <v>197.89</v>
      </c>
      <c r="K1900" s="5">
        <v>20</v>
      </c>
      <c r="L1900" s="5">
        <v>20</v>
      </c>
      <c r="M1900" s="5">
        <v>0.95209999999999995</v>
      </c>
      <c r="N1900" s="5">
        <v>0.97929999999999995</v>
      </c>
      <c r="O1900" s="5" t="s">
        <v>214</v>
      </c>
      <c r="P1900" s="5" t="s">
        <v>213</v>
      </c>
      <c r="Q1900" s="5" t="s">
        <v>215</v>
      </c>
      <c r="AC1900" s="5" t="e">
        <f>INDEX(任务单!O:O,MATCH(D1900&amp;MID($C1900,1,6),任务单!$R:$R,0),1)</f>
        <v>#N/A</v>
      </c>
      <c r="AD1900" s="5" t="e">
        <f>INDEX(任务单!P:P,MATCH(D1900&amp;MID($C1900,1,6),任务单!$R:$R,0),1)</f>
        <v>#N/A</v>
      </c>
    </row>
    <row r="1901" spans="1:30" hidden="1" outlineLevel="1" x14ac:dyDescent="0.15">
      <c r="A1901" s="5" t="s">
        <v>146</v>
      </c>
      <c r="B1901" s="5" t="s">
        <v>204</v>
      </c>
      <c r="C1901" s="5" t="s">
        <v>148</v>
      </c>
      <c r="D1901" s="5" t="s">
        <v>205</v>
      </c>
      <c r="E1901" s="5" t="s">
        <v>150</v>
      </c>
      <c r="F1901" s="5" t="s">
        <v>209</v>
      </c>
      <c r="G1901" s="5" t="s">
        <v>211</v>
      </c>
      <c r="H1901" s="5" t="s">
        <v>212</v>
      </c>
      <c r="I1901" s="5" t="s">
        <v>221</v>
      </c>
      <c r="J1901" s="5">
        <v>244.24</v>
      </c>
      <c r="K1901" s="5">
        <v>20</v>
      </c>
      <c r="L1901" s="5">
        <v>20</v>
      </c>
      <c r="M1901" s="5">
        <v>0.98750000000000004</v>
      </c>
      <c r="N1901" s="5">
        <v>0.98750000000000004</v>
      </c>
      <c r="O1901" s="5" t="s">
        <v>214</v>
      </c>
      <c r="P1901" s="5" t="s">
        <v>213</v>
      </c>
      <c r="Q1901" s="5" t="s">
        <v>215</v>
      </c>
      <c r="AC1901" s="5" t="e">
        <f>INDEX(任务单!O:O,MATCH(D1901&amp;MID($C1901,1,6),任务单!$R:$R,0),1)</f>
        <v>#N/A</v>
      </c>
      <c r="AD1901" s="5" t="e">
        <f>INDEX(任务单!P:P,MATCH(D1901&amp;MID($C1901,1,6),任务单!$R:$R,0),1)</f>
        <v>#N/A</v>
      </c>
    </row>
    <row r="1902" spans="1:30" hidden="1" outlineLevel="1" x14ac:dyDescent="0.15">
      <c r="A1902" s="5" t="s">
        <v>146</v>
      </c>
      <c r="B1902" s="5" t="s">
        <v>204</v>
      </c>
      <c r="C1902" s="5" t="s">
        <v>148</v>
      </c>
      <c r="D1902" s="5" t="s">
        <v>205</v>
      </c>
      <c r="E1902" s="5" t="s">
        <v>150</v>
      </c>
      <c r="F1902" s="5" t="s">
        <v>209</v>
      </c>
      <c r="G1902" s="5" t="s">
        <v>211</v>
      </c>
      <c r="H1902" s="5" t="s">
        <v>212</v>
      </c>
      <c r="I1902" s="5" t="s">
        <v>222</v>
      </c>
      <c r="J1902" s="5">
        <v>228.06</v>
      </c>
      <c r="K1902" s="5">
        <v>20</v>
      </c>
      <c r="L1902" s="5">
        <v>20</v>
      </c>
      <c r="M1902" s="5">
        <v>0.98299999999999998</v>
      </c>
      <c r="N1902" s="5">
        <v>0.996</v>
      </c>
      <c r="O1902" s="5" t="s">
        <v>214</v>
      </c>
      <c r="P1902" s="5" t="s">
        <v>213</v>
      </c>
      <c r="Q1902" s="5" t="s">
        <v>215</v>
      </c>
      <c r="AC1902" s="5" t="e">
        <f>INDEX(任务单!O:O,MATCH(D1902&amp;MID($C1902,1,6),任务单!$R:$R,0),1)</f>
        <v>#N/A</v>
      </c>
      <c r="AD1902" s="5" t="e">
        <f>INDEX(任务单!P:P,MATCH(D1902&amp;MID($C1902,1,6),任务单!$R:$R,0),1)</f>
        <v>#N/A</v>
      </c>
    </row>
    <row r="1903" spans="1:30" hidden="1" outlineLevel="1" x14ac:dyDescent="0.15">
      <c r="A1903" s="5" t="s">
        <v>146</v>
      </c>
      <c r="B1903" s="5" t="s">
        <v>204</v>
      </c>
      <c r="C1903" s="5" t="s">
        <v>148</v>
      </c>
      <c r="D1903" s="5" t="s">
        <v>205</v>
      </c>
      <c r="E1903" s="5" t="s">
        <v>150</v>
      </c>
      <c r="F1903" s="5" t="s">
        <v>209</v>
      </c>
      <c r="G1903" s="5" t="s">
        <v>211</v>
      </c>
      <c r="H1903" s="5" t="s">
        <v>212</v>
      </c>
      <c r="I1903" s="5" t="s">
        <v>223</v>
      </c>
      <c r="J1903" s="5">
        <v>204.71</v>
      </c>
      <c r="K1903" s="5">
        <v>20</v>
      </c>
      <c r="L1903" s="5">
        <v>20</v>
      </c>
      <c r="M1903" s="5">
        <v>0.99070000000000003</v>
      </c>
      <c r="N1903" s="5">
        <v>0.99939999999999996</v>
      </c>
      <c r="O1903" s="5" t="s">
        <v>214</v>
      </c>
      <c r="P1903" s="5" t="s">
        <v>213</v>
      </c>
      <c r="Q1903" s="5" t="s">
        <v>215</v>
      </c>
      <c r="AC1903" s="5" t="e">
        <f>INDEX(任务单!O:O,MATCH(D1903&amp;MID($C1903,1,6),任务单!$R:$R,0),1)</f>
        <v>#N/A</v>
      </c>
      <c r="AD1903" s="5" t="e">
        <f>INDEX(任务单!P:P,MATCH(D1903&amp;MID($C1903,1,6),任务单!$R:$R,0),1)</f>
        <v>#N/A</v>
      </c>
    </row>
    <row r="1904" spans="1:30" hidden="1" outlineLevel="1" x14ac:dyDescent="0.15">
      <c r="A1904" s="5" t="s">
        <v>146</v>
      </c>
      <c r="B1904" s="5" t="s">
        <v>204</v>
      </c>
      <c r="C1904" s="5" t="s">
        <v>148</v>
      </c>
      <c r="D1904" s="5" t="s">
        <v>205</v>
      </c>
      <c r="E1904" s="5" t="s">
        <v>150</v>
      </c>
      <c r="F1904" s="5" t="s">
        <v>209</v>
      </c>
      <c r="G1904" s="5" t="s">
        <v>211</v>
      </c>
      <c r="H1904" s="5" t="s">
        <v>212</v>
      </c>
      <c r="I1904" s="5" t="s">
        <v>224</v>
      </c>
      <c r="J1904" s="5">
        <v>220.59</v>
      </c>
      <c r="K1904" s="5">
        <v>20</v>
      </c>
      <c r="L1904" s="5">
        <v>20</v>
      </c>
      <c r="M1904" s="5">
        <v>0.93589999999999995</v>
      </c>
      <c r="N1904" s="5">
        <v>0.96240000000000003</v>
      </c>
      <c r="O1904" s="5" t="s">
        <v>214</v>
      </c>
      <c r="P1904" s="5" t="s">
        <v>213</v>
      </c>
      <c r="Q1904" s="5" t="s">
        <v>215</v>
      </c>
      <c r="AC1904" s="5" t="e">
        <f>INDEX(任务单!O:O,MATCH(D1904&amp;MID($C1904,1,6),任务单!$R:$R,0),1)</f>
        <v>#N/A</v>
      </c>
      <c r="AD1904" s="5" t="e">
        <f>INDEX(任务单!P:P,MATCH(D1904&amp;MID($C1904,1,6),任务单!$R:$R,0),1)</f>
        <v>#N/A</v>
      </c>
    </row>
    <row r="1905" spans="1:30" hidden="1" outlineLevel="1" x14ac:dyDescent="0.15">
      <c r="A1905" s="5" t="s">
        <v>146</v>
      </c>
      <c r="B1905" s="5" t="s">
        <v>204</v>
      </c>
      <c r="C1905" s="5" t="s">
        <v>148</v>
      </c>
      <c r="D1905" s="5" t="s">
        <v>205</v>
      </c>
      <c r="E1905" s="5" t="s">
        <v>150</v>
      </c>
      <c r="F1905" s="5" t="s">
        <v>209</v>
      </c>
      <c r="G1905" s="5" t="s">
        <v>211</v>
      </c>
      <c r="H1905" s="5" t="s">
        <v>212</v>
      </c>
      <c r="I1905" s="5" t="s">
        <v>225</v>
      </c>
      <c r="J1905" s="5">
        <v>217.97</v>
      </c>
      <c r="K1905" s="5">
        <v>20</v>
      </c>
      <c r="L1905" s="5">
        <v>20</v>
      </c>
      <c r="M1905" s="5">
        <v>1.0147999999999999</v>
      </c>
      <c r="N1905" s="5">
        <v>1.0302</v>
      </c>
      <c r="O1905" s="5" t="s">
        <v>214</v>
      </c>
      <c r="P1905" s="5" t="s">
        <v>213</v>
      </c>
      <c r="Q1905" s="5" t="s">
        <v>215</v>
      </c>
      <c r="AC1905" s="5" t="e">
        <f>INDEX(任务单!O:O,MATCH(D1905&amp;MID($C1905,1,6),任务单!$R:$R,0),1)</f>
        <v>#N/A</v>
      </c>
      <c r="AD1905" s="5" t="e">
        <f>INDEX(任务单!P:P,MATCH(D1905&amp;MID($C1905,1,6),任务单!$R:$R,0),1)</f>
        <v>#N/A</v>
      </c>
    </row>
    <row r="1906" spans="1:30" hidden="1" outlineLevel="1" x14ac:dyDescent="0.15">
      <c r="A1906" s="5" t="s">
        <v>146</v>
      </c>
      <c r="B1906" s="5" t="s">
        <v>204</v>
      </c>
      <c r="C1906" s="5" t="s">
        <v>148</v>
      </c>
      <c r="D1906" s="5" t="s">
        <v>205</v>
      </c>
      <c r="E1906" s="5" t="s">
        <v>150</v>
      </c>
      <c r="F1906" s="5" t="s">
        <v>209</v>
      </c>
      <c r="G1906" s="5" t="s">
        <v>211</v>
      </c>
      <c r="H1906" s="5" t="s">
        <v>212</v>
      </c>
      <c r="I1906" s="5" t="s">
        <v>226</v>
      </c>
      <c r="J1906" s="5">
        <v>264.61</v>
      </c>
      <c r="K1906" s="5">
        <v>20</v>
      </c>
      <c r="L1906" s="5">
        <v>20</v>
      </c>
      <c r="M1906" s="5">
        <v>1.1495</v>
      </c>
      <c r="N1906" s="5">
        <v>1.1738</v>
      </c>
      <c r="O1906" s="5" t="s">
        <v>214</v>
      </c>
      <c r="P1906" s="5" t="s">
        <v>213</v>
      </c>
      <c r="Q1906" s="5" t="s">
        <v>215</v>
      </c>
      <c r="AC1906" s="5" t="e">
        <f>INDEX(任务单!O:O,MATCH(D1906&amp;MID($C1906,1,6),任务单!$R:$R,0),1)</f>
        <v>#N/A</v>
      </c>
      <c r="AD1906" s="5" t="e">
        <f>INDEX(任务单!P:P,MATCH(D1906&amp;MID($C1906,1,6),任务单!$R:$R,0),1)</f>
        <v>#N/A</v>
      </c>
    </row>
    <row r="1907" spans="1:30" hidden="1" outlineLevel="1" x14ac:dyDescent="0.15">
      <c r="A1907" s="5" t="s">
        <v>146</v>
      </c>
      <c r="B1907" s="5" t="s">
        <v>204</v>
      </c>
      <c r="C1907" s="5" t="s">
        <v>148</v>
      </c>
      <c r="D1907" s="5" t="s">
        <v>205</v>
      </c>
      <c r="E1907" s="5" t="s">
        <v>150</v>
      </c>
      <c r="F1907" s="5" t="s">
        <v>209</v>
      </c>
      <c r="G1907" s="5" t="s">
        <v>211</v>
      </c>
      <c r="H1907" s="5" t="s">
        <v>212</v>
      </c>
      <c r="I1907" s="5" t="s">
        <v>227</v>
      </c>
      <c r="J1907" s="5">
        <v>205.04</v>
      </c>
      <c r="K1907" s="5">
        <v>20</v>
      </c>
      <c r="L1907" s="5">
        <v>20</v>
      </c>
      <c r="M1907" s="5">
        <v>1.0430999999999999</v>
      </c>
      <c r="N1907" s="5">
        <v>1.0898000000000001</v>
      </c>
      <c r="O1907" s="5" t="s">
        <v>214</v>
      </c>
      <c r="P1907" s="5" t="s">
        <v>213</v>
      </c>
      <c r="Q1907" s="5" t="s">
        <v>215</v>
      </c>
      <c r="AC1907" s="5" t="e">
        <f>INDEX(任务单!O:O,MATCH(D1907&amp;MID($C1907,1,6),任务单!$R:$R,0),1)</f>
        <v>#N/A</v>
      </c>
      <c r="AD1907" s="5" t="e">
        <f>INDEX(任务单!P:P,MATCH(D1907&amp;MID($C1907,1,6),任务单!$R:$R,0),1)</f>
        <v>#N/A</v>
      </c>
    </row>
    <row r="1908" spans="1:30" hidden="1" outlineLevel="1" x14ac:dyDescent="0.15">
      <c r="A1908" s="5" t="s">
        <v>146</v>
      </c>
      <c r="B1908" s="5" t="s">
        <v>204</v>
      </c>
      <c r="C1908" s="5" t="s">
        <v>148</v>
      </c>
      <c r="D1908" s="5" t="s">
        <v>205</v>
      </c>
      <c r="E1908" s="5" t="s">
        <v>150</v>
      </c>
      <c r="F1908" s="5" t="s">
        <v>209</v>
      </c>
      <c r="G1908" s="5" t="s">
        <v>211</v>
      </c>
      <c r="H1908" s="5" t="s">
        <v>212</v>
      </c>
      <c r="I1908" s="5" t="s">
        <v>228</v>
      </c>
      <c r="J1908" s="5">
        <v>195.47</v>
      </c>
      <c r="K1908" s="5">
        <v>20</v>
      </c>
      <c r="L1908" s="5">
        <v>20</v>
      </c>
      <c r="M1908" s="5">
        <v>1.0006999999999999</v>
      </c>
      <c r="N1908" s="5">
        <v>0.99980000000000002</v>
      </c>
      <c r="O1908" s="5" t="s">
        <v>214</v>
      </c>
      <c r="P1908" s="5" t="s">
        <v>213</v>
      </c>
      <c r="Q1908" s="5" t="s">
        <v>215</v>
      </c>
      <c r="AC1908" s="5" t="e">
        <f>INDEX(任务单!O:O,MATCH(D1908&amp;MID($C1908,1,6),任务单!$R:$R,0),1)</f>
        <v>#N/A</v>
      </c>
      <c r="AD1908" s="5" t="e">
        <f>INDEX(任务单!P:P,MATCH(D1908&amp;MID($C1908,1,6),任务单!$R:$R,0),1)</f>
        <v>#N/A</v>
      </c>
    </row>
    <row r="1909" spans="1:30" hidden="1" outlineLevel="1" x14ac:dyDescent="0.15">
      <c r="A1909" s="5" t="s">
        <v>146</v>
      </c>
      <c r="B1909" s="5" t="s">
        <v>204</v>
      </c>
      <c r="C1909" s="5" t="s">
        <v>148</v>
      </c>
      <c r="D1909" s="5" t="s">
        <v>205</v>
      </c>
      <c r="E1909" s="5" t="s">
        <v>150</v>
      </c>
      <c r="F1909" s="5" t="s">
        <v>209</v>
      </c>
      <c r="G1909" s="5" t="s">
        <v>211</v>
      </c>
      <c r="H1909" s="5" t="s">
        <v>212</v>
      </c>
      <c r="I1909" s="5" t="s">
        <v>229</v>
      </c>
      <c r="J1909" s="5">
        <v>158.82</v>
      </c>
      <c r="K1909" s="5">
        <v>20</v>
      </c>
      <c r="L1909" s="5">
        <v>20</v>
      </c>
      <c r="M1909" s="5">
        <v>0.88019999999999998</v>
      </c>
      <c r="N1909" s="5">
        <v>0.877</v>
      </c>
      <c r="O1909" s="5" t="s">
        <v>214</v>
      </c>
      <c r="P1909" s="5" t="s">
        <v>213</v>
      </c>
      <c r="Q1909" s="5" t="s">
        <v>215</v>
      </c>
      <c r="AC1909" s="5" t="e">
        <f>INDEX(任务单!O:O,MATCH(D1909&amp;MID($C1909,1,6),任务单!$R:$R,0),1)</f>
        <v>#N/A</v>
      </c>
      <c r="AD1909" s="5" t="e">
        <f>INDEX(任务单!P:P,MATCH(D1909&amp;MID($C1909,1,6),任务单!$R:$R,0),1)</f>
        <v>#N/A</v>
      </c>
    </row>
    <row r="1910" spans="1:30" hidden="1" outlineLevel="1" x14ac:dyDescent="0.15">
      <c r="A1910" s="5" t="s">
        <v>146</v>
      </c>
      <c r="B1910" s="5" t="s">
        <v>204</v>
      </c>
      <c r="C1910" s="5" t="s">
        <v>148</v>
      </c>
      <c r="D1910" s="5" t="s">
        <v>205</v>
      </c>
      <c r="E1910" s="5" t="s">
        <v>150</v>
      </c>
      <c r="F1910" s="5" t="s">
        <v>209</v>
      </c>
      <c r="G1910" s="5" t="s">
        <v>211</v>
      </c>
      <c r="H1910" s="5" t="s">
        <v>212</v>
      </c>
      <c r="I1910" s="5" t="s">
        <v>230</v>
      </c>
      <c r="J1910" s="5">
        <v>221.12</v>
      </c>
      <c r="K1910" s="5">
        <v>20</v>
      </c>
      <c r="L1910" s="5">
        <v>20</v>
      </c>
      <c r="M1910" s="5">
        <v>1.0192000000000001</v>
      </c>
      <c r="N1910" s="5">
        <v>1.01</v>
      </c>
      <c r="O1910" s="5" t="s">
        <v>214</v>
      </c>
      <c r="P1910" s="5" t="s">
        <v>213</v>
      </c>
      <c r="Q1910" s="5" t="s">
        <v>215</v>
      </c>
      <c r="AC1910" s="5" t="e">
        <f>INDEX(任务单!O:O,MATCH(D1910&amp;MID($C1910,1,6),任务单!$R:$R,0),1)</f>
        <v>#N/A</v>
      </c>
      <c r="AD1910" s="5" t="e">
        <f>INDEX(任务单!P:P,MATCH(D1910&amp;MID($C1910,1,6),任务单!$R:$R,0),1)</f>
        <v>#N/A</v>
      </c>
    </row>
    <row r="1911" spans="1:30" hidden="1" outlineLevel="1" x14ac:dyDescent="0.15">
      <c r="A1911" s="5" t="s">
        <v>146</v>
      </c>
      <c r="B1911" s="5" t="s">
        <v>204</v>
      </c>
      <c r="C1911" s="5" t="s">
        <v>148</v>
      </c>
      <c r="D1911" s="5" t="s">
        <v>205</v>
      </c>
      <c r="E1911" s="5" t="s">
        <v>150</v>
      </c>
      <c r="F1911" s="5" t="s">
        <v>209</v>
      </c>
      <c r="G1911" s="5" t="s">
        <v>211</v>
      </c>
      <c r="H1911" s="5" t="s">
        <v>212</v>
      </c>
      <c r="I1911" s="5" t="s">
        <v>231</v>
      </c>
      <c r="J1911" s="5">
        <v>236.25</v>
      </c>
      <c r="K1911" s="5">
        <v>20</v>
      </c>
      <c r="L1911" s="5">
        <v>20</v>
      </c>
      <c r="M1911" s="5">
        <v>0.9899</v>
      </c>
      <c r="N1911" s="5">
        <v>0.99870000000000003</v>
      </c>
      <c r="O1911" s="5" t="s">
        <v>214</v>
      </c>
      <c r="P1911" s="5" t="s">
        <v>213</v>
      </c>
      <c r="Q1911" s="5" t="s">
        <v>215</v>
      </c>
      <c r="AC1911" s="5" t="e">
        <f>INDEX(任务单!O:O,MATCH(D1911&amp;MID($C1911,1,6),任务单!$R:$R,0),1)</f>
        <v>#N/A</v>
      </c>
      <c r="AD1911" s="5" t="e">
        <f>INDEX(任务单!P:P,MATCH(D1911&amp;MID($C1911,1,6),任务单!$R:$R,0),1)</f>
        <v>#N/A</v>
      </c>
    </row>
    <row r="1912" spans="1:30" hidden="1" outlineLevel="1" x14ac:dyDescent="0.15">
      <c r="A1912" s="5" t="s">
        <v>146</v>
      </c>
      <c r="B1912" s="5" t="s">
        <v>204</v>
      </c>
      <c r="C1912" s="5" t="s">
        <v>148</v>
      </c>
      <c r="D1912" s="5" t="s">
        <v>205</v>
      </c>
      <c r="E1912" s="5" t="s">
        <v>150</v>
      </c>
      <c r="F1912" s="5" t="s">
        <v>209</v>
      </c>
      <c r="G1912" s="5" t="s">
        <v>211</v>
      </c>
      <c r="H1912" s="5" t="s">
        <v>212</v>
      </c>
      <c r="I1912" s="5" t="s">
        <v>232</v>
      </c>
      <c r="J1912" s="5">
        <v>240.82</v>
      </c>
      <c r="K1912" s="5">
        <v>20</v>
      </c>
      <c r="L1912" s="5">
        <v>20</v>
      </c>
      <c r="M1912" s="5">
        <v>0.98019999999999996</v>
      </c>
      <c r="N1912" s="5">
        <v>0.99060000000000004</v>
      </c>
      <c r="O1912" s="5" t="s">
        <v>214</v>
      </c>
      <c r="P1912" s="5" t="s">
        <v>213</v>
      </c>
      <c r="Q1912" s="5" t="s">
        <v>215</v>
      </c>
      <c r="AC1912" s="5" t="e">
        <f>INDEX(任务单!O:O,MATCH(D1912&amp;MID($C1912,1,6),任务单!$R:$R,0),1)</f>
        <v>#N/A</v>
      </c>
      <c r="AD1912" s="5" t="e">
        <f>INDEX(任务单!P:P,MATCH(D1912&amp;MID($C1912,1,6),任务单!$R:$R,0),1)</f>
        <v>#N/A</v>
      </c>
    </row>
    <row r="1913" spans="1:30" hidden="1" outlineLevel="1" x14ac:dyDescent="0.15">
      <c r="A1913" s="5" t="s">
        <v>146</v>
      </c>
      <c r="B1913" s="5" t="s">
        <v>204</v>
      </c>
      <c r="C1913" s="5" t="s">
        <v>148</v>
      </c>
      <c r="D1913" s="5" t="s">
        <v>205</v>
      </c>
      <c r="E1913" s="5" t="s">
        <v>150</v>
      </c>
      <c r="F1913" s="5" t="s">
        <v>209</v>
      </c>
      <c r="G1913" s="5" t="s">
        <v>211</v>
      </c>
      <c r="H1913" s="5" t="s">
        <v>212</v>
      </c>
      <c r="I1913" s="5" t="s">
        <v>233</v>
      </c>
      <c r="J1913" s="5">
        <v>155.43</v>
      </c>
      <c r="K1913" s="5">
        <v>20</v>
      </c>
      <c r="L1913" s="5">
        <v>20</v>
      </c>
      <c r="M1913" s="5">
        <v>0.8992</v>
      </c>
      <c r="N1913" s="5">
        <v>0.87929999999999997</v>
      </c>
      <c r="O1913" s="5" t="s">
        <v>214</v>
      </c>
      <c r="P1913" s="5" t="s">
        <v>213</v>
      </c>
      <c r="Q1913" s="5" t="s">
        <v>215</v>
      </c>
      <c r="AC1913" s="5" t="e">
        <f>INDEX(任务单!O:O,MATCH(D1913&amp;MID($C1913,1,6),任务单!$R:$R,0),1)</f>
        <v>#N/A</v>
      </c>
      <c r="AD1913" s="5" t="e">
        <f>INDEX(任务单!P:P,MATCH(D1913&amp;MID($C1913,1,6),任务单!$R:$R,0),1)</f>
        <v>#N/A</v>
      </c>
    </row>
    <row r="1914" spans="1:30" hidden="1" outlineLevel="1" x14ac:dyDescent="0.15">
      <c r="A1914" s="5" t="s">
        <v>146</v>
      </c>
      <c r="B1914" s="5" t="s">
        <v>204</v>
      </c>
      <c r="C1914" s="5" t="s">
        <v>148</v>
      </c>
      <c r="D1914" s="5" t="s">
        <v>205</v>
      </c>
      <c r="E1914" s="5" t="s">
        <v>150</v>
      </c>
      <c r="F1914" s="5" t="s">
        <v>209</v>
      </c>
      <c r="G1914" s="5" t="s">
        <v>211</v>
      </c>
      <c r="H1914" s="5" t="s">
        <v>212</v>
      </c>
      <c r="I1914" s="5" t="s">
        <v>234</v>
      </c>
      <c r="J1914" s="5">
        <v>242.51</v>
      </c>
      <c r="K1914" s="5">
        <v>20</v>
      </c>
      <c r="L1914" s="5">
        <v>20</v>
      </c>
      <c r="M1914" s="5">
        <v>1.0206</v>
      </c>
      <c r="N1914" s="5">
        <v>1.0139</v>
      </c>
      <c r="O1914" s="5" t="s">
        <v>214</v>
      </c>
      <c r="P1914" s="5" t="s">
        <v>213</v>
      </c>
      <c r="Q1914" s="5" t="s">
        <v>215</v>
      </c>
      <c r="AC1914" s="5" t="e">
        <f>INDEX(任务单!O:O,MATCH(D1914&amp;MID($C1914,1,6),任务单!$R:$R,0),1)</f>
        <v>#N/A</v>
      </c>
      <c r="AD1914" s="5" t="e">
        <f>INDEX(任务单!P:P,MATCH(D1914&amp;MID($C1914,1,6),任务单!$R:$R,0),1)</f>
        <v>#N/A</v>
      </c>
    </row>
    <row r="1915" spans="1:30" hidden="1" outlineLevel="1" x14ac:dyDescent="0.15">
      <c r="A1915" s="5" t="s">
        <v>146</v>
      </c>
      <c r="B1915" s="5" t="s">
        <v>204</v>
      </c>
      <c r="C1915" s="5" t="s">
        <v>148</v>
      </c>
      <c r="D1915" s="5" t="s">
        <v>205</v>
      </c>
      <c r="E1915" s="5" t="s">
        <v>150</v>
      </c>
      <c r="F1915" s="5" t="s">
        <v>209</v>
      </c>
      <c r="G1915" s="5" t="s">
        <v>211</v>
      </c>
      <c r="H1915" s="5" t="s">
        <v>212</v>
      </c>
      <c r="I1915" s="5" t="s">
        <v>235</v>
      </c>
      <c r="J1915" s="5">
        <v>170.27</v>
      </c>
      <c r="K1915" s="5">
        <v>20</v>
      </c>
      <c r="L1915" s="5">
        <v>20</v>
      </c>
      <c r="M1915" s="5">
        <v>0.93679999999999997</v>
      </c>
      <c r="N1915" s="5">
        <v>0.95020000000000004</v>
      </c>
      <c r="O1915" s="5" t="s">
        <v>214</v>
      </c>
      <c r="P1915" s="5" t="s">
        <v>213</v>
      </c>
      <c r="Q1915" s="5" t="s">
        <v>215</v>
      </c>
      <c r="AC1915" s="5" t="e">
        <f>INDEX(任务单!O:O,MATCH(D1915&amp;MID($C1915,1,6),任务单!$R:$R,0),1)</f>
        <v>#N/A</v>
      </c>
      <c r="AD1915" s="5" t="e">
        <f>INDEX(任务单!P:P,MATCH(D1915&amp;MID($C1915,1,6),任务单!$R:$R,0),1)</f>
        <v>#N/A</v>
      </c>
    </row>
    <row r="1916" spans="1:30" hidden="1" outlineLevel="1" x14ac:dyDescent="0.15">
      <c r="A1916" s="5" t="s">
        <v>146</v>
      </c>
      <c r="B1916" s="5" t="s">
        <v>204</v>
      </c>
      <c r="C1916" s="5" t="s">
        <v>148</v>
      </c>
      <c r="D1916" s="5" t="s">
        <v>205</v>
      </c>
      <c r="E1916" s="5" t="s">
        <v>150</v>
      </c>
      <c r="F1916" s="5" t="s">
        <v>209</v>
      </c>
      <c r="G1916" s="5" t="s">
        <v>211</v>
      </c>
      <c r="H1916" s="5" t="s">
        <v>212</v>
      </c>
      <c r="I1916" s="5" t="s">
        <v>236</v>
      </c>
      <c r="J1916" s="5">
        <v>237.03</v>
      </c>
      <c r="K1916" s="5">
        <v>20</v>
      </c>
      <c r="L1916" s="5">
        <v>20</v>
      </c>
      <c r="M1916" s="5">
        <v>1.1962999999999999</v>
      </c>
      <c r="N1916" s="5">
        <v>1.2087000000000001</v>
      </c>
      <c r="O1916" s="5" t="s">
        <v>214</v>
      </c>
      <c r="P1916" s="5" t="s">
        <v>213</v>
      </c>
      <c r="Q1916" s="5" t="s">
        <v>215</v>
      </c>
      <c r="AC1916" s="5" t="e">
        <f>INDEX(任务单!O:O,MATCH(D1916&amp;MID($C1916,1,6),任务单!$R:$R,0),1)</f>
        <v>#N/A</v>
      </c>
      <c r="AD1916" s="5" t="e">
        <f>INDEX(任务单!P:P,MATCH(D1916&amp;MID($C1916,1,6),任务单!$R:$R,0),1)</f>
        <v>#N/A</v>
      </c>
    </row>
    <row r="1917" spans="1:30" hidden="1" outlineLevel="1" x14ac:dyDescent="0.15">
      <c r="A1917" s="5" t="s">
        <v>146</v>
      </c>
      <c r="B1917" s="5" t="s">
        <v>204</v>
      </c>
      <c r="C1917" s="5" t="s">
        <v>148</v>
      </c>
      <c r="D1917" s="5" t="s">
        <v>205</v>
      </c>
      <c r="E1917" s="5" t="s">
        <v>150</v>
      </c>
      <c r="F1917" s="5" t="s">
        <v>209</v>
      </c>
      <c r="G1917" s="5" t="s">
        <v>211</v>
      </c>
      <c r="H1917" s="5" t="s">
        <v>212</v>
      </c>
      <c r="I1917" s="5" t="s">
        <v>237</v>
      </c>
      <c r="J1917" s="5">
        <v>212.97</v>
      </c>
      <c r="K1917" s="5">
        <v>20</v>
      </c>
      <c r="L1917" s="5">
        <v>20</v>
      </c>
      <c r="M1917" s="5">
        <v>0.9415</v>
      </c>
      <c r="N1917" s="5">
        <v>0.9224</v>
      </c>
      <c r="O1917" s="5" t="s">
        <v>214</v>
      </c>
      <c r="P1917" s="5" t="s">
        <v>213</v>
      </c>
      <c r="Q1917" s="5" t="s">
        <v>215</v>
      </c>
      <c r="AC1917" s="5" t="e">
        <f>INDEX(任务单!O:O,MATCH(D1917&amp;MID($C1917,1,6),任务单!$R:$R,0),1)</f>
        <v>#N/A</v>
      </c>
      <c r="AD1917" s="5" t="e">
        <f>INDEX(任务单!P:P,MATCH(D1917&amp;MID($C1917,1,6),任务单!$R:$R,0),1)</f>
        <v>#N/A</v>
      </c>
    </row>
    <row r="1918" spans="1:30" hidden="1" outlineLevel="1" x14ac:dyDescent="0.15">
      <c r="A1918" s="5" t="s">
        <v>146</v>
      </c>
      <c r="B1918" s="5" t="s">
        <v>204</v>
      </c>
      <c r="C1918" s="5" t="s">
        <v>148</v>
      </c>
      <c r="D1918" s="5" t="s">
        <v>205</v>
      </c>
      <c r="E1918" s="5" t="s">
        <v>150</v>
      </c>
      <c r="F1918" s="5" t="s">
        <v>209</v>
      </c>
      <c r="G1918" s="5" t="s">
        <v>211</v>
      </c>
      <c r="H1918" s="5" t="s">
        <v>212</v>
      </c>
      <c r="I1918" s="5" t="s">
        <v>238</v>
      </c>
      <c r="J1918" s="5">
        <v>146.99</v>
      </c>
      <c r="K1918" s="5">
        <v>20</v>
      </c>
      <c r="L1918" s="5">
        <v>20</v>
      </c>
      <c r="M1918" s="5">
        <v>0.90310000000000001</v>
      </c>
      <c r="N1918" s="5">
        <v>0.9153</v>
      </c>
      <c r="O1918" s="5" t="s">
        <v>214</v>
      </c>
      <c r="P1918" s="5" t="s">
        <v>213</v>
      </c>
      <c r="Q1918" s="5" t="s">
        <v>215</v>
      </c>
      <c r="AC1918" s="5" t="e">
        <f>INDEX(任务单!O:O,MATCH(D1918&amp;MID($C1918,1,6),任务单!$R:$R,0),1)</f>
        <v>#N/A</v>
      </c>
      <c r="AD1918" s="5" t="e">
        <f>INDEX(任务单!P:P,MATCH(D1918&amp;MID($C1918,1,6),任务单!$R:$R,0),1)</f>
        <v>#N/A</v>
      </c>
    </row>
    <row r="1919" spans="1:30" hidden="1" outlineLevel="1" x14ac:dyDescent="0.15">
      <c r="A1919" s="5" t="s">
        <v>146</v>
      </c>
      <c r="B1919" s="5" t="s">
        <v>204</v>
      </c>
      <c r="C1919" s="5" t="s">
        <v>148</v>
      </c>
      <c r="D1919" s="5" t="s">
        <v>205</v>
      </c>
      <c r="E1919" s="5" t="s">
        <v>150</v>
      </c>
      <c r="F1919" s="5" t="s">
        <v>209</v>
      </c>
      <c r="G1919" s="5" t="s">
        <v>211</v>
      </c>
      <c r="H1919" s="5" t="s">
        <v>212</v>
      </c>
      <c r="I1919" s="5" t="s">
        <v>239</v>
      </c>
      <c r="J1919" s="5">
        <v>246.7</v>
      </c>
      <c r="K1919" s="5">
        <v>20</v>
      </c>
      <c r="L1919" s="5">
        <v>20</v>
      </c>
      <c r="M1919" s="5">
        <v>1.0749</v>
      </c>
      <c r="N1919" s="5">
        <v>1.0774999999999999</v>
      </c>
      <c r="O1919" s="5" t="s">
        <v>214</v>
      </c>
      <c r="P1919" s="5" t="s">
        <v>213</v>
      </c>
      <c r="Q1919" s="5" t="s">
        <v>215</v>
      </c>
      <c r="AC1919" s="5" t="e">
        <f>INDEX(任务单!O:O,MATCH(D1919&amp;MID($C1919,1,6),任务单!$R:$R,0),1)</f>
        <v>#N/A</v>
      </c>
      <c r="AD1919" s="5" t="e">
        <f>INDEX(任务单!P:P,MATCH(D1919&amp;MID($C1919,1,6),任务单!$R:$R,0),1)</f>
        <v>#N/A</v>
      </c>
    </row>
    <row r="1920" spans="1:30" hidden="1" outlineLevel="1" x14ac:dyDescent="0.15">
      <c r="A1920" s="5" t="s">
        <v>146</v>
      </c>
      <c r="B1920" s="5" t="s">
        <v>204</v>
      </c>
      <c r="C1920" s="5" t="s">
        <v>148</v>
      </c>
      <c r="D1920" s="5" t="s">
        <v>205</v>
      </c>
      <c r="E1920" s="5" t="s">
        <v>150</v>
      </c>
      <c r="F1920" s="5" t="s">
        <v>209</v>
      </c>
      <c r="G1920" s="5" t="s">
        <v>211</v>
      </c>
      <c r="H1920" s="5" t="s">
        <v>212</v>
      </c>
      <c r="I1920" s="5" t="s">
        <v>240</v>
      </c>
      <c r="J1920" s="5">
        <v>129.97999999999999</v>
      </c>
      <c r="K1920" s="5">
        <v>20</v>
      </c>
      <c r="L1920" s="5">
        <v>20</v>
      </c>
      <c r="M1920" s="5">
        <v>0.94030000000000002</v>
      </c>
      <c r="N1920" s="5">
        <v>0.94010000000000005</v>
      </c>
      <c r="O1920" s="5" t="s">
        <v>214</v>
      </c>
      <c r="P1920" s="5" t="s">
        <v>213</v>
      </c>
      <c r="Q1920" s="5" t="s">
        <v>215</v>
      </c>
      <c r="AC1920" s="5" t="e">
        <f>INDEX(任务单!O:O,MATCH(D1920&amp;MID($C1920,1,6),任务单!$R:$R,0),1)</f>
        <v>#N/A</v>
      </c>
      <c r="AD1920" s="5" t="e">
        <f>INDEX(任务单!P:P,MATCH(D1920&amp;MID($C1920,1,6),任务单!$R:$R,0),1)</f>
        <v>#N/A</v>
      </c>
    </row>
    <row r="1921" spans="1:30" hidden="1" outlineLevel="1" x14ac:dyDescent="0.15">
      <c r="A1921" s="5" t="s">
        <v>146</v>
      </c>
      <c r="B1921" s="5" t="s">
        <v>204</v>
      </c>
      <c r="C1921" s="5" t="s">
        <v>148</v>
      </c>
      <c r="D1921" s="5" t="s">
        <v>205</v>
      </c>
      <c r="E1921" s="5" t="s">
        <v>150</v>
      </c>
      <c r="F1921" s="5" t="s">
        <v>209</v>
      </c>
      <c r="G1921" s="5" t="s">
        <v>211</v>
      </c>
      <c r="H1921" s="5" t="s">
        <v>212</v>
      </c>
      <c r="I1921" s="5" t="s">
        <v>241</v>
      </c>
      <c r="J1921" s="5">
        <v>217.08</v>
      </c>
      <c r="K1921" s="5">
        <v>20</v>
      </c>
      <c r="L1921" s="5">
        <v>20</v>
      </c>
      <c r="M1921" s="5">
        <v>1.036</v>
      </c>
      <c r="N1921" s="5">
        <v>1.0426</v>
      </c>
      <c r="O1921" s="5" t="s">
        <v>214</v>
      </c>
      <c r="P1921" s="5" t="s">
        <v>213</v>
      </c>
      <c r="Q1921" s="5" t="s">
        <v>215</v>
      </c>
      <c r="AC1921" s="5" t="e">
        <f>INDEX(任务单!O:O,MATCH(D1921&amp;MID($C1921,1,6),任务单!$R:$R,0),1)</f>
        <v>#N/A</v>
      </c>
      <c r="AD1921" s="5" t="e">
        <f>INDEX(任务单!P:P,MATCH(D1921&amp;MID($C1921,1,6),任务单!$R:$R,0),1)</f>
        <v>#N/A</v>
      </c>
    </row>
    <row r="1922" spans="1:30" hidden="1" outlineLevel="1" x14ac:dyDescent="0.15">
      <c r="A1922" s="5" t="s">
        <v>146</v>
      </c>
      <c r="B1922" s="5" t="s">
        <v>204</v>
      </c>
      <c r="C1922" s="5" t="s">
        <v>148</v>
      </c>
      <c r="D1922" s="5" t="s">
        <v>205</v>
      </c>
      <c r="E1922" s="5" t="s">
        <v>150</v>
      </c>
      <c r="F1922" s="5" t="s">
        <v>209</v>
      </c>
      <c r="G1922" s="5" t="s">
        <v>211</v>
      </c>
      <c r="H1922" s="5" t="s">
        <v>212</v>
      </c>
      <c r="I1922" s="5" t="s">
        <v>242</v>
      </c>
      <c r="J1922" s="5">
        <v>199.16</v>
      </c>
      <c r="K1922" s="5">
        <v>20</v>
      </c>
      <c r="L1922" s="5">
        <v>20</v>
      </c>
      <c r="M1922" s="5">
        <v>1.0659000000000001</v>
      </c>
      <c r="N1922" s="5">
        <v>1.0455000000000001</v>
      </c>
      <c r="O1922" s="5" t="s">
        <v>214</v>
      </c>
      <c r="P1922" s="5" t="s">
        <v>213</v>
      </c>
      <c r="Q1922" s="5" t="s">
        <v>215</v>
      </c>
      <c r="AC1922" s="5" t="e">
        <f>INDEX(任务单!O:O,MATCH(D1922&amp;MID($C1922,1,6),任务单!$R:$R,0),1)</f>
        <v>#N/A</v>
      </c>
      <c r="AD1922" s="5" t="e">
        <f>INDEX(任务单!P:P,MATCH(D1922&amp;MID($C1922,1,6),任务单!$R:$R,0),1)</f>
        <v>#N/A</v>
      </c>
    </row>
    <row r="1923" spans="1:30" hidden="1" outlineLevel="1" x14ac:dyDescent="0.15">
      <c r="A1923" s="5" t="s">
        <v>146</v>
      </c>
      <c r="B1923" s="5" t="s">
        <v>204</v>
      </c>
      <c r="C1923" s="5" t="s">
        <v>148</v>
      </c>
      <c r="D1923" s="5" t="s">
        <v>205</v>
      </c>
      <c r="E1923" s="5" t="s">
        <v>150</v>
      </c>
      <c r="F1923" s="5" t="s">
        <v>209</v>
      </c>
      <c r="G1923" s="5" t="s">
        <v>211</v>
      </c>
      <c r="H1923" s="5" t="s">
        <v>212</v>
      </c>
      <c r="I1923" s="5" t="s">
        <v>243</v>
      </c>
      <c r="J1923" s="5">
        <v>232.58</v>
      </c>
      <c r="K1923" s="5">
        <v>20</v>
      </c>
      <c r="L1923" s="5">
        <v>20</v>
      </c>
      <c r="M1923" s="5">
        <v>1.0127999999999999</v>
      </c>
      <c r="N1923" s="5">
        <v>1.0199</v>
      </c>
      <c r="O1923" s="5" t="s">
        <v>214</v>
      </c>
      <c r="P1923" s="5" t="s">
        <v>213</v>
      </c>
      <c r="Q1923" s="5" t="s">
        <v>215</v>
      </c>
      <c r="AC1923" s="5" t="e">
        <f>INDEX(任务单!O:O,MATCH(D1923&amp;MID($C1923,1,6),任务单!$R:$R,0),1)</f>
        <v>#N/A</v>
      </c>
      <c r="AD1923" s="5" t="e">
        <f>INDEX(任务单!P:P,MATCH(D1923&amp;MID($C1923,1,6),任务单!$R:$R,0),1)</f>
        <v>#N/A</v>
      </c>
    </row>
    <row r="1924" spans="1:30" hidden="1" outlineLevel="1" x14ac:dyDescent="0.15">
      <c r="A1924" s="5" t="s">
        <v>146</v>
      </c>
      <c r="B1924" s="5" t="s">
        <v>204</v>
      </c>
      <c r="C1924" s="5" t="s">
        <v>148</v>
      </c>
      <c r="D1924" s="5" t="s">
        <v>205</v>
      </c>
      <c r="E1924" s="5" t="s">
        <v>150</v>
      </c>
      <c r="F1924" s="5" t="s">
        <v>209</v>
      </c>
      <c r="G1924" s="5" t="s">
        <v>211</v>
      </c>
      <c r="H1924" s="5" t="s">
        <v>212</v>
      </c>
      <c r="I1924" s="5" t="s">
        <v>244</v>
      </c>
      <c r="J1924" s="5">
        <v>222.84</v>
      </c>
      <c r="K1924" s="5">
        <v>20</v>
      </c>
      <c r="L1924" s="5">
        <v>20</v>
      </c>
      <c r="M1924" s="5">
        <v>0.9647</v>
      </c>
      <c r="N1924" s="5">
        <v>0.97650000000000003</v>
      </c>
      <c r="O1924" s="5" t="s">
        <v>214</v>
      </c>
      <c r="P1924" s="5" t="s">
        <v>213</v>
      </c>
      <c r="Q1924" s="5" t="s">
        <v>215</v>
      </c>
      <c r="AC1924" s="5" t="e">
        <f>INDEX(任务单!O:O,MATCH(D1924&amp;MID($C1924,1,6),任务单!$R:$R,0),1)</f>
        <v>#N/A</v>
      </c>
      <c r="AD1924" s="5" t="e">
        <f>INDEX(任务单!P:P,MATCH(D1924&amp;MID($C1924,1,6),任务单!$R:$R,0),1)</f>
        <v>#N/A</v>
      </c>
    </row>
    <row r="1925" spans="1:30" hidden="1" outlineLevel="1" x14ac:dyDescent="0.15">
      <c r="A1925" s="5" t="s">
        <v>146</v>
      </c>
      <c r="B1925" s="5" t="s">
        <v>204</v>
      </c>
      <c r="C1925" s="5" t="s">
        <v>148</v>
      </c>
      <c r="D1925" s="5" t="s">
        <v>205</v>
      </c>
      <c r="E1925" s="5" t="s">
        <v>150</v>
      </c>
      <c r="F1925" s="5" t="s">
        <v>209</v>
      </c>
      <c r="G1925" s="5" t="s">
        <v>211</v>
      </c>
      <c r="H1925" s="5" t="s">
        <v>212</v>
      </c>
      <c r="I1925" s="5" t="s">
        <v>245</v>
      </c>
      <c r="J1925" s="5">
        <v>156.76</v>
      </c>
      <c r="K1925" s="5">
        <v>20</v>
      </c>
      <c r="L1925" s="5">
        <v>20</v>
      </c>
      <c r="M1925" s="5">
        <v>1.0346</v>
      </c>
      <c r="N1925" s="5">
        <v>1.0317000000000001</v>
      </c>
      <c r="O1925" s="5" t="s">
        <v>214</v>
      </c>
      <c r="P1925" s="5" t="s">
        <v>213</v>
      </c>
      <c r="Q1925" s="5" t="s">
        <v>215</v>
      </c>
      <c r="AC1925" s="5" t="e">
        <f>INDEX(任务单!O:O,MATCH(D1925&amp;MID($C1925,1,6),任务单!$R:$R,0),1)</f>
        <v>#N/A</v>
      </c>
      <c r="AD1925" s="5" t="e">
        <f>INDEX(任务单!P:P,MATCH(D1925&amp;MID($C1925,1,6),任务单!$R:$R,0),1)</f>
        <v>#N/A</v>
      </c>
    </row>
    <row r="1926" spans="1:30" hidden="1" outlineLevel="1" x14ac:dyDescent="0.15">
      <c r="A1926" s="5" t="s">
        <v>146</v>
      </c>
      <c r="B1926" s="5" t="s">
        <v>204</v>
      </c>
      <c r="C1926" s="5" t="s">
        <v>148</v>
      </c>
      <c r="D1926" s="5" t="s">
        <v>205</v>
      </c>
      <c r="E1926" s="5" t="s">
        <v>150</v>
      </c>
      <c r="F1926" s="5" t="s">
        <v>209</v>
      </c>
      <c r="G1926" s="5" t="s">
        <v>211</v>
      </c>
      <c r="H1926" s="5" t="s">
        <v>212</v>
      </c>
      <c r="I1926" s="5" t="s">
        <v>246</v>
      </c>
      <c r="J1926" s="5">
        <v>217.59</v>
      </c>
      <c r="K1926" s="5">
        <v>20</v>
      </c>
      <c r="L1926" s="5">
        <v>20</v>
      </c>
      <c r="M1926" s="5">
        <v>0.9698</v>
      </c>
      <c r="N1926" s="5">
        <v>0.9677</v>
      </c>
      <c r="O1926" s="5" t="s">
        <v>214</v>
      </c>
      <c r="P1926" s="5" t="s">
        <v>213</v>
      </c>
      <c r="Q1926" s="5" t="s">
        <v>215</v>
      </c>
      <c r="AC1926" s="5" t="e">
        <f>INDEX(任务单!O:O,MATCH(D1926&amp;MID($C1926,1,6),任务单!$R:$R,0),1)</f>
        <v>#N/A</v>
      </c>
      <c r="AD1926" s="5" t="e">
        <f>INDEX(任务单!P:P,MATCH(D1926&amp;MID($C1926,1,6),任务单!$R:$R,0),1)</f>
        <v>#N/A</v>
      </c>
    </row>
    <row r="1927" spans="1:30" hidden="1" outlineLevel="1" x14ac:dyDescent="0.15">
      <c r="A1927" s="5" t="s">
        <v>146</v>
      </c>
      <c r="B1927" s="5" t="s">
        <v>204</v>
      </c>
      <c r="C1927" s="5" t="s">
        <v>148</v>
      </c>
      <c r="D1927" s="5" t="s">
        <v>205</v>
      </c>
      <c r="E1927" s="5" t="s">
        <v>150</v>
      </c>
      <c r="F1927" s="5" t="s">
        <v>209</v>
      </c>
      <c r="G1927" s="5" t="s">
        <v>211</v>
      </c>
      <c r="H1927" s="5" t="s">
        <v>212</v>
      </c>
      <c r="I1927" s="5" t="s">
        <v>247</v>
      </c>
      <c r="J1927" s="5">
        <v>173.78</v>
      </c>
      <c r="K1927" s="5">
        <v>20</v>
      </c>
      <c r="L1927" s="5">
        <v>20</v>
      </c>
      <c r="M1927" s="5">
        <v>0.86550000000000005</v>
      </c>
      <c r="N1927" s="5">
        <v>0.86309999999999998</v>
      </c>
      <c r="O1927" s="5" t="s">
        <v>214</v>
      </c>
      <c r="P1927" s="5" t="s">
        <v>213</v>
      </c>
      <c r="Q1927" s="5" t="s">
        <v>215</v>
      </c>
      <c r="AC1927" s="5" t="e">
        <f>INDEX(任务单!O:O,MATCH(D1927&amp;MID($C1927,1,6),任务单!$R:$R,0),1)</f>
        <v>#N/A</v>
      </c>
      <c r="AD1927" s="5" t="e">
        <f>INDEX(任务单!P:P,MATCH(D1927&amp;MID($C1927,1,6),任务单!$R:$R,0),1)</f>
        <v>#N/A</v>
      </c>
    </row>
    <row r="1928" spans="1:30" hidden="1" outlineLevel="1" x14ac:dyDescent="0.15">
      <c r="A1928" s="5" t="s">
        <v>146</v>
      </c>
      <c r="B1928" s="5" t="s">
        <v>204</v>
      </c>
      <c r="C1928" s="5" t="s">
        <v>148</v>
      </c>
      <c r="D1928" s="5" t="s">
        <v>205</v>
      </c>
      <c r="E1928" s="5" t="s">
        <v>150</v>
      </c>
      <c r="F1928" s="5" t="s">
        <v>209</v>
      </c>
      <c r="G1928" s="5" t="s">
        <v>211</v>
      </c>
      <c r="H1928" s="5" t="s">
        <v>212</v>
      </c>
      <c r="I1928" s="5" t="s">
        <v>248</v>
      </c>
      <c r="J1928" s="5">
        <v>197.4</v>
      </c>
      <c r="K1928" s="5">
        <v>20</v>
      </c>
      <c r="L1928" s="5">
        <v>20</v>
      </c>
      <c r="M1928" s="5">
        <v>0.95920000000000005</v>
      </c>
      <c r="N1928" s="5">
        <v>0.98799999999999999</v>
      </c>
      <c r="O1928" s="5" t="s">
        <v>214</v>
      </c>
      <c r="P1928" s="5" t="s">
        <v>213</v>
      </c>
      <c r="Q1928" s="5" t="s">
        <v>215</v>
      </c>
      <c r="AC1928" s="5" t="e">
        <f>INDEX(任务单!O:O,MATCH(D1928&amp;MID($C1928,1,6),任务单!$R:$R,0),1)</f>
        <v>#N/A</v>
      </c>
      <c r="AD1928" s="5" t="e">
        <f>INDEX(任务单!P:P,MATCH(D1928&amp;MID($C1928,1,6),任务单!$R:$R,0),1)</f>
        <v>#N/A</v>
      </c>
    </row>
    <row r="1929" spans="1:30" hidden="1" outlineLevel="1" x14ac:dyDescent="0.15">
      <c r="A1929" s="5" t="s">
        <v>146</v>
      </c>
      <c r="B1929" s="5" t="s">
        <v>204</v>
      </c>
      <c r="C1929" s="5" t="s">
        <v>148</v>
      </c>
      <c r="D1929" s="5" t="s">
        <v>205</v>
      </c>
      <c r="E1929" s="5" t="s">
        <v>150</v>
      </c>
      <c r="F1929" s="5" t="s">
        <v>209</v>
      </c>
      <c r="G1929" s="5" t="s">
        <v>211</v>
      </c>
      <c r="H1929" s="5" t="s">
        <v>212</v>
      </c>
      <c r="I1929" s="5" t="s">
        <v>249</v>
      </c>
      <c r="J1929" s="5">
        <v>239.14</v>
      </c>
      <c r="K1929" s="5">
        <v>20</v>
      </c>
      <c r="L1929" s="5">
        <v>20</v>
      </c>
      <c r="M1929" s="5">
        <v>1.0276000000000001</v>
      </c>
      <c r="N1929" s="5">
        <v>1.0478000000000001</v>
      </c>
      <c r="O1929" s="5" t="s">
        <v>214</v>
      </c>
      <c r="P1929" s="5" t="s">
        <v>213</v>
      </c>
      <c r="Q1929" s="5" t="s">
        <v>215</v>
      </c>
      <c r="AC1929" s="5" t="e">
        <f>INDEX(任务单!O:O,MATCH(D1929&amp;MID($C1929,1,6),任务单!$R:$R,0),1)</f>
        <v>#N/A</v>
      </c>
      <c r="AD1929" s="5" t="e">
        <f>INDEX(任务单!P:P,MATCH(D1929&amp;MID($C1929,1,6),任务单!$R:$R,0),1)</f>
        <v>#N/A</v>
      </c>
    </row>
    <row r="1930" spans="1:30" hidden="1" outlineLevel="1" x14ac:dyDescent="0.15">
      <c r="A1930" s="5" t="s">
        <v>146</v>
      </c>
      <c r="B1930" s="5" t="s">
        <v>204</v>
      </c>
      <c r="C1930" s="5" t="s">
        <v>148</v>
      </c>
      <c r="D1930" s="5" t="s">
        <v>205</v>
      </c>
      <c r="E1930" s="5" t="s">
        <v>150</v>
      </c>
      <c r="F1930" s="5" t="s">
        <v>209</v>
      </c>
      <c r="G1930" s="5" t="s">
        <v>211</v>
      </c>
      <c r="H1930" s="5" t="s">
        <v>212</v>
      </c>
      <c r="I1930" s="5" t="s">
        <v>250</v>
      </c>
      <c r="J1930" s="5">
        <v>221.47</v>
      </c>
      <c r="K1930" s="5">
        <v>20</v>
      </c>
      <c r="L1930" s="5">
        <v>20</v>
      </c>
      <c r="M1930" s="5">
        <v>0.92679999999999996</v>
      </c>
      <c r="N1930" s="5">
        <v>0.9123</v>
      </c>
      <c r="O1930" s="5" t="s">
        <v>214</v>
      </c>
      <c r="P1930" s="5" t="s">
        <v>213</v>
      </c>
      <c r="Q1930" s="5" t="s">
        <v>215</v>
      </c>
      <c r="AC1930" s="5" t="e">
        <f>INDEX(任务单!O:O,MATCH(D1930&amp;MID($C1930,1,6),任务单!$R:$R,0),1)</f>
        <v>#N/A</v>
      </c>
      <c r="AD1930" s="5" t="e">
        <f>INDEX(任务单!P:P,MATCH(D1930&amp;MID($C1930,1,6),任务单!$R:$R,0),1)</f>
        <v>#N/A</v>
      </c>
    </row>
    <row r="1931" spans="1:30" hidden="1" outlineLevel="1" x14ac:dyDescent="0.15">
      <c r="A1931" s="5" t="s">
        <v>146</v>
      </c>
      <c r="B1931" s="5" t="s">
        <v>204</v>
      </c>
      <c r="C1931" s="5" t="s">
        <v>148</v>
      </c>
      <c r="D1931" s="5" t="s">
        <v>205</v>
      </c>
      <c r="E1931" s="5" t="s">
        <v>150</v>
      </c>
      <c r="F1931" s="5" t="s">
        <v>209</v>
      </c>
      <c r="G1931" s="5" t="s">
        <v>211</v>
      </c>
      <c r="H1931" s="5" t="s">
        <v>212</v>
      </c>
      <c r="I1931" s="5" t="s">
        <v>251</v>
      </c>
      <c r="J1931" s="5">
        <v>222.06</v>
      </c>
      <c r="K1931" s="5">
        <v>20</v>
      </c>
      <c r="L1931" s="5">
        <v>20</v>
      </c>
      <c r="M1931" s="5">
        <v>1.0226999999999999</v>
      </c>
      <c r="N1931" s="5">
        <v>1.0045999999999999</v>
      </c>
      <c r="O1931" s="5" t="s">
        <v>214</v>
      </c>
      <c r="P1931" s="5" t="s">
        <v>213</v>
      </c>
      <c r="Q1931" s="5" t="s">
        <v>215</v>
      </c>
      <c r="AC1931" s="5" t="e">
        <f>INDEX(任务单!O:O,MATCH(D1931&amp;MID($C1931,1,6),任务单!$R:$R,0),1)</f>
        <v>#N/A</v>
      </c>
      <c r="AD1931" s="5" t="e">
        <f>INDEX(任务单!P:P,MATCH(D1931&amp;MID($C1931,1,6),任务单!$R:$R,0),1)</f>
        <v>#N/A</v>
      </c>
    </row>
    <row r="1932" spans="1:30" hidden="1" outlineLevel="1" x14ac:dyDescent="0.15">
      <c r="A1932" s="5" t="s">
        <v>146</v>
      </c>
      <c r="B1932" s="5" t="s">
        <v>204</v>
      </c>
      <c r="C1932" s="5" t="s">
        <v>148</v>
      </c>
      <c r="D1932" s="5" t="s">
        <v>205</v>
      </c>
      <c r="E1932" s="5" t="s">
        <v>150</v>
      </c>
      <c r="F1932" s="5" t="s">
        <v>209</v>
      </c>
      <c r="G1932" s="5" t="s">
        <v>211</v>
      </c>
      <c r="H1932" s="5" t="s">
        <v>212</v>
      </c>
      <c r="I1932" s="5" t="s">
        <v>252</v>
      </c>
      <c r="J1932" s="5">
        <v>173.68</v>
      </c>
      <c r="K1932" s="5">
        <v>20</v>
      </c>
      <c r="L1932" s="5">
        <v>20</v>
      </c>
      <c r="M1932" s="5">
        <v>0.97529999999999994</v>
      </c>
      <c r="N1932" s="5">
        <v>0.95189999999999997</v>
      </c>
      <c r="O1932" s="5" t="s">
        <v>214</v>
      </c>
      <c r="P1932" s="5" t="s">
        <v>213</v>
      </c>
      <c r="Q1932" s="5" t="s">
        <v>215</v>
      </c>
      <c r="AC1932" s="5" t="e">
        <f>INDEX(任务单!O:O,MATCH(D1932&amp;MID($C1932,1,6),任务单!$R:$R,0),1)</f>
        <v>#N/A</v>
      </c>
      <c r="AD1932" s="5" t="e">
        <f>INDEX(任务单!P:P,MATCH(D1932&amp;MID($C1932,1,6),任务单!$R:$R,0),1)</f>
        <v>#N/A</v>
      </c>
    </row>
    <row r="1933" spans="1:30" hidden="1" outlineLevel="1" x14ac:dyDescent="0.15">
      <c r="A1933" s="5" t="s">
        <v>146</v>
      </c>
      <c r="B1933" s="5" t="s">
        <v>204</v>
      </c>
      <c r="C1933" s="5" t="s">
        <v>148</v>
      </c>
      <c r="D1933" s="5" t="s">
        <v>205</v>
      </c>
      <c r="E1933" s="5" t="s">
        <v>150</v>
      </c>
      <c r="F1933" s="5" t="s">
        <v>209</v>
      </c>
      <c r="G1933" s="5" t="s">
        <v>211</v>
      </c>
      <c r="H1933" s="5" t="s">
        <v>212</v>
      </c>
      <c r="I1933" s="5" t="s">
        <v>253</v>
      </c>
      <c r="J1933" s="5">
        <v>200.04</v>
      </c>
      <c r="K1933" s="5">
        <v>20</v>
      </c>
      <c r="L1933" s="5">
        <v>20</v>
      </c>
      <c r="M1933" s="5">
        <v>0.99450000000000005</v>
      </c>
      <c r="N1933" s="5">
        <v>0.97689999999999999</v>
      </c>
      <c r="O1933" s="5" t="s">
        <v>214</v>
      </c>
      <c r="P1933" s="5" t="s">
        <v>213</v>
      </c>
      <c r="Q1933" s="5" t="s">
        <v>215</v>
      </c>
      <c r="AC1933" s="5" t="e">
        <f>INDEX(任务单!O:O,MATCH(D1933&amp;MID($C1933,1,6),任务单!$R:$R,0),1)</f>
        <v>#N/A</v>
      </c>
      <c r="AD1933" s="5" t="e">
        <f>INDEX(任务单!P:P,MATCH(D1933&amp;MID($C1933,1,6),任务单!$R:$R,0),1)</f>
        <v>#N/A</v>
      </c>
    </row>
    <row r="1934" spans="1:30" hidden="1" outlineLevel="1" x14ac:dyDescent="0.15">
      <c r="A1934" s="5" t="s">
        <v>146</v>
      </c>
      <c r="B1934" s="5" t="s">
        <v>204</v>
      </c>
      <c r="C1934" s="5" t="s">
        <v>148</v>
      </c>
      <c r="D1934" s="5" t="s">
        <v>205</v>
      </c>
      <c r="E1934" s="5" t="s">
        <v>150</v>
      </c>
      <c r="F1934" s="5" t="s">
        <v>209</v>
      </c>
      <c r="G1934" s="5" t="s">
        <v>211</v>
      </c>
      <c r="H1934" s="5" t="s">
        <v>212</v>
      </c>
      <c r="I1934" s="5" t="s">
        <v>254</v>
      </c>
      <c r="J1934" s="5">
        <v>225.51</v>
      </c>
      <c r="K1934" s="5">
        <v>20</v>
      </c>
      <c r="L1934" s="5">
        <v>20</v>
      </c>
      <c r="M1934" s="5">
        <v>1.0547</v>
      </c>
      <c r="N1934" s="5">
        <v>1.0432999999999999</v>
      </c>
      <c r="O1934" s="5" t="s">
        <v>214</v>
      </c>
      <c r="P1934" s="5" t="s">
        <v>213</v>
      </c>
      <c r="Q1934" s="5" t="s">
        <v>215</v>
      </c>
      <c r="AC1934" s="5" t="e">
        <f>INDEX(任务单!O:O,MATCH(D1934&amp;MID($C1934,1,6),任务单!$R:$R,0),1)</f>
        <v>#N/A</v>
      </c>
      <c r="AD1934" s="5" t="e">
        <f>INDEX(任务单!P:P,MATCH(D1934&amp;MID($C1934,1,6),任务单!$R:$R,0),1)</f>
        <v>#N/A</v>
      </c>
    </row>
    <row r="1935" spans="1:30" hidden="1" outlineLevel="1" x14ac:dyDescent="0.15">
      <c r="A1935" s="5" t="s">
        <v>146</v>
      </c>
      <c r="B1935" s="5" t="s">
        <v>204</v>
      </c>
      <c r="C1935" s="5" t="s">
        <v>148</v>
      </c>
      <c r="D1935" s="5" t="s">
        <v>205</v>
      </c>
      <c r="E1935" s="5" t="s">
        <v>150</v>
      </c>
      <c r="F1935" s="5" t="s">
        <v>209</v>
      </c>
      <c r="G1935" s="5" t="s">
        <v>211</v>
      </c>
      <c r="H1935" s="5" t="s">
        <v>212</v>
      </c>
      <c r="I1935" s="5" t="s">
        <v>255</v>
      </c>
      <c r="J1935" s="5">
        <v>173.55</v>
      </c>
      <c r="K1935" s="5">
        <v>20</v>
      </c>
      <c r="L1935" s="5">
        <v>20</v>
      </c>
      <c r="M1935" s="5">
        <v>1.1229</v>
      </c>
      <c r="N1935" s="5">
        <v>1.1333</v>
      </c>
      <c r="O1935" s="5" t="s">
        <v>214</v>
      </c>
      <c r="P1935" s="5" t="s">
        <v>213</v>
      </c>
      <c r="Q1935" s="5" t="s">
        <v>215</v>
      </c>
      <c r="AC1935" s="5" t="e">
        <f>INDEX(任务单!O:O,MATCH(D1935&amp;MID($C1935,1,6),任务单!$R:$R,0),1)</f>
        <v>#N/A</v>
      </c>
      <c r="AD1935" s="5" t="e">
        <f>INDEX(任务单!P:P,MATCH(D1935&amp;MID($C1935,1,6),任务单!$R:$R,0),1)</f>
        <v>#N/A</v>
      </c>
    </row>
    <row r="1936" spans="1:30" hidden="1" outlineLevel="1" x14ac:dyDescent="0.15">
      <c r="A1936" s="5" t="s">
        <v>146</v>
      </c>
      <c r="B1936" s="5" t="s">
        <v>204</v>
      </c>
      <c r="C1936" s="5" t="s">
        <v>148</v>
      </c>
      <c r="D1936" s="5" t="s">
        <v>205</v>
      </c>
      <c r="E1936" s="5" t="s">
        <v>150</v>
      </c>
      <c r="F1936" s="5" t="s">
        <v>209</v>
      </c>
      <c r="G1936" s="5" t="s">
        <v>211</v>
      </c>
      <c r="H1936" s="5" t="s">
        <v>212</v>
      </c>
      <c r="I1936" s="5" t="s">
        <v>256</v>
      </c>
      <c r="J1936" s="5">
        <v>208.63</v>
      </c>
      <c r="K1936" s="5">
        <v>20</v>
      </c>
      <c r="L1936" s="5">
        <v>20</v>
      </c>
      <c r="M1936" s="5">
        <v>0.97430000000000005</v>
      </c>
      <c r="N1936" s="5">
        <v>0.96120000000000005</v>
      </c>
      <c r="O1936" s="5" t="s">
        <v>214</v>
      </c>
      <c r="P1936" s="5" t="s">
        <v>213</v>
      </c>
      <c r="Q1936" s="5" t="s">
        <v>215</v>
      </c>
      <c r="AC1936" s="5" t="e">
        <f>INDEX(任务单!O:O,MATCH(D1936&amp;MID($C1936,1,6),任务单!$R:$R,0),1)</f>
        <v>#N/A</v>
      </c>
      <c r="AD1936" s="5" t="e">
        <f>INDEX(任务单!P:P,MATCH(D1936&amp;MID($C1936,1,6),任务单!$R:$R,0),1)</f>
        <v>#N/A</v>
      </c>
    </row>
    <row r="1937" spans="1:30" hidden="1" outlineLevel="1" x14ac:dyDescent="0.15">
      <c r="A1937" s="5" t="s">
        <v>146</v>
      </c>
      <c r="B1937" s="5" t="s">
        <v>204</v>
      </c>
      <c r="C1937" s="5" t="s">
        <v>148</v>
      </c>
      <c r="D1937" s="5" t="s">
        <v>205</v>
      </c>
      <c r="E1937" s="5" t="s">
        <v>150</v>
      </c>
      <c r="F1937" s="5" t="s">
        <v>209</v>
      </c>
      <c r="G1937" s="5" t="s">
        <v>211</v>
      </c>
      <c r="H1937" s="5" t="s">
        <v>212</v>
      </c>
      <c r="I1937" s="5" t="s">
        <v>257</v>
      </c>
      <c r="J1937" s="5">
        <v>200.18</v>
      </c>
      <c r="K1937" s="5">
        <v>20</v>
      </c>
      <c r="L1937" s="5">
        <v>20</v>
      </c>
      <c r="M1937" s="5">
        <v>0.97789999999999999</v>
      </c>
      <c r="N1937" s="5">
        <v>0.97540000000000004</v>
      </c>
      <c r="O1937" s="5" t="s">
        <v>214</v>
      </c>
      <c r="P1937" s="5" t="s">
        <v>213</v>
      </c>
      <c r="Q1937" s="5" t="s">
        <v>215</v>
      </c>
      <c r="AC1937" s="5" t="e">
        <f>INDEX(任务单!O:O,MATCH(D1937&amp;MID($C1937,1,6),任务单!$R:$R,0),1)</f>
        <v>#N/A</v>
      </c>
      <c r="AD1937" s="5" t="e">
        <f>INDEX(任务单!P:P,MATCH(D1937&amp;MID($C1937,1,6),任务单!$R:$R,0),1)</f>
        <v>#N/A</v>
      </c>
    </row>
    <row r="1938" spans="1:30" hidden="1" outlineLevel="1" x14ac:dyDescent="0.15">
      <c r="A1938" s="5" t="s">
        <v>146</v>
      </c>
      <c r="B1938" s="5" t="s">
        <v>204</v>
      </c>
      <c r="C1938" s="5" t="s">
        <v>148</v>
      </c>
      <c r="D1938" s="5" t="s">
        <v>205</v>
      </c>
      <c r="E1938" s="5" t="s">
        <v>150</v>
      </c>
      <c r="F1938" s="5" t="s">
        <v>209</v>
      </c>
      <c r="G1938" s="5" t="s">
        <v>211</v>
      </c>
      <c r="H1938" s="5" t="s">
        <v>212</v>
      </c>
      <c r="I1938" s="5" t="s">
        <v>258</v>
      </c>
      <c r="J1938" s="5">
        <v>233.59</v>
      </c>
      <c r="K1938" s="5">
        <v>20</v>
      </c>
      <c r="L1938" s="5">
        <v>20</v>
      </c>
      <c r="M1938" s="5">
        <v>1.0149999999999999</v>
      </c>
      <c r="N1938" s="5">
        <v>1.0130999999999999</v>
      </c>
      <c r="O1938" s="5" t="s">
        <v>214</v>
      </c>
      <c r="P1938" s="5" t="s">
        <v>213</v>
      </c>
      <c r="Q1938" s="5" t="s">
        <v>215</v>
      </c>
      <c r="AC1938" s="5" t="e">
        <f>INDEX(任务单!O:O,MATCH(D1938&amp;MID($C1938,1,6),任务单!$R:$R,0),1)</f>
        <v>#N/A</v>
      </c>
      <c r="AD1938" s="5" t="e">
        <f>INDEX(任务单!P:P,MATCH(D1938&amp;MID($C1938,1,6),任务单!$R:$R,0),1)</f>
        <v>#N/A</v>
      </c>
    </row>
    <row r="1939" spans="1:30" hidden="1" outlineLevel="1" x14ac:dyDescent="0.15">
      <c r="A1939" s="5" t="s">
        <v>146</v>
      </c>
      <c r="B1939" s="5" t="s">
        <v>204</v>
      </c>
      <c r="C1939" s="5" t="s">
        <v>148</v>
      </c>
      <c r="D1939" s="5" t="s">
        <v>205</v>
      </c>
      <c r="E1939" s="5" t="s">
        <v>150</v>
      </c>
      <c r="F1939" s="5" t="s">
        <v>209</v>
      </c>
      <c r="G1939" s="5" t="s">
        <v>211</v>
      </c>
      <c r="H1939" s="5" t="s">
        <v>212</v>
      </c>
      <c r="I1939" s="5" t="s">
        <v>259</v>
      </c>
      <c r="J1939" s="5">
        <v>251.92</v>
      </c>
      <c r="K1939" s="5">
        <v>20</v>
      </c>
      <c r="L1939" s="5">
        <v>20</v>
      </c>
      <c r="M1939" s="5">
        <v>0.98180000000000001</v>
      </c>
      <c r="N1939" s="5">
        <v>0.97430000000000005</v>
      </c>
      <c r="O1939" s="5" t="s">
        <v>214</v>
      </c>
      <c r="P1939" s="5" t="s">
        <v>213</v>
      </c>
      <c r="Q1939" s="5" t="s">
        <v>215</v>
      </c>
      <c r="AC1939" s="5" t="e">
        <f>INDEX(任务单!O:O,MATCH(D1939&amp;MID($C1939,1,6),任务单!$R:$R,0),1)</f>
        <v>#N/A</v>
      </c>
      <c r="AD1939" s="5" t="e">
        <f>INDEX(任务单!P:P,MATCH(D1939&amp;MID($C1939,1,6),任务单!$R:$R,0),1)</f>
        <v>#N/A</v>
      </c>
    </row>
    <row r="1940" spans="1:30" hidden="1" outlineLevel="1" x14ac:dyDescent="0.15">
      <c r="A1940" s="5" t="s">
        <v>146</v>
      </c>
      <c r="B1940" s="5" t="s">
        <v>204</v>
      </c>
      <c r="C1940" s="5" t="s">
        <v>148</v>
      </c>
      <c r="D1940" s="5" t="s">
        <v>205</v>
      </c>
      <c r="E1940" s="5" t="s">
        <v>150</v>
      </c>
      <c r="F1940" s="5" t="s">
        <v>209</v>
      </c>
      <c r="G1940" s="5" t="s">
        <v>211</v>
      </c>
      <c r="H1940" s="5" t="s">
        <v>212</v>
      </c>
      <c r="I1940" s="5" t="s">
        <v>260</v>
      </c>
      <c r="J1940" s="5">
        <v>185.87</v>
      </c>
      <c r="K1940" s="5">
        <v>20</v>
      </c>
      <c r="L1940" s="5">
        <v>20</v>
      </c>
      <c r="M1940" s="5">
        <v>1.0116000000000001</v>
      </c>
      <c r="N1940" s="5">
        <v>1.0015000000000001</v>
      </c>
      <c r="O1940" s="5" t="s">
        <v>214</v>
      </c>
      <c r="P1940" s="5" t="s">
        <v>213</v>
      </c>
      <c r="Q1940" s="5" t="s">
        <v>215</v>
      </c>
      <c r="AC1940" s="5" t="e">
        <f>INDEX(任务单!O:O,MATCH(D1940&amp;MID($C1940,1,6),任务单!$R:$R,0),1)</f>
        <v>#N/A</v>
      </c>
      <c r="AD1940" s="5" t="e">
        <f>INDEX(任务单!P:P,MATCH(D1940&amp;MID($C1940,1,6),任务单!$R:$R,0),1)</f>
        <v>#N/A</v>
      </c>
    </row>
    <row r="1941" spans="1:30" hidden="1" outlineLevel="1" x14ac:dyDescent="0.15">
      <c r="A1941" s="5" t="s">
        <v>146</v>
      </c>
      <c r="B1941" s="5" t="s">
        <v>204</v>
      </c>
      <c r="C1941" s="5" t="s">
        <v>148</v>
      </c>
      <c r="D1941" s="5" t="s">
        <v>205</v>
      </c>
      <c r="E1941" s="5" t="s">
        <v>150</v>
      </c>
      <c r="F1941" s="5" t="s">
        <v>209</v>
      </c>
      <c r="G1941" s="5" t="s">
        <v>211</v>
      </c>
      <c r="H1941" s="5" t="s">
        <v>212</v>
      </c>
      <c r="I1941" s="5" t="s">
        <v>261</v>
      </c>
      <c r="J1941" s="5">
        <v>229.87</v>
      </c>
      <c r="K1941" s="5">
        <v>20</v>
      </c>
      <c r="L1941" s="5">
        <v>20</v>
      </c>
      <c r="M1941" s="5">
        <v>1.0498000000000001</v>
      </c>
      <c r="N1941" s="5">
        <v>1.0407999999999999</v>
      </c>
      <c r="O1941" s="5" t="s">
        <v>214</v>
      </c>
      <c r="P1941" s="5" t="s">
        <v>213</v>
      </c>
      <c r="Q1941" s="5" t="s">
        <v>215</v>
      </c>
      <c r="AC1941" s="5" t="e">
        <f>INDEX(任务单!O:O,MATCH(D1941&amp;MID($C1941,1,6),任务单!$R:$R,0),1)</f>
        <v>#N/A</v>
      </c>
      <c r="AD1941" s="5" t="e">
        <f>INDEX(任务单!P:P,MATCH(D1941&amp;MID($C1941,1,6),任务单!$R:$R,0),1)</f>
        <v>#N/A</v>
      </c>
    </row>
    <row r="1942" spans="1:30" hidden="1" outlineLevel="1" x14ac:dyDescent="0.15">
      <c r="A1942" s="5" t="s">
        <v>146</v>
      </c>
      <c r="B1942" s="5" t="s">
        <v>204</v>
      </c>
      <c r="C1942" s="5" t="s">
        <v>148</v>
      </c>
      <c r="D1942" s="5" t="s">
        <v>205</v>
      </c>
      <c r="E1942" s="5" t="s">
        <v>150</v>
      </c>
      <c r="F1942" s="5" t="s">
        <v>209</v>
      </c>
      <c r="G1942" s="5" t="s">
        <v>211</v>
      </c>
      <c r="H1942" s="5" t="s">
        <v>212</v>
      </c>
      <c r="I1942" s="5" t="s">
        <v>262</v>
      </c>
      <c r="J1942" s="5">
        <v>232.27</v>
      </c>
      <c r="K1942" s="5">
        <v>20</v>
      </c>
      <c r="L1942" s="5">
        <v>20</v>
      </c>
      <c r="M1942" s="5">
        <v>1.0192000000000001</v>
      </c>
      <c r="N1942" s="5">
        <v>1.022</v>
      </c>
      <c r="O1942" s="5" t="s">
        <v>214</v>
      </c>
      <c r="P1942" s="5" t="s">
        <v>213</v>
      </c>
      <c r="Q1942" s="5" t="s">
        <v>215</v>
      </c>
      <c r="AC1942" s="5" t="e">
        <f>INDEX(任务单!O:O,MATCH(D1942&amp;MID($C1942,1,6),任务单!$R:$R,0),1)</f>
        <v>#N/A</v>
      </c>
      <c r="AD1942" s="5" t="e">
        <f>INDEX(任务单!P:P,MATCH(D1942&amp;MID($C1942,1,6),任务单!$R:$R,0),1)</f>
        <v>#N/A</v>
      </c>
    </row>
    <row r="1943" spans="1:30" hidden="1" outlineLevel="1" x14ac:dyDescent="0.15">
      <c r="A1943" s="5" t="s">
        <v>146</v>
      </c>
      <c r="B1943" s="5" t="s">
        <v>204</v>
      </c>
      <c r="C1943" s="5" t="s">
        <v>148</v>
      </c>
      <c r="D1943" s="5" t="s">
        <v>205</v>
      </c>
      <c r="E1943" s="5" t="s">
        <v>150</v>
      </c>
      <c r="F1943" s="5" t="s">
        <v>209</v>
      </c>
      <c r="G1943" s="5" t="s">
        <v>211</v>
      </c>
      <c r="H1943" s="5" t="s">
        <v>212</v>
      </c>
      <c r="I1943" s="5" t="s">
        <v>263</v>
      </c>
      <c r="J1943" s="5">
        <v>160.33000000000001</v>
      </c>
      <c r="K1943" s="5">
        <v>20</v>
      </c>
      <c r="L1943" s="5">
        <v>20</v>
      </c>
      <c r="M1943" s="5">
        <v>0.89029999999999998</v>
      </c>
      <c r="N1943" s="5">
        <v>0.90180000000000005</v>
      </c>
      <c r="O1943" s="5" t="s">
        <v>214</v>
      </c>
      <c r="P1943" s="5" t="s">
        <v>213</v>
      </c>
      <c r="Q1943" s="5" t="s">
        <v>215</v>
      </c>
      <c r="AC1943" s="5" t="e">
        <f>INDEX(任务单!O:O,MATCH(D1943&amp;MID($C1943,1,6),任务单!$R:$R,0),1)</f>
        <v>#N/A</v>
      </c>
      <c r="AD1943" s="5" t="e">
        <f>INDEX(任务单!P:P,MATCH(D1943&amp;MID($C1943,1,6),任务单!$R:$R,0),1)</f>
        <v>#N/A</v>
      </c>
    </row>
    <row r="1944" spans="1:30" hidden="1" outlineLevel="1" x14ac:dyDescent="0.15">
      <c r="A1944" s="5" t="s">
        <v>146</v>
      </c>
      <c r="B1944" s="5" t="s">
        <v>204</v>
      </c>
      <c r="C1944" s="5" t="s">
        <v>148</v>
      </c>
      <c r="D1944" s="5" t="s">
        <v>205</v>
      </c>
      <c r="E1944" s="5" t="s">
        <v>150</v>
      </c>
      <c r="F1944" s="5" t="s">
        <v>209</v>
      </c>
      <c r="G1944" s="5" t="s">
        <v>211</v>
      </c>
      <c r="H1944" s="5" t="s">
        <v>212</v>
      </c>
      <c r="I1944" s="5" t="s">
        <v>264</v>
      </c>
      <c r="J1944" s="5">
        <v>213.95</v>
      </c>
      <c r="K1944" s="5">
        <v>20</v>
      </c>
      <c r="L1944" s="5">
        <v>20</v>
      </c>
      <c r="M1944" s="5">
        <v>0.98499999999999999</v>
      </c>
      <c r="N1944" s="5">
        <v>0.98780000000000001</v>
      </c>
      <c r="O1944" s="5" t="s">
        <v>214</v>
      </c>
      <c r="P1944" s="5" t="s">
        <v>213</v>
      </c>
      <c r="Q1944" s="5" t="s">
        <v>215</v>
      </c>
      <c r="AC1944" s="5" t="e">
        <f>INDEX(任务单!O:O,MATCH(D1944&amp;MID($C1944,1,6),任务单!$R:$R,0),1)</f>
        <v>#N/A</v>
      </c>
      <c r="AD1944" s="5" t="e">
        <f>INDEX(任务单!P:P,MATCH(D1944&amp;MID($C1944,1,6),任务单!$R:$R,0),1)</f>
        <v>#N/A</v>
      </c>
    </row>
    <row r="1945" spans="1:30" hidden="1" outlineLevel="1" x14ac:dyDescent="0.15">
      <c r="A1945" s="5" t="s">
        <v>146</v>
      </c>
      <c r="B1945" s="5" t="s">
        <v>204</v>
      </c>
      <c r="C1945" s="5" t="s">
        <v>148</v>
      </c>
      <c r="D1945" s="5" t="s">
        <v>205</v>
      </c>
      <c r="E1945" s="5" t="s">
        <v>150</v>
      </c>
      <c r="F1945" s="5" t="s">
        <v>209</v>
      </c>
      <c r="G1945" s="5" t="s">
        <v>211</v>
      </c>
      <c r="H1945" s="5" t="s">
        <v>212</v>
      </c>
      <c r="I1945" s="5" t="s">
        <v>265</v>
      </c>
      <c r="J1945" s="5">
        <v>202.92</v>
      </c>
      <c r="K1945" s="5">
        <v>20</v>
      </c>
      <c r="L1945" s="5">
        <v>20</v>
      </c>
      <c r="M1945" s="5">
        <v>0.94910000000000005</v>
      </c>
      <c r="N1945" s="5">
        <v>0.9325</v>
      </c>
      <c r="O1945" s="5" t="s">
        <v>214</v>
      </c>
      <c r="P1945" s="5" t="s">
        <v>213</v>
      </c>
      <c r="Q1945" s="5" t="s">
        <v>215</v>
      </c>
      <c r="AC1945" s="5" t="e">
        <f>INDEX(任务单!O:O,MATCH(D1945&amp;MID($C1945,1,6),任务单!$R:$R,0),1)</f>
        <v>#N/A</v>
      </c>
      <c r="AD1945" s="5" t="e">
        <f>INDEX(任务单!P:P,MATCH(D1945&amp;MID($C1945,1,6),任务单!$R:$R,0),1)</f>
        <v>#N/A</v>
      </c>
    </row>
    <row r="1946" spans="1:30" hidden="1" outlineLevel="1" x14ac:dyDescent="0.15">
      <c r="A1946" s="5" t="s">
        <v>146</v>
      </c>
      <c r="B1946" s="5" t="s">
        <v>204</v>
      </c>
      <c r="C1946" s="5" t="s">
        <v>148</v>
      </c>
      <c r="D1946" s="5" t="s">
        <v>205</v>
      </c>
      <c r="E1946" s="5" t="s">
        <v>150</v>
      </c>
      <c r="F1946" s="5" t="s">
        <v>209</v>
      </c>
      <c r="G1946" s="5" t="s">
        <v>211</v>
      </c>
      <c r="H1946" s="5" t="s">
        <v>212</v>
      </c>
      <c r="I1946" s="5" t="s">
        <v>266</v>
      </c>
      <c r="J1946" s="5">
        <v>183.91</v>
      </c>
      <c r="K1946" s="5">
        <v>20</v>
      </c>
      <c r="L1946" s="5">
        <v>20</v>
      </c>
      <c r="M1946" s="5">
        <v>0.94799999999999995</v>
      </c>
      <c r="N1946" s="5">
        <v>0.94030000000000002</v>
      </c>
      <c r="O1946" s="5" t="s">
        <v>214</v>
      </c>
      <c r="P1946" s="5" t="s">
        <v>213</v>
      </c>
      <c r="Q1946" s="5" t="s">
        <v>215</v>
      </c>
      <c r="AC1946" s="5" t="e">
        <f>INDEX(任务单!O:O,MATCH(D1946&amp;MID($C1946,1,6),任务单!$R:$R,0),1)</f>
        <v>#N/A</v>
      </c>
      <c r="AD1946" s="5" t="e">
        <f>INDEX(任务单!P:P,MATCH(D1946&amp;MID($C1946,1,6),任务单!$R:$R,0),1)</f>
        <v>#N/A</v>
      </c>
    </row>
    <row r="1947" spans="1:30" hidden="1" outlineLevel="1" x14ac:dyDescent="0.15">
      <c r="A1947" s="5" t="s">
        <v>146</v>
      </c>
      <c r="B1947" s="5" t="s">
        <v>204</v>
      </c>
      <c r="C1947" s="5" t="s">
        <v>148</v>
      </c>
      <c r="D1947" s="5" t="s">
        <v>205</v>
      </c>
      <c r="E1947" s="5" t="s">
        <v>150</v>
      </c>
      <c r="F1947" s="5" t="s">
        <v>209</v>
      </c>
      <c r="G1947" s="5" t="s">
        <v>211</v>
      </c>
      <c r="H1947" s="5" t="s">
        <v>212</v>
      </c>
      <c r="I1947" s="5" t="s">
        <v>267</v>
      </c>
      <c r="J1947" s="5">
        <v>197.51</v>
      </c>
      <c r="K1947" s="5">
        <v>20</v>
      </c>
      <c r="L1947" s="5">
        <v>20</v>
      </c>
      <c r="M1947" s="5">
        <v>1.0769</v>
      </c>
      <c r="N1947" s="5">
        <v>1.0740000000000001</v>
      </c>
      <c r="O1947" s="5" t="s">
        <v>214</v>
      </c>
      <c r="P1947" s="5" t="s">
        <v>213</v>
      </c>
      <c r="Q1947" s="5" t="s">
        <v>215</v>
      </c>
      <c r="AC1947" s="5" t="e">
        <f>INDEX(任务单!O:O,MATCH(D1947&amp;MID($C1947,1,6),任务单!$R:$R,0),1)</f>
        <v>#N/A</v>
      </c>
      <c r="AD1947" s="5" t="e">
        <f>INDEX(任务单!P:P,MATCH(D1947&amp;MID($C1947,1,6),任务单!$R:$R,0),1)</f>
        <v>#N/A</v>
      </c>
    </row>
    <row r="1948" spans="1:30" hidden="1" outlineLevel="1" x14ac:dyDescent="0.15">
      <c r="A1948" s="5" t="s">
        <v>146</v>
      </c>
      <c r="B1948" s="5" t="s">
        <v>204</v>
      </c>
      <c r="C1948" s="5" t="s">
        <v>148</v>
      </c>
      <c r="D1948" s="5" t="s">
        <v>205</v>
      </c>
      <c r="E1948" s="5" t="s">
        <v>150</v>
      </c>
      <c r="F1948" s="5" t="s">
        <v>209</v>
      </c>
      <c r="G1948" s="5" t="s">
        <v>211</v>
      </c>
      <c r="H1948" s="5" t="s">
        <v>212</v>
      </c>
      <c r="I1948" s="5" t="s">
        <v>268</v>
      </c>
      <c r="J1948" s="5">
        <v>185.29</v>
      </c>
      <c r="K1948" s="5">
        <v>20</v>
      </c>
      <c r="L1948" s="5">
        <v>20</v>
      </c>
      <c r="M1948" s="5">
        <v>0.92379999999999995</v>
      </c>
      <c r="N1948" s="5">
        <v>0.92600000000000005</v>
      </c>
      <c r="O1948" s="5" t="s">
        <v>214</v>
      </c>
      <c r="P1948" s="5" t="s">
        <v>213</v>
      </c>
      <c r="Q1948" s="5" t="s">
        <v>215</v>
      </c>
      <c r="AC1948" s="5" t="e">
        <f>INDEX(任务单!O:O,MATCH(D1948&amp;MID($C1948,1,6),任务单!$R:$R,0),1)</f>
        <v>#N/A</v>
      </c>
      <c r="AD1948" s="5" t="e">
        <f>INDEX(任务单!P:P,MATCH(D1948&amp;MID($C1948,1,6),任务单!$R:$R,0),1)</f>
        <v>#N/A</v>
      </c>
    </row>
    <row r="1949" spans="1:30" hidden="1" outlineLevel="1" x14ac:dyDescent="0.15">
      <c r="A1949" s="5" t="s">
        <v>146</v>
      </c>
      <c r="B1949" s="5" t="s">
        <v>204</v>
      </c>
      <c r="C1949" s="5" t="s">
        <v>148</v>
      </c>
      <c r="D1949" s="5" t="s">
        <v>205</v>
      </c>
      <c r="E1949" s="5" t="s">
        <v>150</v>
      </c>
      <c r="F1949" s="5" t="s">
        <v>209</v>
      </c>
      <c r="G1949" s="5" t="s">
        <v>211</v>
      </c>
      <c r="H1949" s="5" t="s">
        <v>212</v>
      </c>
      <c r="I1949" s="5" t="s">
        <v>269</v>
      </c>
      <c r="J1949" s="5">
        <v>232.8</v>
      </c>
      <c r="K1949" s="5">
        <v>20</v>
      </c>
      <c r="L1949" s="5">
        <v>20</v>
      </c>
      <c r="M1949" s="5">
        <v>0.99670000000000003</v>
      </c>
      <c r="N1949" s="5">
        <v>0.99429999999999996</v>
      </c>
      <c r="O1949" s="5" t="s">
        <v>214</v>
      </c>
      <c r="P1949" s="5" t="s">
        <v>213</v>
      </c>
      <c r="Q1949" s="5" t="s">
        <v>215</v>
      </c>
      <c r="AC1949" s="5" t="e">
        <f>INDEX(任务单!O:O,MATCH(D1949&amp;MID($C1949,1,6),任务单!$R:$R,0),1)</f>
        <v>#N/A</v>
      </c>
      <c r="AD1949" s="5" t="e">
        <f>INDEX(任务单!P:P,MATCH(D1949&amp;MID($C1949,1,6),任务单!$R:$R,0),1)</f>
        <v>#N/A</v>
      </c>
    </row>
    <row r="1950" spans="1:30" hidden="1" outlineLevel="1" x14ac:dyDescent="0.15">
      <c r="A1950" s="5" t="s">
        <v>146</v>
      </c>
      <c r="B1950" s="5" t="s">
        <v>204</v>
      </c>
      <c r="C1950" s="5" t="s">
        <v>148</v>
      </c>
      <c r="D1950" s="5" t="s">
        <v>205</v>
      </c>
      <c r="E1950" s="5" t="s">
        <v>150</v>
      </c>
      <c r="F1950" s="5" t="s">
        <v>209</v>
      </c>
      <c r="G1950" s="5" t="s">
        <v>211</v>
      </c>
      <c r="H1950" s="5" t="s">
        <v>212</v>
      </c>
      <c r="I1950" s="5" t="s">
        <v>270</v>
      </c>
      <c r="J1950" s="5">
        <v>222.6</v>
      </c>
      <c r="K1950" s="5">
        <v>20</v>
      </c>
      <c r="L1950" s="5">
        <v>20</v>
      </c>
      <c r="M1950" s="5">
        <v>0.93289999999999995</v>
      </c>
      <c r="N1950" s="5">
        <v>0.94040000000000001</v>
      </c>
      <c r="O1950" s="5" t="s">
        <v>214</v>
      </c>
      <c r="P1950" s="5" t="s">
        <v>213</v>
      </c>
      <c r="Q1950" s="5" t="s">
        <v>215</v>
      </c>
      <c r="AC1950" s="5" t="e">
        <f>INDEX(任务单!O:O,MATCH(D1950&amp;MID($C1950,1,6),任务单!$R:$R,0),1)</f>
        <v>#N/A</v>
      </c>
      <c r="AD1950" s="5" t="e">
        <f>INDEX(任务单!P:P,MATCH(D1950&amp;MID($C1950,1,6),任务单!$R:$R,0),1)</f>
        <v>#N/A</v>
      </c>
    </row>
    <row r="1951" spans="1:30" hidden="1" outlineLevel="1" x14ac:dyDescent="0.15">
      <c r="A1951" s="5" t="s">
        <v>146</v>
      </c>
      <c r="B1951" s="5" t="s">
        <v>204</v>
      </c>
      <c r="C1951" s="5" t="s">
        <v>148</v>
      </c>
      <c r="D1951" s="5" t="s">
        <v>205</v>
      </c>
      <c r="E1951" s="5" t="s">
        <v>150</v>
      </c>
      <c r="F1951" s="5" t="s">
        <v>209</v>
      </c>
      <c r="G1951" s="5" t="s">
        <v>211</v>
      </c>
      <c r="H1951" s="5" t="s">
        <v>212</v>
      </c>
      <c r="I1951" s="5" t="s">
        <v>271</v>
      </c>
      <c r="J1951" s="5">
        <v>201.74</v>
      </c>
      <c r="K1951" s="5">
        <v>20</v>
      </c>
      <c r="L1951" s="5">
        <v>20</v>
      </c>
      <c r="M1951" s="5">
        <v>0.97219999999999995</v>
      </c>
      <c r="N1951" s="5">
        <v>0.97330000000000005</v>
      </c>
      <c r="O1951" s="5" t="s">
        <v>214</v>
      </c>
      <c r="P1951" s="5" t="s">
        <v>213</v>
      </c>
      <c r="Q1951" s="5" t="s">
        <v>215</v>
      </c>
      <c r="AC1951" s="5" t="e">
        <f>INDEX(任务单!O:O,MATCH(D1951&amp;MID($C1951,1,6),任务单!$R:$R,0),1)</f>
        <v>#N/A</v>
      </c>
      <c r="AD1951" s="5" t="e">
        <f>INDEX(任务单!P:P,MATCH(D1951&amp;MID($C1951,1,6),任务单!$R:$R,0),1)</f>
        <v>#N/A</v>
      </c>
    </row>
    <row r="1952" spans="1:30" hidden="1" outlineLevel="1" x14ac:dyDescent="0.15">
      <c r="A1952" s="5" t="s">
        <v>146</v>
      </c>
      <c r="B1952" s="5" t="s">
        <v>204</v>
      </c>
      <c r="C1952" s="5" t="s">
        <v>148</v>
      </c>
      <c r="D1952" s="5" t="s">
        <v>205</v>
      </c>
      <c r="E1952" s="5" t="s">
        <v>150</v>
      </c>
      <c r="F1952" s="5" t="s">
        <v>209</v>
      </c>
      <c r="G1952" s="5" t="s">
        <v>211</v>
      </c>
      <c r="H1952" s="5" t="s">
        <v>212</v>
      </c>
      <c r="I1952" s="5" t="s">
        <v>272</v>
      </c>
      <c r="J1952" s="5">
        <v>233.22</v>
      </c>
      <c r="K1952" s="5">
        <v>20</v>
      </c>
      <c r="L1952" s="5">
        <v>20</v>
      </c>
      <c r="M1952" s="5">
        <v>0.87309999999999999</v>
      </c>
      <c r="N1952" s="5">
        <v>0.87190000000000001</v>
      </c>
      <c r="O1952" s="5" t="s">
        <v>214</v>
      </c>
      <c r="P1952" s="5" t="s">
        <v>213</v>
      </c>
      <c r="Q1952" s="5" t="s">
        <v>215</v>
      </c>
      <c r="AC1952" s="5" t="e">
        <f>INDEX(任务单!O:O,MATCH(D1952&amp;MID($C1952,1,6),任务单!$R:$R,0),1)</f>
        <v>#N/A</v>
      </c>
      <c r="AD1952" s="5" t="e">
        <f>INDEX(任务单!P:P,MATCH(D1952&amp;MID($C1952,1,6),任务单!$R:$R,0),1)</f>
        <v>#N/A</v>
      </c>
    </row>
    <row r="1953" spans="1:30" hidden="1" outlineLevel="1" x14ac:dyDescent="0.15">
      <c r="A1953" s="5" t="s">
        <v>146</v>
      </c>
      <c r="B1953" s="5" t="s">
        <v>204</v>
      </c>
      <c r="C1953" s="5" t="s">
        <v>148</v>
      </c>
      <c r="D1953" s="5" t="s">
        <v>205</v>
      </c>
      <c r="E1953" s="5" t="s">
        <v>150</v>
      </c>
      <c r="F1953" s="5" t="s">
        <v>209</v>
      </c>
      <c r="G1953" s="5" t="s">
        <v>211</v>
      </c>
      <c r="H1953" s="5" t="s">
        <v>212</v>
      </c>
      <c r="I1953" s="5" t="s">
        <v>273</v>
      </c>
      <c r="J1953" s="5">
        <v>226.85</v>
      </c>
      <c r="K1953" s="5">
        <v>20</v>
      </c>
      <c r="L1953" s="5">
        <v>20</v>
      </c>
      <c r="M1953" s="5">
        <v>0.97660000000000002</v>
      </c>
      <c r="N1953" s="5">
        <v>0.98809999999999998</v>
      </c>
      <c r="O1953" s="5" t="s">
        <v>214</v>
      </c>
      <c r="P1953" s="5" t="s">
        <v>213</v>
      </c>
      <c r="Q1953" s="5" t="s">
        <v>215</v>
      </c>
      <c r="AC1953" s="5" t="e">
        <f>INDEX(任务单!O:O,MATCH(D1953&amp;MID($C1953,1,6),任务单!$R:$R,0),1)</f>
        <v>#N/A</v>
      </c>
      <c r="AD1953" s="5" t="e">
        <f>INDEX(任务单!P:P,MATCH(D1953&amp;MID($C1953,1,6),任务单!$R:$R,0),1)</f>
        <v>#N/A</v>
      </c>
    </row>
    <row r="1954" spans="1:30" hidden="1" outlineLevel="1" x14ac:dyDescent="0.15">
      <c r="A1954" s="5" t="s">
        <v>146</v>
      </c>
      <c r="B1954" s="5" t="s">
        <v>204</v>
      </c>
      <c r="C1954" s="5" t="s">
        <v>148</v>
      </c>
      <c r="D1954" s="5" t="s">
        <v>205</v>
      </c>
      <c r="E1954" s="5" t="s">
        <v>150</v>
      </c>
      <c r="F1954" s="5" t="s">
        <v>209</v>
      </c>
      <c r="G1954" s="5" t="s">
        <v>211</v>
      </c>
      <c r="H1954" s="5" t="s">
        <v>212</v>
      </c>
      <c r="I1954" s="5" t="s">
        <v>274</v>
      </c>
      <c r="J1954" s="5">
        <v>214.67</v>
      </c>
      <c r="K1954" s="5">
        <v>20</v>
      </c>
      <c r="L1954" s="5">
        <v>20</v>
      </c>
      <c r="M1954" s="5">
        <v>0.95269999999999999</v>
      </c>
      <c r="N1954" s="5">
        <v>0.95579999999999998</v>
      </c>
      <c r="O1954" s="5" t="s">
        <v>214</v>
      </c>
      <c r="P1954" s="5" t="s">
        <v>213</v>
      </c>
      <c r="Q1954" s="5" t="s">
        <v>215</v>
      </c>
      <c r="AC1954" s="5" t="e">
        <f>INDEX(任务单!O:O,MATCH(D1954&amp;MID($C1954,1,6),任务单!$R:$R,0),1)</f>
        <v>#N/A</v>
      </c>
      <c r="AD1954" s="5" t="e">
        <f>INDEX(任务单!P:P,MATCH(D1954&amp;MID($C1954,1,6),任务单!$R:$R,0),1)</f>
        <v>#N/A</v>
      </c>
    </row>
    <row r="1955" spans="1:30" hidden="1" outlineLevel="1" x14ac:dyDescent="0.15">
      <c r="A1955" s="5" t="s">
        <v>146</v>
      </c>
      <c r="B1955" s="5" t="s">
        <v>204</v>
      </c>
      <c r="C1955" s="5" t="s">
        <v>148</v>
      </c>
      <c r="D1955" s="5" t="s">
        <v>205</v>
      </c>
      <c r="E1955" s="5" t="s">
        <v>150</v>
      </c>
      <c r="F1955" s="5" t="s">
        <v>209</v>
      </c>
      <c r="G1955" s="5" t="s">
        <v>211</v>
      </c>
      <c r="H1955" s="5" t="s">
        <v>212</v>
      </c>
      <c r="I1955" s="5" t="s">
        <v>275</v>
      </c>
      <c r="J1955" s="5">
        <v>161.44999999999999</v>
      </c>
      <c r="K1955" s="5">
        <v>20</v>
      </c>
      <c r="L1955" s="5">
        <v>20</v>
      </c>
      <c r="M1955" s="5">
        <v>0.99560000000000004</v>
      </c>
      <c r="N1955" s="5">
        <v>1.0023</v>
      </c>
      <c r="O1955" s="5" t="s">
        <v>214</v>
      </c>
      <c r="P1955" s="5" t="s">
        <v>213</v>
      </c>
      <c r="Q1955" s="5" t="s">
        <v>215</v>
      </c>
      <c r="AC1955" s="5" t="e">
        <f>INDEX(任务单!O:O,MATCH(D1955&amp;MID($C1955,1,6),任务单!$R:$R,0),1)</f>
        <v>#N/A</v>
      </c>
      <c r="AD1955" s="5" t="e">
        <f>INDEX(任务单!P:P,MATCH(D1955&amp;MID($C1955,1,6),任务单!$R:$R,0),1)</f>
        <v>#N/A</v>
      </c>
    </row>
    <row r="1956" spans="1:30" hidden="1" outlineLevel="1" x14ac:dyDescent="0.15">
      <c r="A1956" s="5" t="s">
        <v>146</v>
      </c>
      <c r="B1956" s="5" t="s">
        <v>204</v>
      </c>
      <c r="C1956" s="5" t="s">
        <v>148</v>
      </c>
      <c r="D1956" s="5" t="s">
        <v>205</v>
      </c>
      <c r="E1956" s="5" t="s">
        <v>150</v>
      </c>
      <c r="F1956" s="5" t="s">
        <v>209</v>
      </c>
      <c r="G1956" s="5" t="s">
        <v>211</v>
      </c>
      <c r="H1956" s="5" t="s">
        <v>212</v>
      </c>
      <c r="I1956" s="5" t="s">
        <v>276</v>
      </c>
      <c r="J1956" s="5">
        <v>186.53</v>
      </c>
      <c r="K1956" s="5">
        <v>20</v>
      </c>
      <c r="L1956" s="5">
        <v>20</v>
      </c>
      <c r="M1956" s="5">
        <v>0.98719999999999997</v>
      </c>
      <c r="N1956" s="5">
        <v>0.99170000000000003</v>
      </c>
      <c r="O1956" s="5" t="s">
        <v>214</v>
      </c>
      <c r="P1956" s="5" t="s">
        <v>213</v>
      </c>
      <c r="Q1956" s="5" t="s">
        <v>215</v>
      </c>
      <c r="AC1956" s="5" t="e">
        <f>INDEX(任务单!O:O,MATCH(D1956&amp;MID($C1956,1,6),任务单!$R:$R,0),1)</f>
        <v>#N/A</v>
      </c>
      <c r="AD1956" s="5" t="e">
        <f>INDEX(任务单!P:P,MATCH(D1956&amp;MID($C1956,1,6),任务单!$R:$R,0),1)</f>
        <v>#N/A</v>
      </c>
    </row>
    <row r="1957" spans="1:30" hidden="1" outlineLevel="1" x14ac:dyDescent="0.15">
      <c r="A1957" s="5" t="s">
        <v>146</v>
      </c>
      <c r="B1957" s="5" t="s">
        <v>204</v>
      </c>
      <c r="C1957" s="5" t="s">
        <v>148</v>
      </c>
      <c r="D1957" s="5" t="s">
        <v>205</v>
      </c>
      <c r="E1957" s="5" t="s">
        <v>150</v>
      </c>
      <c r="F1957" s="5" t="s">
        <v>209</v>
      </c>
      <c r="G1957" s="5" t="s">
        <v>211</v>
      </c>
      <c r="H1957" s="5" t="s">
        <v>212</v>
      </c>
      <c r="I1957" s="5" t="s">
        <v>277</v>
      </c>
      <c r="J1957" s="5">
        <v>169.7</v>
      </c>
      <c r="K1957" s="5">
        <v>20</v>
      </c>
      <c r="L1957" s="5">
        <v>20</v>
      </c>
      <c r="M1957" s="5">
        <v>0.96240000000000003</v>
      </c>
      <c r="N1957" s="5">
        <v>0.9647</v>
      </c>
      <c r="O1957" s="5" t="s">
        <v>214</v>
      </c>
      <c r="P1957" s="5" t="s">
        <v>213</v>
      </c>
      <c r="Q1957" s="5" t="s">
        <v>215</v>
      </c>
      <c r="AC1957" s="5" t="e">
        <f>INDEX(任务单!O:O,MATCH(D1957&amp;MID($C1957,1,6),任务单!$R:$R,0),1)</f>
        <v>#N/A</v>
      </c>
      <c r="AD1957" s="5" t="e">
        <f>INDEX(任务单!P:P,MATCH(D1957&amp;MID($C1957,1,6),任务单!$R:$R,0),1)</f>
        <v>#N/A</v>
      </c>
    </row>
    <row r="1958" spans="1:30" hidden="1" outlineLevel="1" x14ac:dyDescent="0.15">
      <c r="A1958" s="5" t="s">
        <v>146</v>
      </c>
      <c r="B1958" s="5" t="s">
        <v>204</v>
      </c>
      <c r="C1958" s="5" t="s">
        <v>148</v>
      </c>
      <c r="D1958" s="5" t="s">
        <v>205</v>
      </c>
      <c r="E1958" s="5" t="s">
        <v>150</v>
      </c>
      <c r="F1958" s="5" t="s">
        <v>209</v>
      </c>
      <c r="G1958" s="5" t="s">
        <v>211</v>
      </c>
      <c r="H1958" s="5" t="s">
        <v>212</v>
      </c>
      <c r="I1958" s="5" t="s">
        <v>278</v>
      </c>
      <c r="J1958" s="5">
        <v>191.68</v>
      </c>
      <c r="K1958" s="5">
        <v>20</v>
      </c>
      <c r="L1958" s="5">
        <v>20</v>
      </c>
      <c r="M1958" s="5">
        <v>1.0852999999999999</v>
      </c>
      <c r="N1958" s="5">
        <v>1.0769</v>
      </c>
      <c r="O1958" s="5" t="s">
        <v>214</v>
      </c>
      <c r="P1958" s="5" t="s">
        <v>213</v>
      </c>
      <c r="Q1958" s="5" t="s">
        <v>215</v>
      </c>
      <c r="AC1958" s="5" t="e">
        <f>INDEX(任务单!O:O,MATCH(D1958&amp;MID($C1958,1,6),任务单!$R:$R,0),1)</f>
        <v>#N/A</v>
      </c>
      <c r="AD1958" s="5" t="e">
        <f>INDEX(任务单!P:P,MATCH(D1958&amp;MID($C1958,1,6),任务单!$R:$R,0),1)</f>
        <v>#N/A</v>
      </c>
    </row>
    <row r="1959" spans="1:30" hidden="1" outlineLevel="1" x14ac:dyDescent="0.15">
      <c r="A1959" s="5" t="s">
        <v>146</v>
      </c>
      <c r="B1959" s="5" t="s">
        <v>204</v>
      </c>
      <c r="C1959" s="5" t="s">
        <v>148</v>
      </c>
      <c r="D1959" s="5" t="s">
        <v>205</v>
      </c>
      <c r="E1959" s="5" t="s">
        <v>150</v>
      </c>
      <c r="F1959" s="5" t="s">
        <v>209</v>
      </c>
      <c r="G1959" s="5" t="s">
        <v>211</v>
      </c>
      <c r="H1959" s="5" t="s">
        <v>212</v>
      </c>
      <c r="I1959" s="5" t="s">
        <v>279</v>
      </c>
      <c r="J1959" s="5">
        <v>208.98</v>
      </c>
      <c r="K1959" s="5">
        <v>20</v>
      </c>
      <c r="L1959" s="5">
        <v>20</v>
      </c>
      <c r="M1959" s="5">
        <v>0.98119999999999996</v>
      </c>
      <c r="N1959" s="5">
        <v>0.98839999999999995</v>
      </c>
      <c r="O1959" s="5" t="s">
        <v>214</v>
      </c>
      <c r="P1959" s="5" t="s">
        <v>213</v>
      </c>
      <c r="Q1959" s="5" t="s">
        <v>215</v>
      </c>
      <c r="AC1959" s="5" t="e">
        <f>INDEX(任务单!O:O,MATCH(D1959&amp;MID($C1959,1,6),任务单!$R:$R,0),1)</f>
        <v>#N/A</v>
      </c>
      <c r="AD1959" s="5" t="e">
        <f>INDEX(任务单!P:P,MATCH(D1959&amp;MID($C1959,1,6),任务单!$R:$R,0),1)</f>
        <v>#N/A</v>
      </c>
    </row>
    <row r="1960" spans="1:30" hidden="1" outlineLevel="1" x14ac:dyDescent="0.15">
      <c r="A1960" s="5" t="s">
        <v>146</v>
      </c>
      <c r="B1960" s="5" t="s">
        <v>204</v>
      </c>
      <c r="C1960" s="5" t="s">
        <v>148</v>
      </c>
      <c r="D1960" s="5" t="s">
        <v>205</v>
      </c>
      <c r="E1960" s="5" t="s">
        <v>150</v>
      </c>
      <c r="F1960" s="5" t="s">
        <v>209</v>
      </c>
      <c r="G1960" s="5" t="s">
        <v>211</v>
      </c>
      <c r="H1960" s="5" t="s">
        <v>212</v>
      </c>
      <c r="I1960" s="5" t="s">
        <v>280</v>
      </c>
      <c r="J1960" s="5">
        <v>206.93</v>
      </c>
      <c r="K1960" s="5">
        <v>20</v>
      </c>
      <c r="L1960" s="5">
        <v>20</v>
      </c>
      <c r="M1960" s="5">
        <v>1.0127999999999999</v>
      </c>
      <c r="N1960" s="5">
        <v>0.99660000000000004</v>
      </c>
      <c r="O1960" s="5" t="s">
        <v>214</v>
      </c>
      <c r="P1960" s="5" t="s">
        <v>213</v>
      </c>
      <c r="Q1960" s="5" t="s">
        <v>215</v>
      </c>
      <c r="AC1960" s="5" t="e">
        <f>INDEX(任务单!O:O,MATCH(D1960&amp;MID($C1960,1,6),任务单!$R:$R,0),1)</f>
        <v>#N/A</v>
      </c>
      <c r="AD1960" s="5" t="e">
        <f>INDEX(任务单!P:P,MATCH(D1960&amp;MID($C1960,1,6),任务单!$R:$R,0),1)</f>
        <v>#N/A</v>
      </c>
    </row>
    <row r="1961" spans="1:30" hidden="1" outlineLevel="1" x14ac:dyDescent="0.15">
      <c r="A1961" s="5" t="s">
        <v>146</v>
      </c>
      <c r="B1961" s="5" t="s">
        <v>204</v>
      </c>
      <c r="C1961" s="5" t="s">
        <v>148</v>
      </c>
      <c r="D1961" s="5" t="s">
        <v>205</v>
      </c>
      <c r="E1961" s="5" t="s">
        <v>150</v>
      </c>
      <c r="F1961" s="5" t="s">
        <v>209</v>
      </c>
      <c r="G1961" s="5" t="s">
        <v>211</v>
      </c>
      <c r="H1961" s="5" t="s">
        <v>212</v>
      </c>
      <c r="I1961" s="5" t="s">
        <v>281</v>
      </c>
      <c r="J1961" s="5">
        <v>189.86</v>
      </c>
      <c r="K1961" s="5">
        <v>20</v>
      </c>
      <c r="L1961" s="5">
        <v>20</v>
      </c>
      <c r="M1961" s="5">
        <v>0.89829999999999999</v>
      </c>
      <c r="N1961" s="5">
        <v>0.91239999999999999</v>
      </c>
      <c r="O1961" s="5" t="s">
        <v>214</v>
      </c>
      <c r="P1961" s="5" t="s">
        <v>213</v>
      </c>
      <c r="Q1961" s="5" t="s">
        <v>215</v>
      </c>
      <c r="AC1961" s="5" t="e">
        <f>INDEX(任务单!O:O,MATCH(D1961&amp;MID($C1961,1,6),任务单!$R:$R,0),1)</f>
        <v>#N/A</v>
      </c>
      <c r="AD1961" s="5" t="e">
        <f>INDEX(任务单!P:P,MATCH(D1961&amp;MID($C1961,1,6),任务单!$R:$R,0),1)</f>
        <v>#N/A</v>
      </c>
    </row>
    <row r="1962" spans="1:30" hidden="1" outlineLevel="1" x14ac:dyDescent="0.15">
      <c r="A1962" s="5" t="s">
        <v>146</v>
      </c>
      <c r="B1962" s="5" t="s">
        <v>204</v>
      </c>
      <c r="C1962" s="5" t="s">
        <v>148</v>
      </c>
      <c r="D1962" s="5" t="s">
        <v>205</v>
      </c>
      <c r="E1962" s="5" t="s">
        <v>150</v>
      </c>
      <c r="F1962" s="5" t="s">
        <v>209</v>
      </c>
      <c r="G1962" s="5" t="s">
        <v>211</v>
      </c>
      <c r="H1962" s="5" t="s">
        <v>212</v>
      </c>
      <c r="I1962" s="5" t="s">
        <v>282</v>
      </c>
      <c r="J1962" s="5">
        <v>208.41</v>
      </c>
      <c r="K1962" s="5">
        <v>20</v>
      </c>
      <c r="L1962" s="5">
        <v>20</v>
      </c>
      <c r="M1962" s="5">
        <v>0.99560000000000004</v>
      </c>
      <c r="N1962" s="5">
        <v>1.0018</v>
      </c>
      <c r="O1962" s="5" t="s">
        <v>214</v>
      </c>
      <c r="P1962" s="5" t="s">
        <v>213</v>
      </c>
      <c r="Q1962" s="5" t="s">
        <v>215</v>
      </c>
      <c r="AC1962" s="5" t="e">
        <f>INDEX(任务单!O:O,MATCH(D1962&amp;MID($C1962,1,6),任务单!$R:$R,0),1)</f>
        <v>#N/A</v>
      </c>
      <c r="AD1962" s="5" t="e">
        <f>INDEX(任务单!P:P,MATCH(D1962&amp;MID($C1962,1,6),任务单!$R:$R,0),1)</f>
        <v>#N/A</v>
      </c>
    </row>
    <row r="1963" spans="1:30" hidden="1" outlineLevel="1" x14ac:dyDescent="0.15">
      <c r="A1963" s="5" t="s">
        <v>146</v>
      </c>
      <c r="B1963" s="5" t="s">
        <v>204</v>
      </c>
      <c r="C1963" s="5" t="s">
        <v>148</v>
      </c>
      <c r="D1963" s="5" t="s">
        <v>205</v>
      </c>
      <c r="E1963" s="5" t="s">
        <v>150</v>
      </c>
      <c r="F1963" s="5" t="s">
        <v>209</v>
      </c>
      <c r="G1963" s="5" t="s">
        <v>211</v>
      </c>
      <c r="H1963" s="5" t="s">
        <v>212</v>
      </c>
      <c r="I1963" s="5" t="s">
        <v>283</v>
      </c>
      <c r="J1963" s="5">
        <v>189.82</v>
      </c>
      <c r="K1963" s="5">
        <v>20</v>
      </c>
      <c r="L1963" s="5">
        <v>20</v>
      </c>
      <c r="M1963" s="5">
        <v>0.93100000000000005</v>
      </c>
      <c r="N1963" s="5">
        <v>0.92959999999999998</v>
      </c>
      <c r="O1963" s="5" t="s">
        <v>214</v>
      </c>
      <c r="P1963" s="5" t="s">
        <v>213</v>
      </c>
      <c r="Q1963" s="5" t="s">
        <v>215</v>
      </c>
      <c r="AC1963" s="5" t="e">
        <f>INDEX(任务单!O:O,MATCH(D1963&amp;MID($C1963,1,6),任务单!$R:$R,0),1)</f>
        <v>#N/A</v>
      </c>
      <c r="AD1963" s="5" t="e">
        <f>INDEX(任务单!P:P,MATCH(D1963&amp;MID($C1963,1,6),任务单!$R:$R,0),1)</f>
        <v>#N/A</v>
      </c>
    </row>
    <row r="1964" spans="1:30" hidden="1" outlineLevel="1" x14ac:dyDescent="0.15">
      <c r="A1964" s="5" t="s">
        <v>146</v>
      </c>
      <c r="B1964" s="5" t="s">
        <v>204</v>
      </c>
      <c r="C1964" s="5" t="s">
        <v>148</v>
      </c>
      <c r="D1964" s="5" t="s">
        <v>205</v>
      </c>
      <c r="E1964" s="5" t="s">
        <v>150</v>
      </c>
      <c r="F1964" s="5" t="s">
        <v>209</v>
      </c>
      <c r="G1964" s="5" t="s">
        <v>211</v>
      </c>
      <c r="H1964" s="5" t="s">
        <v>212</v>
      </c>
      <c r="I1964" s="5" t="s">
        <v>284</v>
      </c>
      <c r="J1964" s="5">
        <v>232.63</v>
      </c>
      <c r="K1964" s="5">
        <v>20</v>
      </c>
      <c r="L1964" s="5">
        <v>20</v>
      </c>
      <c r="M1964" s="5">
        <v>0.94840000000000002</v>
      </c>
      <c r="N1964" s="5">
        <v>0.95620000000000005</v>
      </c>
      <c r="O1964" s="5" t="s">
        <v>214</v>
      </c>
      <c r="P1964" s="5" t="s">
        <v>213</v>
      </c>
      <c r="Q1964" s="5" t="s">
        <v>215</v>
      </c>
      <c r="AC1964" s="5" t="e">
        <f>INDEX(任务单!O:O,MATCH(D1964&amp;MID($C1964,1,6),任务单!$R:$R,0),1)</f>
        <v>#N/A</v>
      </c>
      <c r="AD1964" s="5" t="e">
        <f>INDEX(任务单!P:P,MATCH(D1964&amp;MID($C1964,1,6),任务单!$R:$R,0),1)</f>
        <v>#N/A</v>
      </c>
    </row>
    <row r="1965" spans="1:30" hidden="1" outlineLevel="1" x14ac:dyDescent="0.15">
      <c r="A1965" s="5" t="s">
        <v>146</v>
      </c>
      <c r="B1965" s="5" t="s">
        <v>204</v>
      </c>
      <c r="C1965" s="5" t="s">
        <v>148</v>
      </c>
      <c r="D1965" s="5" t="s">
        <v>205</v>
      </c>
      <c r="E1965" s="5" t="s">
        <v>150</v>
      </c>
      <c r="F1965" s="5" t="s">
        <v>209</v>
      </c>
      <c r="G1965" s="5" t="s">
        <v>211</v>
      </c>
      <c r="H1965" s="5" t="s">
        <v>212</v>
      </c>
      <c r="I1965" s="5" t="s">
        <v>285</v>
      </c>
      <c r="J1965" s="5">
        <v>161.6</v>
      </c>
      <c r="K1965" s="5">
        <v>20</v>
      </c>
      <c r="L1965" s="5">
        <v>20</v>
      </c>
      <c r="M1965" s="5">
        <v>0.92820000000000003</v>
      </c>
      <c r="N1965" s="5">
        <v>0.93100000000000005</v>
      </c>
      <c r="O1965" s="5" t="s">
        <v>214</v>
      </c>
      <c r="P1965" s="5" t="s">
        <v>213</v>
      </c>
      <c r="Q1965" s="5" t="s">
        <v>215</v>
      </c>
      <c r="AC1965" s="5" t="e">
        <f>INDEX(任务单!O:O,MATCH(D1965&amp;MID($C1965,1,6),任务单!$R:$R,0),1)</f>
        <v>#N/A</v>
      </c>
      <c r="AD1965" s="5" t="e">
        <f>INDEX(任务单!P:P,MATCH(D1965&amp;MID($C1965,1,6),任务单!$R:$R,0),1)</f>
        <v>#N/A</v>
      </c>
    </row>
    <row r="1966" spans="1:30" hidden="1" outlineLevel="1" x14ac:dyDescent="0.15">
      <c r="A1966" s="5" t="s">
        <v>146</v>
      </c>
      <c r="B1966" s="5" t="s">
        <v>204</v>
      </c>
      <c r="C1966" s="5" t="s">
        <v>148</v>
      </c>
      <c r="D1966" s="5" t="s">
        <v>205</v>
      </c>
      <c r="E1966" s="5" t="s">
        <v>150</v>
      </c>
      <c r="F1966" s="5" t="s">
        <v>209</v>
      </c>
      <c r="G1966" s="5" t="s">
        <v>211</v>
      </c>
      <c r="H1966" s="5" t="s">
        <v>212</v>
      </c>
      <c r="I1966" s="5" t="s">
        <v>286</v>
      </c>
      <c r="J1966" s="5">
        <v>196.6</v>
      </c>
      <c r="K1966" s="5">
        <v>20</v>
      </c>
      <c r="L1966" s="5">
        <v>20</v>
      </c>
      <c r="M1966" s="5">
        <v>1.0661</v>
      </c>
      <c r="N1966" s="5">
        <v>1.0608</v>
      </c>
      <c r="O1966" s="5" t="s">
        <v>214</v>
      </c>
      <c r="P1966" s="5" t="s">
        <v>213</v>
      </c>
      <c r="Q1966" s="5" t="s">
        <v>215</v>
      </c>
      <c r="AC1966" s="5" t="e">
        <f>INDEX(任务单!O:O,MATCH(D1966&amp;MID($C1966,1,6),任务单!$R:$R,0),1)</f>
        <v>#N/A</v>
      </c>
      <c r="AD1966" s="5" t="e">
        <f>INDEX(任务单!P:P,MATCH(D1966&amp;MID($C1966,1,6),任务单!$R:$R,0),1)</f>
        <v>#N/A</v>
      </c>
    </row>
    <row r="1967" spans="1:30" hidden="1" outlineLevel="1" x14ac:dyDescent="0.15">
      <c r="A1967" s="5" t="s">
        <v>146</v>
      </c>
      <c r="B1967" s="5" t="s">
        <v>204</v>
      </c>
      <c r="C1967" s="5" t="s">
        <v>148</v>
      </c>
      <c r="D1967" s="5" t="s">
        <v>205</v>
      </c>
      <c r="E1967" s="5" t="s">
        <v>150</v>
      </c>
      <c r="F1967" s="5" t="s">
        <v>209</v>
      </c>
      <c r="G1967" s="5" t="s">
        <v>211</v>
      </c>
      <c r="H1967" s="5" t="s">
        <v>212</v>
      </c>
      <c r="I1967" s="5" t="s">
        <v>287</v>
      </c>
      <c r="J1967" s="5">
        <v>157.30000000000001</v>
      </c>
      <c r="K1967" s="5">
        <v>20</v>
      </c>
      <c r="L1967" s="5">
        <v>20</v>
      </c>
      <c r="M1967" s="5">
        <v>0.87960000000000005</v>
      </c>
      <c r="N1967" s="5">
        <v>0.86499999999999999</v>
      </c>
      <c r="O1967" s="5" t="s">
        <v>214</v>
      </c>
      <c r="P1967" s="5" t="s">
        <v>213</v>
      </c>
      <c r="Q1967" s="5" t="s">
        <v>215</v>
      </c>
      <c r="AC1967" s="5" t="e">
        <f>INDEX(任务单!O:O,MATCH(D1967&amp;MID($C1967,1,6),任务单!$R:$R,0),1)</f>
        <v>#N/A</v>
      </c>
      <c r="AD1967" s="5" t="e">
        <f>INDEX(任务单!P:P,MATCH(D1967&amp;MID($C1967,1,6),任务单!$R:$R,0),1)</f>
        <v>#N/A</v>
      </c>
    </row>
    <row r="1968" spans="1:30" hidden="1" outlineLevel="1" x14ac:dyDescent="0.15">
      <c r="A1968" s="5" t="s">
        <v>146</v>
      </c>
      <c r="B1968" s="5" t="s">
        <v>204</v>
      </c>
      <c r="C1968" s="5" t="s">
        <v>148</v>
      </c>
      <c r="D1968" s="5" t="s">
        <v>205</v>
      </c>
      <c r="E1968" s="5" t="s">
        <v>150</v>
      </c>
      <c r="F1968" s="5" t="s">
        <v>209</v>
      </c>
      <c r="G1968" s="5" t="s">
        <v>211</v>
      </c>
      <c r="H1968" s="5" t="s">
        <v>212</v>
      </c>
      <c r="I1968" s="5" t="s">
        <v>288</v>
      </c>
      <c r="J1968" s="5">
        <v>217.49</v>
      </c>
      <c r="K1968" s="5">
        <v>20</v>
      </c>
      <c r="L1968" s="5">
        <v>20</v>
      </c>
      <c r="M1968" s="5">
        <v>1.0069999999999999</v>
      </c>
      <c r="N1968" s="5">
        <v>0.99439999999999995</v>
      </c>
      <c r="O1968" s="5" t="s">
        <v>214</v>
      </c>
      <c r="P1968" s="5" t="s">
        <v>213</v>
      </c>
      <c r="Q1968" s="5" t="s">
        <v>215</v>
      </c>
      <c r="AC1968" s="5" t="e">
        <f>INDEX(任务单!O:O,MATCH(D1968&amp;MID($C1968,1,6),任务单!$R:$R,0),1)</f>
        <v>#N/A</v>
      </c>
      <c r="AD1968" s="5" t="e">
        <f>INDEX(任务单!P:P,MATCH(D1968&amp;MID($C1968,1,6),任务单!$R:$R,0),1)</f>
        <v>#N/A</v>
      </c>
    </row>
    <row r="1969" spans="1:30" hidden="1" outlineLevel="1" x14ac:dyDescent="0.15">
      <c r="A1969" s="5" t="s">
        <v>146</v>
      </c>
      <c r="B1969" s="5" t="s">
        <v>204</v>
      </c>
      <c r="C1969" s="5" t="s">
        <v>148</v>
      </c>
      <c r="D1969" s="5" t="s">
        <v>205</v>
      </c>
      <c r="E1969" s="5" t="s">
        <v>150</v>
      </c>
      <c r="F1969" s="5" t="s">
        <v>209</v>
      </c>
      <c r="G1969" s="5" t="s">
        <v>211</v>
      </c>
      <c r="H1969" s="5" t="s">
        <v>212</v>
      </c>
      <c r="I1969" s="5" t="s">
        <v>289</v>
      </c>
      <c r="J1969" s="5">
        <v>165.83</v>
      </c>
      <c r="K1969" s="5">
        <v>20</v>
      </c>
      <c r="L1969" s="5">
        <v>20</v>
      </c>
      <c r="M1969" s="5">
        <v>0.94240000000000002</v>
      </c>
      <c r="N1969" s="5">
        <v>0.95030000000000003</v>
      </c>
      <c r="O1969" s="5" t="s">
        <v>214</v>
      </c>
      <c r="P1969" s="5" t="s">
        <v>213</v>
      </c>
      <c r="Q1969" s="5" t="s">
        <v>215</v>
      </c>
      <c r="AC1969" s="5" t="e">
        <f>INDEX(任务单!O:O,MATCH(D1969&amp;MID($C1969,1,6),任务单!$R:$R,0),1)</f>
        <v>#N/A</v>
      </c>
      <c r="AD1969" s="5" t="e">
        <f>INDEX(任务单!P:P,MATCH(D1969&amp;MID($C1969,1,6),任务单!$R:$R,0),1)</f>
        <v>#N/A</v>
      </c>
    </row>
    <row r="1970" spans="1:30" hidden="1" outlineLevel="1" x14ac:dyDescent="0.15">
      <c r="A1970" s="5" t="s">
        <v>146</v>
      </c>
      <c r="B1970" s="5" t="s">
        <v>204</v>
      </c>
      <c r="C1970" s="5" t="s">
        <v>148</v>
      </c>
      <c r="D1970" s="5" t="s">
        <v>205</v>
      </c>
      <c r="E1970" s="5" t="s">
        <v>150</v>
      </c>
      <c r="F1970" s="5" t="s">
        <v>209</v>
      </c>
      <c r="G1970" s="5" t="s">
        <v>211</v>
      </c>
      <c r="H1970" s="5" t="s">
        <v>212</v>
      </c>
      <c r="I1970" s="5" t="s">
        <v>290</v>
      </c>
      <c r="J1970" s="5">
        <v>227.93</v>
      </c>
      <c r="K1970" s="5">
        <v>20</v>
      </c>
      <c r="L1970" s="5">
        <v>20</v>
      </c>
      <c r="M1970" s="5">
        <v>0.93969999999999998</v>
      </c>
      <c r="N1970" s="5">
        <v>0.97919999999999996</v>
      </c>
      <c r="O1970" s="5" t="s">
        <v>214</v>
      </c>
      <c r="P1970" s="5" t="s">
        <v>213</v>
      </c>
      <c r="Q1970" s="5" t="s">
        <v>215</v>
      </c>
      <c r="AC1970" s="5" t="e">
        <f>INDEX(任务单!O:O,MATCH(D1970&amp;MID($C1970,1,6),任务单!$R:$R,0),1)</f>
        <v>#N/A</v>
      </c>
      <c r="AD1970" s="5" t="e">
        <f>INDEX(任务单!P:P,MATCH(D1970&amp;MID($C1970,1,6),任务单!$R:$R,0),1)</f>
        <v>#N/A</v>
      </c>
    </row>
    <row r="1971" spans="1:30" hidden="1" outlineLevel="1" x14ac:dyDescent="0.15">
      <c r="A1971" s="5" t="s">
        <v>146</v>
      </c>
      <c r="B1971" s="5" t="s">
        <v>204</v>
      </c>
      <c r="C1971" s="5" t="s">
        <v>148</v>
      </c>
      <c r="D1971" s="5" t="s">
        <v>205</v>
      </c>
      <c r="E1971" s="5" t="s">
        <v>150</v>
      </c>
      <c r="F1971" s="5" t="s">
        <v>209</v>
      </c>
      <c r="G1971" s="5" t="s">
        <v>211</v>
      </c>
      <c r="H1971" s="5" t="s">
        <v>212</v>
      </c>
      <c r="I1971" s="5" t="s">
        <v>291</v>
      </c>
      <c r="J1971" s="5">
        <v>166.07</v>
      </c>
      <c r="K1971" s="5">
        <v>20</v>
      </c>
      <c r="L1971" s="5">
        <v>20</v>
      </c>
      <c r="M1971" s="5">
        <v>0.97370000000000001</v>
      </c>
      <c r="N1971" s="5">
        <v>0.96760000000000002</v>
      </c>
      <c r="O1971" s="5" t="s">
        <v>214</v>
      </c>
      <c r="P1971" s="5" t="s">
        <v>213</v>
      </c>
      <c r="Q1971" s="5" t="s">
        <v>215</v>
      </c>
      <c r="AC1971" s="5" t="e">
        <f>INDEX(任务单!O:O,MATCH(D1971&amp;MID($C1971,1,6),任务单!$R:$R,0),1)</f>
        <v>#N/A</v>
      </c>
      <c r="AD1971" s="5" t="e">
        <f>INDEX(任务单!P:P,MATCH(D1971&amp;MID($C1971,1,6),任务单!$R:$R,0),1)</f>
        <v>#N/A</v>
      </c>
    </row>
    <row r="1972" spans="1:30" hidden="1" outlineLevel="1" x14ac:dyDescent="0.15">
      <c r="A1972" s="5" t="s">
        <v>146</v>
      </c>
      <c r="B1972" s="5" t="s">
        <v>204</v>
      </c>
      <c r="C1972" s="5" t="s">
        <v>148</v>
      </c>
      <c r="D1972" s="5" t="s">
        <v>205</v>
      </c>
      <c r="E1972" s="5" t="s">
        <v>150</v>
      </c>
      <c r="F1972" s="5" t="s">
        <v>209</v>
      </c>
      <c r="G1972" s="5" t="s">
        <v>211</v>
      </c>
      <c r="H1972" s="5" t="s">
        <v>212</v>
      </c>
      <c r="I1972" s="5" t="s">
        <v>292</v>
      </c>
      <c r="J1972" s="5">
        <v>137.18</v>
      </c>
      <c r="K1972" s="5">
        <v>20</v>
      </c>
      <c r="L1972" s="5">
        <v>20</v>
      </c>
      <c r="M1972" s="5">
        <v>1.0983000000000001</v>
      </c>
      <c r="N1972" s="5">
        <v>1.091</v>
      </c>
      <c r="O1972" s="5" t="s">
        <v>214</v>
      </c>
      <c r="P1972" s="5" t="s">
        <v>213</v>
      </c>
      <c r="Q1972" s="5" t="s">
        <v>215</v>
      </c>
      <c r="AC1972" s="5" t="e">
        <f>INDEX(任务单!O:O,MATCH(D1972&amp;MID($C1972,1,6),任务单!$R:$R,0),1)</f>
        <v>#N/A</v>
      </c>
      <c r="AD1972" s="5" t="e">
        <f>INDEX(任务单!P:P,MATCH(D1972&amp;MID($C1972,1,6),任务单!$R:$R,0),1)</f>
        <v>#N/A</v>
      </c>
    </row>
    <row r="1973" spans="1:30" hidden="1" outlineLevel="1" x14ac:dyDescent="0.15">
      <c r="A1973" s="5" t="s">
        <v>146</v>
      </c>
      <c r="B1973" s="5" t="s">
        <v>204</v>
      </c>
      <c r="C1973" s="5" t="s">
        <v>148</v>
      </c>
      <c r="D1973" s="5" t="s">
        <v>205</v>
      </c>
      <c r="E1973" s="5" t="s">
        <v>150</v>
      </c>
      <c r="F1973" s="5" t="s">
        <v>209</v>
      </c>
      <c r="G1973" s="5" t="s">
        <v>211</v>
      </c>
      <c r="H1973" s="5" t="s">
        <v>212</v>
      </c>
      <c r="I1973" s="5" t="s">
        <v>293</v>
      </c>
      <c r="J1973" s="5">
        <v>154.41999999999999</v>
      </c>
      <c r="K1973" s="5">
        <v>20</v>
      </c>
      <c r="L1973" s="5">
        <v>20</v>
      </c>
      <c r="M1973" s="5">
        <v>0.93969999999999998</v>
      </c>
      <c r="N1973" s="5">
        <v>0.92130000000000001</v>
      </c>
      <c r="O1973" s="5" t="s">
        <v>214</v>
      </c>
      <c r="P1973" s="5" t="s">
        <v>213</v>
      </c>
      <c r="Q1973" s="5" t="s">
        <v>215</v>
      </c>
      <c r="AC1973" s="5" t="e">
        <f>INDEX(任务单!O:O,MATCH(D1973&amp;MID($C1973,1,6),任务单!$R:$R,0),1)</f>
        <v>#N/A</v>
      </c>
      <c r="AD1973" s="5" t="e">
        <f>INDEX(任务单!P:P,MATCH(D1973&amp;MID($C1973,1,6),任务单!$R:$R,0),1)</f>
        <v>#N/A</v>
      </c>
    </row>
    <row r="1974" spans="1:30" hidden="1" outlineLevel="1" x14ac:dyDescent="0.15">
      <c r="A1974" s="5" t="s">
        <v>146</v>
      </c>
      <c r="B1974" s="5" t="s">
        <v>206</v>
      </c>
      <c r="C1974" s="5" t="s">
        <v>148</v>
      </c>
      <c r="D1974" s="5" t="s">
        <v>207</v>
      </c>
      <c r="E1974" s="5" t="s">
        <v>162</v>
      </c>
      <c r="F1974" s="5" t="s">
        <v>209</v>
      </c>
      <c r="G1974" s="5" t="s">
        <v>211</v>
      </c>
      <c r="H1974" s="5" t="s">
        <v>212</v>
      </c>
      <c r="I1974" s="5" t="s">
        <v>210</v>
      </c>
      <c r="J1974" s="5">
        <v>138.72999999999999</v>
      </c>
      <c r="K1974" s="5">
        <v>6</v>
      </c>
      <c r="L1974" s="5">
        <v>10</v>
      </c>
      <c r="M1974" s="5">
        <v>0.8911</v>
      </c>
      <c r="N1974" s="5">
        <v>0.90510000000000002</v>
      </c>
      <c r="O1974" s="5" t="s">
        <v>214</v>
      </c>
      <c r="P1974" s="5" t="s">
        <v>213</v>
      </c>
      <c r="Q1974" s="5" t="s">
        <v>215</v>
      </c>
      <c r="AC1974" s="5" t="e">
        <f>INDEX(任务单!O:O,MATCH(D1974&amp;MID($C1974,1,6),任务单!$R:$R,0),1)</f>
        <v>#N/A</v>
      </c>
      <c r="AD1974" s="5" t="e">
        <f>INDEX(任务单!P:P,MATCH(D1974&amp;MID($C1974,1,6),任务单!$R:$R,0),1)</f>
        <v>#N/A</v>
      </c>
    </row>
    <row r="1975" spans="1:30" hidden="1" outlineLevel="1" x14ac:dyDescent="0.15">
      <c r="A1975" s="5" t="s">
        <v>146</v>
      </c>
      <c r="B1975" s="5" t="s">
        <v>206</v>
      </c>
      <c r="C1975" s="5" t="s">
        <v>148</v>
      </c>
      <c r="D1975" s="5" t="s">
        <v>207</v>
      </c>
      <c r="E1975" s="5" t="s">
        <v>162</v>
      </c>
      <c r="F1975" s="5" t="s">
        <v>209</v>
      </c>
      <c r="G1975" s="5" t="s">
        <v>211</v>
      </c>
      <c r="H1975" s="5" t="s">
        <v>212</v>
      </c>
      <c r="I1975" s="5" t="s">
        <v>216</v>
      </c>
      <c r="J1975" s="5">
        <v>75.27</v>
      </c>
      <c r="K1975" s="5">
        <v>6</v>
      </c>
      <c r="L1975" s="5">
        <v>10</v>
      </c>
      <c r="M1975" s="5">
        <v>0.93279999999999996</v>
      </c>
      <c r="N1975" s="5">
        <v>0.95950000000000002</v>
      </c>
      <c r="O1975" s="5" t="s">
        <v>214</v>
      </c>
      <c r="P1975" s="5" t="s">
        <v>213</v>
      </c>
      <c r="Q1975" s="5" t="s">
        <v>215</v>
      </c>
      <c r="AC1975" s="5" t="e">
        <f>INDEX(任务单!O:O,MATCH(D1975&amp;MID($C1975,1,6),任务单!$R:$R,0),1)</f>
        <v>#N/A</v>
      </c>
      <c r="AD1975" s="5" t="e">
        <f>INDEX(任务单!P:P,MATCH(D1975&amp;MID($C1975,1,6),任务单!$R:$R,0),1)</f>
        <v>#N/A</v>
      </c>
    </row>
    <row r="1976" spans="1:30" hidden="1" outlineLevel="1" x14ac:dyDescent="0.15">
      <c r="A1976" s="5" t="s">
        <v>146</v>
      </c>
      <c r="B1976" s="5" t="s">
        <v>206</v>
      </c>
      <c r="C1976" s="5" t="s">
        <v>148</v>
      </c>
      <c r="D1976" s="5" t="s">
        <v>207</v>
      </c>
      <c r="E1976" s="5" t="s">
        <v>162</v>
      </c>
      <c r="F1976" s="5" t="s">
        <v>209</v>
      </c>
      <c r="G1976" s="5" t="s">
        <v>211</v>
      </c>
      <c r="H1976" s="5" t="s">
        <v>212</v>
      </c>
      <c r="I1976" s="5" t="s">
        <v>217</v>
      </c>
      <c r="J1976" s="5">
        <v>106.43</v>
      </c>
      <c r="K1976" s="5">
        <v>6</v>
      </c>
      <c r="L1976" s="5">
        <v>10</v>
      </c>
      <c r="M1976" s="5">
        <v>1.1363000000000001</v>
      </c>
      <c r="N1976" s="5">
        <v>1.1213</v>
      </c>
      <c r="O1976" s="5" t="s">
        <v>214</v>
      </c>
      <c r="P1976" s="5" t="s">
        <v>213</v>
      </c>
      <c r="Q1976" s="5" t="s">
        <v>215</v>
      </c>
      <c r="AC1976" s="5" t="e">
        <f>INDEX(任务单!O:O,MATCH(D1976&amp;MID($C1976,1,6),任务单!$R:$R,0),1)</f>
        <v>#N/A</v>
      </c>
      <c r="AD1976" s="5" t="e">
        <f>INDEX(任务单!P:P,MATCH(D1976&amp;MID($C1976,1,6),任务单!$R:$R,0),1)</f>
        <v>#N/A</v>
      </c>
    </row>
    <row r="1977" spans="1:30" hidden="1" outlineLevel="1" x14ac:dyDescent="0.15">
      <c r="A1977" s="5" t="s">
        <v>146</v>
      </c>
      <c r="B1977" s="5" t="s">
        <v>206</v>
      </c>
      <c r="C1977" s="5" t="s">
        <v>148</v>
      </c>
      <c r="D1977" s="5" t="s">
        <v>207</v>
      </c>
      <c r="E1977" s="5" t="s">
        <v>162</v>
      </c>
      <c r="F1977" s="5" t="s">
        <v>209</v>
      </c>
      <c r="G1977" s="5" t="s">
        <v>211</v>
      </c>
      <c r="H1977" s="5" t="s">
        <v>212</v>
      </c>
      <c r="I1977" s="5" t="s">
        <v>218</v>
      </c>
      <c r="J1977" s="5">
        <v>63.09</v>
      </c>
      <c r="K1977" s="5">
        <v>6</v>
      </c>
      <c r="L1977" s="5">
        <v>10</v>
      </c>
      <c r="M1977" s="5">
        <v>0.88519999999999999</v>
      </c>
      <c r="N1977" s="5">
        <v>0.91569999999999996</v>
      </c>
      <c r="O1977" s="5" t="s">
        <v>214</v>
      </c>
      <c r="P1977" s="5" t="s">
        <v>213</v>
      </c>
      <c r="Q1977" s="5" t="s">
        <v>215</v>
      </c>
      <c r="AC1977" s="5" t="e">
        <f>INDEX(任务单!O:O,MATCH(D1977&amp;MID($C1977,1,6),任务单!$R:$R,0),1)</f>
        <v>#N/A</v>
      </c>
      <c r="AD1977" s="5" t="e">
        <f>INDEX(任务单!P:P,MATCH(D1977&amp;MID($C1977,1,6),任务单!$R:$R,0),1)</f>
        <v>#N/A</v>
      </c>
    </row>
    <row r="1978" spans="1:30" hidden="1" outlineLevel="1" x14ac:dyDescent="0.15">
      <c r="A1978" s="5" t="s">
        <v>146</v>
      </c>
      <c r="B1978" s="5" t="s">
        <v>206</v>
      </c>
      <c r="C1978" s="5" t="s">
        <v>148</v>
      </c>
      <c r="D1978" s="5" t="s">
        <v>207</v>
      </c>
      <c r="E1978" s="5" t="s">
        <v>162</v>
      </c>
      <c r="F1978" s="5" t="s">
        <v>209</v>
      </c>
      <c r="G1978" s="5" t="s">
        <v>211</v>
      </c>
      <c r="H1978" s="5" t="s">
        <v>212</v>
      </c>
      <c r="I1978" s="5" t="s">
        <v>219</v>
      </c>
      <c r="J1978" s="5">
        <v>81.900000000000006</v>
      </c>
      <c r="K1978" s="5">
        <v>6</v>
      </c>
      <c r="L1978" s="5">
        <v>10</v>
      </c>
      <c r="M1978" s="5">
        <v>1.1016999999999999</v>
      </c>
      <c r="N1978" s="5">
        <v>1.1040000000000001</v>
      </c>
      <c r="O1978" s="5" t="s">
        <v>214</v>
      </c>
      <c r="P1978" s="5" t="s">
        <v>213</v>
      </c>
      <c r="Q1978" s="5" t="s">
        <v>215</v>
      </c>
      <c r="AC1978" s="5" t="e">
        <f>INDEX(任务单!O:O,MATCH(D1978&amp;MID($C1978,1,6),任务单!$R:$R,0),1)</f>
        <v>#N/A</v>
      </c>
      <c r="AD1978" s="5" t="e">
        <f>INDEX(任务单!P:P,MATCH(D1978&amp;MID($C1978,1,6),任务单!$R:$R,0),1)</f>
        <v>#N/A</v>
      </c>
    </row>
    <row r="1979" spans="1:30" hidden="1" outlineLevel="1" x14ac:dyDescent="0.15">
      <c r="A1979" s="5" t="s">
        <v>146</v>
      </c>
      <c r="B1979" s="5" t="s">
        <v>206</v>
      </c>
      <c r="C1979" s="5" t="s">
        <v>148</v>
      </c>
      <c r="D1979" s="5" t="s">
        <v>207</v>
      </c>
      <c r="E1979" s="5" t="s">
        <v>162</v>
      </c>
      <c r="F1979" s="5" t="s">
        <v>209</v>
      </c>
      <c r="G1979" s="5" t="s">
        <v>211</v>
      </c>
      <c r="H1979" s="5" t="s">
        <v>212</v>
      </c>
      <c r="I1979" s="5" t="s">
        <v>220</v>
      </c>
      <c r="J1979" s="5">
        <v>82.04</v>
      </c>
      <c r="K1979" s="5">
        <v>6</v>
      </c>
      <c r="L1979" s="5">
        <v>10</v>
      </c>
      <c r="M1979" s="5">
        <v>0.81499999999999995</v>
      </c>
      <c r="N1979" s="5">
        <v>0.80889999999999995</v>
      </c>
      <c r="O1979" s="5" t="s">
        <v>214</v>
      </c>
      <c r="P1979" s="5" t="s">
        <v>213</v>
      </c>
      <c r="Q1979" s="5" t="s">
        <v>215</v>
      </c>
      <c r="AC1979" s="5" t="e">
        <f>INDEX(任务单!O:O,MATCH(D1979&amp;MID($C1979,1,6),任务单!$R:$R,0),1)</f>
        <v>#N/A</v>
      </c>
      <c r="AD1979" s="5" t="e">
        <f>INDEX(任务单!P:P,MATCH(D1979&amp;MID($C1979,1,6),任务单!$R:$R,0),1)</f>
        <v>#N/A</v>
      </c>
    </row>
    <row r="1980" spans="1:30" hidden="1" outlineLevel="1" x14ac:dyDescent="0.15">
      <c r="A1980" s="5" t="s">
        <v>146</v>
      </c>
      <c r="B1980" s="5" t="s">
        <v>206</v>
      </c>
      <c r="C1980" s="5" t="s">
        <v>148</v>
      </c>
      <c r="D1980" s="5" t="s">
        <v>207</v>
      </c>
      <c r="E1980" s="5" t="s">
        <v>162</v>
      </c>
      <c r="F1980" s="5" t="s">
        <v>209</v>
      </c>
      <c r="G1980" s="5" t="s">
        <v>211</v>
      </c>
      <c r="H1980" s="5" t="s">
        <v>212</v>
      </c>
      <c r="I1980" s="5" t="s">
        <v>221</v>
      </c>
      <c r="J1980" s="5">
        <v>129.43</v>
      </c>
      <c r="K1980" s="5">
        <v>6</v>
      </c>
      <c r="L1980" s="5">
        <v>10</v>
      </c>
      <c r="M1980" s="5">
        <v>0.99790000000000001</v>
      </c>
      <c r="N1980" s="5">
        <v>0.99839999999999995</v>
      </c>
      <c r="O1980" s="5" t="s">
        <v>214</v>
      </c>
      <c r="P1980" s="5" t="s">
        <v>213</v>
      </c>
      <c r="Q1980" s="5" t="s">
        <v>215</v>
      </c>
      <c r="AC1980" s="5" t="e">
        <f>INDEX(任务单!O:O,MATCH(D1980&amp;MID($C1980,1,6),任务单!$R:$R,0),1)</f>
        <v>#N/A</v>
      </c>
      <c r="AD1980" s="5" t="e">
        <f>INDEX(任务单!P:P,MATCH(D1980&amp;MID($C1980,1,6),任务单!$R:$R,0),1)</f>
        <v>#N/A</v>
      </c>
    </row>
    <row r="1981" spans="1:30" hidden="1" outlineLevel="1" x14ac:dyDescent="0.15">
      <c r="A1981" s="5" t="s">
        <v>146</v>
      </c>
      <c r="B1981" s="5" t="s">
        <v>206</v>
      </c>
      <c r="C1981" s="5" t="s">
        <v>148</v>
      </c>
      <c r="D1981" s="5" t="s">
        <v>207</v>
      </c>
      <c r="E1981" s="5" t="s">
        <v>162</v>
      </c>
      <c r="F1981" s="5" t="s">
        <v>209</v>
      </c>
      <c r="G1981" s="5" t="s">
        <v>211</v>
      </c>
      <c r="H1981" s="5" t="s">
        <v>212</v>
      </c>
      <c r="I1981" s="5" t="s">
        <v>222</v>
      </c>
      <c r="J1981" s="5">
        <v>100.1</v>
      </c>
      <c r="K1981" s="5">
        <v>6</v>
      </c>
      <c r="L1981" s="5">
        <v>10</v>
      </c>
      <c r="M1981" s="5">
        <v>0.78439999999999999</v>
      </c>
      <c r="N1981" s="5">
        <v>0.752</v>
      </c>
      <c r="O1981" s="5" t="s">
        <v>214</v>
      </c>
      <c r="P1981" s="5" t="s">
        <v>213</v>
      </c>
      <c r="Q1981" s="5" t="s">
        <v>215</v>
      </c>
      <c r="AC1981" s="5" t="e">
        <f>INDEX(任务单!O:O,MATCH(D1981&amp;MID($C1981,1,6),任务单!$R:$R,0),1)</f>
        <v>#N/A</v>
      </c>
      <c r="AD1981" s="5" t="e">
        <f>INDEX(任务单!P:P,MATCH(D1981&amp;MID($C1981,1,6),任务单!$R:$R,0),1)</f>
        <v>#N/A</v>
      </c>
    </row>
    <row r="1982" spans="1:30" hidden="1" outlineLevel="1" x14ac:dyDescent="0.15">
      <c r="A1982" s="5" t="s">
        <v>146</v>
      </c>
      <c r="B1982" s="5" t="s">
        <v>206</v>
      </c>
      <c r="C1982" s="5" t="s">
        <v>148</v>
      </c>
      <c r="D1982" s="5" t="s">
        <v>207</v>
      </c>
      <c r="E1982" s="5" t="s">
        <v>162</v>
      </c>
      <c r="F1982" s="5" t="s">
        <v>209</v>
      </c>
      <c r="G1982" s="5" t="s">
        <v>211</v>
      </c>
      <c r="H1982" s="5" t="s">
        <v>212</v>
      </c>
      <c r="I1982" s="5" t="s">
        <v>223</v>
      </c>
      <c r="J1982" s="5">
        <v>94.78</v>
      </c>
      <c r="K1982" s="5">
        <v>6</v>
      </c>
      <c r="L1982" s="5">
        <v>10</v>
      </c>
      <c r="M1982" s="5">
        <v>0.76600000000000001</v>
      </c>
      <c r="N1982" s="5">
        <v>0.72389999999999999</v>
      </c>
      <c r="O1982" s="5" t="s">
        <v>214</v>
      </c>
      <c r="P1982" s="5" t="s">
        <v>213</v>
      </c>
      <c r="Q1982" s="5" t="s">
        <v>215</v>
      </c>
      <c r="AC1982" s="5" t="e">
        <f>INDEX(任务单!O:O,MATCH(D1982&amp;MID($C1982,1,6),任务单!$R:$R,0),1)</f>
        <v>#N/A</v>
      </c>
      <c r="AD1982" s="5" t="e">
        <f>INDEX(任务单!P:P,MATCH(D1982&amp;MID($C1982,1,6),任务单!$R:$R,0),1)</f>
        <v>#N/A</v>
      </c>
    </row>
    <row r="1983" spans="1:30" hidden="1" outlineLevel="1" x14ac:dyDescent="0.15">
      <c r="A1983" s="5" t="s">
        <v>146</v>
      </c>
      <c r="B1983" s="5" t="s">
        <v>206</v>
      </c>
      <c r="C1983" s="5" t="s">
        <v>148</v>
      </c>
      <c r="D1983" s="5" t="s">
        <v>207</v>
      </c>
      <c r="E1983" s="5" t="s">
        <v>162</v>
      </c>
      <c r="F1983" s="5" t="s">
        <v>209</v>
      </c>
      <c r="G1983" s="5" t="s">
        <v>211</v>
      </c>
      <c r="H1983" s="5" t="s">
        <v>212</v>
      </c>
      <c r="I1983" s="5" t="s">
        <v>224</v>
      </c>
      <c r="J1983" s="5">
        <v>110.85</v>
      </c>
      <c r="K1983" s="5">
        <v>6</v>
      </c>
      <c r="L1983" s="5">
        <v>10</v>
      </c>
      <c r="M1983" s="5">
        <v>1.0021</v>
      </c>
      <c r="N1983" s="5">
        <v>1.0001</v>
      </c>
      <c r="O1983" s="5" t="s">
        <v>214</v>
      </c>
      <c r="P1983" s="5" t="s">
        <v>213</v>
      </c>
      <c r="Q1983" s="5" t="s">
        <v>215</v>
      </c>
      <c r="AC1983" s="5" t="e">
        <f>INDEX(任务单!O:O,MATCH(D1983&amp;MID($C1983,1,6),任务单!$R:$R,0),1)</f>
        <v>#N/A</v>
      </c>
      <c r="AD1983" s="5" t="e">
        <f>INDEX(任务单!P:P,MATCH(D1983&amp;MID($C1983,1,6),任务单!$R:$R,0),1)</f>
        <v>#N/A</v>
      </c>
    </row>
    <row r="1984" spans="1:30" hidden="1" outlineLevel="1" x14ac:dyDescent="0.15">
      <c r="A1984" s="5" t="s">
        <v>146</v>
      </c>
      <c r="B1984" s="5" t="s">
        <v>206</v>
      </c>
      <c r="C1984" s="5" t="s">
        <v>148</v>
      </c>
      <c r="D1984" s="5" t="s">
        <v>207</v>
      </c>
      <c r="E1984" s="5" t="s">
        <v>162</v>
      </c>
      <c r="F1984" s="5" t="s">
        <v>209</v>
      </c>
      <c r="G1984" s="5" t="s">
        <v>211</v>
      </c>
      <c r="H1984" s="5" t="s">
        <v>212</v>
      </c>
      <c r="I1984" s="5" t="s">
        <v>225</v>
      </c>
      <c r="J1984" s="5">
        <v>98.97</v>
      </c>
      <c r="K1984" s="5">
        <v>6</v>
      </c>
      <c r="L1984" s="5">
        <v>10</v>
      </c>
      <c r="M1984" s="5">
        <v>0.99529999999999996</v>
      </c>
      <c r="N1984" s="5">
        <v>0.99</v>
      </c>
      <c r="O1984" s="5" t="s">
        <v>214</v>
      </c>
      <c r="P1984" s="5" t="s">
        <v>213</v>
      </c>
      <c r="Q1984" s="5" t="s">
        <v>215</v>
      </c>
      <c r="AC1984" s="5" t="e">
        <f>INDEX(任务单!O:O,MATCH(D1984&amp;MID($C1984,1,6),任务单!$R:$R,0),1)</f>
        <v>#N/A</v>
      </c>
      <c r="AD1984" s="5" t="e">
        <f>INDEX(任务单!P:P,MATCH(D1984&amp;MID($C1984,1,6),任务单!$R:$R,0),1)</f>
        <v>#N/A</v>
      </c>
    </row>
    <row r="1985" spans="1:30" hidden="1" outlineLevel="1" x14ac:dyDescent="0.15">
      <c r="A1985" s="5" t="s">
        <v>146</v>
      </c>
      <c r="B1985" s="5" t="s">
        <v>206</v>
      </c>
      <c r="C1985" s="5" t="s">
        <v>148</v>
      </c>
      <c r="D1985" s="5" t="s">
        <v>207</v>
      </c>
      <c r="E1985" s="5" t="s">
        <v>162</v>
      </c>
      <c r="F1985" s="5" t="s">
        <v>209</v>
      </c>
      <c r="G1985" s="5" t="s">
        <v>211</v>
      </c>
      <c r="H1985" s="5" t="s">
        <v>212</v>
      </c>
      <c r="I1985" s="5" t="s">
        <v>226</v>
      </c>
      <c r="J1985" s="5">
        <v>99.01</v>
      </c>
      <c r="K1985" s="5">
        <v>6</v>
      </c>
      <c r="L1985" s="5">
        <v>10</v>
      </c>
      <c r="M1985" s="5">
        <v>0.78129999999999999</v>
      </c>
      <c r="N1985" s="5">
        <v>0.74950000000000006</v>
      </c>
      <c r="O1985" s="5" t="s">
        <v>214</v>
      </c>
      <c r="P1985" s="5" t="s">
        <v>213</v>
      </c>
      <c r="Q1985" s="5" t="s">
        <v>215</v>
      </c>
      <c r="AC1985" s="5" t="e">
        <f>INDEX(任务单!O:O,MATCH(D1985&amp;MID($C1985,1,6),任务单!$R:$R,0),1)</f>
        <v>#N/A</v>
      </c>
      <c r="AD1985" s="5" t="e">
        <f>INDEX(任务单!P:P,MATCH(D1985&amp;MID($C1985,1,6),任务单!$R:$R,0),1)</f>
        <v>#N/A</v>
      </c>
    </row>
    <row r="1986" spans="1:30" hidden="1" outlineLevel="1" x14ac:dyDescent="0.15">
      <c r="A1986" s="5" t="s">
        <v>146</v>
      </c>
      <c r="B1986" s="5" t="s">
        <v>206</v>
      </c>
      <c r="C1986" s="5" t="s">
        <v>148</v>
      </c>
      <c r="D1986" s="5" t="s">
        <v>207</v>
      </c>
      <c r="E1986" s="5" t="s">
        <v>162</v>
      </c>
      <c r="F1986" s="5" t="s">
        <v>209</v>
      </c>
      <c r="G1986" s="5" t="s">
        <v>211</v>
      </c>
      <c r="H1986" s="5" t="s">
        <v>212</v>
      </c>
      <c r="I1986" s="5" t="s">
        <v>227</v>
      </c>
      <c r="J1986" s="5">
        <v>111.62</v>
      </c>
      <c r="K1986" s="5">
        <v>6</v>
      </c>
      <c r="L1986" s="5">
        <v>10</v>
      </c>
      <c r="M1986" s="5">
        <v>0.93789999999999996</v>
      </c>
      <c r="N1986" s="5">
        <v>0.93049999999999999</v>
      </c>
      <c r="O1986" s="5" t="s">
        <v>214</v>
      </c>
      <c r="P1986" s="5" t="s">
        <v>213</v>
      </c>
      <c r="Q1986" s="5" t="s">
        <v>215</v>
      </c>
      <c r="AC1986" s="5" t="e">
        <f>INDEX(任务单!O:O,MATCH(D1986&amp;MID($C1986,1,6),任务单!$R:$R,0),1)</f>
        <v>#N/A</v>
      </c>
      <c r="AD1986" s="5" t="e">
        <f>INDEX(任务单!P:P,MATCH(D1986&amp;MID($C1986,1,6),任务单!$R:$R,0),1)</f>
        <v>#N/A</v>
      </c>
    </row>
    <row r="1987" spans="1:30" hidden="1" outlineLevel="1" x14ac:dyDescent="0.15">
      <c r="A1987" s="5" t="s">
        <v>146</v>
      </c>
      <c r="B1987" s="5" t="s">
        <v>206</v>
      </c>
      <c r="C1987" s="5" t="s">
        <v>148</v>
      </c>
      <c r="D1987" s="5" t="s">
        <v>207</v>
      </c>
      <c r="E1987" s="5" t="s">
        <v>162</v>
      </c>
      <c r="F1987" s="5" t="s">
        <v>209</v>
      </c>
      <c r="G1987" s="5" t="s">
        <v>211</v>
      </c>
      <c r="H1987" s="5" t="s">
        <v>212</v>
      </c>
      <c r="I1987" s="5" t="s">
        <v>228</v>
      </c>
      <c r="J1987" s="5">
        <v>97.95</v>
      </c>
      <c r="K1987" s="5">
        <v>6</v>
      </c>
      <c r="L1987" s="5">
        <v>10</v>
      </c>
      <c r="M1987" s="5">
        <v>0.99129999999999996</v>
      </c>
      <c r="N1987" s="5">
        <v>0.96309999999999996</v>
      </c>
      <c r="O1987" s="5" t="s">
        <v>214</v>
      </c>
      <c r="P1987" s="5" t="s">
        <v>213</v>
      </c>
      <c r="Q1987" s="5" t="s">
        <v>215</v>
      </c>
      <c r="AC1987" s="5" t="e">
        <f>INDEX(任务单!O:O,MATCH(D1987&amp;MID($C1987,1,6),任务单!$R:$R,0),1)</f>
        <v>#N/A</v>
      </c>
      <c r="AD1987" s="5" t="e">
        <f>INDEX(任务单!P:P,MATCH(D1987&amp;MID($C1987,1,6),任务单!$R:$R,0),1)</f>
        <v>#N/A</v>
      </c>
    </row>
    <row r="1988" spans="1:30" hidden="1" outlineLevel="1" x14ac:dyDescent="0.15">
      <c r="A1988" s="5" t="s">
        <v>146</v>
      </c>
      <c r="B1988" s="5" t="s">
        <v>206</v>
      </c>
      <c r="C1988" s="5" t="s">
        <v>148</v>
      </c>
      <c r="D1988" s="5" t="s">
        <v>207</v>
      </c>
      <c r="E1988" s="5" t="s">
        <v>162</v>
      </c>
      <c r="F1988" s="5" t="s">
        <v>209</v>
      </c>
      <c r="G1988" s="5" t="s">
        <v>211</v>
      </c>
      <c r="H1988" s="5" t="s">
        <v>212</v>
      </c>
      <c r="I1988" s="5" t="s">
        <v>229</v>
      </c>
      <c r="J1988" s="5">
        <v>100.73</v>
      </c>
      <c r="K1988" s="5">
        <v>6</v>
      </c>
      <c r="L1988" s="5">
        <v>10</v>
      </c>
      <c r="M1988" s="5">
        <v>1.022</v>
      </c>
      <c r="N1988" s="5">
        <v>1.0454000000000001</v>
      </c>
      <c r="O1988" s="5" t="s">
        <v>214</v>
      </c>
      <c r="P1988" s="5" t="s">
        <v>213</v>
      </c>
      <c r="Q1988" s="5" t="s">
        <v>215</v>
      </c>
      <c r="AC1988" s="5" t="e">
        <f>INDEX(任务单!O:O,MATCH(D1988&amp;MID($C1988,1,6),任务单!$R:$R,0),1)</f>
        <v>#N/A</v>
      </c>
      <c r="AD1988" s="5" t="e">
        <f>INDEX(任务单!P:P,MATCH(D1988&amp;MID($C1988,1,6),任务单!$R:$R,0),1)</f>
        <v>#N/A</v>
      </c>
    </row>
    <row r="1989" spans="1:30" hidden="1" outlineLevel="1" x14ac:dyDescent="0.15">
      <c r="A1989" s="5" t="s">
        <v>146</v>
      </c>
      <c r="B1989" s="5" t="s">
        <v>206</v>
      </c>
      <c r="C1989" s="5" t="s">
        <v>148</v>
      </c>
      <c r="D1989" s="5" t="s">
        <v>207</v>
      </c>
      <c r="E1989" s="5" t="s">
        <v>162</v>
      </c>
      <c r="F1989" s="5" t="s">
        <v>209</v>
      </c>
      <c r="G1989" s="5" t="s">
        <v>211</v>
      </c>
      <c r="H1989" s="5" t="s">
        <v>212</v>
      </c>
      <c r="I1989" s="5" t="s">
        <v>230</v>
      </c>
      <c r="J1989" s="5">
        <v>109.11</v>
      </c>
      <c r="K1989" s="5">
        <v>6</v>
      </c>
      <c r="L1989" s="5">
        <v>10</v>
      </c>
      <c r="M1989" s="5">
        <v>0.91600000000000004</v>
      </c>
      <c r="N1989" s="5">
        <v>0.92010000000000003</v>
      </c>
      <c r="O1989" s="5" t="s">
        <v>214</v>
      </c>
      <c r="P1989" s="5" t="s">
        <v>213</v>
      </c>
      <c r="Q1989" s="5" t="s">
        <v>215</v>
      </c>
      <c r="AC1989" s="5" t="e">
        <f>INDEX(任务单!O:O,MATCH(D1989&amp;MID($C1989,1,6),任务单!$R:$R,0),1)</f>
        <v>#N/A</v>
      </c>
      <c r="AD1989" s="5" t="e">
        <f>INDEX(任务单!P:P,MATCH(D1989&amp;MID($C1989,1,6),任务单!$R:$R,0),1)</f>
        <v>#N/A</v>
      </c>
    </row>
    <row r="1990" spans="1:30" hidden="1" outlineLevel="1" x14ac:dyDescent="0.15">
      <c r="A1990" s="5" t="s">
        <v>146</v>
      </c>
      <c r="B1990" s="5" t="s">
        <v>206</v>
      </c>
      <c r="C1990" s="5" t="s">
        <v>148</v>
      </c>
      <c r="D1990" s="5" t="s">
        <v>207</v>
      </c>
      <c r="E1990" s="5" t="s">
        <v>162</v>
      </c>
      <c r="F1990" s="5" t="s">
        <v>209</v>
      </c>
      <c r="G1990" s="5" t="s">
        <v>211</v>
      </c>
      <c r="H1990" s="5" t="s">
        <v>212</v>
      </c>
      <c r="I1990" s="5" t="s">
        <v>231</v>
      </c>
      <c r="J1990" s="5">
        <v>107.11</v>
      </c>
      <c r="K1990" s="5">
        <v>6</v>
      </c>
      <c r="L1990" s="5">
        <v>10</v>
      </c>
      <c r="M1990" s="5">
        <v>0.88090000000000002</v>
      </c>
      <c r="N1990" s="5">
        <v>0.8841</v>
      </c>
      <c r="O1990" s="5" t="s">
        <v>214</v>
      </c>
      <c r="P1990" s="5" t="s">
        <v>213</v>
      </c>
      <c r="Q1990" s="5" t="s">
        <v>215</v>
      </c>
      <c r="AC1990" s="5" t="e">
        <f>INDEX(任务单!O:O,MATCH(D1990&amp;MID($C1990,1,6),任务单!$R:$R,0),1)</f>
        <v>#N/A</v>
      </c>
      <c r="AD1990" s="5" t="e">
        <f>INDEX(任务单!P:P,MATCH(D1990&amp;MID($C1990,1,6),任务单!$R:$R,0),1)</f>
        <v>#N/A</v>
      </c>
    </row>
    <row r="1991" spans="1:30" hidden="1" outlineLevel="1" x14ac:dyDescent="0.15">
      <c r="A1991" s="5" t="s">
        <v>146</v>
      </c>
      <c r="B1991" s="5" t="s">
        <v>206</v>
      </c>
      <c r="C1991" s="5" t="s">
        <v>148</v>
      </c>
      <c r="D1991" s="5" t="s">
        <v>207</v>
      </c>
      <c r="E1991" s="5" t="s">
        <v>162</v>
      </c>
      <c r="F1991" s="5" t="s">
        <v>209</v>
      </c>
      <c r="G1991" s="5" t="s">
        <v>211</v>
      </c>
      <c r="H1991" s="5" t="s">
        <v>212</v>
      </c>
      <c r="I1991" s="5" t="s">
        <v>232</v>
      </c>
      <c r="J1991" s="5">
        <v>123.96</v>
      </c>
      <c r="K1991" s="5">
        <v>6</v>
      </c>
      <c r="L1991" s="5">
        <v>10</v>
      </c>
      <c r="M1991" s="5">
        <v>0.91290000000000004</v>
      </c>
      <c r="N1991" s="5">
        <v>0.91180000000000005</v>
      </c>
      <c r="O1991" s="5" t="s">
        <v>214</v>
      </c>
      <c r="P1991" s="5" t="s">
        <v>213</v>
      </c>
      <c r="Q1991" s="5" t="s">
        <v>215</v>
      </c>
      <c r="AC1991" s="5" t="e">
        <f>INDEX(任务单!O:O,MATCH(D1991&amp;MID($C1991,1,6),任务单!$R:$R,0),1)</f>
        <v>#N/A</v>
      </c>
      <c r="AD1991" s="5" t="e">
        <f>INDEX(任务单!P:P,MATCH(D1991&amp;MID($C1991,1,6),任务单!$R:$R,0),1)</f>
        <v>#N/A</v>
      </c>
    </row>
    <row r="1992" spans="1:30" hidden="1" outlineLevel="1" x14ac:dyDescent="0.15">
      <c r="A1992" s="5" t="s">
        <v>146</v>
      </c>
      <c r="B1992" s="5" t="s">
        <v>206</v>
      </c>
      <c r="C1992" s="5" t="s">
        <v>148</v>
      </c>
      <c r="D1992" s="5" t="s">
        <v>207</v>
      </c>
      <c r="E1992" s="5" t="s">
        <v>162</v>
      </c>
      <c r="F1992" s="5" t="s">
        <v>209</v>
      </c>
      <c r="G1992" s="5" t="s">
        <v>211</v>
      </c>
      <c r="H1992" s="5" t="s">
        <v>212</v>
      </c>
      <c r="I1992" s="5" t="s">
        <v>233</v>
      </c>
      <c r="J1992" s="5">
        <v>69.66</v>
      </c>
      <c r="K1992" s="5">
        <v>6</v>
      </c>
      <c r="L1992" s="5">
        <v>10</v>
      </c>
      <c r="M1992" s="5">
        <v>0.82169999999999999</v>
      </c>
      <c r="N1992" s="5">
        <v>0.84770000000000001</v>
      </c>
      <c r="O1992" s="5" t="s">
        <v>214</v>
      </c>
      <c r="P1992" s="5" t="s">
        <v>213</v>
      </c>
      <c r="Q1992" s="5" t="s">
        <v>215</v>
      </c>
      <c r="AC1992" s="5" t="e">
        <f>INDEX(任务单!O:O,MATCH(D1992&amp;MID($C1992,1,6),任务单!$R:$R,0),1)</f>
        <v>#N/A</v>
      </c>
      <c r="AD1992" s="5" t="e">
        <f>INDEX(任务单!P:P,MATCH(D1992&amp;MID($C1992,1,6),任务单!$R:$R,0),1)</f>
        <v>#N/A</v>
      </c>
    </row>
    <row r="1993" spans="1:30" hidden="1" outlineLevel="1" x14ac:dyDescent="0.15">
      <c r="A1993" s="5" t="s">
        <v>146</v>
      </c>
      <c r="B1993" s="5" t="s">
        <v>206</v>
      </c>
      <c r="C1993" s="5" t="s">
        <v>148</v>
      </c>
      <c r="D1993" s="5" t="s">
        <v>207</v>
      </c>
      <c r="E1993" s="5" t="s">
        <v>162</v>
      </c>
      <c r="F1993" s="5" t="s">
        <v>209</v>
      </c>
      <c r="G1993" s="5" t="s">
        <v>211</v>
      </c>
      <c r="H1993" s="5" t="s">
        <v>212</v>
      </c>
      <c r="I1993" s="5" t="s">
        <v>234</v>
      </c>
      <c r="J1993" s="5">
        <v>127.7</v>
      </c>
      <c r="K1993" s="5">
        <v>6</v>
      </c>
      <c r="L1993" s="5">
        <v>10</v>
      </c>
      <c r="M1993" s="5">
        <v>0.84989999999999999</v>
      </c>
      <c r="N1993" s="5">
        <v>0.83940000000000003</v>
      </c>
      <c r="O1993" s="5" t="s">
        <v>214</v>
      </c>
      <c r="P1993" s="5" t="s">
        <v>213</v>
      </c>
      <c r="Q1993" s="5" t="s">
        <v>215</v>
      </c>
      <c r="AC1993" s="5" t="e">
        <f>INDEX(任务单!O:O,MATCH(D1993&amp;MID($C1993,1,6),任务单!$R:$R,0),1)</f>
        <v>#N/A</v>
      </c>
      <c r="AD1993" s="5" t="e">
        <f>INDEX(任务单!P:P,MATCH(D1993&amp;MID($C1993,1,6),任务单!$R:$R,0),1)</f>
        <v>#N/A</v>
      </c>
    </row>
    <row r="1994" spans="1:30" hidden="1" outlineLevel="1" x14ac:dyDescent="0.15">
      <c r="A1994" s="5" t="s">
        <v>146</v>
      </c>
      <c r="B1994" s="5" t="s">
        <v>206</v>
      </c>
      <c r="C1994" s="5" t="s">
        <v>148</v>
      </c>
      <c r="D1994" s="5" t="s">
        <v>207</v>
      </c>
      <c r="E1994" s="5" t="s">
        <v>162</v>
      </c>
      <c r="F1994" s="5" t="s">
        <v>209</v>
      </c>
      <c r="G1994" s="5" t="s">
        <v>211</v>
      </c>
      <c r="H1994" s="5" t="s">
        <v>212</v>
      </c>
      <c r="I1994" s="5" t="s">
        <v>235</v>
      </c>
      <c r="J1994" s="5">
        <v>89.14</v>
      </c>
      <c r="K1994" s="5">
        <v>6</v>
      </c>
      <c r="L1994" s="5">
        <v>10</v>
      </c>
      <c r="M1994" s="5">
        <v>0.89370000000000005</v>
      </c>
      <c r="N1994" s="5">
        <v>0.9093</v>
      </c>
      <c r="O1994" s="5" t="s">
        <v>214</v>
      </c>
      <c r="P1994" s="5" t="s">
        <v>213</v>
      </c>
      <c r="Q1994" s="5" t="s">
        <v>215</v>
      </c>
      <c r="AC1994" s="5" t="e">
        <f>INDEX(任务单!O:O,MATCH(D1994&amp;MID($C1994,1,6),任务单!$R:$R,0),1)</f>
        <v>#N/A</v>
      </c>
      <c r="AD1994" s="5" t="e">
        <f>INDEX(任务单!P:P,MATCH(D1994&amp;MID($C1994,1,6),任务单!$R:$R,0),1)</f>
        <v>#N/A</v>
      </c>
    </row>
    <row r="1995" spans="1:30" hidden="1" outlineLevel="1" x14ac:dyDescent="0.15">
      <c r="A1995" s="5" t="s">
        <v>146</v>
      </c>
      <c r="B1995" s="5" t="s">
        <v>206</v>
      </c>
      <c r="C1995" s="5" t="s">
        <v>148</v>
      </c>
      <c r="D1995" s="5" t="s">
        <v>207</v>
      </c>
      <c r="E1995" s="5" t="s">
        <v>162</v>
      </c>
      <c r="F1995" s="5" t="s">
        <v>209</v>
      </c>
      <c r="G1995" s="5" t="s">
        <v>211</v>
      </c>
      <c r="H1995" s="5" t="s">
        <v>212</v>
      </c>
      <c r="I1995" s="5" t="s">
        <v>236</v>
      </c>
      <c r="J1995" s="5">
        <v>143.13999999999999</v>
      </c>
      <c r="K1995" s="5">
        <v>6</v>
      </c>
      <c r="L1995" s="5">
        <v>10</v>
      </c>
      <c r="M1995" s="5">
        <v>1.2403999999999999</v>
      </c>
      <c r="N1995" s="5">
        <v>1.3086</v>
      </c>
      <c r="O1995" s="5" t="s">
        <v>214</v>
      </c>
      <c r="P1995" s="5" t="s">
        <v>213</v>
      </c>
      <c r="Q1995" s="5" t="s">
        <v>215</v>
      </c>
      <c r="AC1995" s="5" t="e">
        <f>INDEX(任务单!O:O,MATCH(D1995&amp;MID($C1995,1,6),任务单!$R:$R,0),1)</f>
        <v>#N/A</v>
      </c>
      <c r="AD1995" s="5" t="e">
        <f>INDEX(任务单!P:P,MATCH(D1995&amp;MID($C1995,1,6),任务单!$R:$R,0),1)</f>
        <v>#N/A</v>
      </c>
    </row>
    <row r="1996" spans="1:30" hidden="1" outlineLevel="1" x14ac:dyDescent="0.15">
      <c r="A1996" s="5" t="s">
        <v>146</v>
      </c>
      <c r="B1996" s="5" t="s">
        <v>206</v>
      </c>
      <c r="C1996" s="5" t="s">
        <v>148</v>
      </c>
      <c r="D1996" s="5" t="s">
        <v>207</v>
      </c>
      <c r="E1996" s="5" t="s">
        <v>162</v>
      </c>
      <c r="F1996" s="5" t="s">
        <v>209</v>
      </c>
      <c r="G1996" s="5" t="s">
        <v>211</v>
      </c>
      <c r="H1996" s="5" t="s">
        <v>212</v>
      </c>
      <c r="I1996" s="5" t="s">
        <v>237</v>
      </c>
      <c r="J1996" s="5">
        <v>113.4</v>
      </c>
      <c r="K1996" s="5">
        <v>6</v>
      </c>
      <c r="L1996" s="5">
        <v>10</v>
      </c>
      <c r="M1996" s="5">
        <v>1.1271</v>
      </c>
      <c r="N1996" s="5">
        <v>1.1611</v>
      </c>
      <c r="O1996" s="5" t="s">
        <v>214</v>
      </c>
      <c r="P1996" s="5" t="s">
        <v>213</v>
      </c>
      <c r="Q1996" s="5" t="s">
        <v>215</v>
      </c>
      <c r="AC1996" s="5" t="e">
        <f>INDEX(任务单!O:O,MATCH(D1996&amp;MID($C1996,1,6),任务单!$R:$R,0),1)</f>
        <v>#N/A</v>
      </c>
      <c r="AD1996" s="5" t="e">
        <f>INDEX(任务单!P:P,MATCH(D1996&amp;MID($C1996,1,6),任务单!$R:$R,0),1)</f>
        <v>#N/A</v>
      </c>
    </row>
    <row r="1997" spans="1:30" hidden="1" outlineLevel="1" x14ac:dyDescent="0.15">
      <c r="A1997" s="5" t="s">
        <v>146</v>
      </c>
      <c r="B1997" s="5" t="s">
        <v>206</v>
      </c>
      <c r="C1997" s="5" t="s">
        <v>148</v>
      </c>
      <c r="D1997" s="5" t="s">
        <v>207</v>
      </c>
      <c r="E1997" s="5" t="s">
        <v>162</v>
      </c>
      <c r="F1997" s="5" t="s">
        <v>209</v>
      </c>
      <c r="G1997" s="5" t="s">
        <v>211</v>
      </c>
      <c r="H1997" s="5" t="s">
        <v>212</v>
      </c>
      <c r="I1997" s="5" t="s">
        <v>238</v>
      </c>
      <c r="J1997" s="5">
        <v>81.75</v>
      </c>
      <c r="K1997" s="5">
        <v>6</v>
      </c>
      <c r="L1997" s="5">
        <v>10</v>
      </c>
      <c r="M1997" s="5">
        <v>0.85940000000000005</v>
      </c>
      <c r="N1997" s="5">
        <v>0.89080000000000004</v>
      </c>
      <c r="O1997" s="5" t="s">
        <v>214</v>
      </c>
      <c r="P1997" s="5" t="s">
        <v>213</v>
      </c>
      <c r="Q1997" s="5" t="s">
        <v>215</v>
      </c>
      <c r="AC1997" s="5" t="e">
        <f>INDEX(任务单!O:O,MATCH(D1997&amp;MID($C1997,1,6),任务单!$R:$R,0),1)</f>
        <v>#N/A</v>
      </c>
      <c r="AD1997" s="5" t="e">
        <f>INDEX(任务单!P:P,MATCH(D1997&amp;MID($C1997,1,6),任务单!$R:$R,0),1)</f>
        <v>#N/A</v>
      </c>
    </row>
    <row r="1998" spans="1:30" hidden="1" outlineLevel="1" x14ac:dyDescent="0.15">
      <c r="A1998" s="5" t="s">
        <v>146</v>
      </c>
      <c r="B1998" s="5" t="s">
        <v>206</v>
      </c>
      <c r="C1998" s="5" t="s">
        <v>148</v>
      </c>
      <c r="D1998" s="5" t="s">
        <v>207</v>
      </c>
      <c r="E1998" s="5" t="s">
        <v>162</v>
      </c>
      <c r="F1998" s="5" t="s">
        <v>209</v>
      </c>
      <c r="G1998" s="5" t="s">
        <v>211</v>
      </c>
      <c r="H1998" s="5" t="s">
        <v>212</v>
      </c>
      <c r="I1998" s="5" t="s">
        <v>239</v>
      </c>
      <c r="J1998" s="5">
        <v>142.01</v>
      </c>
      <c r="K1998" s="5">
        <v>6</v>
      </c>
      <c r="L1998" s="5">
        <v>10</v>
      </c>
      <c r="M1998" s="5">
        <v>1.0142</v>
      </c>
      <c r="N1998" s="5">
        <v>1.0113000000000001</v>
      </c>
      <c r="O1998" s="5" t="s">
        <v>214</v>
      </c>
      <c r="P1998" s="5" t="s">
        <v>213</v>
      </c>
      <c r="Q1998" s="5" t="s">
        <v>215</v>
      </c>
      <c r="AC1998" s="5" t="e">
        <f>INDEX(任务单!O:O,MATCH(D1998&amp;MID($C1998,1,6),任务单!$R:$R,0),1)</f>
        <v>#N/A</v>
      </c>
      <c r="AD1998" s="5" t="e">
        <f>INDEX(任务单!P:P,MATCH(D1998&amp;MID($C1998,1,6),任务单!$R:$R,0),1)</f>
        <v>#N/A</v>
      </c>
    </row>
    <row r="1999" spans="1:30" hidden="1" outlineLevel="1" x14ac:dyDescent="0.15">
      <c r="A1999" s="5" t="s">
        <v>146</v>
      </c>
      <c r="B1999" s="5" t="s">
        <v>206</v>
      </c>
      <c r="C1999" s="5" t="s">
        <v>148</v>
      </c>
      <c r="D1999" s="5" t="s">
        <v>207</v>
      </c>
      <c r="E1999" s="5" t="s">
        <v>162</v>
      </c>
      <c r="F1999" s="5" t="s">
        <v>209</v>
      </c>
      <c r="G1999" s="5" t="s">
        <v>211</v>
      </c>
      <c r="H1999" s="5" t="s">
        <v>212</v>
      </c>
      <c r="I1999" s="5" t="s">
        <v>240</v>
      </c>
      <c r="J1999" s="5">
        <v>67.41</v>
      </c>
      <c r="K1999" s="5">
        <v>6</v>
      </c>
      <c r="L1999" s="5">
        <v>10</v>
      </c>
      <c r="M1999" s="5">
        <v>0.91979999999999995</v>
      </c>
      <c r="N1999" s="5">
        <v>0.91059999999999997</v>
      </c>
      <c r="O1999" s="5" t="s">
        <v>214</v>
      </c>
      <c r="P1999" s="5" t="s">
        <v>213</v>
      </c>
      <c r="Q1999" s="5" t="s">
        <v>215</v>
      </c>
      <c r="AC1999" s="5" t="e">
        <f>INDEX(任务单!O:O,MATCH(D1999&amp;MID($C1999,1,6),任务单!$R:$R,0),1)</f>
        <v>#N/A</v>
      </c>
      <c r="AD1999" s="5" t="e">
        <f>INDEX(任务单!P:P,MATCH(D1999&amp;MID($C1999,1,6),任务单!$R:$R,0),1)</f>
        <v>#N/A</v>
      </c>
    </row>
    <row r="2000" spans="1:30" hidden="1" outlineLevel="1" x14ac:dyDescent="0.15">
      <c r="A2000" s="5" t="s">
        <v>146</v>
      </c>
      <c r="B2000" s="5" t="s">
        <v>206</v>
      </c>
      <c r="C2000" s="5" t="s">
        <v>148</v>
      </c>
      <c r="D2000" s="5" t="s">
        <v>207</v>
      </c>
      <c r="E2000" s="5" t="s">
        <v>162</v>
      </c>
      <c r="F2000" s="5" t="s">
        <v>209</v>
      </c>
      <c r="G2000" s="5" t="s">
        <v>211</v>
      </c>
      <c r="H2000" s="5" t="s">
        <v>212</v>
      </c>
      <c r="I2000" s="5" t="s">
        <v>241</v>
      </c>
      <c r="J2000" s="5">
        <v>85.43</v>
      </c>
      <c r="K2000" s="5">
        <v>6</v>
      </c>
      <c r="L2000" s="5">
        <v>10</v>
      </c>
      <c r="M2000" s="5">
        <v>0.79890000000000005</v>
      </c>
      <c r="N2000" s="5">
        <v>0.77349999999999997</v>
      </c>
      <c r="O2000" s="5" t="s">
        <v>214</v>
      </c>
      <c r="P2000" s="5" t="s">
        <v>213</v>
      </c>
      <c r="Q2000" s="5" t="s">
        <v>215</v>
      </c>
      <c r="AC2000" s="5" t="e">
        <f>INDEX(任务单!O:O,MATCH(D2000&amp;MID($C2000,1,6),任务单!$R:$R,0),1)</f>
        <v>#N/A</v>
      </c>
      <c r="AD2000" s="5" t="e">
        <f>INDEX(任务单!P:P,MATCH(D2000&amp;MID($C2000,1,6),任务单!$R:$R,0),1)</f>
        <v>#N/A</v>
      </c>
    </row>
    <row r="2001" spans="1:30" hidden="1" outlineLevel="1" x14ac:dyDescent="0.15">
      <c r="A2001" s="5" t="s">
        <v>146</v>
      </c>
      <c r="B2001" s="5" t="s">
        <v>206</v>
      </c>
      <c r="C2001" s="5" t="s">
        <v>148</v>
      </c>
      <c r="D2001" s="5" t="s">
        <v>207</v>
      </c>
      <c r="E2001" s="5" t="s">
        <v>162</v>
      </c>
      <c r="F2001" s="5" t="s">
        <v>209</v>
      </c>
      <c r="G2001" s="5" t="s">
        <v>211</v>
      </c>
      <c r="H2001" s="5" t="s">
        <v>212</v>
      </c>
      <c r="I2001" s="5" t="s">
        <v>242</v>
      </c>
      <c r="J2001" s="5">
        <v>97.39</v>
      </c>
      <c r="K2001" s="5">
        <v>6</v>
      </c>
      <c r="L2001" s="5">
        <v>10</v>
      </c>
      <c r="M2001" s="5">
        <v>0.99929999999999997</v>
      </c>
      <c r="N2001" s="5">
        <v>0.9677</v>
      </c>
      <c r="O2001" s="5" t="s">
        <v>214</v>
      </c>
      <c r="P2001" s="5" t="s">
        <v>213</v>
      </c>
      <c r="Q2001" s="5" t="s">
        <v>215</v>
      </c>
      <c r="AC2001" s="5" t="e">
        <f>INDEX(任务单!O:O,MATCH(D2001&amp;MID($C2001,1,6),任务单!$R:$R,0),1)</f>
        <v>#N/A</v>
      </c>
      <c r="AD2001" s="5" t="e">
        <f>INDEX(任务单!P:P,MATCH(D2001&amp;MID($C2001,1,6),任务单!$R:$R,0),1)</f>
        <v>#N/A</v>
      </c>
    </row>
    <row r="2002" spans="1:30" hidden="1" outlineLevel="1" x14ac:dyDescent="0.15">
      <c r="A2002" s="5" t="s">
        <v>146</v>
      </c>
      <c r="B2002" s="5" t="s">
        <v>206</v>
      </c>
      <c r="C2002" s="5" t="s">
        <v>148</v>
      </c>
      <c r="D2002" s="5" t="s">
        <v>207</v>
      </c>
      <c r="E2002" s="5" t="s">
        <v>162</v>
      </c>
      <c r="F2002" s="5" t="s">
        <v>209</v>
      </c>
      <c r="G2002" s="5" t="s">
        <v>211</v>
      </c>
      <c r="H2002" s="5" t="s">
        <v>212</v>
      </c>
      <c r="I2002" s="5" t="s">
        <v>243</v>
      </c>
      <c r="J2002" s="5">
        <v>88.87</v>
      </c>
      <c r="K2002" s="5">
        <v>6</v>
      </c>
      <c r="L2002" s="5">
        <v>10</v>
      </c>
      <c r="M2002" s="5">
        <v>0.86750000000000005</v>
      </c>
      <c r="N2002" s="5">
        <v>0.87329999999999997</v>
      </c>
      <c r="O2002" s="5" t="s">
        <v>214</v>
      </c>
      <c r="P2002" s="5" t="s">
        <v>213</v>
      </c>
      <c r="Q2002" s="5" t="s">
        <v>215</v>
      </c>
      <c r="AC2002" s="5" t="e">
        <f>INDEX(任务单!O:O,MATCH(D2002&amp;MID($C2002,1,6),任务单!$R:$R,0),1)</f>
        <v>#N/A</v>
      </c>
      <c r="AD2002" s="5" t="e">
        <f>INDEX(任务单!P:P,MATCH(D2002&amp;MID($C2002,1,6),任务单!$R:$R,0),1)</f>
        <v>#N/A</v>
      </c>
    </row>
    <row r="2003" spans="1:30" hidden="1" outlineLevel="1" x14ac:dyDescent="0.15">
      <c r="A2003" s="5" t="s">
        <v>146</v>
      </c>
      <c r="B2003" s="5" t="s">
        <v>206</v>
      </c>
      <c r="C2003" s="5" t="s">
        <v>148</v>
      </c>
      <c r="D2003" s="5" t="s">
        <v>207</v>
      </c>
      <c r="E2003" s="5" t="s">
        <v>162</v>
      </c>
      <c r="F2003" s="5" t="s">
        <v>209</v>
      </c>
      <c r="G2003" s="5" t="s">
        <v>211</v>
      </c>
      <c r="H2003" s="5" t="s">
        <v>212</v>
      </c>
      <c r="I2003" s="5" t="s">
        <v>244</v>
      </c>
      <c r="J2003" s="5">
        <v>134.47999999999999</v>
      </c>
      <c r="K2003" s="5">
        <v>6</v>
      </c>
      <c r="L2003" s="5">
        <v>10</v>
      </c>
      <c r="M2003" s="5">
        <v>1.0047999999999999</v>
      </c>
      <c r="N2003" s="5">
        <v>1.0294000000000001</v>
      </c>
      <c r="O2003" s="5" t="s">
        <v>214</v>
      </c>
      <c r="P2003" s="5" t="s">
        <v>213</v>
      </c>
      <c r="Q2003" s="5" t="s">
        <v>215</v>
      </c>
      <c r="AC2003" s="5" t="e">
        <f>INDEX(任务单!O:O,MATCH(D2003&amp;MID($C2003,1,6),任务单!$R:$R,0),1)</f>
        <v>#N/A</v>
      </c>
      <c r="AD2003" s="5" t="e">
        <f>INDEX(任务单!P:P,MATCH(D2003&amp;MID($C2003,1,6),任务单!$R:$R,0),1)</f>
        <v>#N/A</v>
      </c>
    </row>
    <row r="2004" spans="1:30" hidden="1" outlineLevel="1" x14ac:dyDescent="0.15">
      <c r="A2004" s="5" t="s">
        <v>146</v>
      </c>
      <c r="B2004" s="5" t="s">
        <v>206</v>
      </c>
      <c r="C2004" s="5" t="s">
        <v>148</v>
      </c>
      <c r="D2004" s="5" t="s">
        <v>207</v>
      </c>
      <c r="E2004" s="5" t="s">
        <v>162</v>
      </c>
      <c r="F2004" s="5" t="s">
        <v>209</v>
      </c>
      <c r="G2004" s="5" t="s">
        <v>211</v>
      </c>
      <c r="H2004" s="5" t="s">
        <v>212</v>
      </c>
      <c r="I2004" s="5" t="s">
        <v>245</v>
      </c>
      <c r="J2004" s="5">
        <v>66.37</v>
      </c>
      <c r="K2004" s="5">
        <v>6</v>
      </c>
      <c r="L2004" s="5">
        <v>10</v>
      </c>
      <c r="M2004" s="5">
        <v>0.78879999999999995</v>
      </c>
      <c r="N2004" s="5">
        <v>0.77449999999999997</v>
      </c>
      <c r="O2004" s="5" t="s">
        <v>214</v>
      </c>
      <c r="P2004" s="5" t="s">
        <v>213</v>
      </c>
      <c r="Q2004" s="5" t="s">
        <v>215</v>
      </c>
      <c r="AC2004" s="5" t="e">
        <f>INDEX(任务单!O:O,MATCH(D2004&amp;MID($C2004,1,6),任务单!$R:$R,0),1)</f>
        <v>#N/A</v>
      </c>
      <c r="AD2004" s="5" t="e">
        <f>INDEX(任务单!P:P,MATCH(D2004&amp;MID($C2004,1,6),任务单!$R:$R,0),1)</f>
        <v>#N/A</v>
      </c>
    </row>
    <row r="2005" spans="1:30" hidden="1" outlineLevel="1" x14ac:dyDescent="0.15">
      <c r="A2005" s="5" t="s">
        <v>146</v>
      </c>
      <c r="B2005" s="5" t="s">
        <v>206</v>
      </c>
      <c r="C2005" s="5" t="s">
        <v>148</v>
      </c>
      <c r="D2005" s="5" t="s">
        <v>207</v>
      </c>
      <c r="E2005" s="5" t="s">
        <v>162</v>
      </c>
      <c r="F2005" s="5" t="s">
        <v>209</v>
      </c>
      <c r="G2005" s="5" t="s">
        <v>211</v>
      </c>
      <c r="H2005" s="5" t="s">
        <v>212</v>
      </c>
      <c r="I2005" s="5" t="s">
        <v>246</v>
      </c>
      <c r="J2005" s="5">
        <v>106.07</v>
      </c>
      <c r="K2005" s="5">
        <v>6</v>
      </c>
      <c r="L2005" s="5">
        <v>10</v>
      </c>
      <c r="M2005" s="5">
        <v>0.9637</v>
      </c>
      <c r="N2005" s="5">
        <v>0.99060000000000004</v>
      </c>
      <c r="O2005" s="5" t="s">
        <v>214</v>
      </c>
      <c r="P2005" s="5" t="s">
        <v>213</v>
      </c>
      <c r="Q2005" s="5" t="s">
        <v>215</v>
      </c>
      <c r="AC2005" s="5" t="e">
        <f>INDEX(任务单!O:O,MATCH(D2005&amp;MID($C2005,1,6),任务单!$R:$R,0),1)</f>
        <v>#N/A</v>
      </c>
      <c r="AD2005" s="5" t="e">
        <f>INDEX(任务单!P:P,MATCH(D2005&amp;MID($C2005,1,6),任务单!$R:$R,0),1)</f>
        <v>#N/A</v>
      </c>
    </row>
    <row r="2006" spans="1:30" hidden="1" outlineLevel="1" x14ac:dyDescent="0.15">
      <c r="A2006" s="5" t="s">
        <v>146</v>
      </c>
      <c r="B2006" s="5" t="s">
        <v>206</v>
      </c>
      <c r="C2006" s="5" t="s">
        <v>148</v>
      </c>
      <c r="D2006" s="5" t="s">
        <v>207</v>
      </c>
      <c r="E2006" s="5" t="s">
        <v>162</v>
      </c>
      <c r="F2006" s="5" t="s">
        <v>209</v>
      </c>
      <c r="G2006" s="5" t="s">
        <v>211</v>
      </c>
      <c r="H2006" s="5" t="s">
        <v>212</v>
      </c>
      <c r="I2006" s="5" t="s">
        <v>247</v>
      </c>
      <c r="J2006" s="5">
        <v>84.97</v>
      </c>
      <c r="K2006" s="5">
        <v>6</v>
      </c>
      <c r="L2006" s="5">
        <v>10</v>
      </c>
      <c r="M2006" s="5">
        <v>0.78639999999999999</v>
      </c>
      <c r="N2006" s="5">
        <v>0.78290000000000004</v>
      </c>
      <c r="O2006" s="5" t="s">
        <v>214</v>
      </c>
      <c r="P2006" s="5" t="s">
        <v>213</v>
      </c>
      <c r="Q2006" s="5" t="s">
        <v>215</v>
      </c>
      <c r="AC2006" s="5" t="e">
        <f>INDEX(任务单!O:O,MATCH(D2006&amp;MID($C2006,1,6),任务单!$R:$R,0),1)</f>
        <v>#N/A</v>
      </c>
      <c r="AD2006" s="5" t="e">
        <f>INDEX(任务单!P:P,MATCH(D2006&amp;MID($C2006,1,6),任务单!$R:$R,0),1)</f>
        <v>#N/A</v>
      </c>
    </row>
    <row r="2007" spans="1:30" hidden="1" outlineLevel="1" x14ac:dyDescent="0.15">
      <c r="A2007" s="5" t="s">
        <v>146</v>
      </c>
      <c r="B2007" s="5" t="s">
        <v>206</v>
      </c>
      <c r="C2007" s="5" t="s">
        <v>148</v>
      </c>
      <c r="D2007" s="5" t="s">
        <v>207</v>
      </c>
      <c r="E2007" s="5" t="s">
        <v>162</v>
      </c>
      <c r="F2007" s="5" t="s">
        <v>209</v>
      </c>
      <c r="G2007" s="5" t="s">
        <v>211</v>
      </c>
      <c r="H2007" s="5" t="s">
        <v>212</v>
      </c>
      <c r="I2007" s="5" t="s">
        <v>248</v>
      </c>
      <c r="J2007" s="5">
        <v>107.97</v>
      </c>
      <c r="K2007" s="5">
        <v>6</v>
      </c>
      <c r="L2007" s="5">
        <v>10</v>
      </c>
      <c r="M2007" s="5">
        <v>1.1011</v>
      </c>
      <c r="N2007" s="5">
        <v>1.1092</v>
      </c>
      <c r="O2007" s="5" t="s">
        <v>214</v>
      </c>
      <c r="P2007" s="5" t="s">
        <v>213</v>
      </c>
      <c r="Q2007" s="5" t="s">
        <v>215</v>
      </c>
      <c r="AC2007" s="5" t="e">
        <f>INDEX(任务单!O:O,MATCH(D2007&amp;MID($C2007,1,6),任务单!$R:$R,0),1)</f>
        <v>#N/A</v>
      </c>
      <c r="AD2007" s="5" t="e">
        <f>INDEX(任务单!P:P,MATCH(D2007&amp;MID($C2007,1,6),任务单!$R:$R,0),1)</f>
        <v>#N/A</v>
      </c>
    </row>
    <row r="2008" spans="1:30" hidden="1" outlineLevel="1" x14ac:dyDescent="0.15">
      <c r="A2008" s="5" t="s">
        <v>146</v>
      </c>
      <c r="B2008" s="5" t="s">
        <v>206</v>
      </c>
      <c r="C2008" s="5" t="s">
        <v>148</v>
      </c>
      <c r="D2008" s="5" t="s">
        <v>207</v>
      </c>
      <c r="E2008" s="5" t="s">
        <v>162</v>
      </c>
      <c r="F2008" s="5" t="s">
        <v>209</v>
      </c>
      <c r="G2008" s="5" t="s">
        <v>211</v>
      </c>
      <c r="H2008" s="5" t="s">
        <v>212</v>
      </c>
      <c r="I2008" s="5" t="s">
        <v>249</v>
      </c>
      <c r="J2008" s="5">
        <v>114.19</v>
      </c>
      <c r="K2008" s="5">
        <v>6</v>
      </c>
      <c r="L2008" s="5">
        <v>10</v>
      </c>
      <c r="M2008" s="5">
        <v>0.96919999999999995</v>
      </c>
      <c r="N2008" s="5">
        <v>0.97609999999999997</v>
      </c>
      <c r="O2008" s="5" t="s">
        <v>214</v>
      </c>
      <c r="P2008" s="5" t="s">
        <v>213</v>
      </c>
      <c r="Q2008" s="5" t="s">
        <v>215</v>
      </c>
      <c r="AC2008" s="5" t="e">
        <f>INDEX(任务单!O:O,MATCH(D2008&amp;MID($C2008,1,6),任务单!$R:$R,0),1)</f>
        <v>#N/A</v>
      </c>
      <c r="AD2008" s="5" t="e">
        <f>INDEX(任务单!P:P,MATCH(D2008&amp;MID($C2008,1,6),任务单!$R:$R,0),1)</f>
        <v>#N/A</v>
      </c>
    </row>
    <row r="2009" spans="1:30" hidden="1" outlineLevel="1" x14ac:dyDescent="0.15">
      <c r="A2009" s="5" t="s">
        <v>146</v>
      </c>
      <c r="B2009" s="5" t="s">
        <v>206</v>
      </c>
      <c r="C2009" s="5" t="s">
        <v>148</v>
      </c>
      <c r="D2009" s="5" t="s">
        <v>207</v>
      </c>
      <c r="E2009" s="5" t="s">
        <v>162</v>
      </c>
      <c r="F2009" s="5" t="s">
        <v>209</v>
      </c>
      <c r="G2009" s="5" t="s">
        <v>211</v>
      </c>
      <c r="H2009" s="5" t="s">
        <v>212</v>
      </c>
      <c r="I2009" s="5" t="s">
        <v>250</v>
      </c>
      <c r="J2009" s="5">
        <v>106.84</v>
      </c>
      <c r="K2009" s="5">
        <v>6</v>
      </c>
      <c r="L2009" s="5">
        <v>10</v>
      </c>
      <c r="M2009" s="5">
        <v>0.82609999999999995</v>
      </c>
      <c r="N2009" s="5">
        <v>0.84760000000000002</v>
      </c>
      <c r="O2009" s="5" t="s">
        <v>214</v>
      </c>
      <c r="P2009" s="5" t="s">
        <v>213</v>
      </c>
      <c r="Q2009" s="5" t="s">
        <v>215</v>
      </c>
      <c r="AC2009" s="5" t="e">
        <f>INDEX(任务单!O:O,MATCH(D2009&amp;MID($C2009,1,6),任务单!$R:$R,0),1)</f>
        <v>#N/A</v>
      </c>
      <c r="AD2009" s="5" t="e">
        <f>INDEX(任务单!P:P,MATCH(D2009&amp;MID($C2009,1,6),任务单!$R:$R,0),1)</f>
        <v>#N/A</v>
      </c>
    </row>
    <row r="2010" spans="1:30" hidden="1" outlineLevel="1" x14ac:dyDescent="0.15">
      <c r="A2010" s="5" t="s">
        <v>146</v>
      </c>
      <c r="B2010" s="5" t="s">
        <v>206</v>
      </c>
      <c r="C2010" s="5" t="s">
        <v>148</v>
      </c>
      <c r="D2010" s="5" t="s">
        <v>207</v>
      </c>
      <c r="E2010" s="5" t="s">
        <v>162</v>
      </c>
      <c r="F2010" s="5" t="s">
        <v>209</v>
      </c>
      <c r="G2010" s="5" t="s">
        <v>211</v>
      </c>
      <c r="H2010" s="5" t="s">
        <v>212</v>
      </c>
      <c r="I2010" s="5" t="s">
        <v>251</v>
      </c>
      <c r="J2010" s="5">
        <v>87.24</v>
      </c>
      <c r="K2010" s="5">
        <v>6</v>
      </c>
      <c r="L2010" s="5">
        <v>10</v>
      </c>
      <c r="M2010" s="5">
        <v>0.8901</v>
      </c>
      <c r="N2010" s="5">
        <v>0.86460000000000004</v>
      </c>
      <c r="O2010" s="5" t="s">
        <v>214</v>
      </c>
      <c r="P2010" s="5" t="s">
        <v>213</v>
      </c>
      <c r="Q2010" s="5" t="s">
        <v>215</v>
      </c>
      <c r="AC2010" s="5" t="e">
        <f>INDEX(任务单!O:O,MATCH(D2010&amp;MID($C2010,1,6),任务单!$R:$R,0),1)</f>
        <v>#N/A</v>
      </c>
      <c r="AD2010" s="5" t="e">
        <f>INDEX(任务单!P:P,MATCH(D2010&amp;MID($C2010,1,6),任务单!$R:$R,0),1)</f>
        <v>#N/A</v>
      </c>
    </row>
    <row r="2011" spans="1:30" hidden="1" outlineLevel="1" x14ac:dyDescent="0.15">
      <c r="A2011" s="5" t="s">
        <v>146</v>
      </c>
      <c r="B2011" s="5" t="s">
        <v>206</v>
      </c>
      <c r="C2011" s="5" t="s">
        <v>148</v>
      </c>
      <c r="D2011" s="5" t="s">
        <v>207</v>
      </c>
      <c r="E2011" s="5" t="s">
        <v>162</v>
      </c>
      <c r="F2011" s="5" t="s">
        <v>209</v>
      </c>
      <c r="G2011" s="5" t="s">
        <v>211</v>
      </c>
      <c r="H2011" s="5" t="s">
        <v>212</v>
      </c>
      <c r="I2011" s="5" t="s">
        <v>252</v>
      </c>
      <c r="J2011" s="5">
        <v>89.13</v>
      </c>
      <c r="K2011" s="5">
        <v>6</v>
      </c>
      <c r="L2011" s="5">
        <v>10</v>
      </c>
      <c r="M2011" s="5">
        <v>0.88029999999999997</v>
      </c>
      <c r="N2011" s="5">
        <v>0.90290000000000004</v>
      </c>
      <c r="O2011" s="5" t="s">
        <v>214</v>
      </c>
      <c r="P2011" s="5" t="s">
        <v>213</v>
      </c>
      <c r="Q2011" s="5" t="s">
        <v>215</v>
      </c>
      <c r="AC2011" s="5" t="e">
        <f>INDEX(任务单!O:O,MATCH(D2011&amp;MID($C2011,1,6),任务单!$R:$R,0),1)</f>
        <v>#N/A</v>
      </c>
      <c r="AD2011" s="5" t="e">
        <f>INDEX(任务单!P:P,MATCH(D2011&amp;MID($C2011,1,6),任务单!$R:$R,0),1)</f>
        <v>#N/A</v>
      </c>
    </row>
    <row r="2012" spans="1:30" hidden="1" outlineLevel="1" x14ac:dyDescent="0.15">
      <c r="A2012" s="5" t="s">
        <v>146</v>
      </c>
      <c r="B2012" s="5" t="s">
        <v>206</v>
      </c>
      <c r="C2012" s="5" t="s">
        <v>148</v>
      </c>
      <c r="D2012" s="5" t="s">
        <v>207</v>
      </c>
      <c r="E2012" s="5" t="s">
        <v>162</v>
      </c>
      <c r="F2012" s="5" t="s">
        <v>209</v>
      </c>
      <c r="G2012" s="5" t="s">
        <v>211</v>
      </c>
      <c r="H2012" s="5" t="s">
        <v>212</v>
      </c>
      <c r="I2012" s="5" t="s">
        <v>253</v>
      </c>
      <c r="J2012" s="5">
        <v>110.88</v>
      </c>
      <c r="K2012" s="5">
        <v>6</v>
      </c>
      <c r="L2012" s="5">
        <v>10</v>
      </c>
      <c r="M2012" s="5">
        <v>1.0285</v>
      </c>
      <c r="N2012" s="5">
        <v>1.0216000000000001</v>
      </c>
      <c r="O2012" s="5" t="s">
        <v>214</v>
      </c>
      <c r="P2012" s="5" t="s">
        <v>213</v>
      </c>
      <c r="Q2012" s="5" t="s">
        <v>215</v>
      </c>
      <c r="AC2012" s="5" t="e">
        <f>INDEX(任务单!O:O,MATCH(D2012&amp;MID($C2012,1,6),任务单!$R:$R,0),1)</f>
        <v>#N/A</v>
      </c>
      <c r="AD2012" s="5" t="e">
        <f>INDEX(任务单!P:P,MATCH(D2012&amp;MID($C2012,1,6),任务单!$R:$R,0),1)</f>
        <v>#N/A</v>
      </c>
    </row>
    <row r="2013" spans="1:30" hidden="1" outlineLevel="1" x14ac:dyDescent="0.15">
      <c r="A2013" s="5" t="s">
        <v>146</v>
      </c>
      <c r="B2013" s="5" t="s">
        <v>206</v>
      </c>
      <c r="C2013" s="5" t="s">
        <v>148</v>
      </c>
      <c r="D2013" s="5" t="s">
        <v>207</v>
      </c>
      <c r="E2013" s="5" t="s">
        <v>162</v>
      </c>
      <c r="F2013" s="5" t="s">
        <v>209</v>
      </c>
      <c r="G2013" s="5" t="s">
        <v>211</v>
      </c>
      <c r="H2013" s="5" t="s">
        <v>212</v>
      </c>
      <c r="I2013" s="5" t="s">
        <v>254</v>
      </c>
      <c r="J2013" s="5">
        <v>130.78</v>
      </c>
      <c r="K2013" s="5">
        <v>6</v>
      </c>
      <c r="L2013" s="5">
        <v>10</v>
      </c>
      <c r="M2013" s="5">
        <v>1.2129000000000001</v>
      </c>
      <c r="N2013" s="5">
        <v>1.2222</v>
      </c>
      <c r="O2013" s="5" t="s">
        <v>214</v>
      </c>
      <c r="P2013" s="5" t="s">
        <v>213</v>
      </c>
      <c r="Q2013" s="5" t="s">
        <v>215</v>
      </c>
      <c r="AC2013" s="5" t="e">
        <f>INDEX(任务单!O:O,MATCH(D2013&amp;MID($C2013,1,6),任务单!$R:$R,0),1)</f>
        <v>#N/A</v>
      </c>
      <c r="AD2013" s="5" t="e">
        <f>INDEX(任务单!P:P,MATCH(D2013&amp;MID($C2013,1,6),任务单!$R:$R,0),1)</f>
        <v>#N/A</v>
      </c>
    </row>
    <row r="2014" spans="1:30" hidden="1" outlineLevel="1" x14ac:dyDescent="0.15">
      <c r="A2014" s="5" t="s">
        <v>146</v>
      </c>
      <c r="B2014" s="5" t="s">
        <v>206</v>
      </c>
      <c r="C2014" s="5" t="s">
        <v>148</v>
      </c>
      <c r="D2014" s="5" t="s">
        <v>207</v>
      </c>
      <c r="E2014" s="5" t="s">
        <v>162</v>
      </c>
      <c r="F2014" s="5" t="s">
        <v>209</v>
      </c>
      <c r="G2014" s="5" t="s">
        <v>211</v>
      </c>
      <c r="H2014" s="5" t="s">
        <v>212</v>
      </c>
      <c r="I2014" s="5" t="s">
        <v>255</v>
      </c>
      <c r="J2014" s="5">
        <v>96.84</v>
      </c>
      <c r="K2014" s="5">
        <v>6</v>
      </c>
      <c r="L2014" s="5">
        <v>10</v>
      </c>
      <c r="M2014" s="5">
        <v>0.98570000000000002</v>
      </c>
      <c r="N2014" s="5">
        <v>0.99460000000000004</v>
      </c>
      <c r="O2014" s="5" t="s">
        <v>214</v>
      </c>
      <c r="P2014" s="5" t="s">
        <v>213</v>
      </c>
      <c r="Q2014" s="5" t="s">
        <v>215</v>
      </c>
      <c r="AC2014" s="5" t="e">
        <f>INDEX(任务单!O:O,MATCH(D2014&amp;MID($C2014,1,6),任务单!$R:$R,0),1)</f>
        <v>#N/A</v>
      </c>
      <c r="AD2014" s="5" t="e">
        <f>INDEX(任务单!P:P,MATCH(D2014&amp;MID($C2014,1,6),任务单!$R:$R,0),1)</f>
        <v>#N/A</v>
      </c>
    </row>
    <row r="2015" spans="1:30" hidden="1" outlineLevel="1" x14ac:dyDescent="0.15">
      <c r="A2015" s="5" t="s">
        <v>146</v>
      </c>
      <c r="B2015" s="5" t="s">
        <v>206</v>
      </c>
      <c r="C2015" s="5" t="s">
        <v>148</v>
      </c>
      <c r="D2015" s="5" t="s">
        <v>207</v>
      </c>
      <c r="E2015" s="5" t="s">
        <v>162</v>
      </c>
      <c r="F2015" s="5" t="s">
        <v>209</v>
      </c>
      <c r="G2015" s="5" t="s">
        <v>211</v>
      </c>
      <c r="H2015" s="5" t="s">
        <v>212</v>
      </c>
      <c r="I2015" s="5" t="s">
        <v>256</v>
      </c>
      <c r="J2015" s="5">
        <v>86.73</v>
      </c>
      <c r="K2015" s="5">
        <v>6</v>
      </c>
      <c r="L2015" s="5">
        <v>10</v>
      </c>
      <c r="M2015" s="5">
        <v>0.63759999999999994</v>
      </c>
      <c r="N2015" s="5">
        <v>0.59540000000000004</v>
      </c>
      <c r="O2015" s="5" t="s">
        <v>214</v>
      </c>
      <c r="P2015" s="5" t="s">
        <v>213</v>
      </c>
      <c r="Q2015" s="5" t="s">
        <v>634</v>
      </c>
      <c r="AC2015" s="5" t="e">
        <f>INDEX(任务单!O:O,MATCH(D2015&amp;MID($C2015,1,6),任务单!$R:$R,0),1)</f>
        <v>#N/A</v>
      </c>
      <c r="AD2015" s="5" t="e">
        <f>INDEX(任务单!P:P,MATCH(D2015&amp;MID($C2015,1,6),任务单!$R:$R,0),1)</f>
        <v>#N/A</v>
      </c>
    </row>
    <row r="2016" spans="1:30" hidden="1" outlineLevel="1" x14ac:dyDescent="0.15">
      <c r="A2016" s="5" t="s">
        <v>146</v>
      </c>
      <c r="B2016" s="5" t="s">
        <v>206</v>
      </c>
      <c r="C2016" s="5" t="s">
        <v>148</v>
      </c>
      <c r="D2016" s="5" t="s">
        <v>207</v>
      </c>
      <c r="E2016" s="5" t="s">
        <v>162</v>
      </c>
      <c r="F2016" s="5" t="s">
        <v>209</v>
      </c>
      <c r="G2016" s="5" t="s">
        <v>211</v>
      </c>
      <c r="H2016" s="5" t="s">
        <v>212</v>
      </c>
      <c r="I2016" s="5" t="s">
        <v>257</v>
      </c>
      <c r="J2016" s="5">
        <v>100.68</v>
      </c>
      <c r="K2016" s="5">
        <v>6</v>
      </c>
      <c r="L2016" s="5">
        <v>10</v>
      </c>
      <c r="M2016" s="5">
        <v>0.96719999999999995</v>
      </c>
      <c r="N2016" s="5">
        <v>0.97219999999999995</v>
      </c>
      <c r="O2016" s="5" t="s">
        <v>214</v>
      </c>
      <c r="P2016" s="5" t="s">
        <v>213</v>
      </c>
      <c r="Q2016" s="5" t="s">
        <v>215</v>
      </c>
      <c r="AC2016" s="5" t="e">
        <f>INDEX(任务单!O:O,MATCH(D2016&amp;MID($C2016,1,6),任务单!$R:$R,0),1)</f>
        <v>#N/A</v>
      </c>
      <c r="AD2016" s="5" t="e">
        <f>INDEX(任务单!P:P,MATCH(D2016&amp;MID($C2016,1,6),任务单!$R:$R,0),1)</f>
        <v>#N/A</v>
      </c>
    </row>
    <row r="2017" spans="1:30" hidden="1" outlineLevel="1" x14ac:dyDescent="0.15">
      <c r="A2017" s="5" t="s">
        <v>146</v>
      </c>
      <c r="B2017" s="5" t="s">
        <v>206</v>
      </c>
      <c r="C2017" s="5" t="s">
        <v>148</v>
      </c>
      <c r="D2017" s="5" t="s">
        <v>207</v>
      </c>
      <c r="E2017" s="5" t="s">
        <v>162</v>
      </c>
      <c r="F2017" s="5" t="s">
        <v>209</v>
      </c>
      <c r="G2017" s="5" t="s">
        <v>211</v>
      </c>
      <c r="H2017" s="5" t="s">
        <v>212</v>
      </c>
      <c r="I2017" s="5" t="s">
        <v>258</v>
      </c>
      <c r="J2017" s="5">
        <v>105.72</v>
      </c>
      <c r="K2017" s="5">
        <v>6</v>
      </c>
      <c r="L2017" s="5">
        <v>10</v>
      </c>
      <c r="M2017" s="5">
        <v>0.81859999999999999</v>
      </c>
      <c r="N2017" s="5">
        <v>0.8296</v>
      </c>
      <c r="O2017" s="5" t="s">
        <v>214</v>
      </c>
      <c r="P2017" s="5" t="s">
        <v>213</v>
      </c>
      <c r="Q2017" s="5" t="s">
        <v>215</v>
      </c>
      <c r="AC2017" s="5" t="e">
        <f>INDEX(任务单!O:O,MATCH(D2017&amp;MID($C2017,1,6),任务单!$R:$R,0),1)</f>
        <v>#N/A</v>
      </c>
      <c r="AD2017" s="5" t="e">
        <f>INDEX(任务单!P:P,MATCH(D2017&amp;MID($C2017,1,6),任务单!$R:$R,0),1)</f>
        <v>#N/A</v>
      </c>
    </row>
    <row r="2018" spans="1:30" hidden="1" outlineLevel="1" x14ac:dyDescent="0.15">
      <c r="A2018" s="5" t="s">
        <v>146</v>
      </c>
      <c r="B2018" s="5" t="s">
        <v>206</v>
      </c>
      <c r="C2018" s="5" t="s">
        <v>148</v>
      </c>
      <c r="D2018" s="5" t="s">
        <v>207</v>
      </c>
      <c r="E2018" s="5" t="s">
        <v>162</v>
      </c>
      <c r="F2018" s="5" t="s">
        <v>209</v>
      </c>
      <c r="G2018" s="5" t="s">
        <v>211</v>
      </c>
      <c r="H2018" s="5" t="s">
        <v>212</v>
      </c>
      <c r="I2018" s="5" t="s">
        <v>259</v>
      </c>
      <c r="J2018" s="5">
        <v>140.03</v>
      </c>
      <c r="K2018" s="5">
        <v>6</v>
      </c>
      <c r="L2018" s="5">
        <v>10</v>
      </c>
      <c r="M2018" s="5">
        <v>1.1061000000000001</v>
      </c>
      <c r="N2018" s="5">
        <v>1.0931</v>
      </c>
      <c r="O2018" s="5" t="s">
        <v>214</v>
      </c>
      <c r="P2018" s="5" t="s">
        <v>213</v>
      </c>
      <c r="Q2018" s="5" t="s">
        <v>215</v>
      </c>
      <c r="AC2018" s="5" t="e">
        <f>INDEX(任务单!O:O,MATCH(D2018&amp;MID($C2018,1,6),任务单!$R:$R,0),1)</f>
        <v>#N/A</v>
      </c>
      <c r="AD2018" s="5" t="e">
        <f>INDEX(任务单!P:P,MATCH(D2018&amp;MID($C2018,1,6),任务单!$R:$R,0),1)</f>
        <v>#N/A</v>
      </c>
    </row>
    <row r="2019" spans="1:30" hidden="1" outlineLevel="1" x14ac:dyDescent="0.15">
      <c r="A2019" s="5" t="s">
        <v>146</v>
      </c>
      <c r="B2019" s="5" t="s">
        <v>206</v>
      </c>
      <c r="C2019" s="5" t="s">
        <v>148</v>
      </c>
      <c r="D2019" s="5" t="s">
        <v>207</v>
      </c>
      <c r="E2019" s="5" t="s">
        <v>162</v>
      </c>
      <c r="F2019" s="5" t="s">
        <v>209</v>
      </c>
      <c r="G2019" s="5" t="s">
        <v>211</v>
      </c>
      <c r="H2019" s="5" t="s">
        <v>212</v>
      </c>
      <c r="I2019" s="5" t="s">
        <v>260</v>
      </c>
      <c r="J2019" s="5">
        <v>125.63</v>
      </c>
      <c r="K2019" s="5">
        <v>6</v>
      </c>
      <c r="L2019" s="5">
        <v>10</v>
      </c>
      <c r="M2019" s="5">
        <v>1.0145</v>
      </c>
      <c r="N2019" s="5">
        <v>1.0114000000000001</v>
      </c>
      <c r="O2019" s="5" t="s">
        <v>214</v>
      </c>
      <c r="P2019" s="5" t="s">
        <v>213</v>
      </c>
      <c r="Q2019" s="5" t="s">
        <v>215</v>
      </c>
      <c r="AC2019" s="5" t="e">
        <f>INDEX(任务单!O:O,MATCH(D2019&amp;MID($C2019,1,6),任务单!$R:$R,0),1)</f>
        <v>#N/A</v>
      </c>
      <c r="AD2019" s="5" t="e">
        <f>INDEX(任务单!P:P,MATCH(D2019&amp;MID($C2019,1,6),任务单!$R:$R,0),1)</f>
        <v>#N/A</v>
      </c>
    </row>
    <row r="2020" spans="1:30" hidden="1" outlineLevel="1" x14ac:dyDescent="0.15">
      <c r="A2020" s="5" t="s">
        <v>146</v>
      </c>
      <c r="B2020" s="5" t="s">
        <v>206</v>
      </c>
      <c r="C2020" s="5" t="s">
        <v>148</v>
      </c>
      <c r="D2020" s="5" t="s">
        <v>207</v>
      </c>
      <c r="E2020" s="5" t="s">
        <v>162</v>
      </c>
      <c r="F2020" s="5" t="s">
        <v>209</v>
      </c>
      <c r="G2020" s="5" t="s">
        <v>211</v>
      </c>
      <c r="H2020" s="5" t="s">
        <v>212</v>
      </c>
      <c r="I2020" s="5" t="s">
        <v>261</v>
      </c>
      <c r="J2020" s="5">
        <v>92.3</v>
      </c>
      <c r="K2020" s="5">
        <v>6</v>
      </c>
      <c r="L2020" s="5">
        <v>10</v>
      </c>
      <c r="M2020" s="5">
        <v>0.86140000000000005</v>
      </c>
      <c r="N2020" s="5">
        <v>0.86429999999999996</v>
      </c>
      <c r="O2020" s="5" t="s">
        <v>214</v>
      </c>
      <c r="P2020" s="5" t="s">
        <v>213</v>
      </c>
      <c r="Q2020" s="5" t="s">
        <v>215</v>
      </c>
      <c r="AC2020" s="5" t="e">
        <f>INDEX(任务单!O:O,MATCH(D2020&amp;MID($C2020,1,6),任务单!$R:$R,0),1)</f>
        <v>#N/A</v>
      </c>
      <c r="AD2020" s="5" t="e">
        <f>INDEX(任务单!P:P,MATCH(D2020&amp;MID($C2020,1,6),任务单!$R:$R,0),1)</f>
        <v>#N/A</v>
      </c>
    </row>
    <row r="2021" spans="1:30" hidden="1" outlineLevel="1" x14ac:dyDescent="0.15">
      <c r="A2021" s="5" t="s">
        <v>146</v>
      </c>
      <c r="B2021" s="5" t="s">
        <v>206</v>
      </c>
      <c r="C2021" s="5" t="s">
        <v>148</v>
      </c>
      <c r="D2021" s="5" t="s">
        <v>207</v>
      </c>
      <c r="E2021" s="5" t="s">
        <v>162</v>
      </c>
      <c r="F2021" s="5" t="s">
        <v>209</v>
      </c>
      <c r="G2021" s="5" t="s">
        <v>211</v>
      </c>
      <c r="H2021" s="5" t="s">
        <v>212</v>
      </c>
      <c r="I2021" s="5" t="s">
        <v>262</v>
      </c>
      <c r="J2021" s="5">
        <v>137.69</v>
      </c>
      <c r="K2021" s="5">
        <v>6</v>
      </c>
      <c r="L2021" s="5">
        <v>10</v>
      </c>
      <c r="M2021" s="5">
        <v>1.0628</v>
      </c>
      <c r="N2021" s="5">
        <v>1.0244</v>
      </c>
      <c r="O2021" s="5" t="s">
        <v>214</v>
      </c>
      <c r="P2021" s="5" t="s">
        <v>213</v>
      </c>
      <c r="Q2021" s="5" t="s">
        <v>215</v>
      </c>
      <c r="AC2021" s="5" t="e">
        <f>INDEX(任务单!O:O,MATCH(D2021&amp;MID($C2021,1,6),任务单!$R:$R,0),1)</f>
        <v>#N/A</v>
      </c>
      <c r="AD2021" s="5" t="e">
        <f>INDEX(任务单!P:P,MATCH(D2021&amp;MID($C2021,1,6),任务单!$R:$R,0),1)</f>
        <v>#N/A</v>
      </c>
    </row>
    <row r="2022" spans="1:30" hidden="1" outlineLevel="1" x14ac:dyDescent="0.15">
      <c r="A2022" s="5" t="s">
        <v>146</v>
      </c>
      <c r="B2022" s="5" t="s">
        <v>206</v>
      </c>
      <c r="C2022" s="5" t="s">
        <v>148</v>
      </c>
      <c r="D2022" s="5" t="s">
        <v>207</v>
      </c>
      <c r="E2022" s="5" t="s">
        <v>162</v>
      </c>
      <c r="F2022" s="5" t="s">
        <v>209</v>
      </c>
      <c r="G2022" s="5" t="s">
        <v>211</v>
      </c>
      <c r="H2022" s="5" t="s">
        <v>212</v>
      </c>
      <c r="I2022" s="5" t="s">
        <v>263</v>
      </c>
      <c r="J2022" s="5">
        <v>85.12</v>
      </c>
      <c r="K2022" s="5">
        <v>6</v>
      </c>
      <c r="L2022" s="5">
        <v>10</v>
      </c>
      <c r="M2022" s="5">
        <v>0.79700000000000004</v>
      </c>
      <c r="N2022" s="5">
        <v>0.78390000000000004</v>
      </c>
      <c r="O2022" s="5" t="s">
        <v>214</v>
      </c>
      <c r="P2022" s="5" t="s">
        <v>213</v>
      </c>
      <c r="Q2022" s="5" t="s">
        <v>215</v>
      </c>
      <c r="AC2022" s="5" t="e">
        <f>INDEX(任务单!O:O,MATCH(D2022&amp;MID($C2022,1,6),任务单!$R:$R,0),1)</f>
        <v>#N/A</v>
      </c>
      <c r="AD2022" s="5" t="e">
        <f>INDEX(任务单!P:P,MATCH(D2022&amp;MID($C2022,1,6),任务单!$R:$R,0),1)</f>
        <v>#N/A</v>
      </c>
    </row>
    <row r="2023" spans="1:30" hidden="1" outlineLevel="1" x14ac:dyDescent="0.15">
      <c r="A2023" s="5" t="s">
        <v>146</v>
      </c>
      <c r="B2023" s="5" t="s">
        <v>206</v>
      </c>
      <c r="C2023" s="5" t="s">
        <v>148</v>
      </c>
      <c r="D2023" s="5" t="s">
        <v>207</v>
      </c>
      <c r="E2023" s="5" t="s">
        <v>162</v>
      </c>
      <c r="F2023" s="5" t="s">
        <v>209</v>
      </c>
      <c r="G2023" s="5" t="s">
        <v>211</v>
      </c>
      <c r="H2023" s="5" t="s">
        <v>212</v>
      </c>
      <c r="I2023" s="5" t="s">
        <v>264</v>
      </c>
      <c r="J2023" s="5">
        <v>114.26</v>
      </c>
      <c r="K2023" s="5">
        <v>6</v>
      </c>
      <c r="L2023" s="5">
        <v>10</v>
      </c>
      <c r="M2023" s="5">
        <v>1.0003</v>
      </c>
      <c r="N2023" s="5">
        <v>0.997</v>
      </c>
      <c r="O2023" s="5" t="s">
        <v>214</v>
      </c>
      <c r="P2023" s="5" t="s">
        <v>213</v>
      </c>
      <c r="Q2023" s="5" t="s">
        <v>215</v>
      </c>
      <c r="AC2023" s="5" t="e">
        <f>INDEX(任务单!O:O,MATCH(D2023&amp;MID($C2023,1,6),任务单!$R:$R,0),1)</f>
        <v>#N/A</v>
      </c>
      <c r="AD2023" s="5" t="e">
        <f>INDEX(任务单!P:P,MATCH(D2023&amp;MID($C2023,1,6),任务单!$R:$R,0),1)</f>
        <v>#N/A</v>
      </c>
    </row>
    <row r="2024" spans="1:30" hidden="1" outlineLevel="1" x14ac:dyDescent="0.15">
      <c r="A2024" s="5" t="s">
        <v>146</v>
      </c>
      <c r="B2024" s="5" t="s">
        <v>206</v>
      </c>
      <c r="C2024" s="5" t="s">
        <v>148</v>
      </c>
      <c r="D2024" s="5" t="s">
        <v>207</v>
      </c>
      <c r="E2024" s="5" t="s">
        <v>162</v>
      </c>
      <c r="F2024" s="5" t="s">
        <v>209</v>
      </c>
      <c r="G2024" s="5" t="s">
        <v>211</v>
      </c>
      <c r="H2024" s="5" t="s">
        <v>212</v>
      </c>
      <c r="I2024" s="5" t="s">
        <v>265</v>
      </c>
      <c r="J2024" s="5">
        <v>94.54</v>
      </c>
      <c r="K2024" s="5">
        <v>6</v>
      </c>
      <c r="L2024" s="5">
        <v>10</v>
      </c>
      <c r="M2024" s="5">
        <v>0.99780000000000002</v>
      </c>
      <c r="N2024" s="5">
        <v>0.98909999999999998</v>
      </c>
      <c r="O2024" s="5" t="s">
        <v>214</v>
      </c>
      <c r="P2024" s="5" t="s">
        <v>213</v>
      </c>
      <c r="Q2024" s="5" t="s">
        <v>215</v>
      </c>
      <c r="AC2024" s="5" t="e">
        <f>INDEX(任务单!O:O,MATCH(D2024&amp;MID($C2024,1,6),任务单!$R:$R,0),1)</f>
        <v>#N/A</v>
      </c>
      <c r="AD2024" s="5" t="e">
        <f>INDEX(任务单!P:P,MATCH(D2024&amp;MID($C2024,1,6),任务单!$R:$R,0),1)</f>
        <v>#N/A</v>
      </c>
    </row>
    <row r="2025" spans="1:30" hidden="1" outlineLevel="1" x14ac:dyDescent="0.15">
      <c r="A2025" s="5" t="s">
        <v>146</v>
      </c>
      <c r="B2025" s="5" t="s">
        <v>206</v>
      </c>
      <c r="C2025" s="5" t="s">
        <v>148</v>
      </c>
      <c r="D2025" s="5" t="s">
        <v>207</v>
      </c>
      <c r="E2025" s="5" t="s">
        <v>162</v>
      </c>
      <c r="F2025" s="5" t="s">
        <v>209</v>
      </c>
      <c r="G2025" s="5" t="s">
        <v>211</v>
      </c>
      <c r="H2025" s="5" t="s">
        <v>212</v>
      </c>
      <c r="I2025" s="5" t="s">
        <v>266</v>
      </c>
      <c r="J2025" s="5">
        <v>92.56</v>
      </c>
      <c r="K2025" s="5">
        <v>6</v>
      </c>
      <c r="L2025" s="5">
        <v>10</v>
      </c>
      <c r="M2025" s="5">
        <v>0.86409999999999998</v>
      </c>
      <c r="N2025" s="5">
        <v>0.85509999999999997</v>
      </c>
      <c r="O2025" s="5" t="s">
        <v>214</v>
      </c>
      <c r="P2025" s="5" t="s">
        <v>213</v>
      </c>
      <c r="Q2025" s="5" t="s">
        <v>215</v>
      </c>
      <c r="AC2025" s="5" t="e">
        <f>INDEX(任务单!O:O,MATCH(D2025&amp;MID($C2025,1,6),任务单!$R:$R,0),1)</f>
        <v>#N/A</v>
      </c>
      <c r="AD2025" s="5" t="e">
        <f>INDEX(任务单!P:P,MATCH(D2025&amp;MID($C2025,1,6),任务单!$R:$R,0),1)</f>
        <v>#N/A</v>
      </c>
    </row>
    <row r="2026" spans="1:30" hidden="1" outlineLevel="1" x14ac:dyDescent="0.15">
      <c r="A2026" s="5" t="s">
        <v>146</v>
      </c>
      <c r="B2026" s="5" t="s">
        <v>206</v>
      </c>
      <c r="C2026" s="5" t="s">
        <v>148</v>
      </c>
      <c r="D2026" s="5" t="s">
        <v>207</v>
      </c>
      <c r="E2026" s="5" t="s">
        <v>162</v>
      </c>
      <c r="F2026" s="5" t="s">
        <v>209</v>
      </c>
      <c r="G2026" s="5" t="s">
        <v>211</v>
      </c>
      <c r="H2026" s="5" t="s">
        <v>212</v>
      </c>
      <c r="I2026" s="5" t="s">
        <v>267</v>
      </c>
      <c r="J2026" s="5">
        <v>107.03</v>
      </c>
      <c r="K2026" s="5">
        <v>6</v>
      </c>
      <c r="L2026" s="5">
        <v>10</v>
      </c>
      <c r="M2026" s="5">
        <v>1.1315</v>
      </c>
      <c r="N2026" s="5">
        <v>1.1259999999999999</v>
      </c>
      <c r="O2026" s="5" t="s">
        <v>214</v>
      </c>
      <c r="P2026" s="5" t="s">
        <v>213</v>
      </c>
      <c r="Q2026" s="5" t="s">
        <v>215</v>
      </c>
      <c r="AC2026" s="5" t="e">
        <f>INDEX(任务单!O:O,MATCH(D2026&amp;MID($C2026,1,6),任务单!$R:$R,0),1)</f>
        <v>#N/A</v>
      </c>
      <c r="AD2026" s="5" t="e">
        <f>INDEX(任务单!P:P,MATCH(D2026&amp;MID($C2026,1,6),任务单!$R:$R,0),1)</f>
        <v>#N/A</v>
      </c>
    </row>
    <row r="2027" spans="1:30" hidden="1" outlineLevel="1" x14ac:dyDescent="0.15">
      <c r="A2027" s="5" t="s">
        <v>146</v>
      </c>
      <c r="B2027" s="5" t="s">
        <v>206</v>
      </c>
      <c r="C2027" s="5" t="s">
        <v>148</v>
      </c>
      <c r="D2027" s="5" t="s">
        <v>207</v>
      </c>
      <c r="E2027" s="5" t="s">
        <v>162</v>
      </c>
      <c r="F2027" s="5" t="s">
        <v>209</v>
      </c>
      <c r="G2027" s="5" t="s">
        <v>211</v>
      </c>
      <c r="H2027" s="5" t="s">
        <v>212</v>
      </c>
      <c r="I2027" s="5" t="s">
        <v>268</v>
      </c>
      <c r="J2027" s="5">
        <v>93.18</v>
      </c>
      <c r="K2027" s="5">
        <v>6</v>
      </c>
      <c r="L2027" s="5">
        <v>10</v>
      </c>
      <c r="M2027" s="5">
        <v>0.86380000000000001</v>
      </c>
      <c r="N2027" s="5">
        <v>0.87960000000000005</v>
      </c>
      <c r="O2027" s="5" t="s">
        <v>214</v>
      </c>
      <c r="P2027" s="5" t="s">
        <v>213</v>
      </c>
      <c r="Q2027" s="5" t="s">
        <v>215</v>
      </c>
      <c r="AC2027" s="5" t="e">
        <f>INDEX(任务单!O:O,MATCH(D2027&amp;MID($C2027,1,6),任务单!$R:$R,0),1)</f>
        <v>#N/A</v>
      </c>
      <c r="AD2027" s="5" t="e">
        <f>INDEX(任务单!P:P,MATCH(D2027&amp;MID($C2027,1,6),任务单!$R:$R,0),1)</f>
        <v>#N/A</v>
      </c>
    </row>
    <row r="2028" spans="1:30" hidden="1" outlineLevel="1" x14ac:dyDescent="0.15">
      <c r="A2028" s="5" t="s">
        <v>146</v>
      </c>
      <c r="B2028" s="5" t="s">
        <v>206</v>
      </c>
      <c r="C2028" s="5" t="s">
        <v>148</v>
      </c>
      <c r="D2028" s="5" t="s">
        <v>207</v>
      </c>
      <c r="E2028" s="5" t="s">
        <v>162</v>
      </c>
      <c r="F2028" s="5" t="s">
        <v>209</v>
      </c>
      <c r="G2028" s="5" t="s">
        <v>211</v>
      </c>
      <c r="H2028" s="5" t="s">
        <v>212</v>
      </c>
      <c r="I2028" s="5" t="s">
        <v>269</v>
      </c>
      <c r="J2028" s="5">
        <v>122.5</v>
      </c>
      <c r="K2028" s="5">
        <v>6</v>
      </c>
      <c r="L2028" s="5">
        <v>10</v>
      </c>
      <c r="M2028" s="5">
        <v>1.0557000000000001</v>
      </c>
      <c r="N2028" s="5">
        <v>1.0632999999999999</v>
      </c>
      <c r="O2028" s="5" t="s">
        <v>214</v>
      </c>
      <c r="P2028" s="5" t="s">
        <v>213</v>
      </c>
      <c r="Q2028" s="5" t="s">
        <v>215</v>
      </c>
      <c r="AC2028" s="5" t="e">
        <f>INDEX(任务单!O:O,MATCH(D2028&amp;MID($C2028,1,6),任务单!$R:$R,0),1)</f>
        <v>#N/A</v>
      </c>
      <c r="AD2028" s="5" t="e">
        <f>INDEX(任务单!P:P,MATCH(D2028&amp;MID($C2028,1,6),任务单!$R:$R,0),1)</f>
        <v>#N/A</v>
      </c>
    </row>
    <row r="2029" spans="1:30" hidden="1" outlineLevel="1" x14ac:dyDescent="0.15">
      <c r="A2029" s="5" t="s">
        <v>146</v>
      </c>
      <c r="B2029" s="5" t="s">
        <v>206</v>
      </c>
      <c r="C2029" s="5" t="s">
        <v>148</v>
      </c>
      <c r="D2029" s="5" t="s">
        <v>207</v>
      </c>
      <c r="E2029" s="5" t="s">
        <v>162</v>
      </c>
      <c r="F2029" s="5" t="s">
        <v>209</v>
      </c>
      <c r="G2029" s="5" t="s">
        <v>211</v>
      </c>
      <c r="H2029" s="5" t="s">
        <v>212</v>
      </c>
      <c r="I2029" s="5" t="s">
        <v>270</v>
      </c>
      <c r="J2029" s="5">
        <v>129.15</v>
      </c>
      <c r="K2029" s="5">
        <v>6</v>
      </c>
      <c r="L2029" s="5">
        <v>10</v>
      </c>
      <c r="M2029" s="5">
        <v>0.95409999999999995</v>
      </c>
      <c r="N2029" s="5">
        <v>0.93200000000000005</v>
      </c>
      <c r="O2029" s="5" t="s">
        <v>214</v>
      </c>
      <c r="P2029" s="5" t="s">
        <v>213</v>
      </c>
      <c r="Q2029" s="5" t="s">
        <v>215</v>
      </c>
      <c r="AC2029" s="5" t="e">
        <f>INDEX(任务单!O:O,MATCH(D2029&amp;MID($C2029,1,6),任务单!$R:$R,0),1)</f>
        <v>#N/A</v>
      </c>
      <c r="AD2029" s="5" t="e">
        <f>INDEX(任务单!P:P,MATCH(D2029&amp;MID($C2029,1,6),任务单!$R:$R,0),1)</f>
        <v>#N/A</v>
      </c>
    </row>
    <row r="2030" spans="1:30" hidden="1" outlineLevel="1" x14ac:dyDescent="0.15">
      <c r="A2030" s="5" t="s">
        <v>146</v>
      </c>
      <c r="B2030" s="5" t="s">
        <v>206</v>
      </c>
      <c r="C2030" s="5" t="s">
        <v>148</v>
      </c>
      <c r="D2030" s="5" t="s">
        <v>207</v>
      </c>
      <c r="E2030" s="5" t="s">
        <v>162</v>
      </c>
      <c r="F2030" s="5" t="s">
        <v>209</v>
      </c>
      <c r="G2030" s="5" t="s">
        <v>211</v>
      </c>
      <c r="H2030" s="5" t="s">
        <v>212</v>
      </c>
      <c r="I2030" s="5" t="s">
        <v>271</v>
      </c>
      <c r="J2030" s="5">
        <v>101.3</v>
      </c>
      <c r="K2030" s="5">
        <v>6</v>
      </c>
      <c r="L2030" s="5">
        <v>10</v>
      </c>
      <c r="M2030" s="5">
        <v>1.073</v>
      </c>
      <c r="N2030" s="5">
        <v>1.0871999999999999</v>
      </c>
      <c r="O2030" s="5" t="s">
        <v>214</v>
      </c>
      <c r="P2030" s="5" t="s">
        <v>213</v>
      </c>
      <c r="Q2030" s="5" t="s">
        <v>215</v>
      </c>
      <c r="AC2030" s="5" t="e">
        <f>INDEX(任务单!O:O,MATCH(D2030&amp;MID($C2030,1,6),任务单!$R:$R,0),1)</f>
        <v>#N/A</v>
      </c>
      <c r="AD2030" s="5" t="e">
        <f>INDEX(任务单!P:P,MATCH(D2030&amp;MID($C2030,1,6),任务单!$R:$R,0),1)</f>
        <v>#N/A</v>
      </c>
    </row>
    <row r="2031" spans="1:30" hidden="1" outlineLevel="1" x14ac:dyDescent="0.15">
      <c r="A2031" s="5" t="s">
        <v>146</v>
      </c>
      <c r="B2031" s="5" t="s">
        <v>206</v>
      </c>
      <c r="C2031" s="5" t="s">
        <v>148</v>
      </c>
      <c r="D2031" s="5" t="s">
        <v>207</v>
      </c>
      <c r="E2031" s="5" t="s">
        <v>162</v>
      </c>
      <c r="F2031" s="5" t="s">
        <v>209</v>
      </c>
      <c r="G2031" s="5" t="s">
        <v>211</v>
      </c>
      <c r="H2031" s="5" t="s">
        <v>212</v>
      </c>
      <c r="I2031" s="5" t="s">
        <v>272</v>
      </c>
      <c r="J2031" s="5">
        <v>118.02</v>
      </c>
      <c r="K2031" s="5">
        <v>6</v>
      </c>
      <c r="L2031" s="5">
        <v>10</v>
      </c>
      <c r="M2031" s="5">
        <v>0.87509999999999999</v>
      </c>
      <c r="N2031" s="5">
        <v>0.84570000000000001</v>
      </c>
      <c r="O2031" s="5" t="s">
        <v>214</v>
      </c>
      <c r="P2031" s="5" t="s">
        <v>213</v>
      </c>
      <c r="Q2031" s="5" t="s">
        <v>215</v>
      </c>
      <c r="AC2031" s="5" t="e">
        <f>INDEX(任务单!O:O,MATCH(D2031&amp;MID($C2031,1,6),任务单!$R:$R,0),1)</f>
        <v>#N/A</v>
      </c>
      <c r="AD2031" s="5" t="e">
        <f>INDEX(任务单!P:P,MATCH(D2031&amp;MID($C2031,1,6),任务单!$R:$R,0),1)</f>
        <v>#N/A</v>
      </c>
    </row>
    <row r="2032" spans="1:30" hidden="1" outlineLevel="1" x14ac:dyDescent="0.15">
      <c r="A2032" s="5" t="s">
        <v>146</v>
      </c>
      <c r="B2032" s="5" t="s">
        <v>206</v>
      </c>
      <c r="C2032" s="5" t="s">
        <v>148</v>
      </c>
      <c r="D2032" s="5" t="s">
        <v>207</v>
      </c>
      <c r="E2032" s="5" t="s">
        <v>162</v>
      </c>
      <c r="F2032" s="5" t="s">
        <v>209</v>
      </c>
      <c r="G2032" s="5" t="s">
        <v>211</v>
      </c>
      <c r="H2032" s="5" t="s">
        <v>212</v>
      </c>
      <c r="I2032" s="5" t="s">
        <v>273</v>
      </c>
      <c r="J2032" s="5">
        <v>151.69999999999999</v>
      </c>
      <c r="K2032" s="5">
        <v>6</v>
      </c>
      <c r="L2032" s="5">
        <v>10</v>
      </c>
      <c r="M2032" s="5">
        <v>0.96540000000000004</v>
      </c>
      <c r="N2032" s="5">
        <v>0.97140000000000004</v>
      </c>
      <c r="O2032" s="5" t="s">
        <v>214</v>
      </c>
      <c r="P2032" s="5" t="s">
        <v>213</v>
      </c>
      <c r="Q2032" s="5" t="s">
        <v>215</v>
      </c>
      <c r="AC2032" s="5" t="e">
        <f>INDEX(任务单!O:O,MATCH(D2032&amp;MID($C2032,1,6),任务单!$R:$R,0),1)</f>
        <v>#N/A</v>
      </c>
      <c r="AD2032" s="5" t="e">
        <f>INDEX(任务单!P:P,MATCH(D2032&amp;MID($C2032,1,6),任务单!$R:$R,0),1)</f>
        <v>#N/A</v>
      </c>
    </row>
    <row r="2033" spans="1:30" hidden="1" outlineLevel="1" x14ac:dyDescent="0.15">
      <c r="A2033" s="5" t="s">
        <v>146</v>
      </c>
      <c r="B2033" s="5" t="s">
        <v>206</v>
      </c>
      <c r="C2033" s="5" t="s">
        <v>148</v>
      </c>
      <c r="D2033" s="5" t="s">
        <v>207</v>
      </c>
      <c r="E2033" s="5" t="s">
        <v>162</v>
      </c>
      <c r="F2033" s="5" t="s">
        <v>209</v>
      </c>
      <c r="G2033" s="5" t="s">
        <v>211</v>
      </c>
      <c r="H2033" s="5" t="s">
        <v>212</v>
      </c>
      <c r="I2033" s="5" t="s">
        <v>274</v>
      </c>
      <c r="J2033" s="5">
        <v>138.32</v>
      </c>
      <c r="K2033" s="5">
        <v>6</v>
      </c>
      <c r="L2033" s="5">
        <v>10</v>
      </c>
      <c r="M2033" s="5">
        <v>0.96440000000000003</v>
      </c>
      <c r="N2033" s="5">
        <v>0.96130000000000004</v>
      </c>
      <c r="O2033" s="5" t="s">
        <v>214</v>
      </c>
      <c r="P2033" s="5" t="s">
        <v>213</v>
      </c>
      <c r="Q2033" s="5" t="s">
        <v>215</v>
      </c>
      <c r="AC2033" s="5" t="e">
        <f>INDEX(任务单!O:O,MATCH(D2033&amp;MID($C2033,1,6),任务单!$R:$R,0),1)</f>
        <v>#N/A</v>
      </c>
      <c r="AD2033" s="5" t="e">
        <f>INDEX(任务单!P:P,MATCH(D2033&amp;MID($C2033,1,6),任务单!$R:$R,0),1)</f>
        <v>#N/A</v>
      </c>
    </row>
    <row r="2034" spans="1:30" hidden="1" outlineLevel="1" x14ac:dyDescent="0.15">
      <c r="A2034" s="5" t="s">
        <v>146</v>
      </c>
      <c r="B2034" s="5" t="s">
        <v>206</v>
      </c>
      <c r="C2034" s="5" t="s">
        <v>148</v>
      </c>
      <c r="D2034" s="5" t="s">
        <v>207</v>
      </c>
      <c r="E2034" s="5" t="s">
        <v>162</v>
      </c>
      <c r="F2034" s="5" t="s">
        <v>209</v>
      </c>
      <c r="G2034" s="5" t="s">
        <v>211</v>
      </c>
      <c r="H2034" s="5" t="s">
        <v>212</v>
      </c>
      <c r="I2034" s="5" t="s">
        <v>275</v>
      </c>
      <c r="J2034" s="5">
        <v>101.41</v>
      </c>
      <c r="K2034" s="5">
        <v>6</v>
      </c>
      <c r="L2034" s="5">
        <v>10</v>
      </c>
      <c r="M2034" s="5">
        <v>1.3088</v>
      </c>
      <c r="N2034" s="5">
        <v>1.4029</v>
      </c>
      <c r="O2034" s="5" t="s">
        <v>214</v>
      </c>
      <c r="P2034" s="5" t="s">
        <v>213</v>
      </c>
      <c r="Q2034" s="5" t="s">
        <v>635</v>
      </c>
      <c r="AC2034" s="5" t="e">
        <f>INDEX(任务单!O:O,MATCH(D2034&amp;MID($C2034,1,6),任务单!$R:$R,0),1)</f>
        <v>#N/A</v>
      </c>
      <c r="AD2034" s="5" t="e">
        <f>INDEX(任务单!P:P,MATCH(D2034&amp;MID($C2034,1,6),任务单!$R:$R,0),1)</f>
        <v>#N/A</v>
      </c>
    </row>
    <row r="2035" spans="1:30" hidden="1" outlineLevel="1" x14ac:dyDescent="0.15">
      <c r="A2035" s="5" t="s">
        <v>146</v>
      </c>
      <c r="B2035" s="5" t="s">
        <v>206</v>
      </c>
      <c r="C2035" s="5" t="s">
        <v>148</v>
      </c>
      <c r="D2035" s="5" t="s">
        <v>207</v>
      </c>
      <c r="E2035" s="5" t="s">
        <v>162</v>
      </c>
      <c r="F2035" s="5" t="s">
        <v>209</v>
      </c>
      <c r="G2035" s="5" t="s">
        <v>211</v>
      </c>
      <c r="H2035" s="5" t="s">
        <v>212</v>
      </c>
      <c r="I2035" s="5" t="s">
        <v>276</v>
      </c>
      <c r="J2035" s="5">
        <v>72.180000000000007</v>
      </c>
      <c r="K2035" s="5">
        <v>6</v>
      </c>
      <c r="L2035" s="5">
        <v>10</v>
      </c>
      <c r="M2035" s="5">
        <v>0.67979999999999996</v>
      </c>
      <c r="N2035" s="5">
        <v>0.68979999999999997</v>
      </c>
      <c r="O2035" s="5" t="s">
        <v>214</v>
      </c>
      <c r="P2035" s="5" t="s">
        <v>213</v>
      </c>
      <c r="Q2035" s="5" t="s">
        <v>636</v>
      </c>
      <c r="AC2035" s="5" t="e">
        <f>INDEX(任务单!O:O,MATCH(D2035&amp;MID($C2035,1,6),任务单!$R:$R,0),1)</f>
        <v>#N/A</v>
      </c>
      <c r="AD2035" s="5" t="e">
        <f>INDEX(任务单!P:P,MATCH(D2035&amp;MID($C2035,1,6),任务单!$R:$R,0),1)</f>
        <v>#N/A</v>
      </c>
    </row>
    <row r="2036" spans="1:30" hidden="1" outlineLevel="1" x14ac:dyDescent="0.15">
      <c r="A2036" s="5" t="s">
        <v>146</v>
      </c>
      <c r="B2036" s="5" t="s">
        <v>206</v>
      </c>
      <c r="C2036" s="5" t="s">
        <v>148</v>
      </c>
      <c r="D2036" s="5" t="s">
        <v>207</v>
      </c>
      <c r="E2036" s="5" t="s">
        <v>162</v>
      </c>
      <c r="F2036" s="5" t="s">
        <v>209</v>
      </c>
      <c r="G2036" s="5" t="s">
        <v>211</v>
      </c>
      <c r="H2036" s="5" t="s">
        <v>212</v>
      </c>
      <c r="I2036" s="5" t="s">
        <v>277</v>
      </c>
      <c r="J2036" s="5">
        <v>90.11</v>
      </c>
      <c r="K2036" s="5">
        <v>6</v>
      </c>
      <c r="L2036" s="5">
        <v>10</v>
      </c>
      <c r="M2036" s="5">
        <v>0.87619999999999998</v>
      </c>
      <c r="N2036" s="5">
        <v>0.85580000000000001</v>
      </c>
      <c r="O2036" s="5" t="s">
        <v>214</v>
      </c>
      <c r="P2036" s="5" t="s">
        <v>213</v>
      </c>
      <c r="Q2036" s="5" t="s">
        <v>215</v>
      </c>
      <c r="AC2036" s="5" t="e">
        <f>INDEX(任务单!O:O,MATCH(D2036&amp;MID($C2036,1,6),任务单!$R:$R,0),1)</f>
        <v>#N/A</v>
      </c>
      <c r="AD2036" s="5" t="e">
        <f>INDEX(任务单!P:P,MATCH(D2036&amp;MID($C2036,1,6),任务单!$R:$R,0),1)</f>
        <v>#N/A</v>
      </c>
    </row>
    <row r="2037" spans="1:30" hidden="1" outlineLevel="1" x14ac:dyDescent="0.15">
      <c r="A2037" s="5" t="s">
        <v>146</v>
      </c>
      <c r="B2037" s="5" t="s">
        <v>206</v>
      </c>
      <c r="C2037" s="5" t="s">
        <v>148</v>
      </c>
      <c r="D2037" s="5" t="s">
        <v>207</v>
      </c>
      <c r="E2037" s="5" t="s">
        <v>162</v>
      </c>
      <c r="F2037" s="5" t="s">
        <v>209</v>
      </c>
      <c r="G2037" s="5" t="s">
        <v>211</v>
      </c>
      <c r="H2037" s="5" t="s">
        <v>212</v>
      </c>
      <c r="I2037" s="5" t="s">
        <v>278</v>
      </c>
      <c r="J2037" s="5">
        <v>85.34</v>
      </c>
      <c r="K2037" s="5">
        <v>6</v>
      </c>
      <c r="L2037" s="5">
        <v>10</v>
      </c>
      <c r="M2037" s="5">
        <v>0.83560000000000001</v>
      </c>
      <c r="N2037" s="5">
        <v>0.83279999999999998</v>
      </c>
      <c r="O2037" s="5" t="s">
        <v>214</v>
      </c>
      <c r="P2037" s="5" t="s">
        <v>213</v>
      </c>
      <c r="Q2037" s="5" t="s">
        <v>215</v>
      </c>
      <c r="AC2037" s="5" t="e">
        <f>INDEX(任务单!O:O,MATCH(D2037&amp;MID($C2037,1,6),任务单!$R:$R,0),1)</f>
        <v>#N/A</v>
      </c>
      <c r="AD2037" s="5" t="e">
        <f>INDEX(任务单!P:P,MATCH(D2037&amp;MID($C2037,1,6),任务单!$R:$R,0),1)</f>
        <v>#N/A</v>
      </c>
    </row>
    <row r="2038" spans="1:30" hidden="1" outlineLevel="1" x14ac:dyDescent="0.15">
      <c r="A2038" s="5" t="s">
        <v>146</v>
      </c>
      <c r="B2038" s="5" t="s">
        <v>206</v>
      </c>
      <c r="C2038" s="5" t="s">
        <v>148</v>
      </c>
      <c r="D2038" s="5" t="s">
        <v>207</v>
      </c>
      <c r="E2038" s="5" t="s">
        <v>162</v>
      </c>
      <c r="F2038" s="5" t="s">
        <v>209</v>
      </c>
      <c r="G2038" s="5" t="s">
        <v>211</v>
      </c>
      <c r="H2038" s="5" t="s">
        <v>212</v>
      </c>
      <c r="I2038" s="5" t="s">
        <v>279</v>
      </c>
      <c r="J2038" s="5">
        <v>122.18</v>
      </c>
      <c r="K2038" s="5">
        <v>6</v>
      </c>
      <c r="L2038" s="5">
        <v>10</v>
      </c>
      <c r="M2038" s="5">
        <v>0.95269999999999999</v>
      </c>
      <c r="N2038" s="5">
        <v>0.97040000000000004</v>
      </c>
      <c r="O2038" s="5" t="s">
        <v>214</v>
      </c>
      <c r="P2038" s="5" t="s">
        <v>213</v>
      </c>
      <c r="Q2038" s="5" t="s">
        <v>215</v>
      </c>
      <c r="AC2038" s="5" t="e">
        <f>INDEX(任务单!O:O,MATCH(D2038&amp;MID($C2038,1,6),任务单!$R:$R,0),1)</f>
        <v>#N/A</v>
      </c>
      <c r="AD2038" s="5" t="e">
        <f>INDEX(任务单!P:P,MATCH(D2038&amp;MID($C2038,1,6),任务单!$R:$R,0),1)</f>
        <v>#N/A</v>
      </c>
    </row>
    <row r="2039" spans="1:30" hidden="1" outlineLevel="1" x14ac:dyDescent="0.15">
      <c r="A2039" s="5" t="s">
        <v>146</v>
      </c>
      <c r="B2039" s="5" t="s">
        <v>206</v>
      </c>
      <c r="C2039" s="5" t="s">
        <v>148</v>
      </c>
      <c r="D2039" s="5" t="s">
        <v>207</v>
      </c>
      <c r="E2039" s="5" t="s">
        <v>162</v>
      </c>
      <c r="F2039" s="5" t="s">
        <v>209</v>
      </c>
      <c r="G2039" s="5" t="s">
        <v>211</v>
      </c>
      <c r="H2039" s="5" t="s">
        <v>212</v>
      </c>
      <c r="I2039" s="5" t="s">
        <v>280</v>
      </c>
      <c r="J2039" s="5">
        <v>72.569999999999993</v>
      </c>
      <c r="K2039" s="5">
        <v>6</v>
      </c>
      <c r="L2039" s="5">
        <v>10</v>
      </c>
      <c r="M2039" s="5">
        <v>0.7913</v>
      </c>
      <c r="N2039" s="5">
        <v>0.8014</v>
      </c>
      <c r="O2039" s="5" t="s">
        <v>214</v>
      </c>
      <c r="P2039" s="5" t="s">
        <v>213</v>
      </c>
      <c r="Q2039" s="5" t="s">
        <v>215</v>
      </c>
      <c r="AC2039" s="5" t="e">
        <f>INDEX(任务单!O:O,MATCH(D2039&amp;MID($C2039,1,6),任务单!$R:$R,0),1)</f>
        <v>#N/A</v>
      </c>
      <c r="AD2039" s="5" t="e">
        <f>INDEX(任务单!P:P,MATCH(D2039&amp;MID($C2039,1,6),任务单!$R:$R,0),1)</f>
        <v>#N/A</v>
      </c>
    </row>
    <row r="2040" spans="1:30" hidden="1" outlineLevel="1" x14ac:dyDescent="0.15">
      <c r="A2040" s="5" t="s">
        <v>146</v>
      </c>
      <c r="B2040" s="5" t="s">
        <v>206</v>
      </c>
      <c r="C2040" s="5" t="s">
        <v>148</v>
      </c>
      <c r="D2040" s="5" t="s">
        <v>207</v>
      </c>
      <c r="E2040" s="5" t="s">
        <v>162</v>
      </c>
      <c r="F2040" s="5" t="s">
        <v>209</v>
      </c>
      <c r="G2040" s="5" t="s">
        <v>211</v>
      </c>
      <c r="H2040" s="5" t="s">
        <v>212</v>
      </c>
      <c r="I2040" s="5" t="s">
        <v>281</v>
      </c>
      <c r="J2040" s="5">
        <v>116.26</v>
      </c>
      <c r="K2040" s="5">
        <v>6</v>
      </c>
      <c r="L2040" s="5">
        <v>10</v>
      </c>
      <c r="M2040" s="5">
        <v>0.92700000000000005</v>
      </c>
      <c r="N2040" s="5">
        <v>0.92210000000000003</v>
      </c>
      <c r="O2040" s="5" t="s">
        <v>214</v>
      </c>
      <c r="P2040" s="5" t="s">
        <v>213</v>
      </c>
      <c r="Q2040" s="5" t="s">
        <v>215</v>
      </c>
      <c r="AC2040" s="5" t="e">
        <f>INDEX(任务单!O:O,MATCH(D2040&amp;MID($C2040,1,6),任务单!$R:$R,0),1)</f>
        <v>#N/A</v>
      </c>
      <c r="AD2040" s="5" t="e">
        <f>INDEX(任务单!P:P,MATCH(D2040&amp;MID($C2040,1,6),任务单!$R:$R,0),1)</f>
        <v>#N/A</v>
      </c>
    </row>
    <row r="2041" spans="1:30" hidden="1" outlineLevel="1" x14ac:dyDescent="0.15">
      <c r="A2041" s="5" t="s">
        <v>146</v>
      </c>
      <c r="B2041" s="5" t="s">
        <v>206</v>
      </c>
      <c r="C2041" s="5" t="s">
        <v>148</v>
      </c>
      <c r="D2041" s="5" t="s">
        <v>207</v>
      </c>
      <c r="E2041" s="5" t="s">
        <v>162</v>
      </c>
      <c r="F2041" s="5" t="s">
        <v>209</v>
      </c>
      <c r="G2041" s="5" t="s">
        <v>211</v>
      </c>
      <c r="H2041" s="5" t="s">
        <v>212</v>
      </c>
      <c r="I2041" s="5" t="s">
        <v>282</v>
      </c>
      <c r="J2041" s="5">
        <v>106.83</v>
      </c>
      <c r="K2041" s="5">
        <v>6</v>
      </c>
      <c r="L2041" s="5">
        <v>10</v>
      </c>
      <c r="M2041" s="5">
        <v>0.98680000000000001</v>
      </c>
      <c r="N2041" s="5">
        <v>1.0115000000000001</v>
      </c>
      <c r="O2041" s="5" t="s">
        <v>214</v>
      </c>
      <c r="P2041" s="5" t="s">
        <v>213</v>
      </c>
      <c r="Q2041" s="5" t="s">
        <v>215</v>
      </c>
      <c r="AC2041" s="5" t="e">
        <f>INDEX(任务单!O:O,MATCH(D2041&amp;MID($C2041,1,6),任务单!$R:$R,0),1)</f>
        <v>#N/A</v>
      </c>
      <c r="AD2041" s="5" t="e">
        <f>INDEX(任务单!P:P,MATCH(D2041&amp;MID($C2041,1,6),任务单!$R:$R,0),1)</f>
        <v>#N/A</v>
      </c>
    </row>
    <row r="2042" spans="1:30" hidden="1" outlineLevel="1" x14ac:dyDescent="0.15">
      <c r="A2042" s="5" t="s">
        <v>146</v>
      </c>
      <c r="B2042" s="5" t="s">
        <v>206</v>
      </c>
      <c r="C2042" s="5" t="s">
        <v>148</v>
      </c>
      <c r="D2042" s="5" t="s">
        <v>207</v>
      </c>
      <c r="E2042" s="5" t="s">
        <v>162</v>
      </c>
      <c r="F2042" s="5" t="s">
        <v>209</v>
      </c>
      <c r="G2042" s="5" t="s">
        <v>211</v>
      </c>
      <c r="H2042" s="5" t="s">
        <v>212</v>
      </c>
      <c r="I2042" s="5" t="s">
        <v>283</v>
      </c>
      <c r="J2042" s="5">
        <v>70.81</v>
      </c>
      <c r="K2042" s="5">
        <v>6</v>
      </c>
      <c r="L2042" s="5">
        <v>10</v>
      </c>
      <c r="M2042" s="5">
        <v>0.83120000000000005</v>
      </c>
      <c r="N2042" s="5">
        <v>0.84630000000000005</v>
      </c>
      <c r="O2042" s="5" t="s">
        <v>214</v>
      </c>
      <c r="P2042" s="5" t="s">
        <v>213</v>
      </c>
      <c r="Q2042" s="5" t="s">
        <v>215</v>
      </c>
      <c r="AC2042" s="5" t="e">
        <f>INDEX(任务单!O:O,MATCH(D2042&amp;MID($C2042,1,6),任务单!$R:$R,0),1)</f>
        <v>#N/A</v>
      </c>
      <c r="AD2042" s="5" t="e">
        <f>INDEX(任务单!P:P,MATCH(D2042&amp;MID($C2042,1,6),任务单!$R:$R,0),1)</f>
        <v>#N/A</v>
      </c>
    </row>
    <row r="2043" spans="1:30" hidden="1" outlineLevel="1" x14ac:dyDescent="0.15">
      <c r="A2043" s="5" t="s">
        <v>146</v>
      </c>
      <c r="B2043" s="5" t="s">
        <v>206</v>
      </c>
      <c r="C2043" s="5" t="s">
        <v>148</v>
      </c>
      <c r="D2043" s="5" t="s">
        <v>207</v>
      </c>
      <c r="E2043" s="5" t="s">
        <v>162</v>
      </c>
      <c r="F2043" s="5" t="s">
        <v>209</v>
      </c>
      <c r="G2043" s="5" t="s">
        <v>211</v>
      </c>
      <c r="H2043" s="5" t="s">
        <v>212</v>
      </c>
      <c r="I2043" s="5" t="s">
        <v>284</v>
      </c>
      <c r="J2043" s="5">
        <v>128.15</v>
      </c>
      <c r="K2043" s="5">
        <v>6</v>
      </c>
      <c r="L2043" s="5">
        <v>10</v>
      </c>
      <c r="M2043" s="5">
        <v>0.95389999999999997</v>
      </c>
      <c r="N2043" s="5">
        <v>0.97230000000000005</v>
      </c>
      <c r="O2043" s="5" t="s">
        <v>214</v>
      </c>
      <c r="P2043" s="5" t="s">
        <v>213</v>
      </c>
      <c r="Q2043" s="5" t="s">
        <v>215</v>
      </c>
      <c r="AC2043" s="5" t="e">
        <f>INDEX(任务单!O:O,MATCH(D2043&amp;MID($C2043,1,6),任务单!$R:$R,0),1)</f>
        <v>#N/A</v>
      </c>
      <c r="AD2043" s="5" t="e">
        <f>INDEX(任务单!P:P,MATCH(D2043&amp;MID($C2043,1,6),任务单!$R:$R,0),1)</f>
        <v>#N/A</v>
      </c>
    </row>
    <row r="2044" spans="1:30" hidden="1" outlineLevel="1" x14ac:dyDescent="0.15">
      <c r="A2044" s="5" t="s">
        <v>146</v>
      </c>
      <c r="B2044" s="5" t="s">
        <v>206</v>
      </c>
      <c r="C2044" s="5" t="s">
        <v>148</v>
      </c>
      <c r="D2044" s="5" t="s">
        <v>207</v>
      </c>
      <c r="E2044" s="5" t="s">
        <v>162</v>
      </c>
      <c r="F2044" s="5" t="s">
        <v>209</v>
      </c>
      <c r="G2044" s="5" t="s">
        <v>211</v>
      </c>
      <c r="H2044" s="5" t="s">
        <v>212</v>
      </c>
      <c r="I2044" s="5" t="s">
        <v>285</v>
      </c>
      <c r="J2044" s="5">
        <v>70.599999999999994</v>
      </c>
      <c r="K2044" s="5">
        <v>6</v>
      </c>
      <c r="L2044" s="5">
        <v>10</v>
      </c>
      <c r="M2044" s="5">
        <v>0.74509999999999998</v>
      </c>
      <c r="N2044" s="5">
        <v>0.73060000000000003</v>
      </c>
      <c r="O2044" s="5" t="s">
        <v>214</v>
      </c>
      <c r="P2044" s="5" t="s">
        <v>213</v>
      </c>
      <c r="Q2044" s="5" t="s">
        <v>637</v>
      </c>
      <c r="AC2044" s="5" t="e">
        <f>INDEX(任务单!O:O,MATCH(D2044&amp;MID($C2044,1,6),任务单!$R:$R,0),1)</f>
        <v>#N/A</v>
      </c>
      <c r="AD2044" s="5" t="e">
        <f>INDEX(任务单!P:P,MATCH(D2044&amp;MID($C2044,1,6),任务单!$R:$R,0),1)</f>
        <v>#N/A</v>
      </c>
    </row>
    <row r="2045" spans="1:30" hidden="1" outlineLevel="1" x14ac:dyDescent="0.15">
      <c r="A2045" s="5" t="s">
        <v>146</v>
      </c>
      <c r="B2045" s="5" t="s">
        <v>206</v>
      </c>
      <c r="C2045" s="5" t="s">
        <v>148</v>
      </c>
      <c r="D2045" s="5" t="s">
        <v>207</v>
      </c>
      <c r="E2045" s="5" t="s">
        <v>162</v>
      </c>
      <c r="F2045" s="5" t="s">
        <v>209</v>
      </c>
      <c r="G2045" s="5" t="s">
        <v>211</v>
      </c>
      <c r="H2045" s="5" t="s">
        <v>212</v>
      </c>
      <c r="I2045" s="5" t="s">
        <v>286</v>
      </c>
      <c r="J2045" s="5">
        <v>99.21</v>
      </c>
      <c r="K2045" s="5">
        <v>6</v>
      </c>
      <c r="L2045" s="5">
        <v>10</v>
      </c>
      <c r="M2045" s="5">
        <v>0.93889999999999996</v>
      </c>
      <c r="N2045" s="5">
        <v>0.97919999999999996</v>
      </c>
      <c r="O2045" s="5" t="s">
        <v>214</v>
      </c>
      <c r="P2045" s="5" t="s">
        <v>213</v>
      </c>
      <c r="Q2045" s="5" t="s">
        <v>215</v>
      </c>
      <c r="AC2045" s="5" t="e">
        <f>INDEX(任务单!O:O,MATCH(D2045&amp;MID($C2045,1,6),任务单!$R:$R,0),1)</f>
        <v>#N/A</v>
      </c>
      <c r="AD2045" s="5" t="e">
        <f>INDEX(任务单!P:P,MATCH(D2045&amp;MID($C2045,1,6),任务单!$R:$R,0),1)</f>
        <v>#N/A</v>
      </c>
    </row>
    <row r="2046" spans="1:30" hidden="1" outlineLevel="1" x14ac:dyDescent="0.15">
      <c r="A2046" s="5" t="s">
        <v>146</v>
      </c>
      <c r="B2046" s="5" t="s">
        <v>206</v>
      </c>
      <c r="C2046" s="5" t="s">
        <v>148</v>
      </c>
      <c r="D2046" s="5" t="s">
        <v>207</v>
      </c>
      <c r="E2046" s="5" t="s">
        <v>162</v>
      </c>
      <c r="F2046" s="5" t="s">
        <v>209</v>
      </c>
      <c r="G2046" s="5" t="s">
        <v>211</v>
      </c>
      <c r="H2046" s="5" t="s">
        <v>212</v>
      </c>
      <c r="I2046" s="5" t="s">
        <v>287</v>
      </c>
      <c r="J2046" s="5">
        <v>85.3</v>
      </c>
      <c r="K2046" s="5">
        <v>6</v>
      </c>
      <c r="L2046" s="5">
        <v>10</v>
      </c>
      <c r="M2046" s="5">
        <v>1.1383000000000001</v>
      </c>
      <c r="N2046" s="5">
        <v>1.1093999999999999</v>
      </c>
      <c r="O2046" s="5" t="s">
        <v>214</v>
      </c>
      <c r="P2046" s="5" t="s">
        <v>213</v>
      </c>
      <c r="Q2046" s="5" t="s">
        <v>215</v>
      </c>
      <c r="AC2046" s="5" t="e">
        <f>INDEX(任务单!O:O,MATCH(D2046&amp;MID($C2046,1,6),任务单!$R:$R,0),1)</f>
        <v>#N/A</v>
      </c>
      <c r="AD2046" s="5" t="e">
        <f>INDEX(任务单!P:P,MATCH(D2046&amp;MID($C2046,1,6),任务单!$R:$R,0),1)</f>
        <v>#N/A</v>
      </c>
    </row>
    <row r="2047" spans="1:30" hidden="1" outlineLevel="1" x14ac:dyDescent="0.15">
      <c r="A2047" s="5" t="s">
        <v>146</v>
      </c>
      <c r="B2047" s="5" t="s">
        <v>206</v>
      </c>
      <c r="C2047" s="5" t="s">
        <v>148</v>
      </c>
      <c r="D2047" s="5" t="s">
        <v>207</v>
      </c>
      <c r="E2047" s="5" t="s">
        <v>162</v>
      </c>
      <c r="F2047" s="5" t="s">
        <v>209</v>
      </c>
      <c r="G2047" s="5" t="s">
        <v>211</v>
      </c>
      <c r="H2047" s="5" t="s">
        <v>212</v>
      </c>
      <c r="I2047" s="5" t="s">
        <v>288</v>
      </c>
      <c r="J2047" s="5">
        <v>125.93</v>
      </c>
      <c r="K2047" s="5">
        <v>6</v>
      </c>
      <c r="L2047" s="5">
        <v>10</v>
      </c>
      <c r="M2047" s="5">
        <v>0.94979999999999998</v>
      </c>
      <c r="N2047" s="5">
        <v>0.92700000000000005</v>
      </c>
      <c r="O2047" s="5" t="s">
        <v>214</v>
      </c>
      <c r="P2047" s="5" t="s">
        <v>213</v>
      </c>
      <c r="Q2047" s="5" t="s">
        <v>215</v>
      </c>
      <c r="AC2047" s="5" t="e">
        <f>INDEX(任务单!O:O,MATCH(D2047&amp;MID($C2047,1,6),任务单!$R:$R,0),1)</f>
        <v>#N/A</v>
      </c>
      <c r="AD2047" s="5" t="e">
        <f>INDEX(任务单!P:P,MATCH(D2047&amp;MID($C2047,1,6),任务单!$R:$R,0),1)</f>
        <v>#N/A</v>
      </c>
    </row>
    <row r="2048" spans="1:30" hidden="1" outlineLevel="1" x14ac:dyDescent="0.15">
      <c r="A2048" s="5" t="s">
        <v>146</v>
      </c>
      <c r="B2048" s="5" t="s">
        <v>206</v>
      </c>
      <c r="C2048" s="5" t="s">
        <v>148</v>
      </c>
      <c r="D2048" s="5" t="s">
        <v>207</v>
      </c>
      <c r="E2048" s="5" t="s">
        <v>162</v>
      </c>
      <c r="F2048" s="5" t="s">
        <v>209</v>
      </c>
      <c r="G2048" s="5" t="s">
        <v>211</v>
      </c>
      <c r="H2048" s="5" t="s">
        <v>212</v>
      </c>
      <c r="I2048" s="5" t="s">
        <v>289</v>
      </c>
      <c r="J2048" s="5">
        <v>120.16</v>
      </c>
      <c r="K2048" s="5">
        <v>6</v>
      </c>
      <c r="L2048" s="5">
        <v>10</v>
      </c>
      <c r="M2048" s="5">
        <v>1.1379999999999999</v>
      </c>
      <c r="N2048" s="5">
        <v>1.1543000000000001</v>
      </c>
      <c r="O2048" s="5" t="s">
        <v>214</v>
      </c>
      <c r="P2048" s="5" t="s">
        <v>213</v>
      </c>
      <c r="Q2048" s="5" t="s">
        <v>215</v>
      </c>
      <c r="AC2048" s="5" t="e">
        <f>INDEX(任务单!O:O,MATCH(D2048&amp;MID($C2048,1,6),任务单!$R:$R,0),1)</f>
        <v>#N/A</v>
      </c>
      <c r="AD2048" s="5" t="e">
        <f>INDEX(任务单!P:P,MATCH(D2048&amp;MID($C2048,1,6),任务单!$R:$R,0),1)</f>
        <v>#N/A</v>
      </c>
    </row>
    <row r="2049" spans="1:30" hidden="1" outlineLevel="1" x14ac:dyDescent="0.15">
      <c r="A2049" s="5" t="s">
        <v>146</v>
      </c>
      <c r="B2049" s="5" t="s">
        <v>206</v>
      </c>
      <c r="C2049" s="5" t="s">
        <v>148</v>
      </c>
      <c r="D2049" s="5" t="s">
        <v>207</v>
      </c>
      <c r="E2049" s="5" t="s">
        <v>162</v>
      </c>
      <c r="F2049" s="5" t="s">
        <v>209</v>
      </c>
      <c r="G2049" s="5" t="s">
        <v>211</v>
      </c>
      <c r="H2049" s="5" t="s">
        <v>212</v>
      </c>
      <c r="I2049" s="5" t="s">
        <v>290</v>
      </c>
      <c r="J2049" s="5">
        <v>129.29</v>
      </c>
      <c r="K2049" s="5">
        <v>6</v>
      </c>
      <c r="L2049" s="5">
        <v>10</v>
      </c>
      <c r="M2049" s="5">
        <v>0.92120000000000002</v>
      </c>
      <c r="N2049" s="5">
        <v>0.9</v>
      </c>
      <c r="O2049" s="5" t="s">
        <v>214</v>
      </c>
      <c r="P2049" s="5" t="s">
        <v>213</v>
      </c>
      <c r="Q2049" s="5" t="s">
        <v>215</v>
      </c>
      <c r="AC2049" s="5" t="e">
        <f>INDEX(任务单!O:O,MATCH(D2049&amp;MID($C2049,1,6),任务单!$R:$R,0),1)</f>
        <v>#N/A</v>
      </c>
      <c r="AD2049" s="5" t="e">
        <f>INDEX(任务单!P:P,MATCH(D2049&amp;MID($C2049,1,6),任务单!$R:$R,0),1)</f>
        <v>#N/A</v>
      </c>
    </row>
    <row r="2050" spans="1:30" hidden="1" outlineLevel="1" x14ac:dyDescent="0.15">
      <c r="A2050" s="5" t="s">
        <v>146</v>
      </c>
      <c r="B2050" s="5" t="s">
        <v>206</v>
      </c>
      <c r="C2050" s="5" t="s">
        <v>148</v>
      </c>
      <c r="D2050" s="5" t="s">
        <v>207</v>
      </c>
      <c r="E2050" s="5" t="s">
        <v>162</v>
      </c>
      <c r="F2050" s="5" t="s">
        <v>209</v>
      </c>
      <c r="G2050" s="5" t="s">
        <v>211</v>
      </c>
      <c r="H2050" s="5" t="s">
        <v>212</v>
      </c>
      <c r="I2050" s="5" t="s">
        <v>291</v>
      </c>
      <c r="J2050" s="5">
        <v>70.599999999999994</v>
      </c>
      <c r="K2050" s="5">
        <v>6</v>
      </c>
      <c r="L2050" s="5">
        <v>10</v>
      </c>
      <c r="M2050" s="5">
        <v>0.76090000000000002</v>
      </c>
      <c r="N2050" s="5">
        <v>0.71260000000000001</v>
      </c>
      <c r="O2050" s="5" t="s">
        <v>214</v>
      </c>
      <c r="P2050" s="5" t="s">
        <v>213</v>
      </c>
      <c r="Q2050" s="5" t="s">
        <v>215</v>
      </c>
      <c r="AC2050" s="5" t="e">
        <f>INDEX(任务单!O:O,MATCH(D2050&amp;MID($C2050,1,6),任务单!$R:$R,0),1)</f>
        <v>#N/A</v>
      </c>
      <c r="AD2050" s="5" t="e">
        <f>INDEX(任务单!P:P,MATCH(D2050&amp;MID($C2050,1,6),任务单!$R:$R,0),1)</f>
        <v>#N/A</v>
      </c>
    </row>
    <row r="2051" spans="1:30" hidden="1" outlineLevel="1" x14ac:dyDescent="0.15">
      <c r="A2051" s="5" t="s">
        <v>146</v>
      </c>
      <c r="B2051" s="5" t="s">
        <v>206</v>
      </c>
      <c r="C2051" s="5" t="s">
        <v>148</v>
      </c>
      <c r="D2051" s="5" t="s">
        <v>207</v>
      </c>
      <c r="E2051" s="5" t="s">
        <v>162</v>
      </c>
      <c r="F2051" s="5" t="s">
        <v>209</v>
      </c>
      <c r="G2051" s="5" t="s">
        <v>211</v>
      </c>
      <c r="H2051" s="5" t="s">
        <v>212</v>
      </c>
      <c r="I2051" s="5" t="s">
        <v>292</v>
      </c>
      <c r="J2051" s="5">
        <v>52.61</v>
      </c>
      <c r="K2051" s="5">
        <v>6</v>
      </c>
      <c r="L2051" s="5">
        <v>10</v>
      </c>
      <c r="M2051" s="5">
        <v>0.83250000000000002</v>
      </c>
      <c r="N2051" s="5">
        <v>0.81059999999999999</v>
      </c>
      <c r="O2051" s="5" t="s">
        <v>214</v>
      </c>
      <c r="P2051" s="5" t="s">
        <v>213</v>
      </c>
      <c r="Q2051" s="5" t="s">
        <v>215</v>
      </c>
      <c r="AC2051" s="5" t="e">
        <f>INDEX(任务单!O:O,MATCH(D2051&amp;MID($C2051,1,6),任务单!$R:$R,0),1)</f>
        <v>#N/A</v>
      </c>
      <c r="AD2051" s="5" t="e">
        <f>INDEX(任务单!P:P,MATCH(D2051&amp;MID($C2051,1,6),任务单!$R:$R,0),1)</f>
        <v>#N/A</v>
      </c>
    </row>
    <row r="2052" spans="1:30" hidden="1" outlineLevel="1" x14ac:dyDescent="0.15">
      <c r="A2052" s="5" t="s">
        <v>146</v>
      </c>
      <c r="B2052" s="5" t="s">
        <v>206</v>
      </c>
      <c r="C2052" s="5" t="s">
        <v>148</v>
      </c>
      <c r="D2052" s="5" t="s">
        <v>207</v>
      </c>
      <c r="E2052" s="5" t="s">
        <v>162</v>
      </c>
      <c r="F2052" s="5" t="s">
        <v>209</v>
      </c>
      <c r="G2052" s="5" t="s">
        <v>211</v>
      </c>
      <c r="H2052" s="5" t="s">
        <v>212</v>
      </c>
      <c r="I2052" s="5" t="s">
        <v>293</v>
      </c>
      <c r="J2052" s="5">
        <v>97.87</v>
      </c>
      <c r="K2052" s="5">
        <v>6</v>
      </c>
      <c r="L2052" s="5">
        <v>10</v>
      </c>
      <c r="M2052" s="5">
        <v>1.2484</v>
      </c>
      <c r="N2052" s="5">
        <v>1.3203</v>
      </c>
      <c r="O2052" s="5" t="s">
        <v>214</v>
      </c>
      <c r="P2052" s="5" t="s">
        <v>213</v>
      </c>
      <c r="Q2052" s="5" t="s">
        <v>215</v>
      </c>
      <c r="AC2052" s="5" t="e">
        <f>INDEX(任务单!O:O,MATCH(D2052&amp;MID($C2052,1,6),任务单!$R:$R,0),1)</f>
        <v>#N/A</v>
      </c>
      <c r="AD2052" s="5" t="e">
        <f>INDEX(任务单!P:P,MATCH(D2052&amp;MID($C2052,1,6),任务单!$R:$R,0),1)</f>
        <v>#N/A</v>
      </c>
    </row>
    <row r="2053" spans="1:30" collapsed="1" x14ac:dyDescent="0.15"/>
  </sheetData>
  <phoneticPr fontId="3" type="noConversion"/>
  <dataValidations count="4">
    <dataValidation type="list" allowBlank="1" showInputMessage="1" showErrorMessage="1" sqref="AF1:AF2051" xr:uid="{00000000-0002-0000-0100-000000000000}">
      <formula1>"补充报告,正式报告"</formula1>
    </dataValidation>
    <dataValidation type="list" allowBlank="1" showInputMessage="1" showErrorMessage="1" sqref="AH1:AH2051" xr:uid="{00000000-0002-0000-0100-000001000000}">
      <formula1>"Hom,Het,Hemi"</formula1>
    </dataValidation>
    <dataValidation type="list" allowBlank="1" showInputMessage="1" showErrorMessage="1" sqref="AI1:AI2051" xr:uid="{00000000-0002-0000-0100-000002000000}">
      <formula1>"A,B"</formula1>
    </dataValidation>
    <dataValidation type="list" allowBlank="1" showInputMessage="1" showErrorMessage="1" sqref="AJ1:AJ2051" xr:uid="{00000000-0002-0000-0100-000003000000}">
      <formula1>"Pathogenic,Likely pathogenic,VUS"</formula1>
    </dataValidation>
  </dataValidations>
  <hyperlinks>
    <hyperlink ref="G345" r:id="rId1" xr:uid="{00000000-0004-0000-0100-000000000000}"/>
    <hyperlink ref="R345" r:id="rId2" xr:uid="{00000000-0004-0000-0100-000001000000}"/>
    <hyperlink ref="S345" r:id="rId3" xr:uid="{00000000-0004-0000-0100-000002000000}"/>
    <hyperlink ref="T345" r:id="rId4" xr:uid="{00000000-0004-0000-0100-000003000000}"/>
    <hyperlink ref="U345" r:id="rId5" xr:uid="{00000000-0004-0000-0100-000004000000}"/>
    <hyperlink ref="V345" r:id="rId6" xr:uid="{00000000-0004-0000-0100-000005000000}"/>
    <hyperlink ref="W345" r:id="rId7" xr:uid="{00000000-0004-0000-0100-000006000000}"/>
    <hyperlink ref="X345" r:id="rId8" xr:uid="{00000000-0004-0000-0100-000007000000}"/>
    <hyperlink ref="Y345" r:id="rId9" xr:uid="{00000000-0004-0000-0100-000008000000}"/>
    <hyperlink ref="Z345" r:id="rId10" xr:uid="{00000000-0004-0000-0100-000009000000}"/>
    <hyperlink ref="AA345" r:id="rId11" xr:uid="{00000000-0004-0000-0100-00000A000000}"/>
    <hyperlink ref="AB345" r:id="rId12" xr:uid="{00000000-0004-0000-0100-00000B000000}"/>
    <hyperlink ref="G1115" r:id="rId13" xr:uid="{00000000-0004-0000-0100-00000C000000}"/>
    <hyperlink ref="R1115" r:id="rId14" xr:uid="{00000000-0004-0000-0100-00000D000000}"/>
    <hyperlink ref="S1115" r:id="rId15" xr:uid="{00000000-0004-0000-0100-00000E000000}"/>
    <hyperlink ref="T1115" r:id="rId16" xr:uid="{00000000-0004-0000-0100-00000F000000}"/>
    <hyperlink ref="U1115" r:id="rId17" xr:uid="{00000000-0004-0000-0100-000010000000}"/>
    <hyperlink ref="V1115" r:id="rId18" xr:uid="{00000000-0004-0000-0100-000011000000}"/>
    <hyperlink ref="W1115" r:id="rId19" xr:uid="{00000000-0004-0000-0100-000012000000}"/>
    <hyperlink ref="X1115" r:id="rId20" xr:uid="{00000000-0004-0000-0100-000013000000}"/>
    <hyperlink ref="Y1115" r:id="rId21" xr:uid="{00000000-0004-0000-0100-000014000000}"/>
    <hyperlink ref="Z1115" r:id="rId22" xr:uid="{00000000-0004-0000-0100-000015000000}"/>
    <hyperlink ref="AA1115" r:id="rId23" xr:uid="{00000000-0004-0000-0100-000016000000}"/>
    <hyperlink ref="AB1115" r:id="rId24" xr:uid="{00000000-0004-0000-0100-000017000000}"/>
    <hyperlink ref="G1764" r:id="rId25" xr:uid="{00000000-0004-0000-0100-000018000000}"/>
    <hyperlink ref="R1764" r:id="rId26" xr:uid="{00000000-0004-0000-0100-000019000000}"/>
    <hyperlink ref="S1764" r:id="rId27" xr:uid="{00000000-0004-0000-0100-00001A000000}"/>
    <hyperlink ref="T1764" r:id="rId28" xr:uid="{00000000-0004-0000-0100-00001B000000}"/>
    <hyperlink ref="U1764" r:id="rId29" xr:uid="{00000000-0004-0000-0100-00001C000000}"/>
    <hyperlink ref="V1764" r:id="rId30" xr:uid="{00000000-0004-0000-0100-00001D000000}"/>
    <hyperlink ref="W1764" r:id="rId31" xr:uid="{00000000-0004-0000-0100-00001E000000}"/>
    <hyperlink ref="X1764" r:id="rId32" xr:uid="{00000000-0004-0000-0100-00001F000000}"/>
    <hyperlink ref="Y1764" r:id="rId33" xr:uid="{00000000-0004-0000-0100-000020000000}"/>
    <hyperlink ref="Z1764" r:id="rId34" xr:uid="{00000000-0004-0000-0100-000021000000}"/>
    <hyperlink ref="AA1764" r:id="rId35" xr:uid="{00000000-0004-0000-0100-000022000000}"/>
    <hyperlink ref="AB1764" r:id="rId36" xr:uid="{00000000-0004-0000-0100-000023000000}"/>
    <hyperlink ref="G1774" r:id="rId37" xr:uid="{00000000-0004-0000-0100-000024000000}"/>
    <hyperlink ref="R1774" r:id="rId38" xr:uid="{00000000-0004-0000-0100-000025000000}"/>
    <hyperlink ref="S1774" r:id="rId39" xr:uid="{00000000-0004-0000-0100-000026000000}"/>
    <hyperlink ref="T1774" r:id="rId40" xr:uid="{00000000-0004-0000-0100-000027000000}"/>
    <hyperlink ref="U1774" r:id="rId41" xr:uid="{00000000-0004-0000-0100-000028000000}"/>
    <hyperlink ref="V1774" r:id="rId42" xr:uid="{00000000-0004-0000-0100-000029000000}"/>
    <hyperlink ref="W1774" r:id="rId43" xr:uid="{00000000-0004-0000-0100-00002A000000}"/>
    <hyperlink ref="X1774" r:id="rId44" xr:uid="{00000000-0004-0000-0100-00002B000000}"/>
    <hyperlink ref="Y1774" r:id="rId45" xr:uid="{00000000-0004-0000-0100-00002C000000}"/>
    <hyperlink ref="Z1774" r:id="rId46" xr:uid="{00000000-0004-0000-0100-00002D000000}"/>
    <hyperlink ref="AA1774" r:id="rId47" xr:uid="{00000000-0004-0000-0100-00002E000000}"/>
    <hyperlink ref="AB1774" r:id="rId48" xr:uid="{00000000-0004-0000-0100-00002F000000}"/>
    <hyperlink ref="G1812" r:id="rId49" xr:uid="{00000000-0004-0000-0100-000030000000}"/>
    <hyperlink ref="R1812" r:id="rId50" xr:uid="{00000000-0004-0000-0100-000031000000}"/>
    <hyperlink ref="S1812" r:id="rId51" xr:uid="{00000000-0004-0000-0100-000032000000}"/>
    <hyperlink ref="T1812" r:id="rId52" xr:uid="{00000000-0004-0000-0100-000033000000}"/>
    <hyperlink ref="U1812" r:id="rId53" xr:uid="{00000000-0004-0000-0100-000034000000}"/>
    <hyperlink ref="V1812" r:id="rId54" xr:uid="{00000000-0004-0000-0100-000035000000}"/>
    <hyperlink ref="W1812" r:id="rId55" xr:uid="{00000000-0004-0000-0100-000036000000}"/>
    <hyperlink ref="X1812" r:id="rId56" xr:uid="{00000000-0004-0000-0100-000037000000}"/>
    <hyperlink ref="Y1812" r:id="rId57" xr:uid="{00000000-0004-0000-0100-000038000000}"/>
    <hyperlink ref="Z1812" r:id="rId58" xr:uid="{00000000-0004-0000-0100-000039000000}"/>
    <hyperlink ref="AA1812" r:id="rId59" xr:uid="{00000000-0004-0000-0100-00003A000000}"/>
    <hyperlink ref="AB1812" r:id="rId60" xr:uid="{00000000-0004-0000-0100-00003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3.5" outlineLevelCol="1" x14ac:dyDescent="0.15"/>
  <cols>
    <col min="1" max="2" width="15.75" hidden="1" customWidth="1" outlineLevel="1"/>
    <col min="3" max="3" width="18.75" customWidth="1" collapsed="1"/>
    <col min="4" max="4" width="18.75" customWidth="1"/>
    <col min="6" max="6" width="15.75" hidden="1" customWidth="1" outlineLevel="1"/>
    <col min="7" max="8" width="30.75" hidden="1" customWidth="1" outlineLevel="1"/>
    <col min="9" max="9" width="30.75" customWidth="1" collapsed="1"/>
    <col min="10" max="10" width="30.75" customWidth="1"/>
    <col min="11" max="12" width="15.75" hidden="1" customWidth="1" outlineLevel="1"/>
    <col min="13" max="13" width="30.75" customWidth="1" collapsed="1"/>
    <col min="14" max="15" width="30.75" customWidth="1"/>
  </cols>
  <sheetData>
    <row r="1" spans="1:17" x14ac:dyDescent="0.15">
      <c r="A1" s="7" t="s">
        <v>36</v>
      </c>
      <c r="B1" s="7" t="s">
        <v>35</v>
      </c>
      <c r="C1" s="7" t="s">
        <v>38</v>
      </c>
      <c r="D1" s="7" t="s">
        <v>37</v>
      </c>
      <c r="E1" s="7" t="s">
        <v>135</v>
      </c>
      <c r="F1" s="7" t="s">
        <v>136</v>
      </c>
      <c r="G1" s="7" t="s">
        <v>137</v>
      </c>
      <c r="H1" s="7" t="s">
        <v>138</v>
      </c>
      <c r="I1" s="8" t="s">
        <v>139</v>
      </c>
      <c r="J1" s="8" t="s">
        <v>140</v>
      </c>
      <c r="K1" s="7" t="s">
        <v>141</v>
      </c>
      <c r="L1" s="7" t="s">
        <v>142</v>
      </c>
      <c r="M1" s="8" t="s">
        <v>143</v>
      </c>
      <c r="N1" s="8" t="s">
        <v>144</v>
      </c>
      <c r="O1" s="8" t="s">
        <v>145</v>
      </c>
      <c r="P1" s="7" t="s">
        <v>77</v>
      </c>
      <c r="Q1" s="7" t="s">
        <v>49</v>
      </c>
    </row>
    <row r="2" spans="1:17" x14ac:dyDescent="0.15">
      <c r="A2" s="9" t="s">
        <v>146</v>
      </c>
      <c r="B2" s="9" t="s">
        <v>147</v>
      </c>
      <c r="C2" s="9" t="s">
        <v>148</v>
      </c>
      <c r="D2" s="9" t="s">
        <v>149</v>
      </c>
      <c r="E2" s="9" t="s">
        <v>150</v>
      </c>
      <c r="F2" s="9" t="s">
        <v>151</v>
      </c>
      <c r="G2" s="9" t="s">
        <v>152</v>
      </c>
      <c r="H2" s="9" t="s">
        <v>152</v>
      </c>
      <c r="I2" s="9" t="s">
        <v>152</v>
      </c>
      <c r="J2" s="9" t="s">
        <v>152</v>
      </c>
      <c r="K2" s="9" t="s">
        <v>153</v>
      </c>
      <c r="L2" s="9" t="s">
        <v>154</v>
      </c>
      <c r="M2" s="9" t="s">
        <v>153</v>
      </c>
      <c r="N2" s="10" t="s">
        <v>155</v>
      </c>
      <c r="O2" s="10" t="s">
        <v>155</v>
      </c>
      <c r="P2" t="e">
        <f>INDEX(任务单!O:O,MATCH(D2&amp;MID($C2,1,6),任务单!$R:$R,0),1)</f>
        <v>#N/A</v>
      </c>
      <c r="Q2" t="e">
        <f>INDEX(任务单!P:P,MATCH(D2&amp;MID($C2,1,6),任务单!$R:$R,0),1)</f>
        <v>#N/A</v>
      </c>
    </row>
    <row r="3" spans="1:17" x14ac:dyDescent="0.15">
      <c r="A3" s="9" t="s">
        <v>146</v>
      </c>
      <c r="B3" s="9" t="s">
        <v>156</v>
      </c>
      <c r="C3" s="9" t="s">
        <v>148</v>
      </c>
      <c r="D3" s="9" t="s">
        <v>157</v>
      </c>
      <c r="E3" s="9" t="s">
        <v>150</v>
      </c>
      <c r="F3" s="9" t="s">
        <v>151</v>
      </c>
      <c r="G3" s="9" t="s">
        <v>152</v>
      </c>
      <c r="H3" s="9" t="s">
        <v>152</v>
      </c>
      <c r="I3" s="9" t="s">
        <v>152</v>
      </c>
      <c r="J3" s="9" t="s">
        <v>152</v>
      </c>
      <c r="K3" s="9" t="s">
        <v>153</v>
      </c>
      <c r="L3" s="9" t="s">
        <v>154</v>
      </c>
      <c r="M3" s="9" t="s">
        <v>153</v>
      </c>
      <c r="N3" s="10" t="s">
        <v>155</v>
      </c>
      <c r="O3" s="10" t="s">
        <v>155</v>
      </c>
      <c r="P3" t="e">
        <f>INDEX(任务单!O:O,MATCH(D3&amp;MID($C3,1,6),任务单!$R:$R,0),1)</f>
        <v>#N/A</v>
      </c>
      <c r="Q3" t="e">
        <f>INDEX(任务单!P:P,MATCH(D3&amp;MID($C3,1,6),任务单!$R:$R,0),1)</f>
        <v>#N/A</v>
      </c>
    </row>
    <row r="4" spans="1:17" x14ac:dyDescent="0.15">
      <c r="A4" s="9" t="s">
        <v>146</v>
      </c>
      <c r="B4" s="9" t="s">
        <v>158</v>
      </c>
      <c r="C4" s="9" t="s">
        <v>148</v>
      </c>
      <c r="D4" s="9" t="s">
        <v>159</v>
      </c>
      <c r="E4" s="9" t="s">
        <v>150</v>
      </c>
      <c r="F4" s="9" t="s">
        <v>151</v>
      </c>
      <c r="G4" s="9" t="s">
        <v>152</v>
      </c>
      <c r="H4" s="9" t="s">
        <v>152</v>
      </c>
      <c r="I4" s="9" t="s">
        <v>152</v>
      </c>
      <c r="J4" s="9" t="s">
        <v>152</v>
      </c>
      <c r="K4" s="9" t="s">
        <v>153</v>
      </c>
      <c r="L4" s="9" t="s">
        <v>154</v>
      </c>
      <c r="M4" s="9" t="s">
        <v>153</v>
      </c>
      <c r="N4" s="10" t="s">
        <v>155</v>
      </c>
      <c r="O4" s="10" t="s">
        <v>155</v>
      </c>
      <c r="P4" t="e">
        <f>INDEX(任务单!O:O,MATCH(D4&amp;MID($C4,1,6),任务单!$R:$R,0),1)</f>
        <v>#N/A</v>
      </c>
      <c r="Q4" t="e">
        <f>INDEX(任务单!P:P,MATCH(D4&amp;MID($C4,1,6),任务单!$R:$R,0),1)</f>
        <v>#N/A</v>
      </c>
    </row>
    <row r="5" spans="1:17" x14ac:dyDescent="0.15">
      <c r="A5" s="9" t="s">
        <v>146</v>
      </c>
      <c r="B5" s="9" t="s">
        <v>160</v>
      </c>
      <c r="C5" s="9" t="s">
        <v>148</v>
      </c>
      <c r="D5" s="9" t="s">
        <v>161</v>
      </c>
      <c r="E5" s="9" t="s">
        <v>162</v>
      </c>
      <c r="F5" s="9" t="s">
        <v>151</v>
      </c>
      <c r="G5" s="9" t="s">
        <v>152</v>
      </c>
      <c r="H5" s="9" t="s">
        <v>152</v>
      </c>
      <c r="I5" s="9" t="s">
        <v>152</v>
      </c>
      <c r="J5" s="9" t="s">
        <v>152</v>
      </c>
      <c r="K5" s="9" t="s">
        <v>153</v>
      </c>
      <c r="L5" s="9" t="s">
        <v>154</v>
      </c>
      <c r="M5" s="9" t="s">
        <v>153</v>
      </c>
      <c r="N5" s="10" t="s">
        <v>155</v>
      </c>
      <c r="O5" s="10" t="s">
        <v>155</v>
      </c>
      <c r="P5" t="e">
        <f>INDEX(任务单!O:O,MATCH(D5&amp;MID($C5,1,6),任务单!$R:$R,0),1)</f>
        <v>#N/A</v>
      </c>
      <c r="Q5" t="e">
        <f>INDEX(任务单!P:P,MATCH(D5&amp;MID($C5,1,6),任务单!$R:$R,0),1)</f>
        <v>#N/A</v>
      </c>
    </row>
    <row r="6" spans="1:17" x14ac:dyDescent="0.15">
      <c r="A6" s="9" t="s">
        <v>146</v>
      </c>
      <c r="B6" s="9" t="s">
        <v>163</v>
      </c>
      <c r="C6" s="9" t="s">
        <v>148</v>
      </c>
      <c r="D6" s="9" t="s">
        <v>164</v>
      </c>
      <c r="E6" s="9" t="s">
        <v>150</v>
      </c>
      <c r="F6" s="9" t="s">
        <v>151</v>
      </c>
      <c r="G6" s="9" t="s">
        <v>152</v>
      </c>
      <c r="H6" s="9" t="s">
        <v>152</v>
      </c>
      <c r="I6" s="9" t="s">
        <v>152</v>
      </c>
      <c r="J6" s="9" t="s">
        <v>152</v>
      </c>
      <c r="K6" s="9" t="s">
        <v>153</v>
      </c>
      <c r="L6" s="9" t="s">
        <v>154</v>
      </c>
      <c r="M6" s="9" t="s">
        <v>153</v>
      </c>
      <c r="N6" s="10" t="s">
        <v>155</v>
      </c>
      <c r="O6" s="10" t="s">
        <v>155</v>
      </c>
      <c r="P6" t="e">
        <f>INDEX(任务单!O:O,MATCH(D6&amp;MID($C6,1,6),任务单!$R:$R,0),1)</f>
        <v>#N/A</v>
      </c>
      <c r="Q6" t="e">
        <f>INDEX(任务单!P:P,MATCH(D6&amp;MID($C6,1,6),任务单!$R:$R,0),1)</f>
        <v>#N/A</v>
      </c>
    </row>
    <row r="7" spans="1:17" x14ac:dyDescent="0.15">
      <c r="A7" s="9" t="s">
        <v>146</v>
      </c>
      <c r="B7" s="9" t="s">
        <v>165</v>
      </c>
      <c r="C7" s="9" t="s">
        <v>148</v>
      </c>
      <c r="D7" s="9" t="s">
        <v>166</v>
      </c>
      <c r="E7" s="9" t="s">
        <v>162</v>
      </c>
      <c r="F7" s="9" t="s">
        <v>151</v>
      </c>
      <c r="G7" s="9" t="s">
        <v>152</v>
      </c>
      <c r="H7" s="9" t="s">
        <v>152</v>
      </c>
      <c r="I7" s="9" t="s">
        <v>152</v>
      </c>
      <c r="J7" s="9" t="s">
        <v>152</v>
      </c>
      <c r="K7" s="9" t="s">
        <v>153</v>
      </c>
      <c r="L7" s="9" t="s">
        <v>154</v>
      </c>
      <c r="M7" s="9" t="s">
        <v>153</v>
      </c>
      <c r="N7" s="10" t="s">
        <v>155</v>
      </c>
      <c r="O7" s="10" t="s">
        <v>155</v>
      </c>
      <c r="P7" t="e">
        <f>INDEX(任务单!O:O,MATCH(D7&amp;MID($C7,1,6),任务单!$R:$R,0),1)</f>
        <v>#N/A</v>
      </c>
      <c r="Q7" t="e">
        <f>INDEX(任务单!P:P,MATCH(D7&amp;MID($C7,1,6),任务单!$R:$R,0),1)</f>
        <v>#N/A</v>
      </c>
    </row>
    <row r="8" spans="1:17" x14ac:dyDescent="0.15">
      <c r="A8" s="9" t="s">
        <v>146</v>
      </c>
      <c r="B8" s="9" t="s">
        <v>167</v>
      </c>
      <c r="C8" s="9" t="s">
        <v>148</v>
      </c>
      <c r="D8" s="9" t="s">
        <v>168</v>
      </c>
      <c r="E8" s="9" t="s">
        <v>162</v>
      </c>
      <c r="F8" s="9" t="s">
        <v>151</v>
      </c>
      <c r="G8" s="9" t="s">
        <v>152</v>
      </c>
      <c r="H8" s="9" t="s">
        <v>152</v>
      </c>
      <c r="I8" s="9" t="s">
        <v>152</v>
      </c>
      <c r="J8" s="9" t="s">
        <v>152</v>
      </c>
      <c r="K8" s="9" t="s">
        <v>153</v>
      </c>
      <c r="L8" s="9" t="s">
        <v>154</v>
      </c>
      <c r="M8" s="9" t="s">
        <v>153</v>
      </c>
      <c r="N8" s="10" t="s">
        <v>155</v>
      </c>
      <c r="O8" s="10" t="s">
        <v>155</v>
      </c>
      <c r="P8" t="e">
        <f>INDEX(任务单!O:O,MATCH(D8&amp;MID($C8,1,6),任务单!$R:$R,0),1)</f>
        <v>#N/A</v>
      </c>
      <c r="Q8" t="e">
        <f>INDEX(任务单!P:P,MATCH(D8&amp;MID($C8,1,6),任务单!$R:$R,0),1)</f>
        <v>#N/A</v>
      </c>
    </row>
    <row r="9" spans="1:17" x14ac:dyDescent="0.15">
      <c r="A9" s="9" t="s">
        <v>146</v>
      </c>
      <c r="B9" s="9" t="s">
        <v>169</v>
      </c>
      <c r="C9" s="9" t="s">
        <v>148</v>
      </c>
      <c r="D9" s="9" t="s">
        <v>170</v>
      </c>
      <c r="E9" s="9" t="s">
        <v>150</v>
      </c>
      <c r="F9" s="9" t="s">
        <v>151</v>
      </c>
      <c r="G9" s="9" t="s">
        <v>152</v>
      </c>
      <c r="H9" s="9" t="s">
        <v>152</v>
      </c>
      <c r="I9" s="9" t="s">
        <v>152</v>
      </c>
      <c r="J9" s="9" t="s">
        <v>152</v>
      </c>
      <c r="K9" s="9" t="s">
        <v>153</v>
      </c>
      <c r="L9" s="9" t="s">
        <v>154</v>
      </c>
      <c r="M9" s="9" t="s">
        <v>153</v>
      </c>
      <c r="N9" s="10" t="s">
        <v>155</v>
      </c>
      <c r="O9" s="10" t="s">
        <v>155</v>
      </c>
      <c r="P9" t="e">
        <f>INDEX(任务单!O:O,MATCH(D9&amp;MID($C9,1,6),任务单!$R:$R,0),1)</f>
        <v>#N/A</v>
      </c>
      <c r="Q9" t="e">
        <f>INDEX(任务单!P:P,MATCH(D9&amp;MID($C9,1,6),任务单!$R:$R,0),1)</f>
        <v>#N/A</v>
      </c>
    </row>
    <row r="10" spans="1:17" x14ac:dyDescent="0.15">
      <c r="A10" s="9" t="s">
        <v>146</v>
      </c>
      <c r="B10" s="9" t="s">
        <v>171</v>
      </c>
      <c r="C10" s="9" t="s">
        <v>148</v>
      </c>
      <c r="D10" s="9" t="s">
        <v>172</v>
      </c>
      <c r="E10" s="9" t="s">
        <v>162</v>
      </c>
      <c r="F10" s="9" t="s">
        <v>151</v>
      </c>
      <c r="G10" s="9" t="s">
        <v>152</v>
      </c>
      <c r="H10" s="9" t="s">
        <v>173</v>
      </c>
      <c r="I10" s="9" t="s">
        <v>152</v>
      </c>
      <c r="J10" s="9" t="s">
        <v>153</v>
      </c>
      <c r="K10" s="9" t="s">
        <v>153</v>
      </c>
      <c r="L10" s="9" t="s">
        <v>154</v>
      </c>
      <c r="M10" s="9" t="s">
        <v>153</v>
      </c>
      <c r="N10" s="10" t="s">
        <v>155</v>
      </c>
      <c r="O10" s="10" t="s">
        <v>155</v>
      </c>
      <c r="P10" t="e">
        <f>INDEX(任务单!O:O,MATCH(D10&amp;MID($C10,1,6),任务单!$R:$R,0),1)</f>
        <v>#N/A</v>
      </c>
      <c r="Q10" t="e">
        <f>INDEX(任务单!P:P,MATCH(D10&amp;MID($C10,1,6),任务单!$R:$R,0),1)</f>
        <v>#N/A</v>
      </c>
    </row>
    <row r="11" spans="1:17" x14ac:dyDescent="0.15">
      <c r="A11" s="9" t="s">
        <v>146</v>
      </c>
      <c r="B11" s="9" t="s">
        <v>174</v>
      </c>
      <c r="C11" s="9" t="s">
        <v>148</v>
      </c>
      <c r="D11" s="9" t="s">
        <v>175</v>
      </c>
      <c r="E11" s="9" t="s">
        <v>150</v>
      </c>
      <c r="F11" s="9" t="s">
        <v>151</v>
      </c>
      <c r="G11" s="9" t="s">
        <v>152</v>
      </c>
      <c r="H11" s="9" t="s">
        <v>173</v>
      </c>
      <c r="I11" s="9" t="s">
        <v>152</v>
      </c>
      <c r="J11" s="9" t="s">
        <v>153</v>
      </c>
      <c r="K11" s="9" t="s">
        <v>153</v>
      </c>
      <c r="L11" s="9" t="s">
        <v>154</v>
      </c>
      <c r="M11" s="9" t="s">
        <v>153</v>
      </c>
      <c r="N11" s="10" t="s">
        <v>155</v>
      </c>
      <c r="O11" s="10" t="s">
        <v>155</v>
      </c>
      <c r="P11" t="e">
        <f>INDEX(任务单!O:O,MATCH(D11&amp;MID($C11,1,6),任务单!$R:$R,0),1)</f>
        <v>#N/A</v>
      </c>
      <c r="Q11" t="e">
        <f>INDEX(任务单!P:P,MATCH(D11&amp;MID($C11,1,6),任务单!$R:$R,0),1)</f>
        <v>#N/A</v>
      </c>
    </row>
    <row r="12" spans="1:17" x14ac:dyDescent="0.15">
      <c r="A12" s="9" t="s">
        <v>146</v>
      </c>
      <c r="B12" s="9" t="s">
        <v>176</v>
      </c>
      <c r="C12" s="9" t="s">
        <v>148</v>
      </c>
      <c r="D12" s="9" t="s">
        <v>177</v>
      </c>
      <c r="E12" s="9" t="s">
        <v>150</v>
      </c>
      <c r="F12" s="9" t="s">
        <v>151</v>
      </c>
      <c r="G12" s="9" t="s">
        <v>173</v>
      </c>
      <c r="H12" s="9" t="s">
        <v>152</v>
      </c>
      <c r="I12" s="9" t="s">
        <v>153</v>
      </c>
      <c r="J12" s="9" t="s">
        <v>152</v>
      </c>
      <c r="K12" s="9" t="s">
        <v>153</v>
      </c>
      <c r="L12" s="9" t="s">
        <v>154</v>
      </c>
      <c r="M12" s="9" t="s">
        <v>153</v>
      </c>
      <c r="N12" s="10" t="s">
        <v>155</v>
      </c>
      <c r="O12" s="10" t="s">
        <v>155</v>
      </c>
      <c r="P12" t="e">
        <f>INDEX(任务单!O:O,MATCH(D12&amp;MID($C12,1,6),任务单!$R:$R,0),1)</f>
        <v>#N/A</v>
      </c>
      <c r="Q12" t="e">
        <f>INDEX(任务单!P:P,MATCH(D12&amp;MID($C12,1,6),任务单!$R:$R,0),1)</f>
        <v>#N/A</v>
      </c>
    </row>
    <row r="13" spans="1:17" x14ac:dyDescent="0.15">
      <c r="A13" s="9" t="s">
        <v>146</v>
      </c>
      <c r="B13" s="9" t="s">
        <v>178</v>
      </c>
      <c r="C13" s="9" t="s">
        <v>148</v>
      </c>
      <c r="D13" s="9" t="s">
        <v>179</v>
      </c>
      <c r="E13" s="9" t="s">
        <v>150</v>
      </c>
      <c r="F13" s="9" t="s">
        <v>151</v>
      </c>
      <c r="G13" s="9" t="s">
        <v>173</v>
      </c>
      <c r="H13" s="9" t="s">
        <v>173</v>
      </c>
      <c r="I13" s="9" t="s">
        <v>153</v>
      </c>
      <c r="J13" s="9" t="s">
        <v>153</v>
      </c>
      <c r="K13" s="9" t="s">
        <v>153</v>
      </c>
      <c r="L13" s="9" t="s">
        <v>154</v>
      </c>
      <c r="M13" s="9" t="s">
        <v>153</v>
      </c>
      <c r="N13" s="10" t="s">
        <v>155</v>
      </c>
      <c r="O13" s="10" t="s">
        <v>155</v>
      </c>
      <c r="P13" t="e">
        <f>INDEX(任务单!O:O,MATCH(D13&amp;MID($C13,1,6),任务单!$R:$R,0),1)</f>
        <v>#N/A</v>
      </c>
      <c r="Q13" t="e">
        <f>INDEX(任务单!P:P,MATCH(D13&amp;MID($C13,1,6),任务单!$R:$R,0),1)</f>
        <v>#N/A</v>
      </c>
    </row>
    <row r="14" spans="1:17" x14ac:dyDescent="0.15">
      <c r="A14" s="9" t="s">
        <v>146</v>
      </c>
      <c r="B14" s="9" t="s">
        <v>180</v>
      </c>
      <c r="C14" s="9" t="s">
        <v>148</v>
      </c>
      <c r="D14" s="9" t="s">
        <v>181</v>
      </c>
      <c r="E14" s="9" t="s">
        <v>150</v>
      </c>
      <c r="F14" s="9" t="s">
        <v>151</v>
      </c>
      <c r="G14" s="9" t="s">
        <v>152</v>
      </c>
      <c r="H14" s="9" t="s">
        <v>152</v>
      </c>
      <c r="I14" s="9" t="s">
        <v>152</v>
      </c>
      <c r="J14" s="9" t="s">
        <v>152</v>
      </c>
      <c r="K14" s="9" t="s">
        <v>153</v>
      </c>
      <c r="L14" s="9" t="s">
        <v>154</v>
      </c>
      <c r="M14" s="9" t="s">
        <v>153</v>
      </c>
      <c r="N14" s="10" t="s">
        <v>155</v>
      </c>
      <c r="O14" s="10" t="s">
        <v>155</v>
      </c>
      <c r="P14" t="e">
        <f>INDEX(任务单!O:O,MATCH(D14&amp;MID($C14,1,6),任务单!$R:$R,0),1)</f>
        <v>#N/A</v>
      </c>
      <c r="Q14" t="e">
        <f>INDEX(任务单!P:P,MATCH(D14&amp;MID($C14,1,6),任务单!$R:$R,0),1)</f>
        <v>#N/A</v>
      </c>
    </row>
    <row r="15" spans="1:17" x14ac:dyDescent="0.15">
      <c r="A15" s="9" t="s">
        <v>146</v>
      </c>
      <c r="B15" s="9" t="s">
        <v>182</v>
      </c>
      <c r="C15" s="9" t="s">
        <v>148</v>
      </c>
      <c r="D15" s="9" t="s">
        <v>183</v>
      </c>
      <c r="E15" s="9" t="s">
        <v>162</v>
      </c>
      <c r="F15" s="9" t="s">
        <v>151</v>
      </c>
      <c r="G15" s="9" t="s">
        <v>152</v>
      </c>
      <c r="H15" s="9" t="s">
        <v>152</v>
      </c>
      <c r="I15" s="9" t="s">
        <v>152</v>
      </c>
      <c r="J15" s="9" t="s">
        <v>152</v>
      </c>
      <c r="K15" s="9" t="s">
        <v>153</v>
      </c>
      <c r="L15" s="9" t="s">
        <v>154</v>
      </c>
      <c r="M15" s="9" t="s">
        <v>153</v>
      </c>
      <c r="N15" s="10" t="s">
        <v>155</v>
      </c>
      <c r="O15" s="10" t="s">
        <v>155</v>
      </c>
      <c r="P15" t="e">
        <f>INDEX(任务单!O:O,MATCH(D15&amp;MID($C15,1,6),任务单!$R:$R,0),1)</f>
        <v>#N/A</v>
      </c>
      <c r="Q15" t="e">
        <f>INDEX(任务单!P:P,MATCH(D15&amp;MID($C15,1,6),任务单!$R:$R,0),1)</f>
        <v>#N/A</v>
      </c>
    </row>
    <row r="16" spans="1:17" x14ac:dyDescent="0.15">
      <c r="A16" s="9" t="s">
        <v>146</v>
      </c>
      <c r="B16" s="9" t="s">
        <v>184</v>
      </c>
      <c r="C16" s="9" t="s">
        <v>148</v>
      </c>
      <c r="D16" s="9" t="s">
        <v>185</v>
      </c>
      <c r="E16" s="9" t="s">
        <v>150</v>
      </c>
      <c r="F16" s="9" t="s">
        <v>151</v>
      </c>
      <c r="G16" s="9" t="s">
        <v>152</v>
      </c>
      <c r="H16" s="9" t="s">
        <v>152</v>
      </c>
      <c r="I16" s="9" t="s">
        <v>152</v>
      </c>
      <c r="J16" s="9" t="s">
        <v>152</v>
      </c>
      <c r="K16" s="9" t="s">
        <v>153</v>
      </c>
      <c r="L16" s="9" t="s">
        <v>154</v>
      </c>
      <c r="M16" s="9" t="s">
        <v>153</v>
      </c>
      <c r="N16" s="10" t="s">
        <v>155</v>
      </c>
      <c r="O16" s="10" t="s">
        <v>155</v>
      </c>
      <c r="P16" t="e">
        <f>INDEX(任务单!O:O,MATCH(D16&amp;MID($C16,1,6),任务单!$R:$R,0),1)</f>
        <v>#N/A</v>
      </c>
      <c r="Q16" t="e">
        <f>INDEX(任务单!P:P,MATCH(D16&amp;MID($C16,1,6),任务单!$R:$R,0),1)</f>
        <v>#N/A</v>
      </c>
    </row>
    <row r="17" spans="1:17" x14ac:dyDescent="0.15">
      <c r="A17" s="9" t="s">
        <v>146</v>
      </c>
      <c r="B17" s="9" t="s">
        <v>186</v>
      </c>
      <c r="C17" s="9" t="s">
        <v>148</v>
      </c>
      <c r="D17" s="9" t="s">
        <v>187</v>
      </c>
      <c r="E17" s="9" t="s">
        <v>150</v>
      </c>
      <c r="F17" s="9" t="s">
        <v>151</v>
      </c>
      <c r="G17" s="9" t="s">
        <v>173</v>
      </c>
      <c r="H17" s="9" t="s">
        <v>152</v>
      </c>
      <c r="I17" s="9" t="s">
        <v>153</v>
      </c>
      <c r="J17" s="9" t="s">
        <v>152</v>
      </c>
      <c r="K17" s="9" t="s">
        <v>153</v>
      </c>
      <c r="L17" s="9" t="s">
        <v>154</v>
      </c>
      <c r="M17" s="9" t="s">
        <v>153</v>
      </c>
      <c r="N17" s="10" t="s">
        <v>155</v>
      </c>
      <c r="O17" s="10" t="s">
        <v>155</v>
      </c>
      <c r="P17" t="e">
        <f>INDEX(任务单!O:O,MATCH(D17&amp;MID($C17,1,6),任务单!$R:$R,0),1)</f>
        <v>#N/A</v>
      </c>
      <c r="Q17" t="e">
        <f>INDEX(任务单!P:P,MATCH(D17&amp;MID($C17,1,6),任务单!$R:$R,0),1)</f>
        <v>#N/A</v>
      </c>
    </row>
    <row r="18" spans="1:17" x14ac:dyDescent="0.15">
      <c r="A18" s="9" t="s">
        <v>146</v>
      </c>
      <c r="B18" s="9" t="s">
        <v>188</v>
      </c>
      <c r="C18" s="9" t="s">
        <v>148</v>
      </c>
      <c r="D18" s="9" t="s">
        <v>189</v>
      </c>
      <c r="E18" s="9" t="s">
        <v>150</v>
      </c>
      <c r="F18" s="9" t="s">
        <v>151</v>
      </c>
      <c r="G18" s="9" t="s">
        <v>152</v>
      </c>
      <c r="H18" s="9" t="s">
        <v>152</v>
      </c>
      <c r="I18" s="9" t="s">
        <v>152</v>
      </c>
      <c r="J18" s="9" t="s">
        <v>152</v>
      </c>
      <c r="K18" s="9" t="s">
        <v>153</v>
      </c>
      <c r="L18" s="9" t="s">
        <v>154</v>
      </c>
      <c r="M18" s="9" t="s">
        <v>153</v>
      </c>
      <c r="N18" s="10" t="s">
        <v>155</v>
      </c>
      <c r="O18" s="10" t="s">
        <v>155</v>
      </c>
      <c r="P18" t="e">
        <f>INDEX(任务单!O:O,MATCH(D18&amp;MID($C18,1,6),任务单!$R:$R,0),1)</f>
        <v>#N/A</v>
      </c>
      <c r="Q18" t="e">
        <f>INDEX(任务单!P:P,MATCH(D18&amp;MID($C18,1,6),任务单!$R:$R,0),1)</f>
        <v>#N/A</v>
      </c>
    </row>
    <row r="19" spans="1:17" x14ac:dyDescent="0.15">
      <c r="A19" s="9" t="s">
        <v>146</v>
      </c>
      <c r="B19" s="9" t="s">
        <v>190</v>
      </c>
      <c r="C19" s="9" t="s">
        <v>148</v>
      </c>
      <c r="D19" s="9" t="s">
        <v>191</v>
      </c>
      <c r="E19" s="9" t="s">
        <v>150</v>
      </c>
      <c r="F19" s="9" t="s">
        <v>151</v>
      </c>
      <c r="G19" s="9" t="s">
        <v>173</v>
      </c>
      <c r="H19" s="9" t="s">
        <v>152</v>
      </c>
      <c r="I19" s="9" t="s">
        <v>153</v>
      </c>
      <c r="J19" s="9" t="s">
        <v>152</v>
      </c>
      <c r="K19" s="9" t="s">
        <v>153</v>
      </c>
      <c r="L19" s="9" t="s">
        <v>154</v>
      </c>
      <c r="M19" s="9" t="s">
        <v>153</v>
      </c>
      <c r="N19" s="10" t="s">
        <v>155</v>
      </c>
      <c r="O19" s="10" t="s">
        <v>155</v>
      </c>
      <c r="P19" t="e">
        <f>INDEX(任务单!O:O,MATCH(D19&amp;MID($C19,1,6),任务单!$R:$R,0),1)</f>
        <v>#N/A</v>
      </c>
      <c r="Q19" t="e">
        <f>INDEX(任务单!P:P,MATCH(D19&amp;MID($C19,1,6),任务单!$R:$R,0),1)</f>
        <v>#N/A</v>
      </c>
    </row>
    <row r="20" spans="1:17" x14ac:dyDescent="0.15">
      <c r="A20" s="9" t="s">
        <v>146</v>
      </c>
      <c r="B20" s="9" t="s">
        <v>192</v>
      </c>
      <c r="C20" s="9" t="s">
        <v>148</v>
      </c>
      <c r="D20" s="9" t="s">
        <v>193</v>
      </c>
      <c r="E20" s="9" t="s">
        <v>150</v>
      </c>
      <c r="F20" s="9" t="s">
        <v>151</v>
      </c>
      <c r="G20" s="9" t="s">
        <v>152</v>
      </c>
      <c r="H20" s="9" t="s">
        <v>173</v>
      </c>
      <c r="I20" s="9" t="s">
        <v>152</v>
      </c>
      <c r="J20" s="9" t="s">
        <v>153</v>
      </c>
      <c r="K20" s="9" t="s">
        <v>153</v>
      </c>
      <c r="L20" s="9" t="s">
        <v>154</v>
      </c>
      <c r="M20" s="9" t="s">
        <v>153</v>
      </c>
      <c r="N20" s="10" t="s">
        <v>155</v>
      </c>
      <c r="O20" s="10" t="s">
        <v>155</v>
      </c>
      <c r="P20" t="e">
        <f>INDEX(任务单!O:O,MATCH(D20&amp;MID($C20,1,6),任务单!$R:$R,0),1)</f>
        <v>#N/A</v>
      </c>
      <c r="Q20" t="e">
        <f>INDEX(任务单!P:P,MATCH(D20&amp;MID($C20,1,6),任务单!$R:$R,0),1)</f>
        <v>#N/A</v>
      </c>
    </row>
    <row r="21" spans="1:17" x14ac:dyDescent="0.15">
      <c r="A21" s="9" t="s">
        <v>146</v>
      </c>
      <c r="B21" s="9" t="s">
        <v>194</v>
      </c>
      <c r="C21" s="9" t="s">
        <v>148</v>
      </c>
      <c r="D21" s="9" t="s">
        <v>195</v>
      </c>
      <c r="E21" s="9" t="s">
        <v>150</v>
      </c>
      <c r="F21" s="9" t="s">
        <v>151</v>
      </c>
      <c r="G21" s="9" t="s">
        <v>173</v>
      </c>
      <c r="H21" s="9" t="s">
        <v>152</v>
      </c>
      <c r="I21" s="9" t="s">
        <v>153</v>
      </c>
      <c r="J21" s="9" t="s">
        <v>152</v>
      </c>
      <c r="K21" s="9" t="s">
        <v>153</v>
      </c>
      <c r="L21" s="9" t="s">
        <v>154</v>
      </c>
      <c r="M21" s="9" t="s">
        <v>153</v>
      </c>
      <c r="N21" s="10" t="s">
        <v>155</v>
      </c>
      <c r="O21" s="10" t="s">
        <v>155</v>
      </c>
      <c r="P21" t="e">
        <f>INDEX(任务单!O:O,MATCH(D21&amp;MID($C21,1,6),任务单!$R:$R,0),1)</f>
        <v>#N/A</v>
      </c>
      <c r="Q21" t="e">
        <f>INDEX(任务单!P:P,MATCH(D21&amp;MID($C21,1,6),任务单!$R:$R,0),1)</f>
        <v>#N/A</v>
      </c>
    </row>
    <row r="22" spans="1:17" x14ac:dyDescent="0.15">
      <c r="A22" s="9" t="s">
        <v>146</v>
      </c>
      <c r="B22" s="9" t="s">
        <v>196</v>
      </c>
      <c r="C22" s="9" t="s">
        <v>148</v>
      </c>
      <c r="D22" s="9" t="s">
        <v>197</v>
      </c>
      <c r="E22" s="9" t="s">
        <v>150</v>
      </c>
      <c r="F22" s="9" t="s">
        <v>151</v>
      </c>
      <c r="G22" s="9" t="s">
        <v>173</v>
      </c>
      <c r="H22" s="9" t="s">
        <v>173</v>
      </c>
      <c r="I22" s="9" t="s">
        <v>153</v>
      </c>
      <c r="J22" s="9" t="s">
        <v>153</v>
      </c>
      <c r="K22" s="9" t="s">
        <v>153</v>
      </c>
      <c r="L22" s="9" t="s">
        <v>154</v>
      </c>
      <c r="M22" s="9" t="s">
        <v>153</v>
      </c>
      <c r="N22" s="10" t="s">
        <v>155</v>
      </c>
      <c r="O22" s="10" t="s">
        <v>155</v>
      </c>
      <c r="P22" t="e">
        <f>INDEX(任务单!O:O,MATCH(D22&amp;MID($C22,1,6),任务单!$R:$R,0),1)</f>
        <v>#N/A</v>
      </c>
      <c r="Q22" t="e">
        <f>INDEX(任务单!P:P,MATCH(D22&amp;MID($C22,1,6),任务单!$R:$R,0),1)</f>
        <v>#N/A</v>
      </c>
    </row>
    <row r="23" spans="1:17" x14ac:dyDescent="0.15">
      <c r="A23" s="9" t="s">
        <v>146</v>
      </c>
      <c r="B23" s="9" t="s">
        <v>198</v>
      </c>
      <c r="C23" s="9" t="s">
        <v>148</v>
      </c>
      <c r="D23" s="9" t="s">
        <v>199</v>
      </c>
      <c r="E23" s="9" t="s">
        <v>150</v>
      </c>
      <c r="F23" s="9" t="s">
        <v>151</v>
      </c>
      <c r="G23" s="9" t="s">
        <v>152</v>
      </c>
      <c r="H23" s="9" t="s">
        <v>173</v>
      </c>
      <c r="I23" s="9" t="s">
        <v>152</v>
      </c>
      <c r="J23" s="9" t="s">
        <v>153</v>
      </c>
      <c r="K23" s="9" t="s">
        <v>153</v>
      </c>
      <c r="L23" s="9" t="s">
        <v>154</v>
      </c>
      <c r="M23" s="9" t="s">
        <v>153</v>
      </c>
      <c r="N23" s="10" t="s">
        <v>155</v>
      </c>
      <c r="O23" s="10" t="s">
        <v>155</v>
      </c>
      <c r="P23" t="e">
        <f>INDEX(任务单!O:O,MATCH(D23&amp;MID($C23,1,6),任务单!$R:$R,0),1)</f>
        <v>#N/A</v>
      </c>
      <c r="Q23" t="e">
        <f>INDEX(任务单!P:P,MATCH(D23&amp;MID($C23,1,6),任务单!$R:$R,0),1)</f>
        <v>#N/A</v>
      </c>
    </row>
    <row r="24" spans="1:17" x14ac:dyDescent="0.15">
      <c r="A24" s="9" t="s">
        <v>146</v>
      </c>
      <c r="B24" s="9" t="s">
        <v>200</v>
      </c>
      <c r="C24" s="9" t="s">
        <v>148</v>
      </c>
      <c r="D24" s="9" t="s">
        <v>201</v>
      </c>
      <c r="E24" s="9" t="s">
        <v>150</v>
      </c>
      <c r="F24" s="9" t="s">
        <v>151</v>
      </c>
      <c r="G24" s="9" t="s">
        <v>152</v>
      </c>
      <c r="H24" s="9" t="s">
        <v>173</v>
      </c>
      <c r="I24" s="9" t="s">
        <v>152</v>
      </c>
      <c r="J24" s="9" t="s">
        <v>153</v>
      </c>
      <c r="K24" s="9" t="s">
        <v>153</v>
      </c>
      <c r="L24" s="9" t="s">
        <v>154</v>
      </c>
      <c r="M24" s="9" t="s">
        <v>153</v>
      </c>
      <c r="N24" s="10" t="s">
        <v>155</v>
      </c>
      <c r="O24" s="10" t="s">
        <v>155</v>
      </c>
      <c r="P24" t="e">
        <f>INDEX(任务单!O:O,MATCH(D24&amp;MID($C24,1,6),任务单!$R:$R,0),1)</f>
        <v>#N/A</v>
      </c>
      <c r="Q24" t="e">
        <f>INDEX(任务单!P:P,MATCH(D24&amp;MID($C24,1,6),任务单!$R:$R,0),1)</f>
        <v>#N/A</v>
      </c>
    </row>
    <row r="25" spans="1:17" x14ac:dyDescent="0.15">
      <c r="A25" s="9" t="s">
        <v>146</v>
      </c>
      <c r="B25" s="9" t="s">
        <v>202</v>
      </c>
      <c r="C25" s="9" t="s">
        <v>148</v>
      </c>
      <c r="D25" s="9" t="s">
        <v>203</v>
      </c>
      <c r="E25" s="9" t="s">
        <v>150</v>
      </c>
      <c r="F25" s="9" t="s">
        <v>151</v>
      </c>
      <c r="G25" s="9" t="s">
        <v>152</v>
      </c>
      <c r="H25" s="9" t="s">
        <v>152</v>
      </c>
      <c r="I25" s="9" t="s">
        <v>152</v>
      </c>
      <c r="J25" s="9" t="s">
        <v>152</v>
      </c>
      <c r="K25" s="9" t="s">
        <v>153</v>
      </c>
      <c r="L25" s="9" t="s">
        <v>154</v>
      </c>
      <c r="M25" s="9" t="s">
        <v>153</v>
      </c>
      <c r="N25" s="10" t="s">
        <v>155</v>
      </c>
      <c r="O25" s="10" t="s">
        <v>155</v>
      </c>
      <c r="P25" t="e">
        <f>INDEX(任务单!O:O,MATCH(D25&amp;MID($C25,1,6),任务单!$R:$R,0),1)</f>
        <v>#N/A</v>
      </c>
      <c r="Q25" t="e">
        <f>INDEX(任务单!P:P,MATCH(D25&amp;MID($C25,1,6),任务单!$R:$R,0),1)</f>
        <v>#N/A</v>
      </c>
    </row>
    <row r="26" spans="1:17" x14ac:dyDescent="0.15">
      <c r="A26" s="9" t="s">
        <v>146</v>
      </c>
      <c r="B26" s="9" t="s">
        <v>204</v>
      </c>
      <c r="C26" s="9" t="s">
        <v>148</v>
      </c>
      <c r="D26" s="9" t="s">
        <v>205</v>
      </c>
      <c r="E26" s="9" t="s">
        <v>150</v>
      </c>
      <c r="F26" s="9" t="s">
        <v>151</v>
      </c>
      <c r="G26" s="9" t="s">
        <v>152</v>
      </c>
      <c r="H26" s="9" t="s">
        <v>152</v>
      </c>
      <c r="I26" s="9" t="s">
        <v>152</v>
      </c>
      <c r="J26" s="9" t="s">
        <v>152</v>
      </c>
      <c r="K26" s="9" t="s">
        <v>153</v>
      </c>
      <c r="L26" s="9" t="s">
        <v>154</v>
      </c>
      <c r="M26" s="9" t="s">
        <v>153</v>
      </c>
      <c r="N26" s="10" t="s">
        <v>155</v>
      </c>
      <c r="O26" s="10" t="s">
        <v>155</v>
      </c>
      <c r="P26" t="e">
        <f>INDEX(任务单!O:O,MATCH(D26&amp;MID($C26,1,6),任务单!$R:$R,0),1)</f>
        <v>#N/A</v>
      </c>
      <c r="Q26" t="e">
        <f>INDEX(任务单!P:P,MATCH(D26&amp;MID($C26,1,6),任务单!$R:$R,0),1)</f>
        <v>#N/A</v>
      </c>
    </row>
    <row r="27" spans="1:17" x14ac:dyDescent="0.15">
      <c r="A27" s="9" t="s">
        <v>146</v>
      </c>
      <c r="B27" s="9" t="s">
        <v>206</v>
      </c>
      <c r="C27" s="9" t="s">
        <v>148</v>
      </c>
      <c r="D27" s="9" t="s">
        <v>207</v>
      </c>
      <c r="E27" s="9" t="s">
        <v>162</v>
      </c>
      <c r="F27" s="9" t="s">
        <v>151</v>
      </c>
      <c r="G27" s="9" t="s">
        <v>152</v>
      </c>
      <c r="H27" s="9" t="s">
        <v>152</v>
      </c>
      <c r="I27" s="9" t="s">
        <v>152</v>
      </c>
      <c r="J27" s="9" t="s">
        <v>152</v>
      </c>
      <c r="K27" s="9" t="s">
        <v>153</v>
      </c>
      <c r="L27" s="9" t="s">
        <v>154</v>
      </c>
      <c r="M27" s="9" t="s">
        <v>153</v>
      </c>
      <c r="N27" s="10" t="s">
        <v>155</v>
      </c>
      <c r="O27" s="10" t="s">
        <v>155</v>
      </c>
      <c r="P27" t="e">
        <f>INDEX(任务单!O:O,MATCH(D27&amp;MID($C27,1,6),任务单!$R:$R,0),1)</f>
        <v>#N/A</v>
      </c>
      <c r="Q27" t="e">
        <f>INDEX(任务单!P:P,MATCH(D27&amp;MID($C27,1,6),任务单!$R:$R,0),1)</f>
        <v>#N/A</v>
      </c>
    </row>
  </sheetData>
  <phoneticPr fontId="3" type="noConversion"/>
  <dataValidations count="4">
    <dataValidation type="list" allowBlank="1" showInputMessage="1" showErrorMessage="1" sqref="I2:I27" xr:uid="{00000000-0002-0000-0200-000000000000}">
      <formula1>"阴性,SEA-HPFH,Chinese,SEA-HPFH;SEA-HPFH,Chinese;Chinese,SEA-HPFH;Chinese"</formula1>
    </dataValidation>
    <dataValidation type="list" allowBlank="1" showInputMessage="1" showErrorMessage="1" sqref="J2:J27" xr:uid="{00000000-0002-0000-0200-000001000000}">
      <formula1>"阴性,3.7,SEA,4.2,THAI,FIL,3.7;3.7,4.2;4.2,SEA;SEA,3.7;4.2,3.7;SEA,3.7;THAI,3.7;FIL,4.2;SEA,4.2;THAI,4.2;FIL,SEA;THAI,SEA;FIL,THAI;THAI,THAI;FIL,FIL;FIL"</formula1>
    </dataValidation>
    <dataValidation type="list" allowBlank="1" showInputMessage="1" showErrorMessage="1" sqref="M2:M27" xr:uid="{00000000-0002-0000-0200-000002000000}">
      <formula1>"阴性,杂合阳性,纯合阳性,杂合灰区,纯合灰区"</formula1>
    </dataValidation>
    <dataValidation type="list" allowBlank="1" showInputMessage="1" showErrorMessage="1" sqref="N2:O27" xr:uid="{00000000-0002-0000-0200-000003000000}">
      <formula1>"阴性,杂合阳性,纯合阳性,半合阳性"</formula1>
    </dataValidation>
  </dataValidations>
  <hyperlinks>
    <hyperlink ref="G2" r:id="rId1" xr:uid="{00000000-0004-0000-0200-000000000000}"/>
    <hyperlink ref="H2" r:id="rId2" xr:uid="{00000000-0004-0000-0200-000001000000}"/>
    <hyperlink ref="I2" r:id="rId3" xr:uid="{00000000-0004-0000-0200-000002000000}"/>
    <hyperlink ref="J2" r:id="rId4" xr:uid="{00000000-0004-0000-0200-000003000000}"/>
    <hyperlink ref="G3" r:id="rId5" xr:uid="{00000000-0004-0000-0200-000004000000}"/>
    <hyperlink ref="H3" r:id="rId6" xr:uid="{00000000-0004-0000-0200-000005000000}"/>
    <hyperlink ref="I3" r:id="rId7" xr:uid="{00000000-0004-0000-0200-000006000000}"/>
    <hyperlink ref="J3" r:id="rId8" xr:uid="{00000000-0004-0000-0200-000007000000}"/>
    <hyperlink ref="G4" r:id="rId9" xr:uid="{00000000-0004-0000-0200-000008000000}"/>
    <hyperlink ref="H4" r:id="rId10" xr:uid="{00000000-0004-0000-0200-000009000000}"/>
    <hyperlink ref="I4" r:id="rId11" xr:uid="{00000000-0004-0000-0200-00000A000000}"/>
    <hyperlink ref="J4" r:id="rId12" xr:uid="{00000000-0004-0000-0200-00000B000000}"/>
    <hyperlink ref="G5" r:id="rId13" xr:uid="{00000000-0004-0000-0200-00000C000000}"/>
    <hyperlink ref="H5" r:id="rId14" xr:uid="{00000000-0004-0000-0200-00000D000000}"/>
    <hyperlink ref="I5" r:id="rId15" xr:uid="{00000000-0004-0000-0200-00000E000000}"/>
    <hyperlink ref="J5" r:id="rId16" xr:uid="{00000000-0004-0000-0200-00000F000000}"/>
    <hyperlink ref="G6" r:id="rId17" xr:uid="{00000000-0004-0000-0200-000010000000}"/>
    <hyperlink ref="H6" r:id="rId18" xr:uid="{00000000-0004-0000-0200-000011000000}"/>
    <hyperlink ref="I6" r:id="rId19" xr:uid="{00000000-0004-0000-0200-000012000000}"/>
    <hyperlink ref="J6" r:id="rId20" xr:uid="{00000000-0004-0000-0200-000013000000}"/>
    <hyperlink ref="G7" r:id="rId21" xr:uid="{00000000-0004-0000-0200-000014000000}"/>
    <hyperlink ref="H7" r:id="rId22" xr:uid="{00000000-0004-0000-0200-000015000000}"/>
    <hyperlink ref="I7" r:id="rId23" xr:uid="{00000000-0004-0000-0200-000016000000}"/>
    <hyperlink ref="J7" r:id="rId24" xr:uid="{00000000-0004-0000-0200-000017000000}"/>
    <hyperlink ref="G8" r:id="rId25" xr:uid="{00000000-0004-0000-0200-000018000000}"/>
    <hyperlink ref="H8" r:id="rId26" xr:uid="{00000000-0004-0000-0200-000019000000}"/>
    <hyperlink ref="I8" r:id="rId27" xr:uid="{00000000-0004-0000-0200-00001A000000}"/>
    <hyperlink ref="J8" r:id="rId28" xr:uid="{00000000-0004-0000-0200-00001B000000}"/>
    <hyperlink ref="G9" r:id="rId29" xr:uid="{00000000-0004-0000-0200-00001C000000}"/>
    <hyperlink ref="H9" r:id="rId30" xr:uid="{00000000-0004-0000-0200-00001D000000}"/>
    <hyperlink ref="I9" r:id="rId31" xr:uid="{00000000-0004-0000-0200-00001E000000}"/>
    <hyperlink ref="J9" r:id="rId32" xr:uid="{00000000-0004-0000-0200-00001F000000}"/>
    <hyperlink ref="G10" r:id="rId33" xr:uid="{00000000-0004-0000-0200-000020000000}"/>
    <hyperlink ref="I10" r:id="rId34" xr:uid="{00000000-0004-0000-0200-000021000000}"/>
    <hyperlink ref="J10" r:id="rId35" xr:uid="{00000000-0004-0000-0200-000022000000}"/>
    <hyperlink ref="G11" r:id="rId36" xr:uid="{00000000-0004-0000-0200-000023000000}"/>
    <hyperlink ref="I11" r:id="rId37" xr:uid="{00000000-0004-0000-0200-000024000000}"/>
    <hyperlink ref="J11" r:id="rId38" xr:uid="{00000000-0004-0000-0200-000025000000}"/>
    <hyperlink ref="H12" r:id="rId39" xr:uid="{00000000-0004-0000-0200-000026000000}"/>
    <hyperlink ref="I12" r:id="rId40" xr:uid="{00000000-0004-0000-0200-000027000000}"/>
    <hyperlink ref="J12" r:id="rId41" xr:uid="{00000000-0004-0000-0200-000028000000}"/>
    <hyperlink ref="I13" r:id="rId42" xr:uid="{00000000-0004-0000-0200-000029000000}"/>
    <hyperlink ref="J13" r:id="rId43" xr:uid="{00000000-0004-0000-0200-00002A000000}"/>
    <hyperlink ref="G14" r:id="rId44" xr:uid="{00000000-0004-0000-0200-00002B000000}"/>
    <hyperlink ref="H14" r:id="rId45" xr:uid="{00000000-0004-0000-0200-00002C000000}"/>
    <hyperlink ref="I14" r:id="rId46" xr:uid="{00000000-0004-0000-0200-00002D000000}"/>
    <hyperlink ref="J14" r:id="rId47" xr:uid="{00000000-0004-0000-0200-00002E000000}"/>
    <hyperlink ref="G15" r:id="rId48" xr:uid="{00000000-0004-0000-0200-00002F000000}"/>
    <hyperlink ref="H15" r:id="rId49" xr:uid="{00000000-0004-0000-0200-000030000000}"/>
    <hyperlink ref="I15" r:id="rId50" xr:uid="{00000000-0004-0000-0200-000031000000}"/>
    <hyperlink ref="J15" r:id="rId51" xr:uid="{00000000-0004-0000-0200-000032000000}"/>
    <hyperlink ref="G16" r:id="rId52" xr:uid="{00000000-0004-0000-0200-000033000000}"/>
    <hyperlink ref="H16" r:id="rId53" xr:uid="{00000000-0004-0000-0200-000034000000}"/>
    <hyperlink ref="I16" r:id="rId54" xr:uid="{00000000-0004-0000-0200-000035000000}"/>
    <hyperlink ref="J16" r:id="rId55" xr:uid="{00000000-0004-0000-0200-000036000000}"/>
    <hyperlink ref="H17" r:id="rId56" xr:uid="{00000000-0004-0000-0200-000037000000}"/>
    <hyperlink ref="I17" r:id="rId57" xr:uid="{00000000-0004-0000-0200-000038000000}"/>
    <hyperlink ref="J17" r:id="rId58" xr:uid="{00000000-0004-0000-0200-000039000000}"/>
    <hyperlink ref="G18" r:id="rId59" xr:uid="{00000000-0004-0000-0200-00003A000000}"/>
    <hyperlink ref="H18" r:id="rId60" xr:uid="{00000000-0004-0000-0200-00003B000000}"/>
    <hyperlink ref="I18" r:id="rId61" xr:uid="{00000000-0004-0000-0200-00003C000000}"/>
    <hyperlink ref="J18" r:id="rId62" xr:uid="{00000000-0004-0000-0200-00003D000000}"/>
    <hyperlink ref="H19" r:id="rId63" xr:uid="{00000000-0004-0000-0200-00003E000000}"/>
    <hyperlink ref="I19" r:id="rId64" xr:uid="{00000000-0004-0000-0200-00003F000000}"/>
    <hyperlink ref="J19" r:id="rId65" xr:uid="{00000000-0004-0000-0200-000040000000}"/>
    <hyperlink ref="G20" r:id="rId66" xr:uid="{00000000-0004-0000-0200-000041000000}"/>
    <hyperlink ref="I20" r:id="rId67" xr:uid="{00000000-0004-0000-0200-000042000000}"/>
    <hyperlink ref="J20" r:id="rId68" xr:uid="{00000000-0004-0000-0200-000043000000}"/>
    <hyperlink ref="H21" r:id="rId69" xr:uid="{00000000-0004-0000-0200-000044000000}"/>
    <hyperlink ref="I21" r:id="rId70" xr:uid="{00000000-0004-0000-0200-000045000000}"/>
    <hyperlink ref="J21" r:id="rId71" xr:uid="{00000000-0004-0000-0200-000046000000}"/>
    <hyperlink ref="I22" r:id="rId72" xr:uid="{00000000-0004-0000-0200-000047000000}"/>
    <hyperlink ref="J22" r:id="rId73" xr:uid="{00000000-0004-0000-0200-000048000000}"/>
    <hyperlink ref="G23" r:id="rId74" xr:uid="{00000000-0004-0000-0200-000049000000}"/>
    <hyperlink ref="I23" r:id="rId75" xr:uid="{00000000-0004-0000-0200-00004A000000}"/>
    <hyperlink ref="J23" r:id="rId76" xr:uid="{00000000-0004-0000-0200-00004B000000}"/>
    <hyperlink ref="G24" r:id="rId77" xr:uid="{00000000-0004-0000-0200-00004C000000}"/>
    <hyperlink ref="I24" r:id="rId78" xr:uid="{00000000-0004-0000-0200-00004D000000}"/>
    <hyperlink ref="J24" r:id="rId79" xr:uid="{00000000-0004-0000-0200-00004E000000}"/>
    <hyperlink ref="G25" r:id="rId80" xr:uid="{00000000-0004-0000-0200-00004F000000}"/>
    <hyperlink ref="H25" r:id="rId81" xr:uid="{00000000-0004-0000-0200-000050000000}"/>
    <hyperlink ref="I25" r:id="rId82" xr:uid="{00000000-0004-0000-0200-000051000000}"/>
    <hyperlink ref="J25" r:id="rId83" xr:uid="{00000000-0004-0000-0200-000052000000}"/>
    <hyperlink ref="G26" r:id="rId84" xr:uid="{00000000-0004-0000-0200-000053000000}"/>
    <hyperlink ref="H26" r:id="rId85" xr:uid="{00000000-0004-0000-0200-000054000000}"/>
    <hyperlink ref="I26" r:id="rId86" xr:uid="{00000000-0004-0000-0200-000055000000}"/>
    <hyperlink ref="J26" r:id="rId87" xr:uid="{00000000-0004-0000-0200-000056000000}"/>
    <hyperlink ref="G27" r:id="rId88" xr:uid="{00000000-0004-0000-0200-000057000000}"/>
    <hyperlink ref="H27" r:id="rId89" xr:uid="{00000000-0004-0000-0200-000058000000}"/>
    <hyperlink ref="I27" r:id="rId90" xr:uid="{00000000-0004-0000-0200-000059000000}"/>
    <hyperlink ref="J27" r:id="rId91" xr:uid="{00000000-0004-0000-0200-00005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/>
  </sheetViews>
  <sheetFormatPr defaultRowHeight="13.5" x14ac:dyDescent="0.15"/>
  <cols>
    <col min="1" max="1" width="5.75" style="1" customWidth="1"/>
    <col min="2" max="2" width="12.75" style="1" customWidth="1"/>
    <col min="3" max="4" width="7.75" style="1" customWidth="1"/>
    <col min="5" max="6" width="15.75" style="1" customWidth="1"/>
    <col min="7" max="8" width="8.75" style="1" customWidth="1"/>
    <col min="9" max="12" width="10.75" style="1" customWidth="1"/>
  </cols>
  <sheetData>
    <row r="1" spans="1:12" x14ac:dyDescent="0.15">
      <c r="A1" s="1" t="s">
        <v>111</v>
      </c>
      <c r="B1" s="1" t="s">
        <v>110</v>
      </c>
      <c r="C1" s="1" t="s">
        <v>113</v>
      </c>
      <c r="D1" s="1" t="s">
        <v>112</v>
      </c>
      <c r="E1" s="1" t="s">
        <v>115</v>
      </c>
      <c r="F1" s="1" t="s">
        <v>114</v>
      </c>
      <c r="G1" s="1" t="s">
        <v>117</v>
      </c>
      <c r="H1" s="1" t="s">
        <v>116</v>
      </c>
      <c r="I1" s="1" t="s">
        <v>118</v>
      </c>
      <c r="J1" s="1" t="s">
        <v>77</v>
      </c>
      <c r="K1" s="1" t="s">
        <v>49</v>
      </c>
      <c r="L1" s="1" t="s">
        <v>109</v>
      </c>
    </row>
    <row r="2" spans="1:12" x14ac:dyDescent="0.15">
      <c r="A2" s="5">
        <v>1</v>
      </c>
      <c r="B2" s="5" t="s">
        <v>149</v>
      </c>
      <c r="C2" s="5" t="s">
        <v>294</v>
      </c>
      <c r="D2" s="5" t="s">
        <v>295</v>
      </c>
      <c r="E2" s="5">
        <v>219.54</v>
      </c>
      <c r="F2" s="5">
        <v>99.69</v>
      </c>
      <c r="G2" s="5">
        <v>44.17</v>
      </c>
      <c r="H2" s="5" t="s">
        <v>150</v>
      </c>
      <c r="I2" s="5" t="s">
        <v>296</v>
      </c>
      <c r="J2" s="5" t="e">
        <f>INDEX(任务单!O:O,MATCH(B2&amp;L2,任务单!$R:$R,0),1)</f>
        <v>#N/A</v>
      </c>
      <c r="K2" s="5" t="e">
        <f>INDEX(任务单!P:P,MATCH(B2&amp;L2,任务单!$R:$R,0),1)</f>
        <v>#N/A</v>
      </c>
      <c r="L2" s="5" t="s">
        <v>297</v>
      </c>
    </row>
    <row r="3" spans="1:12" x14ac:dyDescent="0.15">
      <c r="A3" s="5">
        <v>2</v>
      </c>
      <c r="B3" s="5" t="s">
        <v>157</v>
      </c>
      <c r="C3" s="5" t="s">
        <v>336</v>
      </c>
      <c r="D3" s="5" t="s">
        <v>337</v>
      </c>
      <c r="E3" s="5">
        <v>171.53</v>
      </c>
      <c r="F3" s="5">
        <v>99.69</v>
      </c>
      <c r="G3" s="5">
        <v>43.8</v>
      </c>
      <c r="H3" s="5" t="s">
        <v>150</v>
      </c>
      <c r="I3" s="5" t="s">
        <v>296</v>
      </c>
      <c r="J3" s="5" t="e">
        <f>INDEX(任务单!O:O,MATCH(B3&amp;L3,任务单!$R:$R,0),1)</f>
        <v>#N/A</v>
      </c>
      <c r="K3" s="5" t="e">
        <f>INDEX(任务单!P:P,MATCH(B3&amp;L3,任务单!$R:$R,0),1)</f>
        <v>#N/A</v>
      </c>
      <c r="L3" s="5" t="s">
        <v>297</v>
      </c>
    </row>
    <row r="4" spans="1:12" x14ac:dyDescent="0.15">
      <c r="A4" s="5">
        <v>3</v>
      </c>
      <c r="B4" s="5" t="s">
        <v>159</v>
      </c>
      <c r="C4" s="5" t="s">
        <v>339</v>
      </c>
      <c r="D4" s="5" t="s">
        <v>340</v>
      </c>
      <c r="E4" s="5">
        <v>203.24</v>
      </c>
      <c r="F4" s="5">
        <v>99.7</v>
      </c>
      <c r="G4" s="5">
        <v>43.58</v>
      </c>
      <c r="H4" s="5" t="s">
        <v>150</v>
      </c>
      <c r="I4" s="5" t="s">
        <v>296</v>
      </c>
      <c r="J4" s="5" t="e">
        <f>INDEX(任务单!O:O,MATCH(B4&amp;L4,任务单!$R:$R,0),1)</f>
        <v>#N/A</v>
      </c>
      <c r="K4" s="5" t="e">
        <f>INDEX(任务单!P:P,MATCH(B4&amp;L4,任务单!$R:$R,0),1)</f>
        <v>#N/A</v>
      </c>
      <c r="L4" s="5" t="s">
        <v>297</v>
      </c>
    </row>
    <row r="5" spans="1:12" x14ac:dyDescent="0.15">
      <c r="A5" s="5">
        <v>4</v>
      </c>
      <c r="B5" s="5" t="s">
        <v>161</v>
      </c>
      <c r="C5" s="5" t="s">
        <v>344</v>
      </c>
      <c r="D5" s="5" t="s">
        <v>345</v>
      </c>
      <c r="E5" s="5">
        <v>192.09</v>
      </c>
      <c r="F5" s="5">
        <v>99.97</v>
      </c>
      <c r="G5" s="5">
        <v>43.88</v>
      </c>
      <c r="H5" s="5" t="s">
        <v>162</v>
      </c>
      <c r="I5" s="5" t="s">
        <v>296</v>
      </c>
      <c r="J5" s="5" t="e">
        <f>INDEX(任务单!O:O,MATCH(B5&amp;L5,任务单!$R:$R,0),1)</f>
        <v>#N/A</v>
      </c>
      <c r="K5" s="5" t="e">
        <f>INDEX(任务单!P:P,MATCH(B5&amp;L5,任务单!$R:$R,0),1)</f>
        <v>#N/A</v>
      </c>
      <c r="L5" s="5" t="s">
        <v>297</v>
      </c>
    </row>
    <row r="6" spans="1:12" x14ac:dyDescent="0.15">
      <c r="A6" s="5">
        <v>5</v>
      </c>
      <c r="B6" s="5" t="s">
        <v>164</v>
      </c>
      <c r="C6" s="5" t="s">
        <v>344</v>
      </c>
      <c r="D6" s="5" t="s">
        <v>359</v>
      </c>
      <c r="E6" s="5">
        <v>228.86</v>
      </c>
      <c r="F6" s="5">
        <v>99.68</v>
      </c>
      <c r="G6" s="5">
        <v>43.67</v>
      </c>
      <c r="H6" s="5" t="s">
        <v>150</v>
      </c>
      <c r="I6" s="5" t="s">
        <v>296</v>
      </c>
      <c r="J6" s="5" t="e">
        <f>INDEX(任务单!O:O,MATCH(B6&amp;L6,任务单!$R:$R,0),1)</f>
        <v>#N/A</v>
      </c>
      <c r="K6" s="5" t="e">
        <f>INDEX(任务单!P:P,MATCH(B6&amp;L6,任务单!$R:$R,0),1)</f>
        <v>#N/A</v>
      </c>
      <c r="L6" s="5" t="s">
        <v>297</v>
      </c>
    </row>
    <row r="7" spans="1:12" x14ac:dyDescent="0.15">
      <c r="A7" s="5">
        <v>6</v>
      </c>
      <c r="B7" s="5" t="s">
        <v>166</v>
      </c>
      <c r="C7" s="5" t="s">
        <v>365</v>
      </c>
      <c r="D7" s="5" t="s">
        <v>366</v>
      </c>
      <c r="E7" s="5">
        <v>232.02</v>
      </c>
      <c r="F7" s="5">
        <v>99.96</v>
      </c>
      <c r="G7" s="5">
        <v>44.08</v>
      </c>
      <c r="H7" s="5" t="s">
        <v>162</v>
      </c>
      <c r="I7" s="5" t="s">
        <v>296</v>
      </c>
      <c r="J7" s="5" t="e">
        <f>INDEX(任务单!O:O,MATCH(B7&amp;L7,任务单!$R:$R,0),1)</f>
        <v>#N/A</v>
      </c>
      <c r="K7" s="5" t="e">
        <f>INDEX(任务单!P:P,MATCH(B7&amp;L7,任务单!$R:$R,0),1)</f>
        <v>#N/A</v>
      </c>
      <c r="L7" s="5" t="s">
        <v>297</v>
      </c>
    </row>
    <row r="8" spans="1:12" x14ac:dyDescent="0.15">
      <c r="A8" s="5">
        <v>7</v>
      </c>
      <c r="B8" s="5" t="s">
        <v>168</v>
      </c>
      <c r="C8" s="5" t="s">
        <v>395</v>
      </c>
      <c r="D8" s="5" t="s">
        <v>396</v>
      </c>
      <c r="E8" s="5">
        <v>246.62</v>
      </c>
      <c r="F8" s="5">
        <v>99.97</v>
      </c>
      <c r="G8" s="5">
        <v>44.33</v>
      </c>
      <c r="H8" s="5" t="s">
        <v>162</v>
      </c>
      <c r="I8" s="5" t="s">
        <v>296</v>
      </c>
      <c r="J8" s="5" t="e">
        <f>INDEX(任务单!O:O,MATCH(B8&amp;L8,任务单!$R:$R,0),1)</f>
        <v>#N/A</v>
      </c>
      <c r="K8" s="5" t="e">
        <f>INDEX(任务单!P:P,MATCH(B8&amp;L8,任务单!$R:$R,0),1)</f>
        <v>#N/A</v>
      </c>
      <c r="L8" s="5" t="s">
        <v>297</v>
      </c>
    </row>
    <row r="9" spans="1:12" x14ac:dyDescent="0.15">
      <c r="A9" s="5">
        <v>8</v>
      </c>
      <c r="B9" s="5" t="s">
        <v>170</v>
      </c>
      <c r="C9" s="5" t="s">
        <v>398</v>
      </c>
      <c r="D9" s="5" t="s">
        <v>399</v>
      </c>
      <c r="E9" s="5">
        <v>227.52</v>
      </c>
      <c r="F9" s="5">
        <v>99.69</v>
      </c>
      <c r="G9" s="5">
        <v>43.94</v>
      </c>
      <c r="H9" s="5" t="s">
        <v>150</v>
      </c>
      <c r="I9" s="5" t="s">
        <v>296</v>
      </c>
      <c r="J9" s="5" t="e">
        <f>INDEX(任务单!O:O,MATCH(B9&amp;L9,任务单!$R:$R,0),1)</f>
        <v>#N/A</v>
      </c>
      <c r="K9" s="5" t="e">
        <f>INDEX(任务单!P:P,MATCH(B9&amp;L9,任务单!$R:$R,0),1)</f>
        <v>#N/A</v>
      </c>
      <c r="L9" s="5" t="s">
        <v>297</v>
      </c>
    </row>
    <row r="10" spans="1:12" x14ac:dyDescent="0.15">
      <c r="A10" s="5">
        <v>9</v>
      </c>
      <c r="B10" s="5" t="s">
        <v>172</v>
      </c>
      <c r="C10" s="5" t="s">
        <v>403</v>
      </c>
      <c r="D10" s="5" t="s">
        <v>404</v>
      </c>
      <c r="E10" s="5">
        <v>187.22</v>
      </c>
      <c r="F10" s="5">
        <v>99.96</v>
      </c>
      <c r="G10" s="5">
        <v>43.99</v>
      </c>
      <c r="H10" s="5" t="s">
        <v>162</v>
      </c>
      <c r="I10" s="5" t="s">
        <v>296</v>
      </c>
      <c r="J10" s="5" t="e">
        <f>INDEX(任务单!O:O,MATCH(B10&amp;L10,任务单!$R:$R,0),1)</f>
        <v>#N/A</v>
      </c>
      <c r="K10" s="5" t="e">
        <f>INDEX(任务单!P:P,MATCH(B10&amp;L10,任务单!$R:$R,0),1)</f>
        <v>#N/A</v>
      </c>
      <c r="L10" s="5" t="s">
        <v>297</v>
      </c>
    </row>
    <row r="11" spans="1:12" x14ac:dyDescent="0.15">
      <c r="A11" s="5">
        <v>10</v>
      </c>
      <c r="B11" s="5" t="s">
        <v>175</v>
      </c>
      <c r="C11" s="5" t="s">
        <v>406</v>
      </c>
      <c r="D11" s="5" t="s">
        <v>407</v>
      </c>
      <c r="E11" s="5">
        <v>229.84</v>
      </c>
      <c r="F11" s="5">
        <v>99.69</v>
      </c>
      <c r="G11" s="5">
        <v>43.43</v>
      </c>
      <c r="H11" s="5" t="s">
        <v>150</v>
      </c>
      <c r="I11" s="5" t="s">
        <v>296</v>
      </c>
      <c r="J11" s="5" t="e">
        <f>INDEX(任务单!O:O,MATCH(B11&amp;L11,任务单!$R:$R,0),1)</f>
        <v>#N/A</v>
      </c>
      <c r="K11" s="5" t="e">
        <f>INDEX(任务单!P:P,MATCH(B11&amp;L11,任务单!$R:$R,0),1)</f>
        <v>#N/A</v>
      </c>
      <c r="L11" s="5" t="s">
        <v>297</v>
      </c>
    </row>
    <row r="12" spans="1:12" x14ac:dyDescent="0.15">
      <c r="A12" s="5">
        <v>11</v>
      </c>
      <c r="B12" s="5" t="s">
        <v>177</v>
      </c>
      <c r="C12" s="5" t="s">
        <v>448</v>
      </c>
      <c r="D12" s="5" t="s">
        <v>449</v>
      </c>
      <c r="E12" s="5">
        <v>394.84</v>
      </c>
      <c r="F12" s="5">
        <v>99.69</v>
      </c>
      <c r="G12" s="5">
        <v>47.37</v>
      </c>
      <c r="H12" s="5" t="s">
        <v>150</v>
      </c>
      <c r="I12" s="5" t="s">
        <v>296</v>
      </c>
      <c r="J12" s="5" t="e">
        <f>INDEX(任务单!O:O,MATCH(B12&amp;L12,任务单!$R:$R,0),1)</f>
        <v>#N/A</v>
      </c>
      <c r="K12" s="5" t="e">
        <f>INDEX(任务单!P:P,MATCH(B12&amp;L12,任务单!$R:$R,0),1)</f>
        <v>#N/A</v>
      </c>
      <c r="L12" s="5" t="s">
        <v>297</v>
      </c>
    </row>
    <row r="13" spans="1:12" x14ac:dyDescent="0.15">
      <c r="A13" s="5">
        <v>12</v>
      </c>
      <c r="B13" s="5" t="s">
        <v>179</v>
      </c>
      <c r="C13" s="5" t="s">
        <v>451</v>
      </c>
      <c r="D13" s="5" t="s">
        <v>452</v>
      </c>
      <c r="E13" s="5">
        <v>204.15</v>
      </c>
      <c r="F13" s="5">
        <v>99.68</v>
      </c>
      <c r="G13" s="5">
        <v>43.62</v>
      </c>
      <c r="H13" s="5" t="s">
        <v>150</v>
      </c>
      <c r="I13" s="5" t="s">
        <v>296</v>
      </c>
      <c r="J13" s="5" t="e">
        <f>INDEX(任务单!O:O,MATCH(B13&amp;L13,任务单!$R:$R,0),1)</f>
        <v>#N/A</v>
      </c>
      <c r="K13" s="5" t="e">
        <f>INDEX(任务单!P:P,MATCH(B13&amp;L13,任务单!$R:$R,0),1)</f>
        <v>#N/A</v>
      </c>
      <c r="L13" s="5" t="s">
        <v>297</v>
      </c>
    </row>
    <row r="14" spans="1:12" x14ac:dyDescent="0.15">
      <c r="A14" s="5">
        <v>13</v>
      </c>
      <c r="B14" s="5" t="s">
        <v>181</v>
      </c>
      <c r="C14" s="5" t="s">
        <v>454</v>
      </c>
      <c r="D14" s="5" t="s">
        <v>455</v>
      </c>
      <c r="E14" s="5">
        <v>197.23</v>
      </c>
      <c r="F14" s="5">
        <v>99.69</v>
      </c>
      <c r="G14" s="5">
        <v>43.96</v>
      </c>
      <c r="H14" s="5" t="s">
        <v>150</v>
      </c>
      <c r="I14" s="5" t="s">
        <v>296</v>
      </c>
      <c r="J14" s="5" t="e">
        <f>INDEX(任务单!O:O,MATCH(B14&amp;L14,任务单!$R:$R,0),1)</f>
        <v>#N/A</v>
      </c>
      <c r="K14" s="5" t="e">
        <f>INDEX(任务单!P:P,MATCH(B14&amp;L14,任务单!$R:$R,0),1)</f>
        <v>#N/A</v>
      </c>
      <c r="L14" s="5" t="s">
        <v>297</v>
      </c>
    </row>
    <row r="15" spans="1:12" x14ac:dyDescent="0.15">
      <c r="A15" s="5">
        <v>14</v>
      </c>
      <c r="B15" s="5" t="s">
        <v>183</v>
      </c>
      <c r="C15" s="5" t="s">
        <v>475</v>
      </c>
      <c r="D15" s="5" t="s">
        <v>476</v>
      </c>
      <c r="E15" s="5">
        <v>182.96</v>
      </c>
      <c r="F15" s="5">
        <v>99.97</v>
      </c>
      <c r="G15" s="5">
        <v>43.95</v>
      </c>
      <c r="H15" s="5" t="s">
        <v>162</v>
      </c>
      <c r="I15" s="5" t="s">
        <v>296</v>
      </c>
      <c r="J15" s="5" t="e">
        <f>INDEX(任务单!O:O,MATCH(B15&amp;L15,任务单!$R:$R,0),1)</f>
        <v>#N/A</v>
      </c>
      <c r="K15" s="5" t="e">
        <f>INDEX(任务单!P:P,MATCH(B15&amp;L15,任务单!$R:$R,0),1)</f>
        <v>#N/A</v>
      </c>
      <c r="L15" s="5" t="s">
        <v>297</v>
      </c>
    </row>
    <row r="16" spans="1:12" x14ac:dyDescent="0.15">
      <c r="A16" s="5">
        <v>15</v>
      </c>
      <c r="B16" s="5" t="s">
        <v>185</v>
      </c>
      <c r="C16" s="5" t="s">
        <v>512</v>
      </c>
      <c r="D16" s="5" t="s">
        <v>513</v>
      </c>
      <c r="E16" s="5">
        <v>187.25</v>
      </c>
      <c r="F16" s="5">
        <v>99.68</v>
      </c>
      <c r="G16" s="5">
        <v>46.77</v>
      </c>
      <c r="H16" s="5" t="s">
        <v>150</v>
      </c>
      <c r="I16" s="5" t="s">
        <v>296</v>
      </c>
      <c r="J16" s="5" t="e">
        <f>INDEX(任务单!O:O,MATCH(B16&amp;L16,任务单!$R:$R,0),1)</f>
        <v>#N/A</v>
      </c>
      <c r="K16" s="5" t="e">
        <f>INDEX(任务单!P:P,MATCH(B16&amp;L16,任务单!$R:$R,0),1)</f>
        <v>#N/A</v>
      </c>
      <c r="L16" s="5" t="s">
        <v>297</v>
      </c>
    </row>
    <row r="17" spans="1:12" x14ac:dyDescent="0.15">
      <c r="A17" s="5">
        <v>16</v>
      </c>
      <c r="B17" s="5" t="s">
        <v>187</v>
      </c>
      <c r="C17" s="5" t="s">
        <v>515</v>
      </c>
      <c r="D17" s="5" t="s">
        <v>516</v>
      </c>
      <c r="E17" s="5">
        <v>198.55</v>
      </c>
      <c r="F17" s="5">
        <v>99.7</v>
      </c>
      <c r="G17" s="5">
        <v>47.65</v>
      </c>
      <c r="H17" s="5" t="s">
        <v>150</v>
      </c>
      <c r="I17" s="5" t="s">
        <v>296</v>
      </c>
      <c r="J17" s="5" t="e">
        <f>INDEX(任务单!O:O,MATCH(B17&amp;L17,任务单!$R:$R,0),1)</f>
        <v>#N/A</v>
      </c>
      <c r="K17" s="5" t="e">
        <f>INDEX(任务单!P:P,MATCH(B17&amp;L17,任务单!$R:$R,0),1)</f>
        <v>#N/A</v>
      </c>
      <c r="L17" s="5" t="s">
        <v>297</v>
      </c>
    </row>
    <row r="18" spans="1:12" x14ac:dyDescent="0.15">
      <c r="A18" s="5">
        <v>17</v>
      </c>
      <c r="B18" s="5" t="s">
        <v>189</v>
      </c>
      <c r="C18" s="5" t="s">
        <v>518</v>
      </c>
      <c r="D18" s="5" t="s">
        <v>519</v>
      </c>
      <c r="E18" s="5">
        <v>173.32</v>
      </c>
      <c r="F18" s="5">
        <v>99.69</v>
      </c>
      <c r="G18" s="5">
        <v>46.86</v>
      </c>
      <c r="H18" s="5" t="s">
        <v>150</v>
      </c>
      <c r="I18" s="5" t="s">
        <v>296</v>
      </c>
      <c r="J18" s="5" t="e">
        <f>INDEX(任务单!O:O,MATCH(B18&amp;L18,任务单!$R:$R,0),1)</f>
        <v>#N/A</v>
      </c>
      <c r="K18" s="5" t="e">
        <f>INDEX(任务单!P:P,MATCH(B18&amp;L18,任务单!$R:$R,0),1)</f>
        <v>#N/A</v>
      </c>
      <c r="L18" s="5" t="s">
        <v>297</v>
      </c>
    </row>
    <row r="19" spans="1:12" x14ac:dyDescent="0.15">
      <c r="A19" s="5">
        <v>18</v>
      </c>
      <c r="B19" s="5" t="s">
        <v>191</v>
      </c>
      <c r="C19" s="5" t="s">
        <v>541</v>
      </c>
      <c r="D19" s="5" t="s">
        <v>542</v>
      </c>
      <c r="E19" s="5">
        <v>217.2</v>
      </c>
      <c r="F19" s="5">
        <v>99.69</v>
      </c>
      <c r="G19" s="5">
        <v>47.57</v>
      </c>
      <c r="H19" s="5" t="s">
        <v>150</v>
      </c>
      <c r="I19" s="5" t="s">
        <v>296</v>
      </c>
      <c r="J19" s="5" t="e">
        <f>INDEX(任务单!O:O,MATCH(B19&amp;L19,任务单!$R:$R,0),1)</f>
        <v>#N/A</v>
      </c>
      <c r="K19" s="5" t="e">
        <f>INDEX(任务单!P:P,MATCH(B19&amp;L19,任务单!$R:$R,0),1)</f>
        <v>#N/A</v>
      </c>
      <c r="L19" s="5" t="s">
        <v>297</v>
      </c>
    </row>
    <row r="20" spans="1:12" x14ac:dyDescent="0.15">
      <c r="A20" s="5">
        <v>19</v>
      </c>
      <c r="B20" s="5" t="s">
        <v>193</v>
      </c>
      <c r="C20" s="5" t="s">
        <v>544</v>
      </c>
      <c r="D20" s="5" t="s">
        <v>449</v>
      </c>
      <c r="E20" s="5">
        <v>203.92</v>
      </c>
      <c r="F20" s="5">
        <v>99.7</v>
      </c>
      <c r="G20" s="5">
        <v>47.67</v>
      </c>
      <c r="H20" s="5" t="s">
        <v>150</v>
      </c>
      <c r="I20" s="5" t="s">
        <v>296</v>
      </c>
      <c r="J20" s="5" t="e">
        <f>INDEX(任务单!O:O,MATCH(B20&amp;L20,任务单!$R:$R,0),1)</f>
        <v>#N/A</v>
      </c>
      <c r="K20" s="5" t="e">
        <f>INDEX(任务单!P:P,MATCH(B20&amp;L20,任务单!$R:$R,0),1)</f>
        <v>#N/A</v>
      </c>
      <c r="L20" s="5" t="s">
        <v>297</v>
      </c>
    </row>
    <row r="21" spans="1:12" x14ac:dyDescent="0.15">
      <c r="A21" s="5">
        <v>20</v>
      </c>
      <c r="B21" s="5" t="s">
        <v>195</v>
      </c>
      <c r="C21" s="5" t="s">
        <v>541</v>
      </c>
      <c r="D21" s="5" t="s">
        <v>546</v>
      </c>
      <c r="E21" s="5">
        <v>265.35000000000002</v>
      </c>
      <c r="F21" s="5">
        <v>99.7</v>
      </c>
      <c r="G21" s="5">
        <v>47.63</v>
      </c>
      <c r="H21" s="5" t="s">
        <v>150</v>
      </c>
      <c r="I21" s="5" t="s">
        <v>296</v>
      </c>
      <c r="J21" s="5" t="e">
        <f>INDEX(任务单!O:O,MATCH(B21&amp;L21,任务单!$R:$R,0),1)</f>
        <v>#N/A</v>
      </c>
      <c r="K21" s="5" t="e">
        <f>INDEX(任务单!P:P,MATCH(B21&amp;L21,任务单!$R:$R,0),1)</f>
        <v>#N/A</v>
      </c>
      <c r="L21" s="5" t="s">
        <v>297</v>
      </c>
    </row>
    <row r="22" spans="1:12" x14ac:dyDescent="0.15">
      <c r="A22" s="5">
        <v>21</v>
      </c>
      <c r="B22" s="5" t="s">
        <v>197</v>
      </c>
      <c r="C22" s="5" t="s">
        <v>572</v>
      </c>
      <c r="D22" s="5" t="s">
        <v>573</v>
      </c>
      <c r="E22" s="5">
        <v>209.13</v>
      </c>
      <c r="F22" s="5">
        <v>99.69</v>
      </c>
      <c r="G22" s="5">
        <v>47.59</v>
      </c>
      <c r="H22" s="5" t="s">
        <v>150</v>
      </c>
      <c r="I22" s="5" t="s">
        <v>296</v>
      </c>
      <c r="J22" s="5" t="e">
        <f>INDEX(任务单!O:O,MATCH(B22&amp;L22,任务单!$R:$R,0),1)</f>
        <v>#N/A</v>
      </c>
      <c r="K22" s="5" t="e">
        <f>INDEX(任务单!P:P,MATCH(B22&amp;L22,任务单!$R:$R,0),1)</f>
        <v>#N/A</v>
      </c>
      <c r="L22" s="5" t="s">
        <v>297</v>
      </c>
    </row>
    <row r="23" spans="1:12" x14ac:dyDescent="0.15">
      <c r="A23" s="5">
        <v>22</v>
      </c>
      <c r="B23" s="5" t="s">
        <v>199</v>
      </c>
      <c r="C23" s="5" t="s">
        <v>575</v>
      </c>
      <c r="D23" s="5" t="s">
        <v>576</v>
      </c>
      <c r="E23" s="5">
        <v>258.02</v>
      </c>
      <c r="F23" s="5">
        <v>99.7</v>
      </c>
      <c r="G23" s="5">
        <v>47.96</v>
      </c>
      <c r="H23" s="5" t="s">
        <v>150</v>
      </c>
      <c r="I23" s="5" t="s">
        <v>296</v>
      </c>
      <c r="J23" s="5" t="e">
        <f>INDEX(任务单!O:O,MATCH(B23&amp;L23,任务单!$R:$R,0),1)</f>
        <v>#N/A</v>
      </c>
      <c r="K23" s="5" t="e">
        <f>INDEX(任务单!P:P,MATCH(B23&amp;L23,任务单!$R:$R,0),1)</f>
        <v>#N/A</v>
      </c>
      <c r="L23" s="5" t="s">
        <v>297</v>
      </c>
    </row>
    <row r="24" spans="1:12" x14ac:dyDescent="0.15">
      <c r="A24" s="5">
        <v>23</v>
      </c>
      <c r="B24" s="5" t="s">
        <v>201</v>
      </c>
      <c r="C24" s="5" t="s">
        <v>544</v>
      </c>
      <c r="D24" s="5" t="s">
        <v>606</v>
      </c>
      <c r="E24" s="5">
        <v>246.68</v>
      </c>
      <c r="F24" s="5">
        <v>99.68</v>
      </c>
      <c r="G24" s="5">
        <v>48.48</v>
      </c>
      <c r="H24" s="5" t="s">
        <v>150</v>
      </c>
      <c r="I24" s="5" t="s">
        <v>296</v>
      </c>
      <c r="J24" s="5" t="e">
        <f>INDEX(任务单!O:O,MATCH(B24&amp;L24,任务单!$R:$R,0),1)</f>
        <v>#N/A</v>
      </c>
      <c r="K24" s="5" t="e">
        <f>INDEX(任务单!P:P,MATCH(B24&amp;L24,任务单!$R:$R,0),1)</f>
        <v>#N/A</v>
      </c>
      <c r="L24" s="5" t="s">
        <v>297</v>
      </c>
    </row>
    <row r="25" spans="1:12" x14ac:dyDescent="0.15">
      <c r="A25" s="5">
        <v>24</v>
      </c>
      <c r="B25" s="5" t="s">
        <v>203</v>
      </c>
      <c r="C25" s="5" t="s">
        <v>608</v>
      </c>
      <c r="D25" s="5" t="s">
        <v>609</v>
      </c>
      <c r="E25" s="5">
        <v>209.61</v>
      </c>
      <c r="F25" s="5">
        <v>99.68</v>
      </c>
      <c r="G25" s="5">
        <v>47.56</v>
      </c>
      <c r="H25" s="5" t="s">
        <v>150</v>
      </c>
      <c r="I25" s="5" t="s">
        <v>296</v>
      </c>
      <c r="J25" s="5" t="e">
        <f>INDEX(任务单!O:O,MATCH(B25&amp;L25,任务单!$R:$R,0),1)</f>
        <v>#N/A</v>
      </c>
      <c r="K25" s="5" t="e">
        <f>INDEX(任务单!P:P,MATCH(B25&amp;L25,任务单!$R:$R,0),1)</f>
        <v>#N/A</v>
      </c>
      <c r="L25" s="5" t="s">
        <v>297</v>
      </c>
    </row>
    <row r="26" spans="1:12" x14ac:dyDescent="0.15">
      <c r="A26" s="5">
        <v>25</v>
      </c>
      <c r="B26" s="5" t="s">
        <v>205</v>
      </c>
      <c r="C26" s="5" t="s">
        <v>611</v>
      </c>
      <c r="D26" s="5" t="s">
        <v>612</v>
      </c>
      <c r="E26" s="5">
        <v>183.53</v>
      </c>
      <c r="F26" s="5">
        <v>99.68</v>
      </c>
      <c r="G26" s="5">
        <v>47.64</v>
      </c>
      <c r="H26" s="5" t="s">
        <v>150</v>
      </c>
      <c r="I26" s="5" t="s">
        <v>296</v>
      </c>
      <c r="J26" s="5" t="e">
        <f>INDEX(任务单!O:O,MATCH(B26&amp;L26,任务单!$R:$R,0),1)</f>
        <v>#N/A</v>
      </c>
      <c r="K26" s="5" t="e">
        <f>INDEX(任务单!P:P,MATCH(B26&amp;L26,任务单!$R:$R,0),1)</f>
        <v>#N/A</v>
      </c>
      <c r="L26" s="5" t="s">
        <v>297</v>
      </c>
    </row>
    <row r="27" spans="1:12" x14ac:dyDescent="0.15">
      <c r="A27" s="5">
        <v>26</v>
      </c>
      <c r="B27" s="5" t="s">
        <v>207</v>
      </c>
      <c r="C27" s="5" t="s">
        <v>638</v>
      </c>
      <c r="D27" s="5" t="s">
        <v>639</v>
      </c>
      <c r="E27" s="5">
        <v>194.43</v>
      </c>
      <c r="F27" s="5">
        <v>99.96</v>
      </c>
      <c r="G27" s="5">
        <v>43.6</v>
      </c>
      <c r="H27" s="5" t="s">
        <v>162</v>
      </c>
      <c r="I27" s="5" t="s">
        <v>296</v>
      </c>
      <c r="J27" s="5" t="e">
        <f>INDEX(任务单!O:O,MATCH(B27&amp;L27,任务单!$R:$R,0),1)</f>
        <v>#N/A</v>
      </c>
      <c r="K27" s="5" t="e">
        <f>INDEX(任务单!P:P,MATCH(B27&amp;L27,任务单!$R:$R,0),1)</f>
        <v>#N/A</v>
      </c>
      <c r="L27" s="5" t="s">
        <v>297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workbookViewId="0"/>
  </sheetViews>
  <sheetFormatPr defaultRowHeight="13.5" x14ac:dyDescent="0.15"/>
  <sheetData>
    <row r="1" spans="1:1" x14ac:dyDescent="0.15">
      <c r="A1" t="s">
        <v>208</v>
      </c>
    </row>
    <row r="2" spans="1:1" x14ac:dyDescent="0.15">
      <c r="A2" t="s">
        <v>298</v>
      </c>
    </row>
    <row r="3" spans="1:1" x14ac:dyDescent="0.15">
      <c r="A3" t="s">
        <v>338</v>
      </c>
    </row>
    <row r="4" spans="1:1" x14ac:dyDescent="0.15">
      <c r="A4" t="s">
        <v>341</v>
      </c>
    </row>
    <row r="5" spans="1:1" x14ac:dyDescent="0.15">
      <c r="A5" t="s">
        <v>346</v>
      </c>
    </row>
    <row r="6" spans="1:1" x14ac:dyDescent="0.15">
      <c r="A6" t="s">
        <v>360</v>
      </c>
    </row>
    <row r="7" spans="1:1" x14ac:dyDescent="0.15">
      <c r="A7" t="s">
        <v>367</v>
      </c>
    </row>
    <row r="8" spans="1:1" x14ac:dyDescent="0.15">
      <c r="A8" t="s">
        <v>397</v>
      </c>
    </row>
    <row r="9" spans="1:1" x14ac:dyDescent="0.15">
      <c r="A9" t="s">
        <v>400</v>
      </c>
    </row>
    <row r="10" spans="1:1" x14ac:dyDescent="0.15">
      <c r="A10" t="s">
        <v>405</v>
      </c>
    </row>
    <row r="11" spans="1:1" x14ac:dyDescent="0.15">
      <c r="A11" t="s">
        <v>408</v>
      </c>
    </row>
    <row r="12" spans="1:1" x14ac:dyDescent="0.15">
      <c r="A12" t="s">
        <v>450</v>
      </c>
    </row>
    <row r="13" spans="1:1" x14ac:dyDescent="0.15">
      <c r="A13" t="s">
        <v>453</v>
      </c>
    </row>
    <row r="14" spans="1:1" x14ac:dyDescent="0.15">
      <c r="A14" t="s">
        <v>456</v>
      </c>
    </row>
    <row r="15" spans="1:1" x14ac:dyDescent="0.15">
      <c r="A15" t="s">
        <v>477</v>
      </c>
    </row>
    <row r="16" spans="1:1" x14ac:dyDescent="0.15">
      <c r="A16" t="s">
        <v>514</v>
      </c>
    </row>
    <row r="17" spans="1:2" x14ac:dyDescent="0.15">
      <c r="A17" t="s">
        <v>517</v>
      </c>
    </row>
    <row r="18" spans="1:2" x14ac:dyDescent="0.15">
      <c r="A18" t="s">
        <v>520</v>
      </c>
    </row>
    <row r="19" spans="1:2" x14ac:dyDescent="0.15">
      <c r="A19" t="s">
        <v>543</v>
      </c>
    </row>
    <row r="20" spans="1:2" x14ac:dyDescent="0.15">
      <c r="A20" t="s">
        <v>545</v>
      </c>
    </row>
    <row r="21" spans="1:2" x14ac:dyDescent="0.15">
      <c r="A21" t="s">
        <v>547</v>
      </c>
    </row>
    <row r="22" spans="1:2" x14ac:dyDescent="0.15">
      <c r="A22" t="s">
        <v>574</v>
      </c>
    </row>
    <row r="23" spans="1:2" x14ac:dyDescent="0.15">
      <c r="A23" t="s">
        <v>577</v>
      </c>
    </row>
    <row r="24" spans="1:2" x14ac:dyDescent="0.15">
      <c r="A24" t="s">
        <v>607</v>
      </c>
    </row>
    <row r="25" spans="1:2" x14ac:dyDescent="0.15">
      <c r="A25" t="s">
        <v>610</v>
      </c>
    </row>
    <row r="26" spans="1:2" x14ac:dyDescent="0.15">
      <c r="A26" t="s">
        <v>613</v>
      </c>
    </row>
    <row r="28" spans="1:2" x14ac:dyDescent="0.15">
      <c r="A28" t="s">
        <v>640</v>
      </c>
    </row>
    <row r="29" spans="1:2" x14ac:dyDescent="0.15">
      <c r="A29" t="s">
        <v>641</v>
      </c>
      <c r="B29" t="s">
        <v>642</v>
      </c>
    </row>
    <row r="30" spans="1:2" x14ac:dyDescent="0.15">
      <c r="A30" t="s">
        <v>643</v>
      </c>
      <c r="B30" t="s">
        <v>644</v>
      </c>
    </row>
    <row r="31" spans="1:2" x14ac:dyDescent="0.15">
      <c r="A31" t="s">
        <v>645</v>
      </c>
      <c r="B31" t="s">
        <v>646</v>
      </c>
    </row>
    <row r="32" spans="1:2" x14ac:dyDescent="0.15">
      <c r="A32" t="s">
        <v>647</v>
      </c>
      <c r="B32" t="s">
        <v>648</v>
      </c>
    </row>
    <row r="33" spans="1:2" x14ac:dyDescent="0.15">
      <c r="A33" t="s">
        <v>649</v>
      </c>
      <c r="B33" t="s">
        <v>650</v>
      </c>
    </row>
    <row r="34" spans="1:2" x14ac:dyDescent="0.15">
      <c r="A34" t="s">
        <v>651</v>
      </c>
      <c r="B34" t="s">
        <v>652</v>
      </c>
    </row>
    <row r="35" spans="1:2" x14ac:dyDescent="0.15">
      <c r="A35" t="s">
        <v>653</v>
      </c>
      <c r="B35" t="s">
        <v>654</v>
      </c>
    </row>
    <row r="36" spans="1:2" x14ac:dyDescent="0.15">
      <c r="A36" t="s">
        <v>655</v>
      </c>
      <c r="B36" t="s">
        <v>656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"/>
  <sheetViews>
    <sheetView workbookViewId="0"/>
  </sheetViews>
  <sheetFormatPr defaultRowHeight="13.5" x14ac:dyDescent="0.15"/>
  <cols>
    <col min="1" max="1" width="15.75" style="1" customWidth="1"/>
    <col min="2" max="2" width="10.75" style="1" customWidth="1"/>
    <col min="3" max="3" width="15.75" style="1" customWidth="1"/>
    <col min="4" max="4" width="10.75" style="1" customWidth="1"/>
    <col min="5" max="6" width="12.75" style="1" customWidth="1"/>
    <col min="7" max="8" width="15.75" style="1" customWidth="1"/>
    <col min="9" max="11" width="12.75" style="1" customWidth="1"/>
    <col min="12" max="18" width="10.75" style="1" customWidth="1"/>
  </cols>
  <sheetData>
    <row r="1" spans="1:18" x14ac:dyDescent="0.15">
      <c r="A1" s="1" t="s">
        <v>126</v>
      </c>
      <c r="B1" s="1" t="s">
        <v>125</v>
      </c>
      <c r="C1" s="1" t="s">
        <v>128</v>
      </c>
      <c r="D1" s="1" t="s">
        <v>127</v>
      </c>
      <c r="E1" s="1" t="s">
        <v>130</v>
      </c>
      <c r="F1" s="1" t="s">
        <v>129</v>
      </c>
      <c r="G1" s="1" t="s">
        <v>132</v>
      </c>
      <c r="H1" s="1" t="s">
        <v>131</v>
      </c>
      <c r="I1" s="1" t="s">
        <v>134</v>
      </c>
      <c r="J1" s="1" t="s">
        <v>133</v>
      </c>
      <c r="K1" s="1" t="s">
        <v>119</v>
      </c>
      <c r="L1" s="1" t="s">
        <v>109</v>
      </c>
      <c r="M1" s="1" t="s">
        <v>121</v>
      </c>
      <c r="N1" s="1" t="s">
        <v>120</v>
      </c>
      <c r="O1" s="1" t="s">
        <v>123</v>
      </c>
      <c r="P1" s="1" t="s">
        <v>122</v>
      </c>
      <c r="Q1" s="1" t="s">
        <v>8</v>
      </c>
      <c r="R1" s="1" t="s">
        <v>124</v>
      </c>
    </row>
    <row r="2" spans="1:18" x14ac:dyDescent="0.15">
      <c r="R2" s="1" t="str">
        <f t="shared" ref="R2:R33" si="0">I2&amp;L2</f>
        <v/>
      </c>
    </row>
    <row r="3" spans="1:18" x14ac:dyDescent="0.15">
      <c r="R3" s="1" t="str">
        <f t="shared" si="0"/>
        <v/>
      </c>
    </row>
    <row r="4" spans="1:18" x14ac:dyDescent="0.15">
      <c r="R4" s="1" t="str">
        <f t="shared" si="0"/>
        <v/>
      </c>
    </row>
    <row r="5" spans="1:18" x14ac:dyDescent="0.15">
      <c r="R5" s="1" t="str">
        <f t="shared" si="0"/>
        <v/>
      </c>
    </row>
    <row r="6" spans="1:18" x14ac:dyDescent="0.15">
      <c r="R6" s="1" t="str">
        <f t="shared" si="0"/>
        <v/>
      </c>
    </row>
    <row r="7" spans="1:18" x14ac:dyDescent="0.15">
      <c r="R7" s="1" t="str">
        <f t="shared" si="0"/>
        <v/>
      </c>
    </row>
    <row r="8" spans="1:18" x14ac:dyDescent="0.15">
      <c r="R8" s="1" t="str">
        <f t="shared" si="0"/>
        <v/>
      </c>
    </row>
    <row r="9" spans="1:18" x14ac:dyDescent="0.15">
      <c r="R9" s="1" t="str">
        <f t="shared" si="0"/>
        <v/>
      </c>
    </row>
    <row r="10" spans="1:18" x14ac:dyDescent="0.15">
      <c r="R10" s="1" t="str">
        <f t="shared" si="0"/>
        <v/>
      </c>
    </row>
    <row r="11" spans="1:18" x14ac:dyDescent="0.15">
      <c r="R11" s="1" t="str">
        <f t="shared" si="0"/>
        <v/>
      </c>
    </row>
    <row r="12" spans="1:18" x14ac:dyDescent="0.15">
      <c r="R12" s="1" t="str">
        <f t="shared" si="0"/>
        <v/>
      </c>
    </row>
    <row r="13" spans="1:18" x14ac:dyDescent="0.15">
      <c r="R13" s="1" t="str">
        <f t="shared" si="0"/>
        <v/>
      </c>
    </row>
    <row r="14" spans="1:18" x14ac:dyDescent="0.15">
      <c r="R14" s="1" t="str">
        <f t="shared" si="0"/>
        <v/>
      </c>
    </row>
    <row r="15" spans="1:18" x14ac:dyDescent="0.15">
      <c r="R15" s="1" t="str">
        <f t="shared" si="0"/>
        <v/>
      </c>
    </row>
    <row r="16" spans="1:18" x14ac:dyDescent="0.15">
      <c r="R16" s="1" t="str">
        <f t="shared" si="0"/>
        <v/>
      </c>
    </row>
    <row r="17" spans="18:18" x14ac:dyDescent="0.15">
      <c r="R17" s="1" t="str">
        <f t="shared" si="0"/>
        <v/>
      </c>
    </row>
    <row r="18" spans="18:18" x14ac:dyDescent="0.15">
      <c r="R18" s="1" t="str">
        <f t="shared" si="0"/>
        <v/>
      </c>
    </row>
    <row r="19" spans="18:18" x14ac:dyDescent="0.15">
      <c r="R19" s="1" t="str">
        <f t="shared" si="0"/>
        <v/>
      </c>
    </row>
    <row r="20" spans="18:18" x14ac:dyDescent="0.15">
      <c r="R20" s="1" t="str">
        <f t="shared" si="0"/>
        <v/>
      </c>
    </row>
    <row r="21" spans="18:18" x14ac:dyDescent="0.15">
      <c r="R21" s="1" t="str">
        <f t="shared" si="0"/>
        <v/>
      </c>
    </row>
    <row r="22" spans="18:18" x14ac:dyDescent="0.15">
      <c r="R22" s="1" t="str">
        <f t="shared" si="0"/>
        <v/>
      </c>
    </row>
    <row r="23" spans="18:18" x14ac:dyDescent="0.15">
      <c r="R23" s="1" t="str">
        <f t="shared" si="0"/>
        <v/>
      </c>
    </row>
    <row r="24" spans="18:18" x14ac:dyDescent="0.15">
      <c r="R24" s="1" t="str">
        <f t="shared" si="0"/>
        <v/>
      </c>
    </row>
    <row r="25" spans="18:18" x14ac:dyDescent="0.15">
      <c r="R25" s="1" t="str">
        <f t="shared" si="0"/>
        <v/>
      </c>
    </row>
    <row r="26" spans="18:18" x14ac:dyDescent="0.15">
      <c r="R26" s="1" t="str">
        <f t="shared" si="0"/>
        <v/>
      </c>
    </row>
    <row r="27" spans="18:18" x14ac:dyDescent="0.15">
      <c r="R27" s="1" t="str">
        <f t="shared" si="0"/>
        <v/>
      </c>
    </row>
    <row r="28" spans="18:18" x14ac:dyDescent="0.15">
      <c r="R28" s="1" t="str">
        <f t="shared" si="0"/>
        <v/>
      </c>
    </row>
    <row r="29" spans="18:18" x14ac:dyDescent="0.15">
      <c r="R29" s="1" t="str">
        <f t="shared" si="0"/>
        <v/>
      </c>
    </row>
    <row r="30" spans="18:18" x14ac:dyDescent="0.15">
      <c r="R30" s="1" t="str">
        <f t="shared" si="0"/>
        <v/>
      </c>
    </row>
    <row r="31" spans="18:18" x14ac:dyDescent="0.15">
      <c r="R31" s="1" t="str">
        <f t="shared" si="0"/>
        <v/>
      </c>
    </row>
    <row r="32" spans="18:18" x14ac:dyDescent="0.15">
      <c r="R32" s="1" t="str">
        <f t="shared" si="0"/>
        <v/>
      </c>
    </row>
    <row r="33" spans="18:18" x14ac:dyDescent="0.15">
      <c r="R33" s="1" t="str">
        <f t="shared" si="0"/>
        <v/>
      </c>
    </row>
    <row r="34" spans="18:18" x14ac:dyDescent="0.15">
      <c r="R34" s="1" t="str">
        <f t="shared" ref="R34:R65" si="1">I34&amp;L34</f>
        <v/>
      </c>
    </row>
    <row r="35" spans="18:18" x14ac:dyDescent="0.15">
      <c r="R35" s="1" t="str">
        <f t="shared" si="1"/>
        <v/>
      </c>
    </row>
    <row r="36" spans="18:18" x14ac:dyDescent="0.15">
      <c r="R36" s="1" t="str">
        <f t="shared" si="1"/>
        <v/>
      </c>
    </row>
    <row r="37" spans="18:18" x14ac:dyDescent="0.15">
      <c r="R37" s="1" t="str">
        <f t="shared" si="1"/>
        <v/>
      </c>
    </row>
    <row r="38" spans="18:18" x14ac:dyDescent="0.15">
      <c r="R38" s="1" t="str">
        <f t="shared" si="1"/>
        <v/>
      </c>
    </row>
    <row r="39" spans="18:18" x14ac:dyDescent="0.15">
      <c r="R39" s="1" t="str">
        <f t="shared" si="1"/>
        <v/>
      </c>
    </row>
    <row r="40" spans="18:18" x14ac:dyDescent="0.15">
      <c r="R40" s="1" t="str">
        <f t="shared" si="1"/>
        <v/>
      </c>
    </row>
    <row r="41" spans="18:18" x14ac:dyDescent="0.15">
      <c r="R41" s="1" t="str">
        <f t="shared" si="1"/>
        <v/>
      </c>
    </row>
    <row r="42" spans="18:18" x14ac:dyDescent="0.15">
      <c r="R42" s="1" t="str">
        <f t="shared" si="1"/>
        <v/>
      </c>
    </row>
    <row r="43" spans="18:18" x14ac:dyDescent="0.15">
      <c r="R43" s="1" t="str">
        <f t="shared" si="1"/>
        <v/>
      </c>
    </row>
    <row r="44" spans="18:18" x14ac:dyDescent="0.15">
      <c r="R44" s="1" t="str">
        <f t="shared" si="1"/>
        <v/>
      </c>
    </row>
    <row r="45" spans="18:18" x14ac:dyDescent="0.15">
      <c r="R45" s="1" t="str">
        <f t="shared" si="1"/>
        <v/>
      </c>
    </row>
    <row r="46" spans="18:18" x14ac:dyDescent="0.15">
      <c r="R46" s="1" t="str">
        <f t="shared" si="1"/>
        <v/>
      </c>
    </row>
    <row r="47" spans="18:18" x14ac:dyDescent="0.15">
      <c r="R47" s="1" t="str">
        <f t="shared" si="1"/>
        <v/>
      </c>
    </row>
    <row r="48" spans="18:18" x14ac:dyDescent="0.15">
      <c r="R48" s="1" t="str">
        <f t="shared" si="1"/>
        <v/>
      </c>
    </row>
    <row r="49" spans="18:18" x14ac:dyDescent="0.15">
      <c r="R49" s="1" t="str">
        <f t="shared" si="1"/>
        <v/>
      </c>
    </row>
    <row r="50" spans="18:18" x14ac:dyDescent="0.15">
      <c r="R50" s="1" t="str">
        <f t="shared" si="1"/>
        <v/>
      </c>
    </row>
    <row r="51" spans="18:18" x14ac:dyDescent="0.15">
      <c r="R51" s="1" t="str">
        <f t="shared" si="1"/>
        <v/>
      </c>
    </row>
    <row r="52" spans="18:18" x14ac:dyDescent="0.15">
      <c r="R52" s="1" t="str">
        <f t="shared" si="1"/>
        <v/>
      </c>
    </row>
    <row r="53" spans="18:18" x14ac:dyDescent="0.15">
      <c r="R53" s="1" t="str">
        <f t="shared" si="1"/>
        <v/>
      </c>
    </row>
    <row r="54" spans="18:18" x14ac:dyDescent="0.15">
      <c r="R54" s="1" t="str">
        <f t="shared" si="1"/>
        <v/>
      </c>
    </row>
    <row r="55" spans="18:18" x14ac:dyDescent="0.15">
      <c r="R55" s="1" t="str">
        <f t="shared" si="1"/>
        <v/>
      </c>
    </row>
    <row r="56" spans="18:18" x14ac:dyDescent="0.15">
      <c r="R56" s="1" t="str">
        <f t="shared" si="1"/>
        <v/>
      </c>
    </row>
    <row r="57" spans="18:18" x14ac:dyDescent="0.15">
      <c r="R57" s="1" t="str">
        <f t="shared" si="1"/>
        <v/>
      </c>
    </row>
    <row r="58" spans="18:18" x14ac:dyDescent="0.15">
      <c r="R58" s="1" t="str">
        <f t="shared" si="1"/>
        <v/>
      </c>
    </row>
    <row r="59" spans="18:18" x14ac:dyDescent="0.15">
      <c r="R59" s="1" t="str">
        <f t="shared" si="1"/>
        <v/>
      </c>
    </row>
    <row r="60" spans="18:18" x14ac:dyDescent="0.15">
      <c r="R60" s="1" t="str">
        <f t="shared" si="1"/>
        <v/>
      </c>
    </row>
    <row r="61" spans="18:18" x14ac:dyDescent="0.15">
      <c r="R61" s="1" t="str">
        <f t="shared" si="1"/>
        <v/>
      </c>
    </row>
    <row r="62" spans="18:18" x14ac:dyDescent="0.15">
      <c r="R62" s="1" t="str">
        <f t="shared" si="1"/>
        <v/>
      </c>
    </row>
    <row r="63" spans="18:18" x14ac:dyDescent="0.15">
      <c r="R63" s="1" t="str">
        <f t="shared" si="1"/>
        <v/>
      </c>
    </row>
    <row r="64" spans="18:18" x14ac:dyDescent="0.15">
      <c r="R64" s="1" t="str">
        <f t="shared" si="1"/>
        <v/>
      </c>
    </row>
    <row r="65" spans="18:18" x14ac:dyDescent="0.15">
      <c r="R65" s="1" t="str">
        <f t="shared" si="1"/>
        <v/>
      </c>
    </row>
    <row r="66" spans="18:18" x14ac:dyDescent="0.15">
      <c r="R66" s="1" t="str">
        <f t="shared" ref="R66:R100" si="2">I66&amp;L66</f>
        <v/>
      </c>
    </row>
    <row r="67" spans="18:18" x14ac:dyDescent="0.15">
      <c r="R67" s="1" t="str">
        <f t="shared" si="2"/>
        <v/>
      </c>
    </row>
    <row r="68" spans="18:18" x14ac:dyDescent="0.15">
      <c r="R68" s="1" t="str">
        <f t="shared" si="2"/>
        <v/>
      </c>
    </row>
    <row r="69" spans="18:18" x14ac:dyDescent="0.15">
      <c r="R69" s="1" t="str">
        <f t="shared" si="2"/>
        <v/>
      </c>
    </row>
    <row r="70" spans="18:18" x14ac:dyDescent="0.15">
      <c r="R70" s="1" t="str">
        <f t="shared" si="2"/>
        <v/>
      </c>
    </row>
    <row r="71" spans="18:18" x14ac:dyDescent="0.15">
      <c r="R71" s="1" t="str">
        <f t="shared" si="2"/>
        <v/>
      </c>
    </row>
    <row r="72" spans="18:18" x14ac:dyDescent="0.15">
      <c r="R72" s="1" t="str">
        <f t="shared" si="2"/>
        <v/>
      </c>
    </row>
    <row r="73" spans="18:18" x14ac:dyDescent="0.15">
      <c r="R73" s="1" t="str">
        <f t="shared" si="2"/>
        <v/>
      </c>
    </row>
    <row r="74" spans="18:18" x14ac:dyDescent="0.15">
      <c r="R74" s="1" t="str">
        <f t="shared" si="2"/>
        <v/>
      </c>
    </row>
    <row r="75" spans="18:18" x14ac:dyDescent="0.15">
      <c r="R75" s="1" t="str">
        <f t="shared" si="2"/>
        <v/>
      </c>
    </row>
    <row r="76" spans="18:18" x14ac:dyDescent="0.15">
      <c r="R76" s="1" t="str">
        <f t="shared" si="2"/>
        <v/>
      </c>
    </row>
    <row r="77" spans="18:18" x14ac:dyDescent="0.15">
      <c r="R77" s="1" t="str">
        <f t="shared" si="2"/>
        <v/>
      </c>
    </row>
    <row r="78" spans="18:18" x14ac:dyDescent="0.15">
      <c r="R78" s="1" t="str">
        <f t="shared" si="2"/>
        <v/>
      </c>
    </row>
    <row r="79" spans="18:18" x14ac:dyDescent="0.15">
      <c r="R79" s="1" t="str">
        <f t="shared" si="2"/>
        <v/>
      </c>
    </row>
    <row r="80" spans="18:18" x14ac:dyDescent="0.15">
      <c r="R80" s="1" t="str">
        <f t="shared" si="2"/>
        <v/>
      </c>
    </row>
    <row r="81" spans="18:18" x14ac:dyDescent="0.15">
      <c r="R81" s="1" t="str">
        <f t="shared" si="2"/>
        <v/>
      </c>
    </row>
    <row r="82" spans="18:18" x14ac:dyDescent="0.15">
      <c r="R82" s="1" t="str">
        <f t="shared" si="2"/>
        <v/>
      </c>
    </row>
    <row r="83" spans="18:18" x14ac:dyDescent="0.15">
      <c r="R83" s="1" t="str">
        <f t="shared" si="2"/>
        <v/>
      </c>
    </row>
    <row r="84" spans="18:18" x14ac:dyDescent="0.15">
      <c r="R84" s="1" t="str">
        <f t="shared" si="2"/>
        <v/>
      </c>
    </row>
    <row r="85" spans="18:18" x14ac:dyDescent="0.15">
      <c r="R85" s="1" t="str">
        <f t="shared" si="2"/>
        <v/>
      </c>
    </row>
    <row r="86" spans="18:18" x14ac:dyDescent="0.15">
      <c r="R86" s="1" t="str">
        <f t="shared" si="2"/>
        <v/>
      </c>
    </row>
    <row r="87" spans="18:18" x14ac:dyDescent="0.15">
      <c r="R87" s="1" t="str">
        <f t="shared" si="2"/>
        <v/>
      </c>
    </row>
    <row r="88" spans="18:18" x14ac:dyDescent="0.15">
      <c r="R88" s="1" t="str">
        <f t="shared" si="2"/>
        <v/>
      </c>
    </row>
    <row r="89" spans="18:18" x14ac:dyDescent="0.15">
      <c r="R89" s="1" t="str">
        <f t="shared" si="2"/>
        <v/>
      </c>
    </row>
    <row r="90" spans="18:18" x14ac:dyDescent="0.15">
      <c r="R90" s="1" t="str">
        <f t="shared" si="2"/>
        <v/>
      </c>
    </row>
    <row r="91" spans="18:18" x14ac:dyDescent="0.15">
      <c r="R91" s="1" t="str">
        <f t="shared" si="2"/>
        <v/>
      </c>
    </row>
    <row r="92" spans="18:18" x14ac:dyDescent="0.15">
      <c r="R92" s="1" t="str">
        <f t="shared" si="2"/>
        <v/>
      </c>
    </row>
    <row r="93" spans="18:18" x14ac:dyDescent="0.15">
      <c r="R93" s="1" t="str">
        <f t="shared" si="2"/>
        <v/>
      </c>
    </row>
    <row r="94" spans="18:18" x14ac:dyDescent="0.15">
      <c r="R94" s="1" t="str">
        <f t="shared" si="2"/>
        <v/>
      </c>
    </row>
    <row r="95" spans="18:18" x14ac:dyDescent="0.15">
      <c r="R95" s="1" t="str">
        <f t="shared" si="2"/>
        <v/>
      </c>
    </row>
    <row r="96" spans="18:18" x14ac:dyDescent="0.15">
      <c r="R96" s="1" t="str">
        <f t="shared" si="2"/>
        <v/>
      </c>
    </row>
    <row r="97" spans="18:18" x14ac:dyDescent="0.15">
      <c r="R97" s="1" t="str">
        <f t="shared" si="2"/>
        <v/>
      </c>
    </row>
    <row r="98" spans="18:18" x14ac:dyDescent="0.15">
      <c r="R98" s="1" t="str">
        <f t="shared" si="2"/>
        <v/>
      </c>
    </row>
    <row r="99" spans="18:18" x14ac:dyDescent="0.15">
      <c r="R99" s="1" t="str">
        <f t="shared" si="2"/>
        <v/>
      </c>
    </row>
    <row r="100" spans="18:18" x14ac:dyDescent="0.15">
      <c r="R100" s="1" t="str">
        <f t="shared" si="2"/>
        <v/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 variants data</vt:lpstr>
      <vt:lpstr>CNV</vt:lpstr>
      <vt:lpstr>补充实验</vt:lpstr>
      <vt:lpstr>QC</vt:lpstr>
      <vt:lpstr>样本信息</vt:lpstr>
      <vt:lpstr>bam文件路径</vt:lpstr>
      <vt:lpstr>任务单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liser.jrqlxue</cp:lastModifiedBy>
  <dcterms:created xsi:type="dcterms:W3CDTF">2020-10-21T14:05:43Z</dcterms:created>
  <dcterms:modified xsi:type="dcterms:W3CDTF">2020-10-28T07:58:09Z</dcterms:modified>
</cp:coreProperties>
</file>