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8745" yWindow="3165" windowWidth="19440" windowHeight="12225" tabRatio="712"/>
  </bookViews>
  <sheets>
    <sheet name="schools" sheetId="11" r:id="rId1"/>
    <sheet name="网申进度表" sheetId="1" r:id="rId2"/>
    <sheet name="倒计时表" sheetId="8" r:id="rId3"/>
    <sheet name="money" sheetId="7" r:id="rId4"/>
    <sheet name="邮寄地址表" sheetId="5"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网申进度表!$A$1:$AA$12</definedName>
    <definedName name="_xlnm._FilterDatabase" localSheetId="4"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B1" i="1"/>
  <c r="A2" i="8"/>
  <c r="C3" i="7"/>
  <c r="B3" i="7"/>
  <c r="G1" i="5"/>
  <c r="F1" i="5"/>
  <c r="E1" i="5"/>
  <c r="D1" i="5"/>
  <c r="B2" i="2"/>
  <c r="A1" i="5"/>
  <c r="A3" i="7"/>
  <c r="F3" i="8"/>
</calcChain>
</file>

<file path=xl/sharedStrings.xml><?xml version="1.0" encoding="utf-8"?>
<sst xmlns="http://schemas.openxmlformats.org/spreadsheetml/2006/main" count="245" uniqueCount="200">
  <si>
    <t>编号</t>
  </si>
  <si>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</si>
  <si>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</si>
  <si>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</si>
  <si>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</si>
  <si>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</si>
  <si>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</si>
  <si>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</si>
  <si>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</si>
  <si>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</si>
  <si>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</si>
  <si>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</si>
  <si>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</si>
  <si>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</si>
  <si>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</si>
  <si>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</si>
  <si>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</si>
  <si>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</si>
  <si>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</si>
  <si>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</si>
  <si>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</si>
  <si>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</si>
  <si>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</si>
  <si>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</si>
  <si>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</si>
  <si>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</si>
  <si>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</si>
  <si>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</si>
  <si>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</si>
  <si>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</si>
  <si>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</si>
  <si>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</si>
  <si>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</si>
  <si>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</si>
  <si>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</si>
  <si>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</si>
  <si>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</si>
  <si>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</si>
  <si>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</si>
  <si>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</si>
  <si>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</si>
  <si>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</si>
  <si>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</si>
  <si>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</si>
  <si>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</si>
  <si>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</si>
  <si>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</si>
  <si>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</si>
  <si>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</si>
  <si>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</si>
  <si>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</si>
  <si>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</si>
  <si>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</si>
  <si>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</si>
  <si>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</si>
  <si>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SchoolNameShort</t>
    <phoneticPr fontId="29" type="noConversion"/>
  </si>
  <si>
    <t xml:space="preserve">Apply for M.S.Advanced Architecture Design
Mobile:(+86)15859609689
Email: gracezhengchen@gmail.com
Address:Mailbox 648,Xiamen University,361005
</t>
    <phoneticPr fontId="29" type="noConversion"/>
  </si>
  <si>
    <t>发件人信息</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</si>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</sst>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67">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35">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0" fontId="26" fillId="0" borderId="0"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179" fontId="43"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14" fontId="43" fillId="0" borderId="1" xfId="0" applyNumberFormat="1" applyFont="1" applyFill="1" applyBorder="1" applyAlignment="1">
      <alignment horizontal="left" vertical="top" wrapText="1"/>
    </xf>
    <xf numFmtId="0" fontId="44" fillId="0" borderId="1" xfId="1" applyFont="1" applyBorder="1">
      <alignment vertical="center"/>
    </xf>
    <xf numFmtId="0" fontId="44" fillId="0" borderId="1" xfId="1" applyFont="1" applyBorder="1" applyAlignment="1" applyProtection="1">
      <alignment vertical="center" wrapText="1"/>
    </xf>
    <xf numFmtId="0" fontId="44" fillId="0" borderId="1" xfId="1" applyFont="1" applyBorder="1" applyAlignment="1" applyProtection="1">
      <alignment horizontal="left" vertical="center" wrapText="1"/>
    </xf>
    <xf numFmtId="0" fontId="43" fillId="0" borderId="1" xfId="0" applyFont="1" applyFill="1" applyBorder="1" applyAlignment="1">
      <alignment horizontal="left" vertical="top"/>
    </xf>
    <xf numFmtId="0" fontId="44" fillId="0" borderId="1" xfId="1" applyFont="1" applyBorder="1" applyAlignment="1">
      <alignment vertical="center" wrapText="1"/>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tabSelected="1" zoomScale="115" zoomScaleNormal="115" zoomScaleSheetLayoutView="100" zoomScalePageLayoutView="115" workbookViewId="0">
      <pane xSplit="1" topLeftCell="E1" activePane="topRight" state="frozen"/>
      <selection pane="topRight" activeCell="J22" sqref="J22"/>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7"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51.95" customHeight="1">
      <c r="A1" s="81">
        <v>0</v>
      </c>
      <c r="B1" s="81">
        <v>1</v>
      </c>
      <c r="C1" s="81">
        <v>2</v>
      </c>
      <c r="D1" s="81">
        <v>3</v>
      </c>
      <c r="E1" s="81">
        <v>4</v>
      </c>
      <c r="F1" s="85">
        <v>5</v>
      </c>
      <c r="G1" s="85">
        <v>7</v>
      </c>
      <c r="H1" s="83">
        <v>6</v>
      </c>
      <c r="I1" s="83">
        <v>8</v>
      </c>
      <c r="J1" s="83">
        <v>9</v>
      </c>
      <c r="K1" s="85">
        <v>10</v>
      </c>
      <c r="L1" s="83">
        <v>11</v>
      </c>
      <c r="M1" s="85" t="s">
        <v>169</v>
      </c>
      <c r="N1" s="83" t="s">
        <v>170</v>
      </c>
      <c r="O1" s="85" t="s">
        <v>123</v>
      </c>
      <c r="P1" s="83" t="s">
        <v>171</v>
      </c>
      <c r="Q1" s="85" t="s">
        <v>172</v>
      </c>
      <c r="R1" s="85" t="s">
        <v>178</v>
      </c>
      <c r="S1" s="85" t="s">
        <v>192</v>
      </c>
      <c r="T1" s="85" t="s">
        <v>193</v>
      </c>
      <c r="U1" s="85" t="s">
        <v>194</v>
      </c>
      <c r="V1" s="85" t="s">
        <v>195</v>
      </c>
      <c r="W1" s="85" t="s">
        <v>196</v>
      </c>
      <c r="X1" s="85"/>
    </row>
    <row r="2" spans="1:24" customFormat="1" ht="110.1" customHeight="1">
      <c r="A2" s="81" t="s">
        <v>117</v>
      </c>
      <c r="B2" s="81" t="s">
        <v>168</v>
      </c>
      <c r="C2" s="81" t="s">
        <v>166</v>
      </c>
      <c r="D2" s="81" t="s">
        <v>160</v>
      </c>
      <c r="E2" s="119" t="s">
        <v>167</v>
      </c>
      <c r="F2" s="84" t="s">
        <v>129</v>
      </c>
      <c r="G2" s="118" t="s">
        <v>151</v>
      </c>
      <c r="H2" s="84" t="s">
        <v>141</v>
      </c>
      <c r="I2" s="118" t="s">
        <v>153</v>
      </c>
      <c r="J2" s="84" t="s">
        <v>116</v>
      </c>
      <c r="K2" s="84" t="s">
        <v>142</v>
      </c>
      <c r="L2" s="84" t="s">
        <v>145</v>
      </c>
      <c r="M2" s="84" t="s">
        <v>108</v>
      </c>
      <c r="N2" s="84" t="s">
        <v>127</v>
      </c>
      <c r="O2" s="84" t="s">
        <v>134</v>
      </c>
      <c r="P2" s="84" t="s">
        <v>103</v>
      </c>
      <c r="Q2" s="84" t="s">
        <v>149</v>
      </c>
      <c r="R2" s="123" t="s">
        <v>177</v>
      </c>
      <c r="S2" s="123" t="s">
        <v>181</v>
      </c>
      <c r="T2" s="126" t="s">
        <v>184</v>
      </c>
      <c r="U2" s="126" t="s">
        <v>189</v>
      </c>
      <c r="V2" s="123" t="s">
        <v>190</v>
      </c>
      <c r="W2" s="52" t="s">
        <v>197</v>
      </c>
    </row>
    <row r="3" spans="1:24" customFormat="1" ht="81" customHeight="1">
      <c r="A3" s="81" t="s">
        <v>50</v>
      </c>
      <c r="B3" s="81"/>
      <c r="C3" s="81"/>
      <c r="D3" s="81"/>
      <c r="E3" s="81"/>
      <c r="F3" s="85" t="s">
        <v>86</v>
      </c>
      <c r="G3" s="85"/>
      <c r="H3" s="85" t="s">
        <v>88</v>
      </c>
      <c r="I3" s="85"/>
      <c r="J3" s="85" t="s">
        <v>81</v>
      </c>
      <c r="K3" s="100" t="s">
        <v>104</v>
      </c>
      <c r="L3" s="85" t="s">
        <v>82</v>
      </c>
      <c r="M3" s="85" t="s">
        <v>85</v>
      </c>
      <c r="N3" s="85" t="s">
        <v>86</v>
      </c>
      <c r="O3" s="85" t="s">
        <v>87</v>
      </c>
      <c r="P3" s="85" t="s">
        <v>89</v>
      </c>
      <c r="Q3" s="85" t="s">
        <v>83</v>
      </c>
      <c r="R3" s="125" t="s">
        <v>179</v>
      </c>
      <c r="S3" s="52" t="s">
        <v>188</v>
      </c>
      <c r="T3" s="127" t="s">
        <v>183</v>
      </c>
      <c r="V3" s="128" t="s">
        <v>191</v>
      </c>
    </row>
    <row r="4" spans="1:24" customFormat="1" ht="51.95" customHeight="1">
      <c r="A4" s="81" t="s">
        <v>100</v>
      </c>
      <c r="B4" s="81"/>
      <c r="C4" s="81"/>
      <c r="D4" s="81"/>
      <c r="E4" s="81"/>
      <c r="F4" s="86"/>
      <c r="G4" s="86"/>
      <c r="H4" s="86"/>
      <c r="I4" s="86"/>
      <c r="J4" s="86"/>
      <c r="K4" s="86"/>
      <c r="L4" s="86"/>
      <c r="M4" s="86"/>
      <c r="N4" s="86"/>
      <c r="O4" s="86"/>
      <c r="P4" s="86"/>
      <c r="Q4" s="86"/>
    </row>
    <row r="5" spans="1:24" customFormat="1" ht="51.95" customHeight="1">
      <c r="A5" s="81" t="s">
        <v>101</v>
      </c>
      <c r="B5" s="120"/>
      <c r="C5" s="121">
        <v>41320</v>
      </c>
      <c r="D5" s="120"/>
      <c r="E5" s="121">
        <v>41275</v>
      </c>
      <c r="F5" s="121">
        <v>41395</v>
      </c>
      <c r="G5" s="121"/>
      <c r="H5" s="121">
        <v>41306</v>
      </c>
      <c r="I5" s="121"/>
      <c r="J5" s="122"/>
      <c r="K5" s="121">
        <v>41470</v>
      </c>
      <c r="L5" s="121">
        <v>41281</v>
      </c>
      <c r="M5" s="122"/>
      <c r="N5" s="122"/>
      <c r="O5" s="122"/>
      <c r="P5" s="121">
        <v>41487</v>
      </c>
      <c r="Q5" s="121">
        <v>41306</v>
      </c>
      <c r="S5" s="53">
        <v>41395</v>
      </c>
    </row>
    <row r="6" spans="1:24" customFormat="1" ht="51.95" customHeight="1">
      <c r="A6" s="81" t="s">
        <v>84</v>
      </c>
      <c r="B6" s="110" t="s">
        <v>152</v>
      </c>
      <c r="C6" s="110" t="s">
        <v>152</v>
      </c>
      <c r="D6" s="110" t="s">
        <v>152</v>
      </c>
      <c r="E6" s="110" t="s">
        <v>152</v>
      </c>
      <c r="F6" s="102" t="s">
        <v>90</v>
      </c>
      <c r="G6" s="110" t="s">
        <v>152</v>
      </c>
      <c r="H6" s="102" t="s">
        <v>90</v>
      </c>
      <c r="I6" s="110" t="s">
        <v>152</v>
      </c>
      <c r="J6" s="102" t="s">
        <v>90</v>
      </c>
      <c r="K6" s="102" t="s">
        <v>90</v>
      </c>
      <c r="L6" s="110" t="s">
        <v>146</v>
      </c>
      <c r="M6" s="102" t="s">
        <v>90</v>
      </c>
      <c r="N6" s="102" t="s">
        <v>90</v>
      </c>
      <c r="O6" s="102" t="s">
        <v>90</v>
      </c>
      <c r="P6" s="102" t="s">
        <v>90</v>
      </c>
      <c r="Q6" s="102" t="s">
        <v>90</v>
      </c>
      <c r="S6" s="39" t="s">
        <v>182</v>
      </c>
      <c r="T6" s="39" t="s">
        <v>182</v>
      </c>
      <c r="U6" s="39" t="s">
        <v>182</v>
      </c>
      <c r="V6" s="39" t="s">
        <v>90</v>
      </c>
      <c r="W6" s="39" t="s">
        <v>198</v>
      </c>
    </row>
    <row r="7" spans="1:24" customFormat="1" ht="51.95" customHeight="1">
      <c r="A7" s="81" t="s">
        <v>2</v>
      </c>
      <c r="B7" s="81"/>
      <c r="C7" s="81"/>
      <c r="D7" s="81"/>
      <c r="E7" s="110" t="s">
        <v>159</v>
      </c>
      <c r="F7" s="103" t="s">
        <v>91</v>
      </c>
      <c r="G7" s="103"/>
      <c r="H7" s="113"/>
      <c r="I7" s="113"/>
      <c r="J7" s="103" t="s">
        <v>102</v>
      </c>
      <c r="K7" s="102" t="s">
        <v>92</v>
      </c>
      <c r="L7" s="110" t="s">
        <v>93</v>
      </c>
      <c r="M7" s="110" t="s">
        <v>122</v>
      </c>
      <c r="N7" s="110" t="s">
        <v>126</v>
      </c>
      <c r="O7" s="110" t="s">
        <v>140</v>
      </c>
      <c r="P7" s="110" t="s">
        <v>140</v>
      </c>
      <c r="Q7" s="110" t="s">
        <v>150</v>
      </c>
      <c r="R7" s="39" t="s">
        <v>180</v>
      </c>
    </row>
    <row r="8" spans="1:24" customFormat="1" ht="99.95" customHeight="1">
      <c r="A8" s="81" t="s">
        <v>51</v>
      </c>
      <c r="B8" s="81"/>
      <c r="C8" s="81"/>
      <c r="D8" s="81"/>
      <c r="E8" s="81"/>
      <c r="F8" s="85"/>
      <c r="G8" s="85"/>
      <c r="H8" s="99"/>
      <c r="I8" s="99"/>
      <c r="J8" s="85"/>
      <c r="K8" s="105"/>
      <c r="L8" s="85"/>
      <c r="M8" s="85"/>
      <c r="N8" s="95"/>
      <c r="O8" s="85"/>
      <c r="P8" s="95"/>
      <c r="Q8" s="85"/>
    </row>
    <row r="9" spans="1:24" customFormat="1" ht="51.95" customHeight="1">
      <c r="A9" s="81" t="s">
        <v>3</v>
      </c>
      <c r="B9" s="81"/>
      <c r="C9" s="81"/>
      <c r="D9" s="81"/>
      <c r="E9" s="110" t="s">
        <v>154</v>
      </c>
      <c r="F9" s="110" t="s">
        <v>118</v>
      </c>
      <c r="G9" s="110"/>
      <c r="H9" s="96"/>
      <c r="I9" s="96"/>
      <c r="J9" s="111" t="s">
        <v>115</v>
      </c>
      <c r="K9" s="110" t="s">
        <v>139</v>
      </c>
      <c r="L9" s="107"/>
      <c r="M9" s="110" t="s">
        <v>118</v>
      </c>
      <c r="N9" s="99"/>
      <c r="O9" s="98"/>
      <c r="P9" s="99"/>
      <c r="Q9" s="110" t="s">
        <v>148</v>
      </c>
      <c r="R9" s="39" t="s">
        <v>175</v>
      </c>
    </row>
    <row r="10" spans="1:24" customFormat="1" ht="51.95" customHeight="1">
      <c r="A10" s="81" t="s">
        <v>1</v>
      </c>
      <c r="B10" s="81"/>
      <c r="C10" s="81"/>
      <c r="D10" s="81"/>
      <c r="E10" s="81"/>
      <c r="F10" s="89"/>
      <c r="G10" s="89"/>
      <c r="H10" s="98"/>
      <c r="I10" s="98"/>
      <c r="J10" s="89"/>
      <c r="K10" s="89"/>
      <c r="L10" s="85"/>
      <c r="M10" s="89"/>
      <c r="N10" s="89"/>
      <c r="O10" s="89"/>
      <c r="P10" s="89"/>
      <c r="Q10" s="89"/>
      <c r="R10" s="124" t="s">
        <v>174</v>
      </c>
    </row>
    <row r="11" spans="1:24" customFormat="1" ht="51.95" customHeight="1">
      <c r="A11" s="82" t="s">
        <v>94</v>
      </c>
      <c r="B11" s="85"/>
      <c r="C11" s="85" t="s">
        <v>163</v>
      </c>
      <c r="D11" s="85"/>
      <c r="E11" s="85" t="s">
        <v>164</v>
      </c>
      <c r="F11" s="85"/>
      <c r="G11" s="85"/>
      <c r="H11" s="85"/>
      <c r="I11" s="85"/>
      <c r="J11" s="90"/>
      <c r="K11" s="85"/>
      <c r="L11" s="85"/>
      <c r="M11" s="85"/>
      <c r="N11" s="85"/>
      <c r="O11" s="112" t="s">
        <v>135</v>
      </c>
      <c r="P11" s="85"/>
      <c r="Q11" s="90"/>
      <c r="S11" s="52" t="s">
        <v>187</v>
      </c>
    </row>
    <row r="12" spans="1:24" customFormat="1" ht="51.95" customHeight="1">
      <c r="A12" s="82" t="s">
        <v>95</v>
      </c>
      <c r="B12" s="85"/>
      <c r="C12" s="85"/>
      <c r="D12" s="85"/>
      <c r="E12" s="85"/>
      <c r="F12" s="85"/>
      <c r="G12" s="85"/>
      <c r="H12" s="85"/>
      <c r="I12" s="85"/>
      <c r="J12" s="85"/>
      <c r="K12" s="85"/>
      <c r="L12" s="85"/>
      <c r="M12" s="85"/>
      <c r="N12" s="85"/>
      <c r="O12" s="85"/>
      <c r="P12" s="85"/>
      <c r="Q12" s="85"/>
    </row>
    <row r="13" spans="1:24" customFormat="1" ht="96" customHeight="1">
      <c r="A13" s="82" t="s">
        <v>4</v>
      </c>
      <c r="B13" s="85"/>
      <c r="C13" s="85" t="s">
        <v>165</v>
      </c>
      <c r="D13" s="85"/>
      <c r="E13" s="85" t="s">
        <v>157</v>
      </c>
      <c r="F13" s="85" t="s">
        <v>132</v>
      </c>
      <c r="G13" s="85"/>
      <c r="H13" s="85"/>
      <c r="I13" s="85"/>
      <c r="J13" s="90" t="s">
        <v>110</v>
      </c>
      <c r="K13" s="85"/>
      <c r="L13" s="85"/>
      <c r="M13" s="85"/>
      <c r="N13" s="108" t="s">
        <v>128</v>
      </c>
      <c r="O13" s="110" t="s">
        <v>136</v>
      </c>
      <c r="P13" s="85"/>
      <c r="Q13" s="90"/>
    </row>
    <row r="14" spans="1:24" customFormat="1" ht="51.95" customHeight="1">
      <c r="A14" s="82" t="s">
        <v>5</v>
      </c>
      <c r="B14" s="85"/>
      <c r="C14" s="85"/>
      <c r="D14" s="85"/>
      <c r="E14" s="85"/>
      <c r="F14" s="85"/>
      <c r="G14" s="85"/>
      <c r="H14" s="85"/>
      <c r="I14" s="85"/>
      <c r="J14" s="85"/>
      <c r="K14" s="85"/>
      <c r="L14" s="85"/>
      <c r="M14" s="85"/>
      <c r="N14" s="85"/>
      <c r="O14" s="85"/>
      <c r="P14" s="85"/>
      <c r="Q14" s="85"/>
    </row>
    <row r="15" spans="1:24" customFormat="1" ht="83.1" customHeight="1">
      <c r="A15" s="81" t="s">
        <v>6</v>
      </c>
      <c r="B15" s="81"/>
      <c r="C15" s="81"/>
      <c r="D15" s="81"/>
      <c r="E15" s="81" t="s">
        <v>156</v>
      </c>
      <c r="F15" s="85" t="s">
        <v>130</v>
      </c>
      <c r="G15" s="85"/>
      <c r="H15" s="85">
        <v>2</v>
      </c>
      <c r="I15" s="85"/>
      <c r="J15" s="85" t="s">
        <v>109</v>
      </c>
      <c r="K15" s="85">
        <v>2</v>
      </c>
      <c r="L15" s="85">
        <v>2</v>
      </c>
      <c r="M15" s="85"/>
      <c r="N15" s="85" t="s">
        <v>125</v>
      </c>
      <c r="O15" s="85"/>
      <c r="P15" s="85"/>
      <c r="Q15" s="85"/>
      <c r="R15" s="46" t="s">
        <v>173</v>
      </c>
      <c r="S15" s="46" t="s">
        <v>185</v>
      </c>
    </row>
    <row r="16" spans="1:24" customFormat="1" ht="51.95" customHeight="1">
      <c r="A16" s="81" t="s">
        <v>7</v>
      </c>
      <c r="B16" s="81"/>
      <c r="C16" s="81"/>
      <c r="D16" s="81"/>
      <c r="E16" s="81"/>
      <c r="F16" s="97"/>
      <c r="G16" s="97"/>
      <c r="H16" s="85"/>
      <c r="I16" s="85"/>
      <c r="J16" s="85"/>
      <c r="K16" s="85"/>
      <c r="L16" s="85"/>
      <c r="M16" s="85"/>
      <c r="N16" s="85"/>
      <c r="O16" s="85"/>
      <c r="P16" s="85"/>
      <c r="Q16" s="85"/>
    </row>
    <row r="17" spans="1:19" customFormat="1" ht="129.75" customHeight="1">
      <c r="A17" s="81" t="s">
        <v>8</v>
      </c>
      <c r="B17" s="81"/>
      <c r="C17" s="81"/>
      <c r="D17" s="81"/>
      <c r="E17" s="81" t="s">
        <v>155</v>
      </c>
      <c r="F17" s="85"/>
      <c r="G17" s="85"/>
      <c r="H17" s="110" t="s">
        <v>107</v>
      </c>
      <c r="I17" s="110"/>
      <c r="J17" s="109" t="s">
        <v>114</v>
      </c>
      <c r="K17" s="85" t="s">
        <v>144</v>
      </c>
      <c r="L17" s="85" t="s">
        <v>147</v>
      </c>
      <c r="M17" s="114" t="s">
        <v>121</v>
      </c>
      <c r="N17" s="85"/>
      <c r="O17" s="113"/>
      <c r="P17" s="85"/>
      <c r="Q17" s="85"/>
    </row>
    <row r="18" spans="1:19" customFormat="1" ht="51.95" customHeight="1">
      <c r="A18" s="81" t="s">
        <v>54</v>
      </c>
      <c r="B18" s="81"/>
      <c r="C18" s="81"/>
      <c r="D18" s="81"/>
      <c r="E18" s="81"/>
      <c r="F18" s="85"/>
      <c r="G18" s="85"/>
      <c r="H18" s="89"/>
      <c r="I18" s="89"/>
      <c r="J18" s="91"/>
      <c r="K18" s="85"/>
      <c r="L18" s="105"/>
      <c r="M18" s="85"/>
      <c r="N18" s="85"/>
      <c r="O18" s="85"/>
      <c r="P18" s="85"/>
      <c r="Q18" s="85"/>
    </row>
    <row r="19" spans="1:19" customFormat="1" ht="188.1" customHeight="1">
      <c r="A19" s="81" t="s">
        <v>9</v>
      </c>
      <c r="B19" s="81"/>
      <c r="C19" s="81"/>
      <c r="D19" s="81"/>
      <c r="E19" s="81"/>
      <c r="F19" s="85" t="s">
        <v>131</v>
      </c>
      <c r="G19" s="85"/>
      <c r="H19" s="85"/>
      <c r="I19" s="85"/>
      <c r="J19" s="91" t="s">
        <v>111</v>
      </c>
      <c r="K19" s="85"/>
      <c r="L19" s="85"/>
      <c r="M19" s="85"/>
      <c r="N19" s="85"/>
      <c r="O19" s="85" t="s">
        <v>137</v>
      </c>
      <c r="P19" s="85"/>
      <c r="Q19" s="85"/>
      <c r="R19" s="77" t="s">
        <v>176</v>
      </c>
    </row>
    <row r="20" spans="1:19" customFormat="1" ht="51.95" customHeight="1">
      <c r="A20" s="81" t="s">
        <v>96</v>
      </c>
      <c r="B20" s="81"/>
      <c r="C20" s="81" t="s">
        <v>161</v>
      </c>
      <c r="D20" s="81"/>
      <c r="E20" s="81" t="s">
        <v>162</v>
      </c>
      <c r="F20" s="85" t="s">
        <v>199</v>
      </c>
      <c r="G20" s="85"/>
      <c r="H20" s="85"/>
      <c r="I20" s="85"/>
      <c r="J20" s="117" t="s">
        <v>112</v>
      </c>
      <c r="K20" s="115" t="s">
        <v>143</v>
      </c>
      <c r="L20" s="85"/>
      <c r="M20" s="116" t="s">
        <v>119</v>
      </c>
      <c r="N20" s="85" t="s">
        <v>124</v>
      </c>
      <c r="O20" s="85"/>
      <c r="P20" s="85"/>
      <c r="Q20" s="85"/>
      <c r="S20" s="46" t="s">
        <v>186</v>
      </c>
    </row>
    <row r="21" spans="1:19" customFormat="1" ht="51.95" customHeight="1">
      <c r="A21" s="81" t="s">
        <v>97</v>
      </c>
      <c r="B21" s="81"/>
      <c r="C21" s="81"/>
      <c r="D21" s="81"/>
      <c r="E21" s="81"/>
      <c r="F21" s="85"/>
      <c r="G21" s="85"/>
      <c r="H21" s="85"/>
      <c r="I21" s="85"/>
      <c r="J21" s="85"/>
      <c r="K21" s="85"/>
      <c r="L21" s="85"/>
      <c r="M21" s="85"/>
      <c r="N21" s="85"/>
      <c r="O21" s="85"/>
      <c r="P21" s="85"/>
      <c r="Q21" s="85"/>
    </row>
    <row r="22" spans="1:19" customFormat="1" ht="51.95" customHeight="1">
      <c r="A22" s="81" t="s">
        <v>48</v>
      </c>
      <c r="B22" s="81"/>
      <c r="C22" s="81"/>
      <c r="D22" s="81"/>
      <c r="E22" s="81"/>
      <c r="F22" s="85" t="s">
        <v>133</v>
      </c>
      <c r="G22" s="85"/>
      <c r="H22" s="85" t="s">
        <v>106</v>
      </c>
      <c r="I22" s="85"/>
      <c r="J22" s="85" t="s">
        <v>113</v>
      </c>
      <c r="K22" s="85"/>
      <c r="L22" s="85"/>
      <c r="M22" s="85"/>
      <c r="N22" s="85"/>
      <c r="O22" s="85"/>
      <c r="P22" s="85"/>
      <c r="Q22" s="92"/>
    </row>
    <row r="23" spans="1:19" customFormat="1" ht="51.95" customHeight="1">
      <c r="A23" s="81" t="s">
        <v>49</v>
      </c>
      <c r="B23" s="81"/>
      <c r="C23" s="81"/>
      <c r="D23" s="81"/>
      <c r="E23" s="81"/>
      <c r="F23" s="92"/>
      <c r="G23" s="92"/>
      <c r="H23" s="92"/>
      <c r="I23" s="92"/>
      <c r="J23" s="92"/>
      <c r="K23" s="92"/>
      <c r="L23" s="85"/>
      <c r="M23" s="92"/>
      <c r="N23" s="92"/>
      <c r="O23" s="92"/>
      <c r="P23" s="92"/>
      <c r="Q23" s="92"/>
    </row>
    <row r="24" spans="1:19" customFormat="1" ht="51.95" customHeight="1">
      <c r="A24" s="81" t="s">
        <v>98</v>
      </c>
      <c r="B24" s="81"/>
      <c r="C24" s="81"/>
      <c r="D24" s="81"/>
      <c r="E24" s="81"/>
      <c r="F24" s="85"/>
      <c r="G24" s="85"/>
      <c r="H24" s="92"/>
      <c r="I24" s="92"/>
      <c r="J24" s="93"/>
      <c r="K24" s="85"/>
      <c r="L24" s="85"/>
      <c r="M24" s="85"/>
      <c r="N24" s="85"/>
      <c r="O24" s="85"/>
      <c r="P24" s="85"/>
      <c r="Q24" s="92"/>
    </row>
    <row r="25" spans="1:19" customFormat="1" ht="51.95" customHeight="1">
      <c r="A25" s="81" t="s">
        <v>99</v>
      </c>
      <c r="B25" s="81"/>
      <c r="C25" s="81"/>
      <c r="D25" s="81"/>
      <c r="E25" s="81"/>
      <c r="F25" s="85"/>
      <c r="G25" s="85"/>
      <c r="H25" s="85"/>
      <c r="I25" s="85"/>
      <c r="J25" s="94"/>
      <c r="K25" s="85"/>
      <c r="L25" s="85"/>
      <c r="M25" s="85"/>
      <c r="N25" s="85"/>
      <c r="O25" s="85"/>
      <c r="P25" s="85"/>
      <c r="Q25" s="94"/>
    </row>
    <row r="26" spans="1:19" customFormat="1" ht="51.95" customHeight="1">
      <c r="A26" s="81" t="s">
        <v>10</v>
      </c>
      <c r="B26" s="81"/>
      <c r="C26" s="81"/>
      <c r="D26" s="81"/>
      <c r="E26" s="81" t="s">
        <v>158</v>
      </c>
      <c r="F26" s="85"/>
      <c r="G26" s="85"/>
      <c r="H26" s="85"/>
      <c r="I26" s="85"/>
      <c r="J26" s="88"/>
      <c r="K26" s="99"/>
      <c r="L26" s="85"/>
      <c r="M26" s="85" t="s">
        <v>120</v>
      </c>
      <c r="N26" s="85"/>
      <c r="O26" s="85" t="s">
        <v>138</v>
      </c>
      <c r="P26" s="85"/>
      <c r="Q26" s="85"/>
    </row>
    <row r="27" spans="1:19" customFormat="1" ht="51.95" customHeight="1">
      <c r="A27" s="81" t="s">
        <v>58</v>
      </c>
      <c r="B27" s="81"/>
      <c r="C27" s="81"/>
      <c r="D27" s="81"/>
      <c r="E27" s="81"/>
      <c r="F27" s="85"/>
      <c r="G27" s="85"/>
      <c r="H27" s="85"/>
      <c r="I27" s="85"/>
      <c r="J27" s="85"/>
      <c r="K27" s="85"/>
      <c r="L27" s="85"/>
      <c r="M27" s="85"/>
      <c r="N27" s="85"/>
      <c r="O27" s="85"/>
      <c r="P27" s="85"/>
      <c r="Q27" s="85"/>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2"/>
  <sheetViews>
    <sheetView zoomScale="115" zoomScaleNormal="115" zoomScaleSheetLayoutView="100" zoomScalePageLayoutView="115" workbookViewId="0">
      <pane ySplit="1" topLeftCell="A2" activePane="bottomLeft" state="frozen"/>
      <selection pane="bottomLeft" activeCell="D5" sqref="D5"/>
    </sheetView>
  </sheetViews>
  <sheetFormatPr defaultColWidth="8.875" defaultRowHeight="51.95" customHeight="1"/>
  <cols>
    <col min="1" max="1" width="4.125" style="49" customWidth="1"/>
    <col min="2" max="2" width="23.5" style="49" customWidth="1"/>
    <col min="3" max="3" width="30.375" style="49" customWidth="1"/>
    <col min="4" max="4" width="9.5" style="49" customWidth="1"/>
    <col min="5" max="5" width="10.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81" t="s">
        <v>0</v>
      </c>
      <c r="B1" s="81" t="str">
        <f>学校列表!C1</f>
        <v>SCHOOL</v>
      </c>
      <c r="C1" s="81" t="s">
        <v>50</v>
      </c>
      <c r="D1" s="81" t="s">
        <v>100</v>
      </c>
      <c r="E1" s="81" t="s">
        <v>101</v>
      </c>
      <c r="F1" s="81" t="s">
        <v>84</v>
      </c>
      <c r="G1" s="81" t="s">
        <v>2</v>
      </c>
      <c r="H1" s="81" t="s">
        <v>51</v>
      </c>
      <c r="I1" s="81" t="s">
        <v>3</v>
      </c>
      <c r="J1" s="81" t="s">
        <v>1</v>
      </c>
      <c r="K1" s="82" t="s">
        <v>94</v>
      </c>
      <c r="L1" s="82" t="s">
        <v>95</v>
      </c>
      <c r="M1" s="82" t="s">
        <v>4</v>
      </c>
      <c r="N1" s="82" t="s">
        <v>5</v>
      </c>
      <c r="O1" s="81" t="s">
        <v>6</v>
      </c>
      <c r="P1" s="81" t="s">
        <v>7</v>
      </c>
      <c r="Q1" s="81" t="s">
        <v>8</v>
      </c>
      <c r="R1" s="81" t="s">
        <v>54</v>
      </c>
      <c r="S1" s="81" t="s">
        <v>9</v>
      </c>
      <c r="T1" s="81" t="s">
        <v>96</v>
      </c>
      <c r="U1" s="81" t="s">
        <v>97</v>
      </c>
      <c r="V1" s="81" t="s">
        <v>48</v>
      </c>
      <c r="W1" s="81" t="s">
        <v>49</v>
      </c>
      <c r="X1" s="81" t="s">
        <v>98</v>
      </c>
      <c r="Y1" s="81" t="s">
        <v>99</v>
      </c>
      <c r="Z1" s="81" t="s">
        <v>10</v>
      </c>
      <c r="AA1" s="81" t="s">
        <v>58</v>
      </c>
    </row>
    <row r="2" spans="1:27" ht="51.95" customHeight="1">
      <c r="A2" s="83"/>
      <c r="B2" s="84"/>
      <c r="C2" s="85"/>
      <c r="D2" s="86"/>
      <c r="E2" s="87"/>
      <c r="F2" s="102"/>
      <c r="G2" s="103"/>
      <c r="H2" s="85"/>
      <c r="I2" s="88"/>
      <c r="J2" s="89"/>
      <c r="K2" s="90"/>
      <c r="L2" s="85"/>
      <c r="M2" s="90"/>
      <c r="N2" s="85"/>
      <c r="O2" s="85"/>
      <c r="P2" s="85"/>
      <c r="Q2" s="91"/>
      <c r="R2" s="91"/>
      <c r="S2" s="91"/>
      <c r="T2" s="83"/>
      <c r="U2" s="85"/>
      <c r="V2" s="92"/>
      <c r="W2" s="92"/>
      <c r="X2" s="93"/>
      <c r="Y2" s="94"/>
      <c r="Z2" s="88"/>
      <c r="AA2" s="85"/>
    </row>
    <row r="3" spans="1:27" ht="51.95" customHeight="1">
      <c r="A3" s="85"/>
      <c r="B3" s="84"/>
      <c r="C3" s="85"/>
      <c r="D3" s="86"/>
      <c r="E3" s="87"/>
      <c r="F3" s="102"/>
      <c r="G3" s="103"/>
      <c r="H3" s="85"/>
      <c r="I3" s="99"/>
      <c r="J3" s="89"/>
      <c r="K3" s="85"/>
      <c r="L3" s="85"/>
      <c r="M3" s="85"/>
      <c r="N3" s="85"/>
      <c r="O3" s="85"/>
      <c r="P3" s="85"/>
      <c r="Q3" s="85"/>
      <c r="R3" s="85"/>
      <c r="S3" s="85"/>
      <c r="T3" s="85"/>
      <c r="U3" s="85"/>
      <c r="V3" s="85"/>
      <c r="W3" s="92"/>
      <c r="X3" s="85"/>
      <c r="Y3" s="85"/>
      <c r="Z3" s="85"/>
      <c r="AA3" s="85"/>
    </row>
    <row r="4" spans="1:27" ht="51.95" customHeight="1">
      <c r="A4" s="83"/>
      <c r="B4" s="84"/>
      <c r="C4" s="85"/>
      <c r="D4" s="86"/>
      <c r="E4" s="87"/>
      <c r="F4" s="102"/>
      <c r="G4" s="104"/>
      <c r="H4" s="95"/>
      <c r="I4" s="99"/>
      <c r="J4" s="89"/>
      <c r="K4" s="85"/>
      <c r="L4" s="85"/>
      <c r="M4" s="85"/>
      <c r="N4" s="85"/>
      <c r="O4" s="85"/>
      <c r="P4" s="85"/>
      <c r="Q4" s="85"/>
      <c r="R4" s="85"/>
      <c r="S4" s="85"/>
      <c r="T4" s="85"/>
      <c r="U4" s="85"/>
      <c r="V4" s="85"/>
      <c r="W4" s="92"/>
      <c r="X4" s="85"/>
      <c r="Y4" s="85"/>
      <c r="Z4" s="85"/>
      <c r="AA4" s="85"/>
    </row>
    <row r="5" spans="1:27" ht="51.95" customHeight="1">
      <c r="A5" s="85"/>
      <c r="B5" s="84"/>
      <c r="C5" s="85"/>
      <c r="D5" s="86"/>
      <c r="E5" s="87"/>
      <c r="F5" s="102"/>
      <c r="G5" s="103"/>
      <c r="H5" s="85"/>
      <c r="I5" s="96"/>
      <c r="J5" s="89"/>
      <c r="K5" s="85"/>
      <c r="L5" s="85"/>
      <c r="M5" s="85"/>
      <c r="N5" s="85"/>
      <c r="O5" s="85"/>
      <c r="P5" s="97"/>
      <c r="Q5" s="85"/>
      <c r="R5" s="85"/>
      <c r="S5" s="85"/>
      <c r="T5" s="85"/>
      <c r="U5" s="85"/>
      <c r="V5" s="85"/>
      <c r="W5" s="92"/>
      <c r="X5" s="85"/>
      <c r="Y5" s="85"/>
      <c r="Z5" s="85"/>
      <c r="AA5" s="85"/>
    </row>
    <row r="6" spans="1:27" ht="51.95" customHeight="1">
      <c r="A6" s="83"/>
      <c r="B6" s="84"/>
      <c r="C6" s="85"/>
      <c r="D6" s="86"/>
      <c r="E6" s="87"/>
      <c r="F6" s="102"/>
      <c r="G6" s="88"/>
      <c r="H6" s="85"/>
      <c r="I6" s="98"/>
      <c r="J6" s="89"/>
      <c r="K6" s="85"/>
      <c r="L6" s="85"/>
      <c r="M6" s="85"/>
      <c r="N6" s="85"/>
      <c r="O6" s="85"/>
      <c r="P6" s="85"/>
      <c r="Q6" s="85"/>
      <c r="R6" s="85"/>
      <c r="S6" s="85"/>
      <c r="T6" s="85"/>
      <c r="U6" s="85"/>
      <c r="V6" s="85"/>
      <c r="W6" s="92"/>
      <c r="X6" s="85"/>
      <c r="Y6" s="85"/>
      <c r="Z6" s="85"/>
      <c r="AA6" s="85"/>
    </row>
    <row r="7" spans="1:27" ht="51.95" customHeight="1">
      <c r="A7" s="85"/>
      <c r="B7" s="84"/>
      <c r="C7" s="85"/>
      <c r="D7" s="86"/>
      <c r="E7" s="87"/>
      <c r="F7" s="102"/>
      <c r="G7" s="99"/>
      <c r="H7" s="95"/>
      <c r="I7" s="99"/>
      <c r="J7" s="89"/>
      <c r="K7" s="85"/>
      <c r="L7" s="85"/>
      <c r="M7" s="85"/>
      <c r="N7" s="85"/>
      <c r="O7" s="85"/>
      <c r="P7" s="85"/>
      <c r="Q7" s="85"/>
      <c r="R7" s="85"/>
      <c r="S7" s="85"/>
      <c r="T7" s="85"/>
      <c r="U7" s="85"/>
      <c r="V7" s="85"/>
      <c r="W7" s="92"/>
      <c r="X7" s="85"/>
      <c r="Y7" s="85"/>
      <c r="Z7" s="85"/>
      <c r="AA7" s="85"/>
    </row>
    <row r="8" spans="1:27" ht="99.95" customHeight="1">
      <c r="A8" s="83"/>
      <c r="B8" s="84"/>
      <c r="C8" s="85"/>
      <c r="D8" s="86"/>
      <c r="E8" s="87"/>
      <c r="F8" s="102"/>
      <c r="G8" s="99"/>
      <c r="H8" s="99"/>
      <c r="I8" s="96"/>
      <c r="J8" s="98"/>
      <c r="K8" s="85"/>
      <c r="L8" s="85"/>
      <c r="M8" s="85"/>
      <c r="N8" s="85"/>
      <c r="O8" s="85"/>
      <c r="P8" s="85"/>
      <c r="Q8" s="39"/>
      <c r="R8" s="89"/>
      <c r="S8" s="85"/>
      <c r="T8" s="85"/>
      <c r="U8" s="85"/>
      <c r="V8" s="85"/>
      <c r="W8" s="92"/>
      <c r="X8" s="92"/>
      <c r="Y8" s="85"/>
      <c r="Z8" s="85"/>
      <c r="AA8" s="85"/>
    </row>
    <row r="9" spans="1:27" ht="51.95" customHeight="1">
      <c r="A9" s="85"/>
      <c r="B9" s="84"/>
      <c r="C9" s="100"/>
      <c r="D9" s="86"/>
      <c r="E9" s="87"/>
      <c r="F9" s="102"/>
      <c r="G9" s="102"/>
      <c r="H9" s="105"/>
      <c r="I9" s="99"/>
      <c r="J9" s="89"/>
      <c r="K9" s="85"/>
      <c r="L9" s="85"/>
      <c r="M9" s="85"/>
      <c r="N9" s="85"/>
      <c r="O9" s="85"/>
      <c r="P9" s="85"/>
      <c r="Q9" s="85"/>
      <c r="R9" s="85"/>
      <c r="S9" s="85"/>
      <c r="T9" s="85"/>
      <c r="U9" s="85"/>
      <c r="V9" s="85"/>
      <c r="W9" s="92"/>
      <c r="X9" s="85"/>
      <c r="Y9" s="85"/>
      <c r="Z9" s="99"/>
      <c r="AA9" s="85"/>
    </row>
    <row r="10" spans="1:27" ht="51.95" customHeight="1">
      <c r="A10" s="83"/>
      <c r="B10" s="84"/>
      <c r="C10" s="85"/>
      <c r="D10" s="86"/>
      <c r="E10" s="101"/>
      <c r="F10" s="106"/>
      <c r="G10" s="103"/>
      <c r="H10" s="85"/>
      <c r="I10" s="107"/>
      <c r="J10" s="85"/>
      <c r="K10" s="85"/>
      <c r="L10" s="85"/>
      <c r="M10" s="85"/>
      <c r="N10" s="85"/>
      <c r="O10" s="85"/>
      <c r="P10" s="85"/>
      <c r="Q10" s="85"/>
      <c r="R10" s="105"/>
      <c r="S10" s="85"/>
      <c r="T10" s="85"/>
      <c r="U10" s="85"/>
      <c r="V10" s="85"/>
      <c r="W10" s="85"/>
      <c r="X10" s="85"/>
      <c r="Y10" s="85"/>
      <c r="Z10" s="85"/>
      <c r="AA10" s="85"/>
    </row>
    <row r="11" spans="1:27" ht="51.95" customHeight="1">
      <c r="A11" s="85"/>
      <c r="B11" s="84"/>
      <c r="C11" s="85"/>
      <c r="D11" s="86"/>
      <c r="E11" s="87"/>
      <c r="F11" s="102"/>
      <c r="G11" s="103"/>
      <c r="H11" s="85"/>
      <c r="I11" s="88"/>
      <c r="J11" s="89"/>
      <c r="K11" s="90"/>
      <c r="L11" s="85"/>
      <c r="M11" s="90"/>
      <c r="N11" s="85"/>
      <c r="O11" s="85"/>
      <c r="P11" s="85"/>
      <c r="Q11" s="85"/>
      <c r="R11" s="85"/>
      <c r="S11" s="85"/>
      <c r="T11" s="85"/>
      <c r="U11" s="85"/>
      <c r="V11" s="92"/>
      <c r="W11" s="92"/>
      <c r="X11" s="92"/>
      <c r="Y11" s="94"/>
      <c r="Z11" s="85"/>
      <c r="AA11" s="85"/>
    </row>
    <row r="12" spans="1:27" ht="51.9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sheetData>
  <phoneticPr fontId="29" type="noConversion"/>
  <conditionalFormatting sqref="D2:D11">
    <cfRule type="cellIs" dxfId="2" priority="2" operator="lessThan">
      <formula>10</formula>
    </cfRule>
  </conditionalFormatting>
  <pageMargins left="0.25" right="0.25" top="0.75" bottom="0.75" header="0.3" footer="0.3"/>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66</v>
      </c>
      <c r="D1" s="53"/>
    </row>
    <row r="2" spans="1:6">
      <c r="A2" s="42" t="str">
        <f>网申进度表!B1</f>
        <v>SCHOOL</v>
      </c>
      <c r="B2" s="42" t="str">
        <f>网申进度表!E1</f>
        <v>网申deadline</v>
      </c>
      <c r="C2" s="42" t="e">
        <f>网申进度表!#REF!</f>
        <v>#REF!</v>
      </c>
      <c r="D2" s="54" t="s">
        <v>68</v>
      </c>
      <c r="E2" s="54" t="s">
        <v>69</v>
      </c>
      <c r="F2" s="54" t="s">
        <v>67</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61</v>
      </c>
      <c r="C1" s="59">
        <f>SUM(B4:B25,C4:C25)</f>
        <v>0</v>
      </c>
      <c r="D1" s="74"/>
      <c r="E1" s="56" t="s">
        <v>62</v>
      </c>
      <c r="F1" s="58">
        <v>15000</v>
      </c>
    </row>
    <row r="2" spans="1:6">
      <c r="B2" s="56" t="s">
        <v>63</v>
      </c>
      <c r="C2" s="58">
        <f>C1*6.5</f>
        <v>0</v>
      </c>
      <c r="D2" s="75"/>
      <c r="E2" s="56" t="s">
        <v>64</v>
      </c>
      <c r="F2" s="58">
        <f>F1-C2-SUM(F4:F26)</f>
        <v>15000</v>
      </c>
    </row>
    <row r="3" spans="1:6">
      <c r="A3" s="42" t="str">
        <f>网申进度表!B1</f>
        <v>SCHOOL</v>
      </c>
      <c r="B3" s="57" t="str">
        <f>网申进度表!J1</f>
        <v>网申付款($)</v>
      </c>
      <c r="C3" s="57" t="str">
        <f>网申进度表!L1</f>
        <v>GMAT付款($)</v>
      </c>
      <c r="D3" s="57" t="s">
        <v>78</v>
      </c>
      <c r="E3" s="57" t="s">
        <v>105</v>
      </c>
      <c r="F3" s="57" t="s">
        <v>80</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9"/>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9"/>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80"/>
    </row>
    <row r="28" spans="1:6">
      <c r="E28" s="80"/>
    </row>
    <row r="36" spans="2:2">
      <c r="B36" s="46" t="s">
        <v>79</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54" bestFit="1"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tr">
        <f>网申进度表!B1</f>
        <v>SCHOOL</v>
      </c>
      <c r="B1" s="38" t="s">
        <v>55</v>
      </c>
      <c r="C1" s="38" t="s">
        <v>57</v>
      </c>
      <c r="D1" s="38" t="str">
        <f>网申进度表!R1</f>
        <v>成绩单邮寄状态</v>
      </c>
      <c r="E1" s="38" t="str">
        <f>网申进度表!S1</f>
        <v>成绩单邮寄地址</v>
      </c>
      <c r="F1" s="38" t="e">
        <f>网申进度表!#REF!</f>
        <v>#REF!</v>
      </c>
      <c r="G1" s="38" t="e">
        <f>网申进度表!#REF!</f>
        <v>#REF!</v>
      </c>
    </row>
    <row r="2" spans="1:7" ht="67.5">
      <c r="A2" s="42"/>
      <c r="B2" s="43"/>
      <c r="C2" s="41" t="s">
        <v>56</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8"/>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6"/>
      <c r="C18" s="52"/>
      <c r="D18" s="43"/>
      <c r="E18" s="43"/>
      <c r="F18" s="43"/>
      <c r="G18" s="42"/>
    </row>
    <row r="19" spans="1:7" ht="129.75" customHeight="1">
      <c r="A19" s="42"/>
      <c r="D19" s="42"/>
      <c r="E19" s="42"/>
      <c r="F19" s="42"/>
      <c r="G19" s="42"/>
    </row>
    <row r="20" spans="1:7" ht="109.5" customHeight="1">
      <c r="A20" s="42"/>
      <c r="C20" s="77"/>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6" sqref="C6"/>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12</v>
      </c>
      <c r="B1" s="33" t="s">
        <v>13</v>
      </c>
      <c r="C1" s="33" t="s">
        <v>14</v>
      </c>
      <c r="D1" s="33" t="s">
        <v>15</v>
      </c>
      <c r="E1" s="33" t="s">
        <v>16</v>
      </c>
      <c r="F1" s="33" t="s">
        <v>17</v>
      </c>
      <c r="G1" s="34" t="s">
        <v>18</v>
      </c>
      <c r="H1" s="33" t="s">
        <v>19</v>
      </c>
      <c r="I1" s="33" t="s">
        <v>20</v>
      </c>
      <c r="J1" s="33" t="s">
        <v>21</v>
      </c>
      <c r="K1" s="33" t="s">
        <v>22</v>
      </c>
      <c r="L1" s="33" t="s">
        <v>23</v>
      </c>
      <c r="M1" s="33" t="s">
        <v>24</v>
      </c>
      <c r="N1" s="33" t="s">
        <v>25</v>
      </c>
      <c r="O1" s="33" t="s">
        <v>26</v>
      </c>
      <c r="P1" s="33" t="s">
        <v>27</v>
      </c>
      <c r="Q1" s="33" t="s">
        <v>28</v>
      </c>
      <c r="R1" s="33" t="s">
        <v>29</v>
      </c>
    </row>
    <row r="2" spans="1:18" ht="54.75" customHeight="1">
      <c r="A2" s="12">
        <v>1</v>
      </c>
      <c r="B2" s="12">
        <f>85+12</f>
        <v>97</v>
      </c>
      <c r="C2" s="13" t="s">
        <v>30</v>
      </c>
      <c r="D2" s="12">
        <v>1</v>
      </c>
      <c r="E2" s="12">
        <v>2</v>
      </c>
      <c r="F2" s="14" t="s">
        <v>60</v>
      </c>
      <c r="G2" s="35">
        <v>40892</v>
      </c>
      <c r="H2" s="35">
        <v>40912</v>
      </c>
      <c r="I2" s="12"/>
      <c r="J2" s="39" t="s">
        <v>53</v>
      </c>
      <c r="K2" s="12"/>
      <c r="L2" s="12" t="s">
        <v>31</v>
      </c>
      <c r="M2" s="12"/>
      <c r="N2" s="16" t="s">
        <v>32</v>
      </c>
      <c r="O2" s="12"/>
      <c r="P2" s="12"/>
      <c r="Q2" s="12"/>
      <c r="R2" s="14"/>
    </row>
    <row r="3" spans="1:18" ht="36" customHeight="1">
      <c r="A3" s="12">
        <v>2</v>
      </c>
      <c r="B3" s="12">
        <v>85</v>
      </c>
      <c r="C3" s="13" t="s">
        <v>33</v>
      </c>
      <c r="D3" s="12">
        <v>3</v>
      </c>
      <c r="E3" s="12">
        <v>3</v>
      </c>
      <c r="F3" s="12" t="s">
        <v>34</v>
      </c>
      <c r="G3" s="35">
        <v>40910</v>
      </c>
      <c r="H3" s="35">
        <v>40910</v>
      </c>
      <c r="I3" s="12"/>
      <c r="J3" s="39" t="s">
        <v>65</v>
      </c>
      <c r="K3" s="12"/>
      <c r="L3" s="12"/>
      <c r="M3" s="12" t="s">
        <v>35</v>
      </c>
      <c r="N3" s="12"/>
      <c r="O3" s="12"/>
      <c r="P3" s="12"/>
      <c r="Q3" s="12"/>
      <c r="R3" s="12"/>
    </row>
    <row r="4" spans="1:18" ht="34.5" customHeight="1">
      <c r="A4" s="36">
        <v>3</v>
      </c>
      <c r="B4" s="17">
        <v>75</v>
      </c>
      <c r="C4" s="13" t="s">
        <v>36</v>
      </c>
      <c r="D4" s="12"/>
      <c r="E4" s="12">
        <v>1</v>
      </c>
      <c r="F4" s="12" t="s">
        <v>37</v>
      </c>
      <c r="G4" s="35">
        <v>40923</v>
      </c>
      <c r="H4" s="35">
        <v>40923</v>
      </c>
      <c r="I4" s="12"/>
      <c r="J4" s="16" t="s">
        <v>38</v>
      </c>
      <c r="K4" s="12"/>
      <c r="L4" s="12" t="s">
        <v>39</v>
      </c>
      <c r="M4" s="12" t="s">
        <v>40</v>
      </c>
      <c r="N4" s="12"/>
      <c r="O4" s="12"/>
      <c r="P4" s="12"/>
      <c r="Q4" s="12" t="s">
        <v>41</v>
      </c>
      <c r="R4" s="12"/>
    </row>
    <row r="5" spans="1:18" ht="45" customHeight="1">
      <c r="A5" s="36">
        <v>4</v>
      </c>
      <c r="B5" s="12"/>
      <c r="C5" s="13" t="s">
        <v>11</v>
      </c>
      <c r="D5" s="12">
        <v>9</v>
      </c>
      <c r="E5" s="12">
        <v>4</v>
      </c>
      <c r="F5" s="12" t="s">
        <v>59</v>
      </c>
      <c r="G5" s="35">
        <v>40892</v>
      </c>
      <c r="H5" s="35">
        <v>40892</v>
      </c>
      <c r="I5" s="12" t="s">
        <v>42</v>
      </c>
      <c r="J5" s="16" t="s">
        <v>43</v>
      </c>
      <c r="K5" s="12"/>
      <c r="L5" s="12" t="s">
        <v>44</v>
      </c>
      <c r="M5" s="12" t="s">
        <v>45</v>
      </c>
      <c r="N5" s="39" t="s">
        <v>52</v>
      </c>
      <c r="O5" s="12"/>
      <c r="P5" s="12"/>
      <c r="Q5" s="12" t="s">
        <v>46</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47</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29" t="s">
        <v>70</v>
      </c>
      <c r="B1" s="131" t="s">
        <v>71</v>
      </c>
      <c r="C1" s="132"/>
      <c r="D1" s="69" t="s">
        <v>72</v>
      </c>
      <c r="E1" s="129" t="s">
        <v>74</v>
      </c>
      <c r="F1" s="69" t="s">
        <v>75</v>
      </c>
      <c r="G1" s="69" t="s">
        <v>76</v>
      </c>
    </row>
    <row r="2" spans="1:7" ht="32.1" customHeight="1" thickBot="1">
      <c r="A2" s="130"/>
      <c r="B2" s="133"/>
      <c r="C2" s="134"/>
      <c r="D2" s="66" t="s">
        <v>73</v>
      </c>
      <c r="E2" s="130"/>
      <c r="F2" s="66" t="s">
        <v>73</v>
      </c>
      <c r="G2" s="66" t="s">
        <v>77</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倒计时表</vt:lpstr>
      <vt:lpstr>money</vt:lpstr>
      <vt:lpstr>邮寄地址表</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2012-12-20T08:13:44Z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