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7840" windowHeight="138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F2" s="1"/>
  <c r="A5"/>
  <c r="A9" l="1"/>
  <c r="A13" s="1"/>
  <c r="B5"/>
  <c r="B9" s="1"/>
  <c r="B13" s="1"/>
</calcChain>
</file>

<file path=xl/sharedStrings.xml><?xml version="1.0" encoding="utf-8"?>
<sst xmlns="http://schemas.openxmlformats.org/spreadsheetml/2006/main" count="15" uniqueCount="14">
  <si>
    <t>玩家A初始积分</t>
    <phoneticPr fontId="3" type="noConversion"/>
  </si>
  <si>
    <t>玩家B初始积分</t>
    <phoneticPr fontId="3" type="noConversion"/>
  </si>
  <si>
    <t>K</t>
    <phoneticPr fontId="3" type="noConversion"/>
  </si>
  <si>
    <t>玩家A是否获胜?</t>
    <phoneticPr fontId="3" type="noConversion"/>
  </si>
  <si>
    <t>胜</t>
  </si>
  <si>
    <t>Ea</t>
    <phoneticPr fontId="3" type="noConversion"/>
  </si>
  <si>
    <t>Eb</t>
    <phoneticPr fontId="3" type="noConversion"/>
  </si>
  <si>
    <t>玩家A实际得分</t>
    <phoneticPr fontId="3" type="noConversion"/>
  </si>
  <si>
    <t>玩家B实际得分</t>
    <phoneticPr fontId="3" type="noConversion"/>
  </si>
  <si>
    <t>玩家A胜负得分,不需要修改</t>
    <phoneticPr fontId="3" type="noConversion"/>
  </si>
  <si>
    <t>玩家A本局分数变化</t>
    <phoneticPr fontId="3" type="noConversion"/>
  </si>
  <si>
    <t>玩家B本局分数变化</t>
    <phoneticPr fontId="3" type="noConversion"/>
  </si>
  <si>
    <t>说明</t>
    <phoneticPr fontId="3" type="noConversion"/>
  </si>
  <si>
    <t>根据玩家A,B的初始积分和玩家A的胜负结果计算新的积分
绿色为可以修改的输入参数.
K是特殊参数,请保持K的值和服务器的K值一致.具体K值请问服务器程序员</t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</si>
</sst>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6" fillId="5" borderId="1" applyNumberFormat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1">
      <alignment vertical="center"/>
    </xf>
    <xf numFmtId="0" fontId="2" fillId="3" borderId="0" xfId="2">
      <alignment vertical="center"/>
    </xf>
    <xf numFmtId="0" fontId="4" fillId="4" borderId="0" xfId="3">
      <alignment vertical="center"/>
    </xf>
    <xf numFmtId="0" fontId="6" fillId="5" borderId="1" xfId="5">
      <alignment vertical="center"/>
    </xf>
    <xf numFmtId="0" fontId="5" fillId="5" borderId="2" xfId="4" applyAlignment="1">
      <alignment vertical="center" wrapText="1"/>
    </xf>
  </cellXfs>
  <cellStyles count="6">
    <cellStyle name="差" xfId="3" builtinId="27"/>
    <cellStyle name="常规" xfId="0" builtinId="0"/>
    <cellStyle name="好" xfId="1" builtinId="26"/>
    <cellStyle name="计算" xfId="5" builtinId="22"/>
    <cellStyle name="适中" xfId="2" builtinId="28"/>
    <cellStyle name="输出" xfId="4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A17" sqref="A17"/>
    </sheetView>
  </sheetViews>
  <sheetFormatPr defaultRowHeight="13.5"/>
  <cols>
    <col min="1" max="1" width="32.875" customWidth="1"/>
    <col min="2" max="2" width="23.625" customWidth="1"/>
    <col min="3" max="3" width="13.625" customWidth="1"/>
    <col min="4" max="4" width="29.125" customWidth="1"/>
    <col min="5" max="5" width="31.25" customWidth="1"/>
    <col min="6" max="6" width="23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s="3" t="s">
        <v>9</v>
      </c>
      <c r="F1" s="3" t="s">
        <v>9</v>
      </c>
    </row>
    <row r="2" spans="1:6">
      <c r="A2" s="1">
        <v>1800</v>
      </c>
      <c r="B2" s="1">
        <v>1600</v>
      </c>
      <c r="C2" s="3">
        <v>32</v>
      </c>
      <c r="D2" s="1" t="s">
        <v>4</v>
      </c>
      <c r="E2" s="3">
        <f>IF(D2 = "胜",1,0)</f>
        <v>1</v>
      </c>
      <c r="F2" s="3">
        <f>1 - E2</f>
        <v>0</v>
      </c>
    </row>
    <row r="4" spans="1:6">
      <c r="A4" t="s">
        <v>5</v>
      </c>
      <c r="B4" t="s">
        <v>6</v>
      </c>
    </row>
    <row r="5" spans="1:6">
      <c r="A5" s="2">
        <f>1/(1+10^((B2-A2)/400))</f>
        <v>0.75974692664795784</v>
      </c>
      <c r="B5" s="2">
        <f>1-A5</f>
        <v>0.24025307335204216</v>
      </c>
    </row>
    <row r="8" spans="1:6">
      <c r="A8" t="s">
        <v>7</v>
      </c>
      <c r="B8" t="s">
        <v>8</v>
      </c>
    </row>
    <row r="9" spans="1:6">
      <c r="A9" s="3">
        <f xml:space="preserve"> A2 + C2 * (E2 - A5)</f>
        <v>1807.6880983472654</v>
      </c>
      <c r="B9" s="3">
        <f xml:space="preserve"> B2 + C2 * (F2 - B5)</f>
        <v>1592.3119016527346</v>
      </c>
    </row>
    <row r="12" spans="1:6">
      <c r="A12" t="s">
        <v>10</v>
      </c>
      <c r="B12" t="s">
        <v>11</v>
      </c>
    </row>
    <row r="13" spans="1:6">
      <c r="A13" s="4">
        <f>A9- A2</f>
        <v>7.6880983472653952</v>
      </c>
      <c r="B13" s="4">
        <f>B9 - B2</f>
        <v>-7.6880983472653952</v>
      </c>
    </row>
    <row r="16" spans="1:6">
      <c r="A16" t="s">
        <v>12</v>
      </c>
    </row>
    <row r="17" spans="1:1" ht="81">
      <c r="A17" s="5" t="s">
        <v>13</v>
      </c>
    </row>
  </sheetData>
  <phoneticPr fontId="3" type="noConversion"/>
  <dataValidations count="1">
    <dataValidation type="list" allowBlank="1" showInputMessage="1" showErrorMessage="1" sqref="D1:D1048576">
      <formula1>"胜,负"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lixg</dc:creator>
  <cp:lastModifiedBy>lixg</cp:lastModifiedBy>
  <dcterms:created xsi:type="dcterms:W3CDTF">2017-08-30T02:23:54Z</dcterms:created>
  <dcterms:modified xsi:type="dcterms:W3CDTF">2017-08-30T09:56:36Z</dcterms:modified>
</cp:coreProperties>
</file>