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60" yWindow="915" windowWidth="12840" windowHeight="9915"/>
  </bookViews>
  <sheets>
    <sheet name="Список" sheetId="4" r:id="rId1"/>
  </sheets>
  <definedNames>
    <definedName name="_xlnm._FilterDatabase" localSheetId="0" hidden="1">Список!$B$1:$P$1</definedName>
    <definedName name="_xlnm.Print_Area" localSheetId="0">Список!$B$1:$E$12</definedName>
  </definedNames>
  <calcPr calcId="144525"/>
  <fileRecoveryPr autoRecover="0"/>
</workbook>
</file>

<file path=xl/calcChain.xml><?xml version="1.0" encoding="utf-8"?>
<calcChain xmlns="http://schemas.openxmlformats.org/spreadsheetml/2006/main">
  <c r="L12" i="4" l="1"/>
  <c r="P3" i="4" l="1"/>
  <c r="P4" i="4"/>
  <c r="P5" i="4"/>
  <c r="P6" i="4"/>
  <c r="P7" i="4"/>
  <c r="P8" i="4"/>
  <c r="P9" i="4"/>
  <c r="P10" i="4"/>
  <c r="P2" i="4"/>
  <c r="L10" i="4"/>
  <c r="L9" i="4"/>
  <c r="L8" i="4"/>
  <c r="L7" i="4"/>
  <c r="L6" i="4"/>
  <c r="L5" i="4"/>
  <c r="L4" i="4"/>
  <c r="L3" i="4"/>
  <c r="L2" i="4"/>
  <c r="N3" i="4" l="1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2" i="4"/>
  <c r="O12" i="4"/>
  <c r="O2" i="4"/>
  <c r="N2" i="4"/>
  <c r="G10" i="4"/>
  <c r="I10" i="4" s="1"/>
  <c r="G9" i="4"/>
  <c r="J9" i="4" s="1"/>
  <c r="H8" i="4"/>
  <c r="K8" i="4" s="1"/>
  <c r="G8" i="4"/>
  <c r="J8" i="4" s="1"/>
  <c r="G7" i="4"/>
  <c r="H7" i="4" s="1"/>
  <c r="K7" i="4" s="1"/>
  <c r="J6" i="4"/>
  <c r="G6" i="4"/>
  <c r="I6" i="4" s="1"/>
  <c r="G5" i="4"/>
  <c r="J5" i="4" s="1"/>
  <c r="J4" i="4"/>
  <c r="I4" i="4"/>
  <c r="H4" i="4"/>
  <c r="K4" i="4" s="1"/>
  <c r="G4" i="4"/>
  <c r="G3" i="4"/>
  <c r="H3" i="4" s="1"/>
  <c r="K3" i="4" s="1"/>
  <c r="G2" i="4"/>
  <c r="J2" i="4" s="1"/>
  <c r="P12" i="4" l="1"/>
  <c r="J10" i="4"/>
  <c r="I7" i="4"/>
  <c r="I3" i="4"/>
  <c r="H2" i="4"/>
  <c r="K2" i="4" s="1"/>
  <c r="I2" i="4"/>
  <c r="H5" i="4"/>
  <c r="K5" i="4" s="1"/>
  <c r="J7" i="4"/>
  <c r="I8" i="4"/>
  <c r="H9" i="4"/>
  <c r="K9" i="4" s="1"/>
  <c r="I5" i="4"/>
  <c r="I9" i="4"/>
  <c r="H10" i="4"/>
  <c r="K10" i="4" s="1"/>
  <c r="J3" i="4"/>
  <c r="H6" i="4"/>
  <c r="K6" i="4" s="1"/>
</calcChain>
</file>

<file path=xl/sharedStrings.xml><?xml version="1.0" encoding="utf-8"?>
<sst xmlns="http://schemas.openxmlformats.org/spreadsheetml/2006/main" count="10" uniqueCount="9">
  <si>
    <t>Ф.И.О.</t>
  </si>
  <si>
    <t>Г/р</t>
  </si>
  <si>
    <t>Серия/номер</t>
  </si>
  <si>
    <t>Иванов Иван Иванович</t>
  </si>
  <si>
    <t>Петров Пётр Сергеевич</t>
  </si>
  <si>
    <t>Фамилия Имя Отчество</t>
  </si>
  <si>
    <t>0701 000001</t>
  </si>
  <si>
    <t>0701 000002</t>
  </si>
  <si>
    <t>0701 000003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</si>
</sst>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tabSelected="1" view="pageBreakPreview" zoomScaleNormal="100" zoomScaleSheetLayoutView="100" workbookViewId="0">
      <pane ySplit="1" topLeftCell="A2" activePane="bottomLeft" state="frozen"/>
      <selection pane="bottomLeft" activeCell="L12" sqref="L12"/>
    </sheetView>
  </sheetViews>
  <sheetFormatPr defaultRowHeight="15" x14ac:dyDescent="0.25"/>
  <cols>
    <col min="1" max="1" width="4.7109375" style="1" customWidth="1"/>
    <col min="2" max="2" width="41.85546875" style="2" bestFit="1" customWidth="1"/>
    <col min="3" max="3" width="4.7109375" style="1" customWidth="1"/>
    <col min="4" max="4" width="8.7109375" style="1" customWidth="1"/>
    <col min="5" max="5" width="16.7109375" style="1" customWidth="1"/>
    <col min="6" max="8" width="4.7109375" style="1" customWidth="1"/>
    <col min="9" max="9" width="20.7109375" style="1" customWidth="1"/>
    <col min="10" max="11" width="4.7109375" style="1" customWidth="1"/>
    <col min="12" max="12" width="20.7109375" style="1" customWidth="1"/>
    <col min="13" max="13" width="4.7109375" style="1" customWidth="1"/>
    <col min="14" max="15" width="8.7109375" style="1" customWidth="1"/>
    <col min="16" max="16" width="16.7109375" style="1" customWidth="1"/>
    <col min="17" max="16384" width="9.140625" style="1"/>
  </cols>
  <sheetData>
    <row r="1" spans="2:16" x14ac:dyDescent="0.25">
      <c r="B1" s="7" t="s">
        <v>0</v>
      </c>
      <c r="C1" s="8"/>
      <c r="D1" s="8" t="s">
        <v>1</v>
      </c>
      <c r="E1" s="8" t="s">
        <v>2</v>
      </c>
      <c r="F1" s="9"/>
      <c r="G1" s="8"/>
      <c r="H1" s="8"/>
      <c r="I1" s="8"/>
      <c r="J1" s="8"/>
      <c r="K1" s="8"/>
      <c r="L1" s="8"/>
      <c r="N1" s="6"/>
      <c r="O1" s="6"/>
      <c r="P1" s="6"/>
    </row>
    <row r="2" spans="2:16" x14ac:dyDescent="0.25">
      <c r="B2" s="3" t="s">
        <v>3</v>
      </c>
      <c r="C2" s="4"/>
      <c r="D2" s="4">
        <v>1980</v>
      </c>
      <c r="E2" s="5" t="s">
        <v>6</v>
      </c>
      <c r="G2" s="4">
        <f>SEARCH(" ", $B2)</f>
        <v>7</v>
      </c>
      <c r="H2" s="4">
        <f>SEARCH(" ", $B2, G2+1)</f>
        <v>12</v>
      </c>
      <c r="I2" s="4" t="str">
        <f>MID($B2, 1, G2)</f>
        <v xml:space="preserve">Иванов </v>
      </c>
      <c r="J2" s="4" t="str">
        <f>MID($B2, G2+1, 1)</f>
        <v>И</v>
      </c>
      <c r="K2" s="4" t="str">
        <f>MID($B2, H2+1, 1)</f>
        <v>И</v>
      </c>
      <c r="L2" s="4" t="str">
        <f>IF($B2="", "", I2 &amp; J2 &amp; "." &amp; K2 &amp; ".")</f>
        <v>Иванов И.И.</v>
      </c>
      <c r="N2" s="4" t="str">
        <f>MID($E2, 1, 4)</f>
        <v>0701</v>
      </c>
      <c r="O2" s="4" t="str">
        <f>MID($E2, 6, 6)</f>
        <v>000001</v>
      </c>
      <c r="P2" s="4" t="str">
        <f>IF($E2="", "", N2 &amp; ", № " &amp; O2)</f>
        <v>0701, № 000001</v>
      </c>
    </row>
    <row r="3" spans="2:16" x14ac:dyDescent="0.25">
      <c r="B3" s="3" t="s">
        <v>4</v>
      </c>
      <c r="C3" s="4"/>
      <c r="D3" s="4">
        <v>1981</v>
      </c>
      <c r="E3" s="5" t="s">
        <v>7</v>
      </c>
      <c r="G3" s="4">
        <f t="shared" ref="G3:G12" si="0">SEARCH(" ", $B3)</f>
        <v>7</v>
      </c>
      <c r="H3" s="4">
        <f t="shared" ref="H3:H12" si="1">SEARCH(" ", $B3, G3+1)</f>
        <v>12</v>
      </c>
      <c r="I3" s="4" t="str">
        <f t="shared" ref="I3:I12" si="2">MID($B3, 1, G3)</f>
        <v xml:space="preserve">Петров </v>
      </c>
      <c r="J3" s="4" t="str">
        <f t="shared" ref="J3:J12" si="3">MID($B3, G3+1, 1)</f>
        <v>П</v>
      </c>
      <c r="K3" s="4" t="str">
        <f t="shared" ref="K3:K12" si="4">MID($B3, H3+1, 1)</f>
        <v>С</v>
      </c>
      <c r="L3" s="4" t="str">
        <f t="shared" ref="L3:L12" si="5">IF($B3="", "", I3 &amp; J3 &amp; "." &amp; K3 &amp; ".")</f>
        <v>Петров П.С.</v>
      </c>
      <c r="N3" s="4" t="str">
        <f t="shared" ref="N3:N12" si="6">MID($E3, 1, 4)</f>
        <v>0701</v>
      </c>
      <c r="O3" s="4" t="str">
        <f t="shared" ref="O3:O12" si="7">MID($E3, 6, 6)</f>
        <v>000002</v>
      </c>
      <c r="P3" s="4" t="str">
        <f t="shared" ref="P3:P12" si="8">IF($E3="", "", N3 &amp; ", № " &amp; O3)</f>
        <v>0701, № 000002</v>
      </c>
    </row>
    <row r="4" spans="2:16" x14ac:dyDescent="0.25">
      <c r="B4" s="3" t="s">
        <v>5</v>
      </c>
      <c r="C4" s="4"/>
      <c r="D4" s="4">
        <v>1982</v>
      </c>
      <c r="E4" s="5" t="s">
        <v>8</v>
      </c>
      <c r="G4" s="4">
        <f t="shared" si="0"/>
        <v>8</v>
      </c>
      <c r="H4" s="4">
        <f t="shared" si="1"/>
        <v>12</v>
      </c>
      <c r="I4" s="4" t="str">
        <f t="shared" si="2"/>
        <v xml:space="preserve">Фамилия </v>
      </c>
      <c r="J4" s="4" t="str">
        <f t="shared" si="3"/>
        <v>И</v>
      </c>
      <c r="K4" s="4" t="str">
        <f t="shared" si="4"/>
        <v>О</v>
      </c>
      <c r="L4" s="4" t="str">
        <f t="shared" si="5"/>
        <v>Фамилия И.О.</v>
      </c>
      <c r="N4" s="4" t="str">
        <f t="shared" si="6"/>
        <v>0701</v>
      </c>
      <c r="O4" s="4" t="str">
        <f t="shared" si="7"/>
        <v>000003</v>
      </c>
      <c r="P4" s="4" t="str">
        <f t="shared" si="8"/>
        <v>0701, № 000003</v>
      </c>
    </row>
    <row r="5" spans="2:16" x14ac:dyDescent="0.25">
      <c r="B5" s="3"/>
      <c r="C5" s="4"/>
      <c r="D5" s="4"/>
      <c r="E5" s="5"/>
      <c r="G5" s="4" t="e">
        <f t="shared" si="0"/>
        <v>#VALUE!</v>
      </c>
      <c r="H5" s="4" t="e">
        <f t="shared" si="1"/>
        <v>#VALUE!</v>
      </c>
      <c r="I5" s="4" t="e">
        <f t="shared" si="2"/>
        <v>#VALUE!</v>
      </c>
      <c r="J5" s="4" t="e">
        <f t="shared" si="3"/>
        <v>#VALUE!</v>
      </c>
      <c r="K5" s="4" t="e">
        <f t="shared" si="4"/>
        <v>#VALUE!</v>
      </c>
      <c r="L5" s="4" t="str">
        <f t="shared" si="5"/>
        <v/>
      </c>
      <c r="N5" s="4" t="str">
        <f t="shared" si="6"/>
        <v/>
      </c>
      <c r="O5" s="4" t="str">
        <f t="shared" si="7"/>
        <v/>
      </c>
      <c r="P5" s="4" t="str">
        <f t="shared" si="8"/>
        <v/>
      </c>
    </row>
    <row r="6" spans="2:16" x14ac:dyDescent="0.25">
      <c r="B6" s="3"/>
      <c r="C6" s="4"/>
      <c r="D6" s="4"/>
      <c r="E6" s="5"/>
      <c r="G6" s="4" t="e">
        <f t="shared" si="0"/>
        <v>#VALUE!</v>
      </c>
      <c r="H6" s="4" t="e">
        <f t="shared" si="1"/>
        <v>#VALUE!</v>
      </c>
      <c r="I6" s="4" t="e">
        <f t="shared" si="2"/>
        <v>#VALUE!</v>
      </c>
      <c r="J6" s="4" t="e">
        <f t="shared" si="3"/>
        <v>#VALUE!</v>
      </c>
      <c r="K6" s="4" t="e">
        <f t="shared" si="4"/>
        <v>#VALUE!</v>
      </c>
      <c r="L6" s="4" t="str">
        <f t="shared" si="5"/>
        <v/>
      </c>
      <c r="N6" s="4" t="str">
        <f t="shared" si="6"/>
        <v/>
      </c>
      <c r="O6" s="4" t="str">
        <f t="shared" si="7"/>
        <v/>
      </c>
      <c r="P6" s="4" t="str">
        <f t="shared" si="8"/>
        <v/>
      </c>
    </row>
    <row r="7" spans="2:16" x14ac:dyDescent="0.25">
      <c r="B7" s="3"/>
      <c r="C7" s="4"/>
      <c r="D7" s="4"/>
      <c r="E7" s="5"/>
      <c r="G7" s="4" t="e">
        <f t="shared" si="0"/>
        <v>#VALUE!</v>
      </c>
      <c r="H7" s="4" t="e">
        <f t="shared" si="1"/>
        <v>#VALUE!</v>
      </c>
      <c r="I7" s="4" t="e">
        <f t="shared" si="2"/>
        <v>#VALUE!</v>
      </c>
      <c r="J7" s="4" t="e">
        <f t="shared" si="3"/>
        <v>#VALUE!</v>
      </c>
      <c r="K7" s="4" t="e">
        <f t="shared" si="4"/>
        <v>#VALUE!</v>
      </c>
      <c r="L7" s="4" t="str">
        <f t="shared" si="5"/>
        <v/>
      </c>
      <c r="N7" s="4" t="str">
        <f t="shared" si="6"/>
        <v/>
      </c>
      <c r="O7" s="4" t="str">
        <f t="shared" si="7"/>
        <v/>
      </c>
      <c r="P7" s="4" t="str">
        <f t="shared" si="8"/>
        <v/>
      </c>
    </row>
    <row r="8" spans="2:16" x14ac:dyDescent="0.25">
      <c r="B8" s="3"/>
      <c r="C8" s="4"/>
      <c r="D8" s="4"/>
      <c r="E8" s="5"/>
      <c r="G8" s="4" t="e">
        <f t="shared" si="0"/>
        <v>#VALUE!</v>
      </c>
      <c r="H8" s="4" t="e">
        <f t="shared" si="1"/>
        <v>#VALUE!</v>
      </c>
      <c r="I8" s="4" t="e">
        <f t="shared" si="2"/>
        <v>#VALUE!</v>
      </c>
      <c r="J8" s="4" t="e">
        <f t="shared" si="3"/>
        <v>#VALUE!</v>
      </c>
      <c r="K8" s="4" t="e">
        <f t="shared" si="4"/>
        <v>#VALUE!</v>
      </c>
      <c r="L8" s="4" t="str">
        <f t="shared" si="5"/>
        <v/>
      </c>
      <c r="N8" s="4" t="str">
        <f t="shared" si="6"/>
        <v/>
      </c>
      <c r="O8" s="4" t="str">
        <f t="shared" si="7"/>
        <v/>
      </c>
      <c r="P8" s="4" t="str">
        <f t="shared" si="8"/>
        <v/>
      </c>
    </row>
    <row r="9" spans="2:16" x14ac:dyDescent="0.25">
      <c r="B9" s="3"/>
      <c r="C9" s="4"/>
      <c r="D9" s="4"/>
      <c r="E9" s="5"/>
      <c r="G9" s="4" t="e">
        <f t="shared" si="0"/>
        <v>#VALUE!</v>
      </c>
      <c r="H9" s="4" t="e">
        <f t="shared" si="1"/>
        <v>#VALUE!</v>
      </c>
      <c r="I9" s="4" t="e">
        <f t="shared" si="2"/>
        <v>#VALUE!</v>
      </c>
      <c r="J9" s="4" t="e">
        <f t="shared" si="3"/>
        <v>#VALUE!</v>
      </c>
      <c r="K9" s="4" t="e">
        <f t="shared" si="4"/>
        <v>#VALUE!</v>
      </c>
      <c r="L9" s="4" t="str">
        <f t="shared" si="5"/>
        <v/>
      </c>
      <c r="N9" s="4" t="str">
        <f t="shared" si="6"/>
        <v/>
      </c>
      <c r="O9" s="4" t="str">
        <f t="shared" si="7"/>
        <v/>
      </c>
      <c r="P9" s="4" t="str">
        <f t="shared" si="8"/>
        <v/>
      </c>
    </row>
    <row r="10" spans="2:16" x14ac:dyDescent="0.25">
      <c r="B10" s="3"/>
      <c r="C10" s="4"/>
      <c r="D10" s="4"/>
      <c r="E10" s="5"/>
      <c r="G10" s="4" t="e">
        <f t="shared" si="0"/>
        <v>#VALUE!</v>
      </c>
      <c r="H10" s="4" t="e">
        <f t="shared" si="1"/>
        <v>#VALUE!</v>
      </c>
      <c r="I10" s="4" t="e">
        <f t="shared" si="2"/>
        <v>#VALUE!</v>
      </c>
      <c r="J10" s="4" t="e">
        <f t="shared" si="3"/>
        <v>#VALUE!</v>
      </c>
      <c r="K10" s="4" t="e">
        <f t="shared" si="4"/>
        <v>#VALUE!</v>
      </c>
      <c r="L10" s="4" t="str">
        <f t="shared" si="5"/>
        <v/>
      </c>
      <c r="N10" s="4" t="str">
        <f t="shared" si="6"/>
        <v/>
      </c>
      <c r="O10" s="4" t="str">
        <f t="shared" si="7"/>
        <v/>
      </c>
      <c r="P10" s="4" t="str">
        <f t="shared" si="8"/>
        <v/>
      </c>
    </row>
    <row r="11" spans="2:16" x14ac:dyDescent="0.25">
      <c r="B11" s="3"/>
      <c r="C11" s="4"/>
      <c r="D11" s="4"/>
      <c r="E11" s="5"/>
      <c r="G11" s="4"/>
      <c r="H11" s="4"/>
      <c r="I11" s="4"/>
      <c r="J11" s="4"/>
      <c r="K11" s="4"/>
      <c r="L11" s="4"/>
      <c r="N11" s="4"/>
      <c r="O11" s="4"/>
      <c r="P11" s="4"/>
    </row>
    <row r="12" spans="2:16" x14ac:dyDescent="0.25">
      <c r="B12" s="3" t="s">
        <v>5</v>
      </c>
      <c r="C12" s="4"/>
      <c r="D12" s="4"/>
      <c r="E12" s="5"/>
      <c r="G12" s="4"/>
      <c r="H12" s="4"/>
      <c r="I12" s="4"/>
      <c r="J12" s="4"/>
      <c r="K12" s="4"/>
      <c r="L12" s="4" t="str">
        <f>IF($B12="", "", MID($B12, 1, SEARCH(" ", $B12)) &amp; MID($B12, SEARCH(" ", $B12)+1, 1) &amp; "." &amp; MID($B12, SEARCH(" ", $B12, SEARCH(" ", $B12)+1)+1, 1) &amp; ".")</f>
        <v>Фамилия И.О.</v>
      </c>
      <c r="N12" s="4" t="str">
        <f t="shared" si="6"/>
        <v/>
      </c>
      <c r="O12" s="4" t="str">
        <f t="shared" si="7"/>
        <v/>
      </c>
      <c r="P12" s="4" t="str">
        <f t="shared" si="8"/>
        <v/>
      </c>
    </row>
  </sheetData>
  <autoFilter ref="B1:P1"/>
  <printOptions horizontalCentered="1"/>
  <pageMargins left="0.19685039370078741" right="0.19685039370078741" top="0.39370078740157483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Список</vt:lpstr>
      <vt:lpstr>Список!Область_печати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cp:lastPrinted>2015-11-26T08:41:53Z</cp:lastPrinted>
  <dcterms:created xsi:type="dcterms:W3CDTF">2010-07-11T04:07:34Z</dcterms:created>
  <dcterms:modified xsi:type="dcterms:W3CDTF">2016-06-04T12:37:52Z</dcterms:modified>
</cp:coreProperties>
</file>