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256" windowHeight="12336"/>
  </bookViews>
  <sheets>
    <sheet name="Готовый товар" sheetId="1" r:id="rId1"/>
    <sheet name="Продукция" sheetId="2" r:id="rId2"/>
    <sheet name="Ткани" sheetId="3" r:id="rId3"/>
  </sheets>
  <definedNames>
    <definedName name="_xlnm._FilterDatabase" localSheetId="0" hidden="1">'Готовый товар'!$A$1:$I$872</definedName>
    <definedName name="_xlnm._FilterDatabase" localSheetId="1" hidden="1">Продукция!$A$1:$E$62</definedName>
    <definedName name="_xlnm._FilterDatabase" localSheetId="2" hidden="1">Ткани!$A$1:$F$45</definedName>
  </definedNames>
  <calcPr calcId="144525"/>
</workbook>
</file>

<file path=xl/calcChain.xml><?xml version="1.0" encoding="utf-8"?>
<calcChain xmlns="http://schemas.openxmlformats.org/spreadsheetml/2006/main">
  <c r="J851" i="1" l="1"/>
  <c r="J794" i="1"/>
  <c r="J784" i="1"/>
  <c r="J777" i="1"/>
  <c r="J771" i="1"/>
  <c r="J769" i="1"/>
  <c r="J759" i="1"/>
  <c r="J734" i="1"/>
  <c r="J673" i="1"/>
  <c r="J652" i="1"/>
  <c r="J601" i="1"/>
  <c r="J587" i="1"/>
  <c r="J424" i="1"/>
  <c r="J397" i="1"/>
  <c r="J326" i="1"/>
  <c r="J291" i="1"/>
  <c r="J277" i="1"/>
  <c r="J266" i="1"/>
  <c r="J253" i="1"/>
  <c r="J250" i="1"/>
  <c r="J223" i="1"/>
  <c r="J158" i="1"/>
  <c r="J134" i="1"/>
  <c r="J103" i="1"/>
  <c r="J93" i="1"/>
  <c r="J55" i="1"/>
  <c r="J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2" i="1"/>
</calcChain>
</file>

<file path=xl/sharedStrings.xml><?xml version="1.0" encoding="utf-8"?>
<sst xmlns="http://schemas.openxmlformats.org/spreadsheetml/2006/main" count="3052" uniqueCount="1064">
  <si>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</si>
  <si>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</si>
  <si>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</si>
  <si>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</si>
  <si>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</si>
  <si>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</si>
  <si>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</si>
  <si>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</si>
  <si>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</si>
  <si>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</si>
  <si>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</si>
  <si>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</si>
  <si>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</si>
  <si>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</si>
  <si>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</si>
  <si>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</si>
  <si>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</si>
  <si>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</si>
  <si>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</si>
  <si>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</si>
  <si>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</si>
  <si>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</si>
  <si>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</si>
  <si>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</si>
  <si>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</si>
  <si>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</si>
  <si>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</si>
  <si>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</si>
  <si>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</si>
  <si>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</si>
  <si>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</si>
  <si>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</si>
  <si>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</si>
  <si>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</si>
  <si>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</si>
  <si>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</si>
  <si>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</si>
  <si>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</si>
  <si>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</si>
  <si>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</si>
  <si>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</si>
  <si>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</si>
  <si>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</si>
  <si>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</si>
  <si>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</si>
  <si>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</si>
  <si>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</si>
  <si>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</si>
  <si>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</si>
  <si>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</si>
  <si>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</si>
  <si>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</si>
  <si>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</si>
  <si>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</si>
  <si>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</si>
  <si>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</si>
  <si>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</si>
  <si>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</si>
  <si>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</si>
  <si>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</si>
  <si>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</si>
  <si>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</si>
  <si>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</si>
  <si>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</si>
  <si>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</si>
  <si>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</si>
  <si>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</si>
  <si>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</si>
  <si>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</si>
  <si>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</si>
  <si>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</si>
  <si>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</si>
  <si>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</si>
  <si>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</si>
  <si>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</si>
  <si>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</si>
  <si>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</si>
  <si>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</si>
  <si>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</si>
  <si>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</si>
  <si>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</si>
  <si>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</si>
  <si>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</si>
  <si>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</si>
  <si>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</si>
  <si>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</si>
  <si>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</si>
  <si>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</si>
  <si>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</si>
  <si>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</si>
  <si>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</si>
  <si>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</si>
  <si>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</si>
  <si>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</si>
  <si>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</si>
  <si>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</si>
  <si>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</si>
  <si>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</si>
  <si>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</si>
  <si>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</si>
  <si>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</si>
  <si>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</si>
  <si>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</si>
  <si>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</si>
  <si>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</si>
  <si>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</si>
  <si>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</si>
  <si>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</si>
  <si>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</si>
  <si>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</si>
  <si>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</si>
  <si>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</si>
  <si>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</si>
  <si>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</si>
  <si>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</si>
  <si>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</si>
  <si>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</si>
  <si>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</si>
  <si>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</si>
  <si>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</si>
  <si>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</si>
  <si>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</si>
  <si>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</si>
  <si>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</si>
  <si>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</si>
  <si>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</si>
  <si>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</si>
  <si>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</si>
  <si>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</si>
  <si>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</si>
  <si>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</si>
  <si>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</si>
  <si>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</si>
  <si>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</si>
  <si>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</si>
  <si>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</si>
  <si>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</si>
  <si>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</si>
  <si>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</si>
  <si>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</si>
  <si>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</si>
  <si>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</si>
  <si>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</si>
  <si>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</si>
  <si>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</si>
  <si>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</si>
  <si>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</si>
  <si>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</si>
  <si>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</si>
  <si>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</si>
  <si>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</si>
  <si>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</si>
  <si>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</si>
  <si>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</si>
  <si>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</si>
  <si>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</si>
  <si>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</si>
  <si>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</si>
  <si>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</si>
  <si>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</si>
  <si>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</si>
  <si>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</si>
  <si>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</si>
  <si>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</si>
  <si>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</si>
  <si>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</si>
  <si>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</si>
  <si>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</si>
  <si>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</si>
  <si>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</si>
  <si>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</si>
  <si>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</si>
  <si>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</si>
  <si>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</si>
  <si>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</si>
  <si>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</si>
  <si>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</si>
  <si>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</si>
  <si>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</si>
  <si>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</si>
  <si>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</si>
  <si>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</si>
  <si>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</si>
  <si>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</si>
  <si>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</si>
  <si>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</si>
  <si>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</si>
  <si>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</si>
  <si>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</si>
  <si>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</si>
  <si>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</si>
  <si>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</si>
  <si>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</si>
  <si>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</si>
  <si>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</si>
  <si>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</si>
  <si>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</si>
  <si>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</si>
  <si>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</si>
  <si>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</si>
  <si>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</si>
  <si>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</si>
  <si>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</si>
  <si>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</si>
  <si>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</si>
  <si>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</si>
  <si>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</si>
  <si>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</si>
  <si>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</si>
  <si>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</si>
  <si>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</si>
  <si>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</si>
  <si>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</si>
  <si>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</si>
  <si>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</si>
  <si>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</si>
  <si>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</si>
  <si>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</si>
  <si>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</si>
  <si>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</si>
  <si>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</si>
  <si>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</si>
  <si>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</si>
  <si>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</si>
  <si>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</si>
  <si>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</si>
  <si>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</si>
  <si>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</si>
  <si>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</si>
  <si>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</si>
  <si>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</si>
  <si>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</si>
  <si>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</si>
  <si>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</si>
  <si>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</si>
  <si>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</si>
  <si>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</si>
  <si>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</si>
  <si>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</si>
  <si>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</si>
  <si>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</si>
  <si>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</si>
  <si>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</si>
  <si>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</si>
  <si>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</si>
  <si>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</si>
  <si>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</si>
  <si>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</si>
  <si>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</si>
  <si>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</si>
  <si>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</si>
  <si>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</si>
  <si>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</si>
  <si>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</si>
  <si>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</si>
  <si>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</si>
  <si>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</si>
  <si>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</si>
  <si>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</si>
  <si>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</si>
  <si>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</si>
  <si>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</si>
  <si>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</si>
  <si>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</si>
  <si>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</si>
  <si>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</si>
  <si>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</si>
  <si>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</si>
  <si>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</si>
  <si>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</si>
  <si>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</si>
  <si>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</si>
  <si>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</si>
  <si>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</si>
  <si>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</si>
  <si>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</si>
  <si>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</si>
  <si>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</si>
  <si>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</si>
  <si>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</si>
  <si>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</si>
  <si>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</si>
  <si>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</si>
  <si>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</si>
  <si>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</si>
  <si>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</si>
  <si>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</si>
  <si>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</si>
  <si>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</si>
  <si>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</si>
  <si>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</si>
  <si>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</si>
  <si>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</si>
  <si>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</si>
  <si>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</si>
  <si>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</si>
  <si>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</si>
  <si>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</si>
  <si>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</si>
  <si>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</si>
  <si>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</si>
  <si>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</si>
  <si>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</si>
  <si>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</si>
  <si>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</si>
  <si>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</si>
  <si>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</si>
  <si>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</si>
  <si>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</si>
  <si>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</si>
  <si>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</si>
  <si>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</si>
  <si>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</si>
  <si>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</si>
  <si>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</si>
  <si>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</si>
  <si>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</si>
  <si>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</si>
  <si>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</si>
  <si>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</si>
  <si>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</si>
  <si>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</si>
  <si>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</si>
  <si>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</si>
  <si>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</si>
  <si>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</si>
  <si>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</si>
  <si>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</si>
  <si>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</si>
  <si>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</si>
  <si>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</si>
  <si>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</si>
  <si>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</si>
  <si>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</si>
  <si>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</si>
  <si>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</si>
  <si>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</si>
  <si>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</si>
  <si>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</si>
  <si>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</si>
  <si>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</si>
  <si>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</si>
  <si>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</si>
  <si>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</si>
  <si>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</si>
  <si>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</si>
  <si>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</si>
  <si>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</si>
  <si>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</si>
  <si>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</si>
  <si>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</si>
  <si>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</si>
  <si>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</si>
  <si>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</si>
  <si>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</si>
  <si>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</si>
  <si>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</si>
  <si>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</si>
  <si>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</si>
  <si>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</si>
  <si>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</si>
  <si>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</si>
  <si>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</si>
  <si>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</si>
  <si>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</si>
  <si>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</si>
  <si>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</si>
  <si>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</si>
  <si>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</si>
  <si>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</si>
  <si>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</si>
  <si>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</si>
  <si>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</si>
  <si>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</si>
  <si>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</si>
  <si>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</si>
  <si>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</si>
  <si>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</si>
  <si>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</si>
  <si>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</si>
  <si>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</si>
  <si>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</si>
  <si>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</si>
  <si>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</si>
  <si>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</si>
  <si>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</si>
  <si>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</si>
  <si>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</si>
  <si>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</si>
  <si>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</si>
  <si>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</si>
  <si>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</si>
  <si>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</si>
  <si>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</si>
  <si>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</si>
  <si>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</si>
  <si>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</si>
  <si>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</si>
  <si>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</si>
  <si>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</si>
  <si>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</si>
  <si>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</si>
  <si>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</si>
  <si>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</si>
  <si>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</si>
  <si>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</si>
  <si>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</si>
  <si>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</si>
  <si>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</si>
  <si>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</si>
  <si>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</si>
  <si>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</si>
  <si>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</si>
  <si>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</si>
  <si>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</si>
  <si>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</si>
  <si>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</si>
  <si>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</si>
  <si>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</si>
  <si>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</si>
  <si>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</si>
  <si>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</si>
  <si>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</si>
  <si>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</si>
  <si>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</si>
  <si>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</si>
  <si>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</si>
  <si>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</si>
  <si>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</si>
  <si>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</si>
  <si>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</si>
  <si>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</si>
  <si>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</si>
  <si>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</si>
  <si>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</si>
  <si>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</si>
  <si>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</si>
  <si>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</si>
  <si>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</si>
  <si>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</si>
  <si>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</si>
  <si>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</si>
  <si>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</si>
  <si>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</si>
  <si>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</si>
  <si>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</si>
  <si>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</si>
  <si>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</si>
  <si>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</si>
  <si>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</si>
  <si>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</si>
  <si>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</si>
  <si>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</si>
  <si>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</si>
  <si>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</si>
  <si>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</si>
  <si>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</si>
  <si>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</si>
  <si>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</si>
  <si>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</si>
  <si>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</si>
  <si>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</si>
  <si>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</si>
  <si>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</si>
  <si>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</si>
  <si>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</si>
  <si>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</si>
  <si>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</si>
  <si>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</si>
  <si>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</si>
  <si>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</si>
  <si>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</si>
  <si>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</si>
  <si>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</si>
  <si>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</si>
  <si>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</si>
  <si>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</si>
  <si>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</si>
  <si>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</si>
  <si>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</si>
  <si>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</si>
  <si>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</si>
  <si>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</si>
  <si>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</si>
  <si>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</si>
  <si>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</si>
  <si>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</si>
  <si>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</si>
  <si>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</si>
  <si>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</si>
  <si>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</si>
  <si>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</si>
  <si>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</si>
  <si>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</si>
  <si>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</si>
  <si>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</si>
  <si>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</si>
  <si>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</si>
  <si>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</si>
  <si>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</si>
  <si>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</si>
  <si>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</si>
  <si>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</si>
  <si>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</si>
  <si>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</si>
  <si>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</si>
  <si>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</si>
  <si>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</si>
  <si>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</si>
  <si>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</si>
  <si>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</si>
  <si>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</si>
  <si>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</si>
  <si>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</si>
  <si>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</si>
  <si>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</si>
  <si>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</si>
  <si>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</si>
  <si>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</si>
  <si>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</si>
  <si>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</si>
  <si>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</si>
  <si>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</si>
  <si>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</si>
  <si>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</si>
  <si>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</si>
  <si>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</si>
  <si>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</si>
  <si>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</si>
  <si>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</si>
  <si>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</si>
  <si>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</si>
  <si>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</si>
  <si>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</si>
  <si>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</si>
  <si>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</si>
  <si>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</si>
  <si>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</si>
  <si>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</si>
  <si>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</si>
  <si>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</si>
  <si>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</si>
  <si>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</si>
  <si>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</si>
  <si>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</si>
  <si>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</si>
  <si>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</si>
  <si>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</si>
  <si>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</si>
  <si>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</si>
  <si>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</si>
  <si>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</si>
  <si>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</si>
  <si>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</si>
  <si>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</si>
  <si>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</si>
  <si>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</si>
  <si>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</si>
  <si>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</si>
  <si>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</si>
  <si>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</si>
  <si>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</si>
  <si>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</si>
  <si>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</si>
  <si>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</si>
  <si>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</si>
  <si>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</si>
  <si>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</si>
  <si>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</si>
  <si>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</si>
  <si>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</si>
  <si>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</si>
  <si>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</si>
  <si>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</si>
  <si>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</si>
  <si>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</si>
  <si>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</si>
  <si>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</si>
  <si>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</si>
  <si>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</si>
  <si>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</si>
  <si>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</si>
  <si>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</si>
  <si>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</si>
  <si>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</si>
  <si>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</si>
  <si>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</si>
  <si>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</si>
  <si>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</si>
  <si>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</si>
  <si>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</si>
  <si>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</si>
  <si>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</si>
  <si>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</si>
  <si>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</si>
  <si>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</si>
  <si>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</si>
  <si>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</si>
  <si>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</si>
  <si>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</si>
  <si>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</si>
  <si>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</si>
  <si>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</si>
  <si>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</si>
  <si>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</si>
  <si>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</si>
  <si>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</si>
  <si>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</si>
  <si>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</si>
  <si>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</si>
  <si>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</si>
  <si>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</si>
  <si>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</si>
  <si>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</si>
  <si>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</si>
  <si>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</si>
  <si>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</si>
  <si>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</si>
  <si>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</si>
  <si>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</si>
  <si>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</si>
  <si>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</si>
  <si>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</si>
  <si>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</si>
  <si>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</si>
  <si>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</si>
  <si>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</si>
  <si>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</si>
  <si>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</si>
  <si>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</si>
  <si>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</si>
  <si>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</si>
  <si>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</si>
  <si>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</si>
  <si>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</si>
  <si>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</si>
  <si>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</si>
  <si>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</si>
  <si>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</si>
  <si>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</si>
  <si>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</si>
  <si>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</si>
  <si>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</si>
  <si>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</si>
  <si>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</si>
  <si>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</si>
  <si>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</si>
  <si>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</si>
  <si>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</si>
  <si>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</si>
  <si>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</si>
  <si>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</si>
  <si>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</si>
  <si>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</si>
  <si>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</si>
  <si>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</si>
  <si>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</si>
  <si>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</si>
  <si>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</si>
  <si>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</si>
  <si>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</si>
  <si>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</si>
  <si>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</si>
  <si>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</si>
  <si>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</si>
  <si>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</si>
  <si>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</si>
  <si>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</si>
  <si>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</si>
  <si>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</si>
  <si>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</si>
  <si>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</si>
  <si>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</si>
  <si>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</si>
  <si>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</si>
  <si>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</si>
  <si>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</si>
  <si>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</si>
  <si>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</si>
  <si>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</si>
  <si>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</si>
  <si>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</si>
  <si>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</si>
  <si>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</si>
  <si>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</si>
  <si>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</si>
  <si>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</si>
  <si>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</si>
  <si>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</si>
  <si>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</si>
  <si>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</si>
  <si>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</si>
  <si>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</si>
  <si>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</si>
  <si>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</si>
  <si>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</si>
  <si>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</si>
  <si>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</si>
  <si>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</si>
  <si>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</si>
  <si>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</si>
  <si>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</si>
  <si>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</si>
  <si>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</si>
  <si>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</si>
  <si>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</si>
  <si>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</si>
  <si>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</si>
  <si>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</si>
  <si>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</si>
  <si>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</si>
  <si>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</si>
  <si>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</si>
  <si>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</si>
  <si>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</si>
  <si>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</si>
  <si>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</si>
  <si>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</si>
  <si>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</si>
  <si>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</si>
  <si>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</si>
  <si>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</si>
  <si>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</si>
  <si>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</si>
  <si>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</si>
  <si>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</si>
  <si>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</si>
  <si>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</si>
  <si>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</si>
  <si>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</si>
  <si>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</si>
  <si>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</si>
  <si>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</si>
  <si>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</si>
  <si>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</si>
  <si>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</si>
  <si>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</si>
  <si>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</si>
  <si>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</si>
  <si>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</si>
  <si>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</si>
  <si>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</si>
  <si>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</si>
  <si>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</si>
  <si>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</si>
  <si>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</si>
  <si>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</si>
  <si>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</si>
  <si>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</si>
  <si>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</si>
  <si>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</si>
  <si>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</si>
  <si>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</si>
  <si>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</si>
  <si>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</si>
  <si>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</si>
  <si>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</si>
  <si>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</si>
  <si>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</si>
  <si>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</si>
  <si>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</si>
  <si>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</si>
  <si>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</si>
  <si>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</si>
  <si>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</si>
  <si>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</si>
  <si>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</si>
  <si>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</si>
  <si>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</si>
  <si>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</si>
  <si>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</si>
  <si>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</si>
  <si>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</si>
  <si>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</si>
  <si>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</si>
  <si>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</si>
  <si>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</si>
  <si>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</si>
  <si>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</si>
  <si>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</si>
  <si>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</si>
  <si>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</si>
  <si>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</si>
  <si>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</si>
  <si>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</si>
  <si>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</si>
  <si>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</si>
  <si>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</si>
  <si>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</si>
  <si>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</si>
  <si>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</si>
  <si>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</si>
  <si>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</si>
  <si>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</si>
  <si>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</si>
  <si>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</si>
  <si>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</si>
  <si>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</si>
  <si>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</si>
  <si>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</si>
  <si>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</si>
  <si>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</si>
  <si>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</si>
  <si>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</si>
  <si>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</si>
  <si>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</si>
  <si>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</si>
  <si>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</si>
  <si>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</si>
  <si>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</si>
  <si>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</si>
  <si>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</si>
  <si>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</si>
  <si>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</si>
  <si>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</si>
  <si>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</si>
  <si>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</si>
  <si>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</si>
  <si>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</si>
  <si>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</si>
  <si>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</si>
  <si>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</si>
  <si>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</si>
  <si>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</si>
  <si>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</si>
  <si>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</si>
  <si>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</si>
  <si>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</si>
  <si>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</si>
  <si>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</si>
  <si>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</si>
  <si>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</si>
  <si>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</si>
  <si>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</si>
  <si>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</si>
  <si>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</si>
  <si>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</si>
  <si>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</si>
  <si>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</si>
  <si>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</si>
  <si>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</si>
  <si>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</si>
  <si>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</si>
  <si>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</si>
  <si>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</si>
  <si>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</si>
  <si>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</si>
  <si>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</si>
  <si>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</si>
  <si>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</si>
  <si>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</si>
  <si>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</si>
  <si>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</si>
  <si>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</si>
  <si>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</si>
  <si>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</si>
  <si>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</si>
  <si>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</si>
  <si>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</si>
  <si>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</si>
  <si>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</si>
  <si>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</si>
  <si>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</si>
  <si>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</si>
  <si>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</si>
  <si>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</si>
  <si>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</si>
  <si>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</si>
  <si>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</si>
  <si>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</si>
  <si>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</si>
  <si>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</si>
  <si>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</si>
  <si>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</si>
  <si>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</si>
  <si>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</si>
  <si>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</si>
  <si>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</si>
  <si>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</si>
  <si>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</si>
  <si>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</si>
  <si>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</si>
  <si>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</si>
  <si>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</si>
  <si>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</si>
  <si>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</si>
  <si>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</si>
  <si>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</si>
  <si>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</si>
  <si>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</si>
  <si>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</si>
  <si>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</si>
  <si>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</si>
  <si>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</si>
  <si>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</si>
  <si>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</si>
  <si>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</si>
  <si>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</si>
  <si>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</si>
  <si>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</si>
  <si>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</si>
  <si>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</si>
  <si>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</si>
  <si>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</si>
  <si>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</si>
  <si>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</si>
  <si>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</si>
  <si>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</si>
  <si>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</si>
  <si>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</si>
  <si>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</si>
  <si>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</si>
  <si>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</si>
  <si>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</si>
  <si>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</si>
  <si>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</si>
  <si>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</si>
  <si>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</si>
  <si>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</si>
  <si>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</si>
  <si>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</si>
  <si>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</si>
  <si>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</si>
  <si>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</si>
  <si>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</si>
  <si>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</si>
  <si>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</si>
  <si>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</si>
  <si>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</si>
  <si>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</si>
  <si>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</si>
  <si>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</si>
  <si>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</si>
  <si>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</si>
  <si>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</si>
  <si>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</si>
  <si>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</si>
  <si>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</si>
  <si>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</si>
  <si>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</si>
  <si>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</si>
  <si>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</si>
  <si>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</si>
  <si>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</si>
  <si>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</si>
  <si>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</si>
  <si>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</si>
  <si>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</si>
  <si>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</si>
  <si>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</si>
  <si>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</si>
  <si>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</si>
  <si>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</si>
  <si>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</si>
  <si>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</si>
  <si>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</si>
  <si>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</si>
  <si>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</si>
  <si>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</si>
  <si>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</si>
  <si>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</si>
  <si>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</si>
  <si>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</si>
  <si>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</si>
  <si>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</si>
  <si>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</si>
  <si>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</si>
  <si>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</si>
  <si>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</si>
  <si>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</si>
  <si>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</si>
  <si>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</si>
  <si>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</si>
  <si>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</si>
  <si>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</si>
  <si>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</si>
  <si>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</si>
  <si>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</si>
  <si>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</si>
  <si>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</si>
  <si>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</si>
  <si>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</si>
  <si>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</si>
  <si>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</si>
  <si>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</si>
  <si>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</si>
  <si>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</si>
  <si>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</si>
  <si>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</si>
  <si>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</si>
  <si>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</si>
  <si>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</si>
  <si>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</si>
  <si>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</si>
  <si>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</si>
  <si>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</si>
  <si>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</si>
  <si>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</si>
  <si>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</si>
  <si>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</si>
  <si>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</si>
  <si>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</si>
  <si>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</si>
  <si>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</si>
  <si>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</si>
  <si>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</si>
  <si>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</si>
  <si>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</si>
  <si>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</si>
  <si>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</si>
  <si>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</si>
  <si>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</si>
  <si>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</si>
  <si>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</si>
  <si>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</si>
  <si>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</si>
  <si>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</si>
  <si>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</si>
  <si>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</si>
  <si>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</si>
  <si>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</si>
  <si>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</si>
  <si>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</si>
  <si>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</si>
  <si>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</si>
  <si>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</si>
  <si>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</si>
  <si>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</si>
  <si>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</si>
  <si>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</si>
  <si>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</si>
  <si>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</si>
  <si>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</si>
  <si>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</si>
  <si>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</si>
  <si>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</si>
  <si>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</si>
  <si>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</si>
  <si>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</si>
  <si>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</si>
  <si>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</si>
  <si>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</si>
  <si>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</si>
  <si>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</si>
  <si>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</si>
  <si>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</si>
  <si>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</si>
  <si>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</si>
  <si>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</si>
  <si>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</si>
  <si>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</si>
  <si>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</si>
  <si>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</si>
  <si>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</si>
  <si>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</si>
  <si>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</si>
  <si>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</si>
  <si>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</si>
  <si>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</si>
  <si>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</si>
  <si>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</si>
  <si>
    <t>цвеит</t>
  </si>
  <si>
    <t>ткань</t>
  </si>
  <si>
    <t>плот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</si>
</sst>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62"/>
  <sheetViews>
    <sheetView tabSelected="1" topLeftCell="A158" workbookViewId="0">
      <selection activeCell="J41" sqref="J41:J872"/>
    </sheetView>
  </sheetViews>
  <sheetFormatPr defaultRowHeight="15.6" x14ac:dyDescent="0.3"/>
  <cols>
    <col min="1" max="1" width="16.109375" style="3" customWidth="1"/>
    <col min="2" max="2" width="20.44140625" style="8" customWidth="1"/>
    <col min="3" max="3" width="13.109375" style="7" customWidth="1"/>
    <col min="4" max="4" width="20.5546875" style="3" customWidth="1"/>
    <col min="5" max="5" width="13.33203125" style="7" customWidth="1"/>
    <col min="7" max="7" width="27.77734375" customWidth="1"/>
  </cols>
  <sheetData>
    <row r="1" spans="1:9" ht="31.8" thickBot="1" x14ac:dyDescent="0.35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5" t="s">
        <v>1061</v>
      </c>
      <c r="H1" s="16" t="s">
        <v>1062</v>
      </c>
      <c r="I1" s="16" t="s">
        <v>1063</v>
      </c>
    </row>
    <row r="2" spans="1:9" hidden="1" x14ac:dyDescent="0.3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F2" t="str">
        <f>VLOOKUP(C2,Ткани!A:F,3,0)</f>
        <v>красный</v>
      </c>
      <c r="G2" t="str">
        <f>VLOOKUP(B2,Продукция!A:E,2,0)</f>
        <v>юбка солнце</v>
      </c>
      <c r="H2" t="str">
        <f>VLOOKUP(C2,Ткани!A:F,5,0)</f>
        <v>шёлк</v>
      </c>
      <c r="I2">
        <f>VLOOKUP(C2,Ткани!A:F,4,0)</f>
        <v>196</v>
      </c>
    </row>
    <row r="3" spans="1:9" hidden="1" x14ac:dyDescent="0.3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  <c r="F3" t="str">
        <f>VLOOKUP(C3,Ткани!A:F,3,0)</f>
        <v>красный</v>
      </c>
      <c r="G3" t="str">
        <f>VLOOKUP(B3,Продукция!A:E,2,0)</f>
        <v>бермуды</v>
      </c>
      <c r="H3" t="str">
        <f>VLOOKUP(C3,Ткани!A:F,5,0)</f>
        <v>хлопок</v>
      </c>
      <c r="I3">
        <f>VLOOKUP(C3,Ткани!A:F,4,0)</f>
        <v>410</v>
      </c>
    </row>
    <row r="4" spans="1:9" hidden="1" x14ac:dyDescent="0.3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F4" t="str">
        <f>VLOOKUP(C4,Ткани!A:F,3,0)</f>
        <v>желтый</v>
      </c>
      <c r="G4" t="str">
        <f>VLOOKUP(B4,Продукция!A:E,2,0)</f>
        <v>брюки прямые</v>
      </c>
      <c r="H4" t="str">
        <f>VLOOKUP(C4,Ткани!A:F,5,0)</f>
        <v>лён</v>
      </c>
      <c r="I4">
        <f>VLOOKUP(C4,Ткани!A:F,4,0)</f>
        <v>160</v>
      </c>
    </row>
    <row r="5" spans="1:9" ht="15.75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  <c r="F5" t="str">
        <f>VLOOKUP(C5,Ткани!A:F,3,0)</f>
        <v>синий</v>
      </c>
      <c r="G5" t="str">
        <f>VLOOKUP(B5,Продукция!A:E,2,0)</f>
        <v>платье ретро</v>
      </c>
      <c r="H5" t="str">
        <f>VLOOKUP(C5,Ткани!A:F,5,0)</f>
        <v>шёлк</v>
      </c>
      <c r="I5">
        <f>VLOOKUP(C5,Ткани!A:F,4,0)</f>
        <v>196</v>
      </c>
    </row>
    <row r="6" spans="1:9" ht="15.75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F6" t="str">
        <f>VLOOKUP(C6,Ткани!A:F,3,0)</f>
        <v>зеленый</v>
      </c>
      <c r="G6" t="str">
        <f>VLOOKUP(B6,Продукция!A:E,2,0)</f>
        <v>платье прямое</v>
      </c>
      <c r="H6" t="str">
        <f>VLOOKUP(C6,Ткани!A:F,5,0)</f>
        <v>шёлк</v>
      </c>
      <c r="I6">
        <f>VLOOKUP(C6,Ткани!A:F,4,0)</f>
        <v>196</v>
      </c>
    </row>
    <row r="7" spans="1:9" ht="15.75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  <c r="F7" t="str">
        <f>VLOOKUP(C7,Ткани!A:F,3,0)</f>
        <v>зеленый</v>
      </c>
      <c r="G7" t="str">
        <f>VLOOKUP(B7,Продукция!A:E,2,0)</f>
        <v>юбка полусолнце</v>
      </c>
      <c r="H7" t="str">
        <f>VLOOKUP(C7,Ткани!A:F,5,0)</f>
        <v>хлопок</v>
      </c>
      <c r="I7">
        <f>VLOOKUP(C7,Ткани!A:F,4,0)</f>
        <v>420</v>
      </c>
    </row>
    <row r="8" spans="1:9" ht="15.75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  <c r="F8" t="str">
        <f>VLOOKUP(C8,Ткани!A:F,3,0)</f>
        <v>желтый</v>
      </c>
      <c r="G8" t="str">
        <f>VLOOKUP(B8,Продукция!A:E,2,0)</f>
        <v>юбка со складками</v>
      </c>
      <c r="H8" t="str">
        <f>VLOOKUP(C8,Ткани!A:F,5,0)</f>
        <v>шерсть</v>
      </c>
      <c r="I8">
        <f>VLOOKUP(C8,Ткани!A:F,4,0)</f>
        <v>670</v>
      </c>
    </row>
    <row r="9" spans="1:9" ht="15.75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F9" t="str">
        <f>VLOOKUP(C9,Ткани!A:F,3,0)</f>
        <v>белый</v>
      </c>
      <c r="G9" t="str">
        <f>VLOOKUP(B9,Продукция!A:E,2,0)</f>
        <v>платье прямое</v>
      </c>
      <c r="H9" t="str">
        <f>VLOOKUP(C9,Ткани!A:F,5,0)</f>
        <v>хлопок</v>
      </c>
      <c r="I9">
        <f>VLOOKUP(C9,Ткани!A:F,4,0)</f>
        <v>95</v>
      </c>
    </row>
    <row r="10" spans="1:9" ht="15.75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  <c r="F10" t="str">
        <f>VLOOKUP(C10,Ткани!A:F,3,0)</f>
        <v>желтый</v>
      </c>
      <c r="G10" t="str">
        <f>VLOOKUP(B10,Продукция!A:E,2,0)</f>
        <v>платье с напуском на талии</v>
      </c>
      <c r="H10" t="str">
        <f>VLOOKUP(C10,Ткани!A:F,5,0)</f>
        <v>шёлк</v>
      </c>
      <c r="I10">
        <f>VLOOKUP(C10,Ткани!A:F,4,0)</f>
        <v>230</v>
      </c>
    </row>
    <row r="11" spans="1:9" hidden="1" x14ac:dyDescent="0.3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  <c r="F11" t="str">
        <f>VLOOKUP(C11,Ткани!A:F,3,0)</f>
        <v>красный</v>
      </c>
      <c r="G11" t="str">
        <f>VLOOKUP(B11,Продукция!A:E,2,0)</f>
        <v>юбка полусолнце</v>
      </c>
      <c r="H11" t="str">
        <f>VLOOKUP(C11,Ткани!A:F,5,0)</f>
        <v>хлопок</v>
      </c>
      <c r="I11">
        <f>VLOOKUP(C11,Ткани!A:F,4,0)</f>
        <v>130</v>
      </c>
    </row>
    <row r="12" spans="1:9" hidden="1" x14ac:dyDescent="0.3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  <c r="F12" t="str">
        <f>VLOOKUP(C12,Ткани!A:F,3,0)</f>
        <v>синий</v>
      </c>
      <c r="G12" t="str">
        <f>VLOOKUP(B12,Продукция!A:E,2,0)</f>
        <v>юбка с запахом</v>
      </c>
      <c r="H12" t="str">
        <f>VLOOKUP(C12,Ткани!A:F,5,0)</f>
        <v>хлопок</v>
      </c>
      <c r="I12">
        <f>VLOOKUP(C12,Ткани!A:F,4,0)</f>
        <v>410</v>
      </c>
    </row>
    <row r="13" spans="1:9" ht="15.75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  <c r="F13" t="str">
        <f>VLOOKUP(C13,Ткани!A:F,3,0)</f>
        <v>желтый</v>
      </c>
      <c r="G13" t="str">
        <f>VLOOKUP(B13,Продукция!A:E,2,0)</f>
        <v>платье-кимоно</v>
      </c>
      <c r="H13" t="str">
        <f>VLOOKUP(C13,Ткани!A:F,5,0)</f>
        <v>шёлк</v>
      </c>
      <c r="I13">
        <f>VLOOKUP(C13,Ткани!A:F,4,0)</f>
        <v>240</v>
      </c>
    </row>
    <row r="14" spans="1:9" ht="15.75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  <c r="F14" t="str">
        <f>VLOOKUP(C14,Ткани!A:F,3,0)</f>
        <v>желтый</v>
      </c>
      <c r="G14" t="str">
        <f>VLOOKUP(B14,Продукция!A:E,2,0)</f>
        <v>платье-рубашка</v>
      </c>
      <c r="H14" t="str">
        <f>VLOOKUP(C14,Ткани!A:F,5,0)</f>
        <v>хлопок</v>
      </c>
      <c r="I14">
        <f>VLOOKUP(C14,Ткани!A:F,4,0)</f>
        <v>135</v>
      </c>
    </row>
    <row r="15" spans="1:9" ht="15.75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  <c r="F15" t="str">
        <f>VLOOKUP(C15,Ткани!A:F,3,0)</f>
        <v>желтый</v>
      </c>
      <c r="G15" t="str">
        <f>VLOOKUP(B15,Продукция!A:E,2,0)</f>
        <v>платье с кокеткой</v>
      </c>
      <c r="H15" t="str">
        <f>VLOOKUP(C15,Ткани!A:F,5,0)</f>
        <v>хлопок</v>
      </c>
      <c r="I15">
        <f>VLOOKUP(C15,Ткани!A:F,4,0)</f>
        <v>140</v>
      </c>
    </row>
    <row r="16" spans="1:9" hidden="1" x14ac:dyDescent="0.3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  <c r="F16" t="str">
        <f>VLOOKUP(C16,Ткани!A:F,3,0)</f>
        <v>красный</v>
      </c>
      <c r="G16" t="str">
        <f>VLOOKUP(B16,Продукция!A:E,2,0)</f>
        <v>капри</v>
      </c>
      <c r="H16" t="str">
        <f>VLOOKUP(C16,Ткани!A:F,5,0)</f>
        <v>шёлк</v>
      </c>
      <c r="I16">
        <f>VLOOKUP(C16,Ткани!A:F,4,0)</f>
        <v>240</v>
      </c>
    </row>
    <row r="17" spans="1:9" hidden="1" x14ac:dyDescent="0.3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  <c r="F17" t="str">
        <f>VLOOKUP(C17,Ткани!A:F,3,0)</f>
        <v>желтый</v>
      </c>
      <c r="G17" t="str">
        <f>VLOOKUP(B17,Продукция!A:E,2,0)</f>
        <v>платье прямое</v>
      </c>
      <c r="H17" t="str">
        <f>VLOOKUP(C17,Ткани!A:F,5,0)</f>
        <v>шёлк</v>
      </c>
      <c r="I17">
        <f>VLOOKUP(C17,Ткани!A:F,4,0)</f>
        <v>230</v>
      </c>
    </row>
    <row r="18" spans="1:9" ht="15.75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  <c r="F18" t="str">
        <f>VLOOKUP(C18,Ткани!A:F,3,0)</f>
        <v>зеленый</v>
      </c>
      <c r="G18" t="str">
        <f>VLOOKUP(B18,Продукция!A:E,2,0)</f>
        <v>брюки зауженные</v>
      </c>
      <c r="H18" t="str">
        <f>VLOOKUP(C18,Ткани!A:F,5,0)</f>
        <v>хлопок</v>
      </c>
      <c r="I18">
        <f>VLOOKUP(C18,Ткани!A:F,4,0)</f>
        <v>420</v>
      </c>
    </row>
    <row r="19" spans="1:9" ht="15.75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  <c r="F19" t="str">
        <f>VLOOKUP(C19,Ткани!A:F,3,0)</f>
        <v>синий</v>
      </c>
      <c r="G19" t="str">
        <f>VLOOKUP(B19,Продукция!A:E,2,0)</f>
        <v>платье-кимоно</v>
      </c>
      <c r="H19" t="str">
        <f>VLOOKUP(C19,Ткани!A:F,5,0)</f>
        <v>лён</v>
      </c>
      <c r="I19">
        <f>VLOOKUP(C19,Ткани!A:F,4,0)</f>
        <v>160</v>
      </c>
    </row>
    <row r="20" spans="1:9" ht="15.75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  <c r="F20" t="str">
        <f>VLOOKUP(C20,Ткани!A:F,3,0)</f>
        <v>синий</v>
      </c>
      <c r="G20" t="str">
        <f>VLOOKUP(B20,Продукция!A:E,2,0)</f>
        <v>юбка с оборкой</v>
      </c>
      <c r="H20" t="str">
        <f>VLOOKUP(C20,Ткани!A:F,5,0)</f>
        <v>шерсть</v>
      </c>
      <c r="I20">
        <f>VLOOKUP(C20,Ткани!A:F,4,0)</f>
        <v>670</v>
      </c>
    </row>
    <row r="21" spans="1:9" ht="15.75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  <c r="F21" t="str">
        <f>VLOOKUP(C21,Ткани!A:F,3,0)</f>
        <v>синий</v>
      </c>
      <c r="G21" t="str">
        <f>VLOOKUP(B21,Продукция!A:E,2,0)</f>
        <v>платье с запахом</v>
      </c>
      <c r="H21" t="str">
        <f>VLOOKUP(C21,Ткани!A:F,5,0)</f>
        <v>шёлк</v>
      </c>
      <c r="I21">
        <f>VLOOKUP(C21,Ткани!A:F,4,0)</f>
        <v>240</v>
      </c>
    </row>
    <row r="22" spans="1:9" ht="15.75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  <c r="F22" t="str">
        <f>VLOOKUP(C22,Ткани!A:F,3,0)</f>
        <v>зеленый</v>
      </c>
      <c r="G22" t="str">
        <f>VLOOKUP(B22,Продукция!A:E,2,0)</f>
        <v>капри</v>
      </c>
      <c r="H22" t="str">
        <f>VLOOKUP(C22,Ткани!A:F,5,0)</f>
        <v>хлопок</v>
      </c>
      <c r="I22">
        <f>VLOOKUP(C22,Ткани!A:F,4,0)</f>
        <v>420</v>
      </c>
    </row>
    <row r="23" spans="1:9" ht="15.75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  <c r="F23" t="str">
        <f>VLOOKUP(C23,Ткани!A:F,3,0)</f>
        <v>голубой</v>
      </c>
      <c r="G23" t="str">
        <f>VLOOKUP(B23,Продукция!A:E,2,0)</f>
        <v>платье-халат</v>
      </c>
      <c r="H23" t="str">
        <f>VLOOKUP(C23,Ткани!A:F,5,0)</f>
        <v>хлопок</v>
      </c>
      <c r="I23">
        <f>VLOOKUP(C23,Ткани!A:F,4,0)</f>
        <v>70</v>
      </c>
    </row>
    <row r="24" spans="1:9" ht="15.75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  <c r="F24" t="str">
        <f>VLOOKUP(C24,Ткани!A:F,3,0)</f>
        <v>желтый</v>
      </c>
      <c r="G24" t="str">
        <f>VLOOKUP(B24,Продукция!A:E,2,0)</f>
        <v>платье-халат</v>
      </c>
      <c r="H24" t="str">
        <f>VLOOKUP(C24,Ткани!A:F,5,0)</f>
        <v>хлопок</v>
      </c>
      <c r="I24">
        <f>VLOOKUP(C24,Ткани!A:F,4,0)</f>
        <v>135</v>
      </c>
    </row>
    <row r="25" spans="1:9" ht="15.75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  <c r="F25" t="str">
        <f>VLOOKUP(C25,Ткани!A:F,3,0)</f>
        <v>коричневый</v>
      </c>
      <c r="G25" t="str">
        <f>VLOOKUP(B25,Продукция!A:E,2,0)</f>
        <v>платье ретро</v>
      </c>
      <c r="H25" t="str">
        <f>VLOOKUP(C25,Ткани!A:F,5,0)</f>
        <v>хлопок</v>
      </c>
      <c r="I25">
        <f>VLOOKUP(C25,Ткани!A:F,4,0)</f>
        <v>95</v>
      </c>
    </row>
    <row r="26" spans="1:9" ht="15.75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  <c r="F26" t="str">
        <f>VLOOKUP(C26,Ткани!A:F,3,0)</f>
        <v>желтый</v>
      </c>
      <c r="G26" t="str">
        <f>VLOOKUP(B26,Продукция!A:E,2,0)</f>
        <v>рубашка</v>
      </c>
      <c r="H26" t="str">
        <f>VLOOKUP(C26,Ткани!A:F,5,0)</f>
        <v>лён</v>
      </c>
      <c r="I26">
        <f>VLOOKUP(C26,Ткани!A:F,4,0)</f>
        <v>160</v>
      </c>
    </row>
    <row r="27" spans="1:9" ht="15.75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  <c r="F27" t="str">
        <f>VLOOKUP(C27,Ткани!A:F,3,0)</f>
        <v>синий</v>
      </c>
      <c r="G27" t="str">
        <f>VLOOKUP(B27,Продукция!A:E,2,0)</f>
        <v>рубашка</v>
      </c>
      <c r="H27" t="str">
        <f>VLOOKUP(C27,Ткани!A:F,5,0)</f>
        <v>шёлк</v>
      </c>
      <c r="I27">
        <f>VLOOKUP(C27,Ткани!A:F,4,0)</f>
        <v>240</v>
      </c>
    </row>
    <row r="28" spans="1:9" ht="15.75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  <c r="F28" t="str">
        <f>VLOOKUP(C28,Ткани!A:F,3,0)</f>
        <v>белый</v>
      </c>
      <c r="G28" t="str">
        <f>VLOOKUP(B28,Продукция!A:E,2,0)</f>
        <v>платье прямое</v>
      </c>
      <c r="H28" t="str">
        <f>VLOOKUP(C28,Ткани!A:F,5,0)</f>
        <v>хлопок</v>
      </c>
      <c r="I28">
        <f>VLOOKUP(C28,Ткани!A:F,4,0)</f>
        <v>130</v>
      </c>
    </row>
    <row r="29" spans="1:9" hidden="1" x14ac:dyDescent="0.3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  <c r="F29" t="str">
        <f>VLOOKUP(C29,Ткани!A:F,3,0)</f>
        <v>красный</v>
      </c>
      <c r="G29" t="str">
        <f>VLOOKUP(B29,Продукция!A:E,2,0)</f>
        <v>платье ретро</v>
      </c>
      <c r="H29" t="str">
        <f>VLOOKUP(C29,Ткани!A:F,5,0)</f>
        <v>хлопок</v>
      </c>
      <c r="I29">
        <f>VLOOKUP(C29,Ткани!A:F,4,0)</f>
        <v>95</v>
      </c>
    </row>
    <row r="30" spans="1:9" hidden="1" x14ac:dyDescent="0.3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  <c r="F30" t="str">
        <f>VLOOKUP(C30,Ткани!A:F,3,0)</f>
        <v>красный</v>
      </c>
      <c r="G30" t="str">
        <f>VLOOKUP(B30,Продукция!A:E,2,0)</f>
        <v>юбка с запахом</v>
      </c>
      <c r="H30" t="str">
        <f>VLOOKUP(C30,Ткани!A:F,5,0)</f>
        <v>лён</v>
      </c>
      <c r="I30">
        <f>VLOOKUP(C30,Ткани!A:F,4,0)</f>
        <v>160</v>
      </c>
    </row>
    <row r="31" spans="1:9" hidden="1" x14ac:dyDescent="0.3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  <c r="F31" t="str">
        <f>VLOOKUP(C31,Ткани!A:F,3,0)</f>
        <v>синий</v>
      </c>
      <c r="G31" t="str">
        <f>VLOOKUP(B31,Продукция!A:E,2,0)</f>
        <v>юбка солнце</v>
      </c>
      <c r="H31" t="str">
        <f>VLOOKUP(C31,Ткани!A:F,5,0)</f>
        <v>шёлк</v>
      </c>
      <c r="I31">
        <f>VLOOKUP(C31,Ткани!A:F,4,0)</f>
        <v>196</v>
      </c>
    </row>
    <row r="32" spans="1:9" hidden="1" x14ac:dyDescent="0.3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  <c r="F32" t="str">
        <f>VLOOKUP(C32,Ткани!A:F,3,0)</f>
        <v>синий</v>
      </c>
      <c r="G32" t="str">
        <f>VLOOKUP(B32,Продукция!A:E,2,0)</f>
        <v>юбка с оборкой</v>
      </c>
      <c r="H32" t="str">
        <f>VLOOKUP(C32,Ткани!A:F,5,0)</f>
        <v>шёлк</v>
      </c>
      <c r="I32">
        <f>VLOOKUP(C32,Ткани!A:F,4,0)</f>
        <v>240</v>
      </c>
    </row>
    <row r="33" spans="1:10" hidden="1" x14ac:dyDescent="0.3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  <c r="F33" t="str">
        <f>VLOOKUP(C33,Ткани!A:F,3,0)</f>
        <v>белый</v>
      </c>
      <c r="G33" t="str">
        <f>VLOOKUP(B33,Продукция!A:E,2,0)</f>
        <v>рубашка</v>
      </c>
      <c r="H33" t="str">
        <f>VLOOKUP(C33,Ткани!A:F,5,0)</f>
        <v>хлопок</v>
      </c>
      <c r="I33">
        <f>VLOOKUP(C33,Ткани!A:F,4,0)</f>
        <v>95</v>
      </c>
    </row>
    <row r="34" spans="1:10" hidden="1" x14ac:dyDescent="0.3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  <c r="F34" t="str">
        <f>VLOOKUP(C34,Ткани!A:F,3,0)</f>
        <v>синий</v>
      </c>
      <c r="G34" t="str">
        <f>VLOOKUP(B34,Продукция!A:E,2,0)</f>
        <v>юбка с оборкой</v>
      </c>
      <c r="H34" t="str">
        <f>VLOOKUP(C34,Ткани!A:F,5,0)</f>
        <v>хлопок</v>
      </c>
      <c r="I34">
        <f>VLOOKUP(C34,Ткани!A:F,4,0)</f>
        <v>410</v>
      </c>
    </row>
    <row r="35" spans="1:10" hidden="1" x14ac:dyDescent="0.3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  <c r="F35" t="str">
        <f>VLOOKUP(C35,Ткани!A:F,3,0)</f>
        <v>красный</v>
      </c>
      <c r="G35" t="str">
        <f>VLOOKUP(B35,Продукция!A:E,2,0)</f>
        <v>платье прямое</v>
      </c>
      <c r="H35" t="str">
        <f>VLOOKUP(C35,Ткани!A:F,5,0)</f>
        <v>лён</v>
      </c>
      <c r="I35">
        <f>VLOOKUP(C35,Ткани!A:F,4,0)</f>
        <v>160</v>
      </c>
    </row>
    <row r="36" spans="1:10" hidden="1" x14ac:dyDescent="0.3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  <c r="F36" t="str">
        <f>VLOOKUP(C36,Ткани!A:F,3,0)</f>
        <v>синий</v>
      </c>
      <c r="G36" t="str">
        <f>VLOOKUP(B36,Продукция!A:E,2,0)</f>
        <v>платье-кимоно</v>
      </c>
      <c r="H36" t="str">
        <f>VLOOKUP(C36,Ткани!A:F,5,0)</f>
        <v>шёлк</v>
      </c>
      <c r="I36">
        <f>VLOOKUP(C36,Ткани!A:F,4,0)</f>
        <v>196</v>
      </c>
    </row>
    <row r="37" spans="1:10" hidden="1" x14ac:dyDescent="0.3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  <c r="F37" t="str">
        <f>VLOOKUP(C37,Ткани!A:F,3,0)</f>
        <v>красный</v>
      </c>
      <c r="G37" t="str">
        <f>VLOOKUP(B37,Продукция!A:E,2,0)</f>
        <v>платье с кокеткой</v>
      </c>
      <c r="H37" t="str">
        <f>VLOOKUP(C37,Ткани!A:F,5,0)</f>
        <v>лён</v>
      </c>
      <c r="I37">
        <f>VLOOKUP(C37,Ткани!A:F,4,0)</f>
        <v>160</v>
      </c>
    </row>
    <row r="38" spans="1:10" hidden="1" x14ac:dyDescent="0.3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  <c r="F38" t="str">
        <f>VLOOKUP(C38,Ткани!A:F,3,0)</f>
        <v>синий</v>
      </c>
      <c r="G38" t="str">
        <f>VLOOKUP(B38,Продукция!A:E,2,0)</f>
        <v>рубашка</v>
      </c>
      <c r="H38" t="str">
        <f>VLOOKUP(C38,Ткани!A:F,5,0)</f>
        <v>хлопок</v>
      </c>
      <c r="I38">
        <f>VLOOKUP(C38,Ткани!A:F,4,0)</f>
        <v>405</v>
      </c>
    </row>
    <row r="39" spans="1:10" hidden="1" x14ac:dyDescent="0.3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  <c r="F39" t="str">
        <f>VLOOKUP(C39,Ткани!A:F,3,0)</f>
        <v>синий</v>
      </c>
      <c r="G39" t="str">
        <f>VLOOKUP(B39,Продукция!A:E,2,0)</f>
        <v>платье-рубашка</v>
      </c>
      <c r="H39" t="str">
        <f>VLOOKUP(C39,Ткани!A:F,5,0)</f>
        <v>шёлк</v>
      </c>
      <c r="I39">
        <f>VLOOKUP(C39,Ткани!A:F,4,0)</f>
        <v>196</v>
      </c>
    </row>
    <row r="40" spans="1:10" hidden="1" x14ac:dyDescent="0.3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  <c r="F40" t="str">
        <f>VLOOKUP(C40,Ткани!A:F,3,0)</f>
        <v>зеленый</v>
      </c>
      <c r="G40" t="str">
        <f>VLOOKUP(B40,Продукция!A:E,2,0)</f>
        <v>платье с запахом</v>
      </c>
      <c r="H40" t="str">
        <f>VLOOKUP(C40,Ткани!A:F,5,0)</f>
        <v>хлопок</v>
      </c>
      <c r="I40">
        <f>VLOOKUP(C40,Ткани!A:F,4,0)</f>
        <v>140</v>
      </c>
    </row>
    <row r="41" spans="1:10" x14ac:dyDescent="0.3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  <c r="F41" t="str">
        <f>VLOOKUP(C41,Ткани!A:F,3,0)</f>
        <v>красный</v>
      </c>
      <c r="G41" t="str">
        <f>VLOOKUP(B41,Продукция!A:E,2,0)</f>
        <v>платье-кимоно</v>
      </c>
      <c r="H41" t="str">
        <f>VLOOKUP(C41,Ткани!A:F,5,0)</f>
        <v>хлопок</v>
      </c>
      <c r="I41">
        <f>VLOOKUP(C41,Ткани!A:F,4,0)</f>
        <v>420</v>
      </c>
      <c r="J41">
        <f>D41*E41</f>
        <v>5736</v>
      </c>
    </row>
    <row r="42" spans="1:10" hidden="1" x14ac:dyDescent="0.3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  <c r="F42" t="str">
        <f>VLOOKUP(C42,Ткани!A:F,3,0)</f>
        <v>черный</v>
      </c>
      <c r="G42" t="str">
        <f>VLOOKUP(B42,Продукция!A:E,2,0)</f>
        <v>платье макси</v>
      </c>
      <c r="H42" t="str">
        <f>VLOOKUP(C42,Ткани!A:F,5,0)</f>
        <v>хлопок</v>
      </c>
      <c r="I42">
        <f>VLOOKUP(C42,Ткани!A:F,4,0)</f>
        <v>405</v>
      </c>
    </row>
    <row r="43" spans="1:10" hidden="1" x14ac:dyDescent="0.3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  <c r="F43" t="str">
        <f>VLOOKUP(C43,Ткани!A:F,3,0)</f>
        <v>желтый</v>
      </c>
      <c r="G43" t="str">
        <f>VLOOKUP(B43,Продукция!A:E,2,0)</f>
        <v>бриджи</v>
      </c>
      <c r="H43" t="str">
        <f>VLOOKUP(C43,Ткани!A:F,5,0)</f>
        <v>шерсть</v>
      </c>
      <c r="I43">
        <f>VLOOKUP(C43,Ткани!A:F,4,0)</f>
        <v>670</v>
      </c>
    </row>
    <row r="44" spans="1:10" hidden="1" x14ac:dyDescent="0.3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  <c r="F44" t="str">
        <f>VLOOKUP(C44,Ткани!A:F,3,0)</f>
        <v>желтый</v>
      </c>
      <c r="G44" t="str">
        <f>VLOOKUP(B44,Продукция!A:E,2,0)</f>
        <v>юбка полусолнце</v>
      </c>
      <c r="H44" t="str">
        <f>VLOOKUP(C44,Ткани!A:F,5,0)</f>
        <v>лён</v>
      </c>
      <c r="I44">
        <f>VLOOKUP(C44,Ткани!A:F,4,0)</f>
        <v>160</v>
      </c>
    </row>
    <row r="45" spans="1:10" hidden="1" x14ac:dyDescent="0.3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  <c r="F45" t="str">
        <f>VLOOKUP(C45,Ткани!A:F,3,0)</f>
        <v>черный</v>
      </c>
      <c r="G45" t="str">
        <f>VLOOKUP(B45,Продукция!A:E,2,0)</f>
        <v>платье-халат</v>
      </c>
      <c r="H45" t="str">
        <f>VLOOKUP(C45,Ткани!A:F,5,0)</f>
        <v>хлопок</v>
      </c>
      <c r="I45">
        <f>VLOOKUP(C45,Ткани!A:F,4,0)</f>
        <v>405</v>
      </c>
    </row>
    <row r="46" spans="1:10" hidden="1" x14ac:dyDescent="0.3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  <c r="F46" t="str">
        <f>VLOOKUP(C46,Ткани!A:F,3,0)</f>
        <v>белый</v>
      </c>
      <c r="G46" t="str">
        <f>VLOOKUP(B46,Продукция!A:E,2,0)</f>
        <v>юбка солнце</v>
      </c>
      <c r="H46" t="str">
        <f>VLOOKUP(C46,Ткани!A:F,5,0)</f>
        <v>лён</v>
      </c>
      <c r="I46">
        <f>VLOOKUP(C46,Ткани!A:F,4,0)</f>
        <v>160</v>
      </c>
    </row>
    <row r="47" spans="1:10" hidden="1" x14ac:dyDescent="0.3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  <c r="F47" t="str">
        <f>VLOOKUP(C47,Ткани!A:F,3,0)</f>
        <v>черный</v>
      </c>
      <c r="G47" t="str">
        <f>VLOOKUP(B47,Продукция!A:E,2,0)</f>
        <v>платье-трансформер</v>
      </c>
      <c r="H47" t="str">
        <f>VLOOKUP(C47,Ткани!A:F,5,0)</f>
        <v>хлопок</v>
      </c>
      <c r="I47">
        <f>VLOOKUP(C47,Ткани!A:F,4,0)</f>
        <v>410</v>
      </c>
    </row>
    <row r="48" spans="1:10" hidden="1" x14ac:dyDescent="0.3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  <c r="F48" t="str">
        <f>VLOOKUP(C48,Ткани!A:F,3,0)</f>
        <v>зеленый</v>
      </c>
      <c r="G48" t="str">
        <f>VLOOKUP(B48,Продукция!A:E,2,0)</f>
        <v>бермуды</v>
      </c>
      <c r="H48" t="str">
        <f>VLOOKUP(C48,Ткани!A:F,5,0)</f>
        <v>хлопок</v>
      </c>
      <c r="I48">
        <f>VLOOKUP(C48,Ткани!A:F,4,0)</f>
        <v>420</v>
      </c>
    </row>
    <row r="49" spans="1:10" hidden="1" x14ac:dyDescent="0.3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  <c r="F49" t="str">
        <f>VLOOKUP(C49,Ткани!A:F,3,0)</f>
        <v>зеленый</v>
      </c>
      <c r="G49" t="str">
        <f>VLOOKUP(B49,Продукция!A:E,2,0)</f>
        <v>рубашка</v>
      </c>
      <c r="H49" t="str">
        <f>VLOOKUP(C49,Ткани!A:F,5,0)</f>
        <v>шёлк</v>
      </c>
      <c r="I49">
        <f>VLOOKUP(C49,Ткани!A:F,4,0)</f>
        <v>140</v>
      </c>
    </row>
    <row r="50" spans="1:10" hidden="1" x14ac:dyDescent="0.3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  <c r="F50" t="str">
        <f>VLOOKUP(C50,Ткани!A:F,3,0)</f>
        <v>красный</v>
      </c>
      <c r="G50" t="str">
        <f>VLOOKUP(B50,Продукция!A:E,2,0)</f>
        <v>платье-туника</v>
      </c>
      <c r="H50" t="str">
        <f>VLOOKUP(C50,Ткани!A:F,5,0)</f>
        <v>хлопок</v>
      </c>
      <c r="I50">
        <f>VLOOKUP(C50,Ткани!A:F,4,0)</f>
        <v>95</v>
      </c>
    </row>
    <row r="51" spans="1:10" hidden="1" x14ac:dyDescent="0.3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  <c r="F51" t="str">
        <f>VLOOKUP(C51,Ткани!A:F,3,0)</f>
        <v>синий</v>
      </c>
      <c r="G51" t="str">
        <f>VLOOKUP(B51,Продукция!A:E,2,0)</f>
        <v>юбка с запахом</v>
      </c>
      <c r="H51" t="str">
        <f>VLOOKUP(C51,Ткани!A:F,5,0)</f>
        <v>хлопок</v>
      </c>
      <c r="I51">
        <f>VLOOKUP(C51,Ткани!A:F,4,0)</f>
        <v>130</v>
      </c>
    </row>
    <row r="52" spans="1:10" hidden="1" x14ac:dyDescent="0.3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  <c r="F52" t="str">
        <f>VLOOKUP(C52,Ткани!A:F,3,0)</f>
        <v>черный</v>
      </c>
      <c r="G52" t="str">
        <f>VLOOKUP(B52,Продукция!A:E,2,0)</f>
        <v>юбка со складками</v>
      </c>
      <c r="H52" t="str">
        <f>VLOOKUP(C52,Ткани!A:F,5,0)</f>
        <v>хлопок</v>
      </c>
      <c r="I52">
        <f>VLOOKUP(C52,Ткани!A:F,4,0)</f>
        <v>410</v>
      </c>
    </row>
    <row r="53" spans="1:10" hidden="1" x14ac:dyDescent="0.3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  <c r="F53" t="str">
        <f>VLOOKUP(C53,Ткани!A:F,3,0)</f>
        <v>зеленый</v>
      </c>
      <c r="G53" t="str">
        <f>VLOOKUP(B53,Продукция!A:E,2,0)</f>
        <v>платье-трансформер</v>
      </c>
      <c r="H53" t="str">
        <f>VLOOKUP(C53,Ткани!A:F,5,0)</f>
        <v>хлопок</v>
      </c>
      <c r="I53">
        <f>VLOOKUP(C53,Ткани!A:F,4,0)</f>
        <v>420</v>
      </c>
    </row>
    <row r="54" spans="1:10" hidden="1" x14ac:dyDescent="0.3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  <c r="F54" t="str">
        <f>VLOOKUP(C54,Ткани!A:F,3,0)</f>
        <v>желтый</v>
      </c>
      <c r="G54" t="str">
        <f>VLOOKUP(B54,Продукция!A:E,2,0)</f>
        <v>юбка с оборкой</v>
      </c>
      <c r="H54" t="str">
        <f>VLOOKUP(C54,Ткани!A:F,5,0)</f>
        <v>хлопок</v>
      </c>
      <c r="I54">
        <f>VLOOKUP(C54,Ткани!A:F,4,0)</f>
        <v>140</v>
      </c>
    </row>
    <row r="55" spans="1:10" x14ac:dyDescent="0.3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  <c r="F55" t="str">
        <f>VLOOKUP(C55,Ткани!A:F,3,0)</f>
        <v>красный</v>
      </c>
      <c r="G55" t="str">
        <f>VLOOKUP(B55,Продукция!A:E,2,0)</f>
        <v>платье-туника</v>
      </c>
      <c r="H55" t="str">
        <f>VLOOKUP(C55,Ткани!A:F,5,0)</f>
        <v>хлопок</v>
      </c>
      <c r="I55">
        <f>VLOOKUP(C55,Ткани!A:F,4,0)</f>
        <v>405</v>
      </c>
      <c r="J55">
        <f>D55*E55</f>
        <v>69312</v>
      </c>
    </row>
    <row r="56" spans="1:10" hidden="1" x14ac:dyDescent="0.3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  <c r="F56" t="str">
        <f>VLOOKUP(C56,Ткани!A:F,3,0)</f>
        <v>синий</v>
      </c>
      <c r="G56" t="str">
        <f>VLOOKUP(B56,Продукция!A:E,2,0)</f>
        <v>юбка полусолнце</v>
      </c>
      <c r="H56" t="str">
        <f>VLOOKUP(C56,Ткани!A:F,5,0)</f>
        <v>хлопок</v>
      </c>
      <c r="I56">
        <f>VLOOKUP(C56,Ткани!A:F,4,0)</f>
        <v>405</v>
      </c>
    </row>
    <row r="57" spans="1:10" hidden="1" x14ac:dyDescent="0.3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  <c r="F57" t="str">
        <f>VLOOKUP(C57,Ткани!A:F,3,0)</f>
        <v>красный</v>
      </c>
      <c r="G57" t="str">
        <f>VLOOKUP(B57,Продукция!A:E,2,0)</f>
        <v>капри</v>
      </c>
      <c r="H57" t="str">
        <f>VLOOKUP(C57,Ткани!A:F,5,0)</f>
        <v>шёлк</v>
      </c>
      <c r="I57">
        <f>VLOOKUP(C57,Ткани!A:F,4,0)</f>
        <v>230</v>
      </c>
    </row>
    <row r="58" spans="1:10" hidden="1" x14ac:dyDescent="0.3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  <c r="F58" t="str">
        <f>VLOOKUP(C58,Ткани!A:F,3,0)</f>
        <v>зеленый</v>
      </c>
      <c r="G58" t="str">
        <f>VLOOKUP(B58,Продукция!A:E,2,0)</f>
        <v>юбка полусолнце</v>
      </c>
      <c r="H58" t="str">
        <f>VLOOKUP(C58,Ткани!A:F,5,0)</f>
        <v>хлопок</v>
      </c>
      <c r="I58">
        <f>VLOOKUP(C58,Ткани!A:F,4,0)</f>
        <v>140</v>
      </c>
    </row>
    <row r="59" spans="1:10" hidden="1" x14ac:dyDescent="0.3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  <c r="F59" t="str">
        <f>VLOOKUP(C59,Ткани!A:F,3,0)</f>
        <v>розовый</v>
      </c>
      <c r="G59" t="str">
        <f>VLOOKUP(B59,Продукция!A:E,2,0)</f>
        <v>платье прямое</v>
      </c>
      <c r="H59" t="str">
        <f>VLOOKUP(C59,Ткани!A:F,5,0)</f>
        <v>хлопок</v>
      </c>
      <c r="I59">
        <f>VLOOKUP(C59,Ткани!A:F,4,0)</f>
        <v>70</v>
      </c>
    </row>
    <row r="60" spans="1:10" hidden="1" x14ac:dyDescent="0.3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  <c r="F60" t="str">
        <f>VLOOKUP(C60,Ткани!A:F,3,0)</f>
        <v>красный</v>
      </c>
      <c r="G60" t="str">
        <f>VLOOKUP(B60,Продукция!A:E,2,0)</f>
        <v>платье-сарафан</v>
      </c>
      <c r="H60" t="str">
        <f>VLOOKUP(C60,Ткани!A:F,5,0)</f>
        <v>хлопок</v>
      </c>
      <c r="I60">
        <f>VLOOKUP(C60,Ткани!A:F,4,0)</f>
        <v>130</v>
      </c>
    </row>
    <row r="61" spans="1:10" hidden="1" x14ac:dyDescent="0.3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  <c r="F61" t="str">
        <f>VLOOKUP(C61,Ткани!A:F,3,0)</f>
        <v>синий</v>
      </c>
      <c r="G61" t="str">
        <f>VLOOKUP(B61,Продукция!A:E,2,0)</f>
        <v>капри</v>
      </c>
      <c r="H61" t="str">
        <f>VLOOKUP(C61,Ткани!A:F,5,0)</f>
        <v>шерсть</v>
      </c>
      <c r="I61">
        <f>VLOOKUP(C61,Ткани!A:F,4,0)</f>
        <v>670</v>
      </c>
    </row>
    <row r="62" spans="1:10" hidden="1" x14ac:dyDescent="0.3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  <c r="F62" t="str">
        <f>VLOOKUP(C62,Ткани!A:F,3,0)</f>
        <v>желтый</v>
      </c>
      <c r="G62" t="str">
        <f>VLOOKUP(B62,Продукция!A:E,2,0)</f>
        <v>юбка с оборкой</v>
      </c>
      <c r="H62" t="str">
        <f>VLOOKUP(C62,Ткани!A:F,5,0)</f>
        <v>шёлк</v>
      </c>
      <c r="I62">
        <f>VLOOKUP(C62,Ткани!A:F,4,0)</f>
        <v>240</v>
      </c>
    </row>
    <row r="63" spans="1:10" hidden="1" x14ac:dyDescent="0.3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  <c r="F63" t="str">
        <f>VLOOKUP(C63,Ткани!A:F,3,0)</f>
        <v>желтый</v>
      </c>
      <c r="G63" t="str">
        <f>VLOOKUP(B63,Продукция!A:E,2,0)</f>
        <v>блузка с длинным рукавом</v>
      </c>
      <c r="H63" t="str">
        <f>VLOOKUP(C63,Ткани!A:F,5,0)</f>
        <v>хлопок</v>
      </c>
      <c r="I63">
        <f>VLOOKUP(C63,Ткани!A:F,4,0)</f>
        <v>135</v>
      </c>
    </row>
    <row r="64" spans="1:10" hidden="1" x14ac:dyDescent="0.3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  <c r="F64" t="str">
        <f>VLOOKUP(C64,Ткани!A:F,3,0)</f>
        <v>синий</v>
      </c>
      <c r="G64" t="str">
        <f>VLOOKUP(B64,Продукция!A:E,2,0)</f>
        <v>бриджи</v>
      </c>
      <c r="H64" t="str">
        <f>VLOOKUP(C64,Ткани!A:F,5,0)</f>
        <v>хлопок</v>
      </c>
      <c r="I64">
        <f>VLOOKUP(C64,Ткани!A:F,4,0)</f>
        <v>130</v>
      </c>
    </row>
    <row r="65" spans="1:9" hidden="1" x14ac:dyDescent="0.3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  <c r="F65" t="str">
        <f>VLOOKUP(C65,Ткани!A:F,3,0)</f>
        <v>синий</v>
      </c>
      <c r="G65" t="str">
        <f>VLOOKUP(B65,Продукция!A:E,2,0)</f>
        <v>юбка солнце</v>
      </c>
      <c r="H65" t="str">
        <f>VLOOKUP(C65,Ткани!A:F,5,0)</f>
        <v>лён</v>
      </c>
      <c r="I65">
        <f>VLOOKUP(C65,Ткани!A:F,4,0)</f>
        <v>160</v>
      </c>
    </row>
    <row r="66" spans="1:9" hidden="1" x14ac:dyDescent="0.3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  <c r="F66" t="str">
        <f>VLOOKUP(C66,Ткани!A:F,3,0)</f>
        <v>черный</v>
      </c>
      <c r="G66" t="str">
        <f>VLOOKUP(B66,Продукция!A:E,2,0)</f>
        <v>платье с напуском на талии</v>
      </c>
      <c r="H66" t="str">
        <f>VLOOKUP(C66,Ткани!A:F,5,0)</f>
        <v>хлопок</v>
      </c>
      <c r="I66">
        <f>VLOOKUP(C66,Ткани!A:F,4,0)</f>
        <v>410</v>
      </c>
    </row>
    <row r="67" spans="1:9" hidden="1" x14ac:dyDescent="0.3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  <c r="F67" t="str">
        <f>VLOOKUP(C67,Ткани!A:F,3,0)</f>
        <v>белый</v>
      </c>
      <c r="G67" t="str">
        <f>VLOOKUP(B67,Продукция!A:E,2,0)</f>
        <v>брюки зауженные</v>
      </c>
      <c r="H67" t="str">
        <f>VLOOKUP(C67,Ткани!A:F,5,0)</f>
        <v>хлопок</v>
      </c>
      <c r="I67">
        <f>VLOOKUP(C67,Ткани!A:F,4,0)</f>
        <v>95</v>
      </c>
    </row>
    <row r="68" spans="1:9" hidden="1" x14ac:dyDescent="0.3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  <c r="F68" t="str">
        <f>VLOOKUP(C68,Ткани!A:F,3,0)</f>
        <v>синий</v>
      </c>
      <c r="G68" t="str">
        <f>VLOOKUP(B68,Продукция!A:E,2,0)</f>
        <v>юбка полусолнце</v>
      </c>
      <c r="H68" t="str">
        <f>VLOOKUP(C68,Ткани!A:F,5,0)</f>
        <v>шёлк</v>
      </c>
      <c r="I68">
        <f>VLOOKUP(C68,Ткани!A:F,4,0)</f>
        <v>230</v>
      </c>
    </row>
    <row r="69" spans="1:9" hidden="1" x14ac:dyDescent="0.3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  <c r="F69" t="str">
        <f>VLOOKUP(C69,Ткани!A:F,3,0)</f>
        <v>красный</v>
      </c>
      <c r="G69" t="str">
        <f>VLOOKUP(B69,Продукция!A:E,2,0)</f>
        <v>бриджи</v>
      </c>
      <c r="H69" t="str">
        <f>VLOOKUP(C69,Ткани!A:F,5,0)</f>
        <v>хлопок</v>
      </c>
      <c r="I69">
        <f>VLOOKUP(C69,Ткани!A:F,4,0)</f>
        <v>135</v>
      </c>
    </row>
    <row r="70" spans="1:9" hidden="1" x14ac:dyDescent="0.3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  <c r="F70" t="str">
        <f>VLOOKUP(C70,Ткани!A:F,3,0)</f>
        <v>желтый</v>
      </c>
      <c r="G70" t="str">
        <f>VLOOKUP(B70,Продукция!A:E,2,0)</f>
        <v>платье с кокеткой</v>
      </c>
      <c r="H70" t="str">
        <f>VLOOKUP(C70,Ткани!A:F,5,0)</f>
        <v>лён</v>
      </c>
      <c r="I70">
        <f>VLOOKUP(C70,Ткани!A:F,4,0)</f>
        <v>160</v>
      </c>
    </row>
    <row r="71" spans="1:9" hidden="1" x14ac:dyDescent="0.3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  <c r="F71" t="str">
        <f>VLOOKUP(C71,Ткани!A:F,3,0)</f>
        <v>синий</v>
      </c>
      <c r="G71" t="str">
        <f>VLOOKUP(B71,Продукция!A:E,2,0)</f>
        <v>платье-халат</v>
      </c>
      <c r="H71" t="str">
        <f>VLOOKUP(C71,Ткани!A:F,5,0)</f>
        <v>шёлк</v>
      </c>
      <c r="I71">
        <f>VLOOKUP(C71,Ткани!A:F,4,0)</f>
        <v>196</v>
      </c>
    </row>
    <row r="72" spans="1:9" hidden="1" x14ac:dyDescent="0.3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  <c r="F72" t="str">
        <f>VLOOKUP(C72,Ткани!A:F,3,0)</f>
        <v>красный</v>
      </c>
      <c r="G72" t="str">
        <f>VLOOKUP(B72,Продукция!A:E,2,0)</f>
        <v>рубашка</v>
      </c>
      <c r="H72" t="str">
        <f>VLOOKUP(C72,Ткани!A:F,5,0)</f>
        <v>хлопок</v>
      </c>
      <c r="I72">
        <f>VLOOKUP(C72,Ткани!A:F,4,0)</f>
        <v>130</v>
      </c>
    </row>
    <row r="73" spans="1:9" hidden="1" x14ac:dyDescent="0.3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  <c r="F73" t="str">
        <f>VLOOKUP(C73,Ткани!A:F,3,0)</f>
        <v>зеленый</v>
      </c>
      <c r="G73" t="str">
        <f>VLOOKUP(B73,Продукция!A:E,2,0)</f>
        <v>юбка с оборкой</v>
      </c>
      <c r="H73" t="str">
        <f>VLOOKUP(C73,Ткани!A:F,5,0)</f>
        <v>шёлк</v>
      </c>
      <c r="I73">
        <f>VLOOKUP(C73,Ткани!A:F,4,0)</f>
        <v>196</v>
      </c>
    </row>
    <row r="74" spans="1:9" hidden="1" x14ac:dyDescent="0.3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  <c r="F74" t="str">
        <f>VLOOKUP(C74,Ткани!A:F,3,0)</f>
        <v>красный</v>
      </c>
      <c r="G74" t="str">
        <f>VLOOKUP(B74,Продукция!A:E,2,0)</f>
        <v>блузка с длинным рукавом</v>
      </c>
      <c r="H74" t="str">
        <f>VLOOKUP(C74,Ткани!A:F,5,0)</f>
        <v>шёлк</v>
      </c>
      <c r="I74">
        <f>VLOOKUP(C74,Ткани!A:F,4,0)</f>
        <v>230</v>
      </c>
    </row>
    <row r="75" spans="1:9" hidden="1" x14ac:dyDescent="0.3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  <c r="F75" t="str">
        <f>VLOOKUP(C75,Ткани!A:F,3,0)</f>
        <v>синий</v>
      </c>
      <c r="G75" t="str">
        <f>VLOOKUP(B75,Продукция!A:E,2,0)</f>
        <v>платье с запахом</v>
      </c>
      <c r="H75" t="str">
        <f>VLOOKUP(C75,Ткани!A:F,5,0)</f>
        <v>хлопок</v>
      </c>
      <c r="I75">
        <f>VLOOKUP(C75,Ткани!A:F,4,0)</f>
        <v>405</v>
      </c>
    </row>
    <row r="76" spans="1:9" hidden="1" x14ac:dyDescent="0.3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  <c r="F76" t="str">
        <f>VLOOKUP(C76,Ткани!A:F,3,0)</f>
        <v>синий</v>
      </c>
      <c r="G76" t="str">
        <f>VLOOKUP(B76,Продукция!A:E,2,0)</f>
        <v>платье миди</v>
      </c>
      <c r="H76" t="str">
        <f>VLOOKUP(C76,Ткани!A:F,5,0)</f>
        <v>шёлк</v>
      </c>
      <c r="I76">
        <f>VLOOKUP(C76,Ткани!A:F,4,0)</f>
        <v>240</v>
      </c>
    </row>
    <row r="77" spans="1:9" hidden="1" x14ac:dyDescent="0.3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  <c r="F77" t="str">
        <f>VLOOKUP(C77,Ткани!A:F,3,0)</f>
        <v>синий</v>
      </c>
      <c r="G77" t="str">
        <f>VLOOKUP(B77,Продукция!A:E,2,0)</f>
        <v>юбка полусолнце</v>
      </c>
      <c r="H77" t="str">
        <f>VLOOKUP(C77,Ткани!A:F,5,0)</f>
        <v>шёлк</v>
      </c>
      <c r="I77">
        <f>VLOOKUP(C77,Ткани!A:F,4,0)</f>
        <v>240</v>
      </c>
    </row>
    <row r="78" spans="1:9" hidden="1" x14ac:dyDescent="0.3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  <c r="F78" t="str">
        <f>VLOOKUP(C78,Ткани!A:F,3,0)</f>
        <v>красный</v>
      </c>
      <c r="G78" t="str">
        <f>VLOOKUP(B78,Продукция!A:E,2,0)</f>
        <v>платье прямое</v>
      </c>
      <c r="H78" t="str">
        <f>VLOOKUP(C78,Ткани!A:F,5,0)</f>
        <v>хлопок</v>
      </c>
      <c r="I78">
        <f>VLOOKUP(C78,Ткани!A:F,4,0)</f>
        <v>95</v>
      </c>
    </row>
    <row r="79" spans="1:9" hidden="1" x14ac:dyDescent="0.3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  <c r="F79" t="str">
        <f>VLOOKUP(C79,Ткани!A:F,3,0)</f>
        <v>черный</v>
      </c>
      <c r="G79" t="str">
        <f>VLOOKUP(B79,Продукция!A:E,2,0)</f>
        <v>платье-рубашка</v>
      </c>
      <c r="H79" t="str">
        <f>VLOOKUP(C79,Ткани!A:F,5,0)</f>
        <v>хлопок</v>
      </c>
      <c r="I79">
        <f>VLOOKUP(C79,Ткани!A:F,4,0)</f>
        <v>405</v>
      </c>
    </row>
    <row r="80" spans="1:9" hidden="1" x14ac:dyDescent="0.3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  <c r="F80" t="str">
        <f>VLOOKUP(C80,Ткани!A:F,3,0)</f>
        <v>зеленый</v>
      </c>
      <c r="G80" t="str">
        <f>VLOOKUP(B80,Продукция!A:E,2,0)</f>
        <v>платье-кимоно</v>
      </c>
      <c r="H80" t="str">
        <f>VLOOKUP(C80,Ткани!A:F,5,0)</f>
        <v>шёлк</v>
      </c>
      <c r="I80">
        <f>VLOOKUP(C80,Ткани!A:F,4,0)</f>
        <v>196</v>
      </c>
    </row>
    <row r="81" spans="1:10" hidden="1" x14ac:dyDescent="0.3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  <c r="F81" t="str">
        <f>VLOOKUP(C81,Ткани!A:F,3,0)</f>
        <v>белый</v>
      </c>
      <c r="G81" t="str">
        <f>VLOOKUP(B81,Продукция!A:E,2,0)</f>
        <v>брюки прямые</v>
      </c>
      <c r="H81" t="str">
        <f>VLOOKUP(C81,Ткани!A:F,5,0)</f>
        <v>лён</v>
      </c>
      <c r="I81">
        <f>VLOOKUP(C81,Ткани!A:F,4,0)</f>
        <v>160</v>
      </c>
    </row>
    <row r="82" spans="1:10" hidden="1" x14ac:dyDescent="0.3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  <c r="F82" t="str">
        <f>VLOOKUP(C82,Ткани!A:F,3,0)</f>
        <v>желтый</v>
      </c>
      <c r="G82" t="str">
        <f>VLOOKUP(B82,Продукция!A:E,2,0)</f>
        <v>брюки клеш</v>
      </c>
      <c r="H82" t="str">
        <f>VLOOKUP(C82,Ткани!A:F,5,0)</f>
        <v>хлопок</v>
      </c>
      <c r="I82">
        <f>VLOOKUP(C82,Ткани!A:F,4,0)</f>
        <v>135</v>
      </c>
    </row>
    <row r="83" spans="1:10" hidden="1" x14ac:dyDescent="0.3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  <c r="F83" t="str">
        <f>VLOOKUP(C83,Ткани!A:F,3,0)</f>
        <v>синий</v>
      </c>
      <c r="G83" t="str">
        <f>VLOOKUP(B83,Продукция!A:E,2,0)</f>
        <v>капри</v>
      </c>
      <c r="H83" t="str">
        <f>VLOOKUP(C83,Ткани!A:F,5,0)</f>
        <v>шёлк</v>
      </c>
      <c r="I83">
        <f>VLOOKUP(C83,Ткани!A:F,4,0)</f>
        <v>196</v>
      </c>
    </row>
    <row r="84" spans="1:10" hidden="1" x14ac:dyDescent="0.3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  <c r="F84" t="str">
        <f>VLOOKUP(C84,Ткани!A:F,3,0)</f>
        <v>синий</v>
      </c>
      <c r="G84" t="str">
        <f>VLOOKUP(B84,Продукция!A:E,2,0)</f>
        <v>бриджи</v>
      </c>
      <c r="H84" t="str">
        <f>VLOOKUP(C84,Ткани!A:F,5,0)</f>
        <v>хлопок</v>
      </c>
      <c r="I84">
        <f>VLOOKUP(C84,Ткани!A:F,4,0)</f>
        <v>140</v>
      </c>
    </row>
    <row r="85" spans="1:10" hidden="1" x14ac:dyDescent="0.3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  <c r="F85" t="str">
        <f>VLOOKUP(C85,Ткани!A:F,3,0)</f>
        <v>красный</v>
      </c>
      <c r="G85" t="str">
        <f>VLOOKUP(B85,Продукция!A:E,2,0)</f>
        <v>платье макси</v>
      </c>
      <c r="H85" t="str">
        <f>VLOOKUP(C85,Ткани!A:F,5,0)</f>
        <v>лён</v>
      </c>
      <c r="I85">
        <f>VLOOKUP(C85,Ткани!A:F,4,0)</f>
        <v>160</v>
      </c>
    </row>
    <row r="86" spans="1:10" hidden="1" x14ac:dyDescent="0.3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  <c r="F86" t="str">
        <f>VLOOKUP(C86,Ткани!A:F,3,0)</f>
        <v>синий</v>
      </c>
      <c r="G86" t="str">
        <f>VLOOKUP(B86,Продукция!A:E,2,0)</f>
        <v>брюки прямые</v>
      </c>
      <c r="H86" t="str">
        <f>VLOOKUP(C86,Ткани!A:F,5,0)</f>
        <v>хлопок</v>
      </c>
      <c r="I86">
        <f>VLOOKUP(C86,Ткани!A:F,4,0)</f>
        <v>130</v>
      </c>
    </row>
    <row r="87" spans="1:10" hidden="1" x14ac:dyDescent="0.3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  <c r="F87" t="str">
        <f>VLOOKUP(C87,Ткани!A:F,3,0)</f>
        <v>синий</v>
      </c>
      <c r="G87" t="str">
        <f>VLOOKUP(B87,Продукция!A:E,2,0)</f>
        <v>бермуды</v>
      </c>
      <c r="H87" t="str">
        <f>VLOOKUP(C87,Ткани!A:F,5,0)</f>
        <v>хлопок</v>
      </c>
      <c r="I87">
        <f>VLOOKUP(C87,Ткани!A:F,4,0)</f>
        <v>410</v>
      </c>
    </row>
    <row r="88" spans="1:10" hidden="1" x14ac:dyDescent="0.3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  <c r="F88" t="str">
        <f>VLOOKUP(C88,Ткани!A:F,3,0)</f>
        <v>желтый</v>
      </c>
      <c r="G88" t="str">
        <f>VLOOKUP(B88,Продукция!A:E,2,0)</f>
        <v>платье прямое</v>
      </c>
      <c r="H88" t="str">
        <f>VLOOKUP(C88,Ткани!A:F,5,0)</f>
        <v>хлопок</v>
      </c>
      <c r="I88">
        <f>VLOOKUP(C88,Ткани!A:F,4,0)</f>
        <v>135</v>
      </c>
    </row>
    <row r="89" spans="1:10" hidden="1" x14ac:dyDescent="0.3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  <c r="F89" t="str">
        <f>VLOOKUP(C89,Ткани!A:F,3,0)</f>
        <v>синий</v>
      </c>
      <c r="G89" t="str">
        <f>VLOOKUP(B89,Продукция!A:E,2,0)</f>
        <v>платье-рубашка</v>
      </c>
      <c r="H89" t="str">
        <f>VLOOKUP(C89,Ткани!A:F,5,0)</f>
        <v>лён</v>
      </c>
      <c r="I89">
        <f>VLOOKUP(C89,Ткани!A:F,4,0)</f>
        <v>160</v>
      </c>
    </row>
    <row r="90" spans="1:10" hidden="1" x14ac:dyDescent="0.3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  <c r="F90" t="str">
        <f>VLOOKUP(C90,Ткани!A:F,3,0)</f>
        <v>желтый</v>
      </c>
      <c r="G90" t="str">
        <f>VLOOKUP(B90,Продукция!A:E,2,0)</f>
        <v>платье ретро</v>
      </c>
      <c r="H90" t="str">
        <f>VLOOKUP(C90,Ткани!A:F,5,0)</f>
        <v>шёлк</v>
      </c>
      <c r="I90">
        <f>VLOOKUP(C90,Ткани!A:F,4,0)</f>
        <v>240</v>
      </c>
    </row>
    <row r="91" spans="1:10" hidden="1" x14ac:dyDescent="0.3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  <c r="F91" t="str">
        <f>VLOOKUP(C91,Ткани!A:F,3,0)</f>
        <v>зеленый</v>
      </c>
      <c r="G91" t="str">
        <f>VLOOKUP(B91,Продукция!A:E,2,0)</f>
        <v>платье-трапеция</v>
      </c>
      <c r="H91" t="str">
        <f>VLOOKUP(C91,Ткани!A:F,5,0)</f>
        <v>шёлк</v>
      </c>
      <c r="I91">
        <f>VLOOKUP(C91,Ткани!A:F,4,0)</f>
        <v>140</v>
      </c>
    </row>
    <row r="92" spans="1:10" hidden="1" x14ac:dyDescent="0.3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  <c r="F92" t="str">
        <f>VLOOKUP(C92,Ткани!A:F,3,0)</f>
        <v>красный</v>
      </c>
      <c r="G92" t="str">
        <f>VLOOKUP(B92,Продукция!A:E,2,0)</f>
        <v>юбка полусолнце</v>
      </c>
      <c r="H92" t="str">
        <f>VLOOKUP(C92,Ткани!A:F,5,0)</f>
        <v>шёлк</v>
      </c>
      <c r="I92">
        <f>VLOOKUP(C92,Ткани!A:F,4,0)</f>
        <v>196</v>
      </c>
    </row>
    <row r="93" spans="1:10" x14ac:dyDescent="0.3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  <c r="F93" t="str">
        <f>VLOOKUP(C93,Ткани!A:F,3,0)</f>
        <v>красный</v>
      </c>
      <c r="G93" t="str">
        <f>VLOOKUP(B93,Продукция!A:E,2,0)</f>
        <v>платье-сарафан</v>
      </c>
      <c r="H93" t="str">
        <f>VLOOKUP(C93,Ткани!A:F,5,0)</f>
        <v>хлопок</v>
      </c>
      <c r="I93">
        <f>VLOOKUP(C93,Ткани!A:F,4,0)</f>
        <v>410</v>
      </c>
      <c r="J93">
        <f>D93*E93</f>
        <v>52776</v>
      </c>
    </row>
    <row r="94" spans="1:10" hidden="1" x14ac:dyDescent="0.3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  <c r="F94" t="str">
        <f>VLOOKUP(C94,Ткани!A:F,3,0)</f>
        <v>розовый</v>
      </c>
      <c r="G94" t="str">
        <f>VLOOKUP(B94,Продукция!A:E,2,0)</f>
        <v>платье с кокеткой</v>
      </c>
      <c r="H94" t="str">
        <f>VLOOKUP(C94,Ткани!A:F,5,0)</f>
        <v>хлопок</v>
      </c>
      <c r="I94">
        <f>VLOOKUP(C94,Ткани!A:F,4,0)</f>
        <v>70</v>
      </c>
    </row>
    <row r="95" spans="1:10" hidden="1" x14ac:dyDescent="0.3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  <c r="F95" t="str">
        <f>VLOOKUP(C95,Ткани!A:F,3,0)</f>
        <v>зеленый</v>
      </c>
      <c r="G95" t="str">
        <f>VLOOKUP(B95,Продукция!A:E,2,0)</f>
        <v>платье миди</v>
      </c>
      <c r="H95" t="str">
        <f>VLOOKUP(C95,Ткани!A:F,5,0)</f>
        <v>лён</v>
      </c>
      <c r="I95">
        <f>VLOOKUP(C95,Ткани!A:F,4,0)</f>
        <v>160</v>
      </c>
    </row>
    <row r="96" spans="1:10" hidden="1" x14ac:dyDescent="0.3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  <c r="F96" t="str">
        <f>VLOOKUP(C96,Ткани!A:F,3,0)</f>
        <v>синий</v>
      </c>
      <c r="G96" t="str">
        <f>VLOOKUP(B96,Продукция!A:E,2,0)</f>
        <v>блузка с длинным рукавом</v>
      </c>
      <c r="H96" t="str">
        <f>VLOOKUP(C96,Ткани!A:F,5,0)</f>
        <v>шерсть</v>
      </c>
      <c r="I96">
        <f>VLOOKUP(C96,Ткани!A:F,4,0)</f>
        <v>670</v>
      </c>
    </row>
    <row r="97" spans="1:10" hidden="1" x14ac:dyDescent="0.3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  <c r="F97" t="str">
        <f>VLOOKUP(C97,Ткани!A:F,3,0)</f>
        <v>коричневый</v>
      </c>
      <c r="G97" t="str">
        <f>VLOOKUP(B97,Продукция!A:E,2,0)</f>
        <v>юбка с оборкой</v>
      </c>
      <c r="H97" t="str">
        <f>VLOOKUP(C97,Ткани!A:F,5,0)</f>
        <v>хлопок</v>
      </c>
      <c r="I97">
        <f>VLOOKUP(C97,Ткани!A:F,4,0)</f>
        <v>95</v>
      </c>
    </row>
    <row r="98" spans="1:10" hidden="1" x14ac:dyDescent="0.3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  <c r="F98" t="str">
        <f>VLOOKUP(C98,Ткани!A:F,3,0)</f>
        <v>белый</v>
      </c>
      <c r="G98" t="str">
        <f>VLOOKUP(B98,Продукция!A:E,2,0)</f>
        <v>юбка с запахом</v>
      </c>
      <c r="H98" t="str">
        <f>VLOOKUP(C98,Ткани!A:F,5,0)</f>
        <v>хлопок</v>
      </c>
      <c r="I98">
        <f>VLOOKUP(C98,Ткани!A:F,4,0)</f>
        <v>420</v>
      </c>
    </row>
    <row r="99" spans="1:10" hidden="1" x14ac:dyDescent="0.3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  <c r="F99" t="str">
        <f>VLOOKUP(C99,Ткани!A:F,3,0)</f>
        <v>зеленый</v>
      </c>
      <c r="G99" t="str">
        <f>VLOOKUP(B99,Продукция!A:E,2,0)</f>
        <v>платье прямое</v>
      </c>
      <c r="H99" t="str">
        <f>VLOOKUP(C99,Ткани!A:F,5,0)</f>
        <v>хлопок</v>
      </c>
      <c r="I99">
        <f>VLOOKUP(C99,Ткани!A:F,4,0)</f>
        <v>420</v>
      </c>
    </row>
    <row r="100" spans="1:10" hidden="1" x14ac:dyDescent="0.3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  <c r="F100" t="str">
        <f>VLOOKUP(C100,Ткани!A:F,3,0)</f>
        <v>желтый</v>
      </c>
      <c r="G100" t="str">
        <f>VLOOKUP(B100,Продукция!A:E,2,0)</f>
        <v>платье-жилет</v>
      </c>
      <c r="H100" t="str">
        <f>VLOOKUP(C100,Ткани!A:F,5,0)</f>
        <v>шерсть</v>
      </c>
      <c r="I100">
        <f>VLOOKUP(C100,Ткани!A:F,4,0)</f>
        <v>670</v>
      </c>
    </row>
    <row r="101" spans="1:10" hidden="1" x14ac:dyDescent="0.3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  <c r="F101" t="str">
        <f>VLOOKUP(C101,Ткани!A:F,3,0)</f>
        <v>синий</v>
      </c>
      <c r="G101" t="str">
        <f>VLOOKUP(B101,Продукция!A:E,2,0)</f>
        <v>платье с кокеткой</v>
      </c>
      <c r="H101" t="str">
        <f>VLOOKUP(C101,Ткани!A:F,5,0)</f>
        <v>лён</v>
      </c>
      <c r="I101">
        <f>VLOOKUP(C101,Ткани!A:F,4,0)</f>
        <v>160</v>
      </c>
    </row>
    <row r="102" spans="1:10" hidden="1" x14ac:dyDescent="0.3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  <c r="F102" t="str">
        <f>VLOOKUP(C102,Ткани!A:F,3,0)</f>
        <v>зеленый</v>
      </c>
      <c r="G102" t="str">
        <f>VLOOKUP(B102,Продукция!A:E,2,0)</f>
        <v>юбка полусолнце</v>
      </c>
      <c r="H102" t="str">
        <f>VLOOKUP(C102,Ткани!A:F,5,0)</f>
        <v>шёлк</v>
      </c>
      <c r="I102">
        <f>VLOOKUP(C102,Ткани!A:F,4,0)</f>
        <v>140</v>
      </c>
    </row>
    <row r="103" spans="1:10" x14ac:dyDescent="0.3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  <c r="F103" t="str">
        <f>VLOOKUP(C103,Ткани!A:F,3,0)</f>
        <v>красный</v>
      </c>
      <c r="G103" t="str">
        <f>VLOOKUP(B103,Продукция!A:E,2,0)</f>
        <v>платье-рубашка</v>
      </c>
      <c r="H103" t="str">
        <f>VLOOKUP(C103,Ткани!A:F,5,0)</f>
        <v>хлопок</v>
      </c>
      <c r="I103">
        <f>VLOOKUP(C103,Ткани!A:F,4,0)</f>
        <v>420</v>
      </c>
      <c r="J103">
        <f>D103*E103</f>
        <v>78859</v>
      </c>
    </row>
    <row r="104" spans="1:10" hidden="1" x14ac:dyDescent="0.3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  <c r="F104" t="str">
        <f>VLOOKUP(C104,Ткани!A:F,3,0)</f>
        <v>голубой</v>
      </c>
      <c r="G104" t="str">
        <f>VLOOKUP(B104,Продукция!A:E,2,0)</f>
        <v>блузка с длинным рукавом</v>
      </c>
      <c r="H104" t="str">
        <f>VLOOKUP(C104,Ткани!A:F,5,0)</f>
        <v>хлопок</v>
      </c>
      <c r="I104">
        <f>VLOOKUP(C104,Ткани!A:F,4,0)</f>
        <v>70</v>
      </c>
    </row>
    <row r="105" spans="1:10" hidden="1" x14ac:dyDescent="0.3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  <c r="F105" t="str">
        <f>VLOOKUP(C105,Ткани!A:F,3,0)</f>
        <v>красный</v>
      </c>
      <c r="G105" t="str">
        <f>VLOOKUP(B105,Продукция!A:E,2,0)</f>
        <v>юбка солнце</v>
      </c>
      <c r="H105" t="str">
        <f>VLOOKUP(C105,Ткани!A:F,5,0)</f>
        <v>хлопок</v>
      </c>
      <c r="I105">
        <f>VLOOKUP(C105,Ткани!A:F,4,0)</f>
        <v>405</v>
      </c>
    </row>
    <row r="106" spans="1:10" hidden="1" x14ac:dyDescent="0.3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  <c r="F106" t="str">
        <f>VLOOKUP(C106,Ткани!A:F,3,0)</f>
        <v>белый</v>
      </c>
      <c r="G106" t="str">
        <f>VLOOKUP(B106,Продукция!A:E,2,0)</f>
        <v>бриджи</v>
      </c>
      <c r="H106" t="str">
        <f>VLOOKUP(C106,Ткани!A:F,5,0)</f>
        <v>хлопок</v>
      </c>
      <c r="I106">
        <f>VLOOKUP(C106,Ткани!A:F,4,0)</f>
        <v>70</v>
      </c>
    </row>
    <row r="107" spans="1:10" hidden="1" x14ac:dyDescent="0.3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  <c r="F107" t="str">
        <f>VLOOKUP(C107,Ткани!A:F,3,0)</f>
        <v>зеленый</v>
      </c>
      <c r="G107" t="str">
        <f>VLOOKUP(B107,Продукция!A:E,2,0)</f>
        <v>платье-трапеция</v>
      </c>
      <c r="H107" t="str">
        <f>VLOOKUP(C107,Ткани!A:F,5,0)</f>
        <v>хлопок</v>
      </c>
      <c r="I107">
        <f>VLOOKUP(C107,Ткани!A:F,4,0)</f>
        <v>420</v>
      </c>
    </row>
    <row r="108" spans="1:10" hidden="1" x14ac:dyDescent="0.3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  <c r="F108" t="str">
        <f>VLOOKUP(C108,Ткани!A:F,3,0)</f>
        <v>синий</v>
      </c>
      <c r="G108" t="str">
        <f>VLOOKUP(B108,Продукция!A:E,2,0)</f>
        <v>платье-туника</v>
      </c>
      <c r="H108" t="str">
        <f>VLOOKUP(C108,Ткани!A:F,5,0)</f>
        <v>шёлк</v>
      </c>
      <c r="I108">
        <f>VLOOKUP(C108,Ткани!A:F,4,0)</f>
        <v>196</v>
      </c>
    </row>
    <row r="109" spans="1:10" hidden="1" x14ac:dyDescent="0.3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  <c r="F109" t="str">
        <f>VLOOKUP(C109,Ткани!A:F,3,0)</f>
        <v>синий</v>
      </c>
      <c r="G109" t="str">
        <f>VLOOKUP(B109,Продукция!A:E,2,0)</f>
        <v>платье-жилет</v>
      </c>
      <c r="H109" t="str">
        <f>VLOOKUP(C109,Ткани!A:F,5,0)</f>
        <v>шёлк</v>
      </c>
      <c r="I109">
        <f>VLOOKUP(C109,Ткани!A:F,4,0)</f>
        <v>196</v>
      </c>
    </row>
    <row r="110" spans="1:10" hidden="1" x14ac:dyDescent="0.3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  <c r="F110" t="str">
        <f>VLOOKUP(C110,Ткани!A:F,3,0)</f>
        <v>белый</v>
      </c>
      <c r="G110" t="str">
        <f>VLOOKUP(B110,Продукция!A:E,2,0)</f>
        <v>платье с кокеткой</v>
      </c>
      <c r="H110" t="str">
        <f>VLOOKUP(C110,Ткани!A:F,5,0)</f>
        <v>хлопок</v>
      </c>
      <c r="I110">
        <f>VLOOKUP(C110,Ткани!A:F,4,0)</f>
        <v>130</v>
      </c>
    </row>
    <row r="111" spans="1:10" hidden="1" x14ac:dyDescent="0.3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  <c r="F111" t="str">
        <f>VLOOKUP(C111,Ткани!A:F,3,0)</f>
        <v>желтый</v>
      </c>
      <c r="G111" t="str">
        <f>VLOOKUP(B111,Продукция!A:E,2,0)</f>
        <v>юбка с оборкой</v>
      </c>
      <c r="H111" t="str">
        <f>VLOOKUP(C111,Ткани!A:F,5,0)</f>
        <v>лён</v>
      </c>
      <c r="I111">
        <f>VLOOKUP(C111,Ткани!A:F,4,0)</f>
        <v>160</v>
      </c>
    </row>
    <row r="112" spans="1:10" hidden="1" x14ac:dyDescent="0.3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  <c r="F112" t="str">
        <f>VLOOKUP(C112,Ткани!A:F,3,0)</f>
        <v>желтый</v>
      </c>
      <c r="G112" t="str">
        <f>VLOOKUP(B112,Продукция!A:E,2,0)</f>
        <v>юбка полусолнце</v>
      </c>
      <c r="H112" t="str">
        <f>VLOOKUP(C112,Ткани!A:F,5,0)</f>
        <v>шерсть</v>
      </c>
      <c r="I112">
        <f>VLOOKUP(C112,Ткани!A:F,4,0)</f>
        <v>670</v>
      </c>
    </row>
    <row r="113" spans="1:9" hidden="1" x14ac:dyDescent="0.3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  <c r="F113" t="str">
        <f>VLOOKUP(C113,Ткани!A:F,3,0)</f>
        <v>красный</v>
      </c>
      <c r="G113" t="str">
        <f>VLOOKUP(B113,Продукция!A:E,2,0)</f>
        <v>платье с кокеткой</v>
      </c>
      <c r="H113" t="str">
        <f>VLOOKUP(C113,Ткани!A:F,5,0)</f>
        <v>хлопок</v>
      </c>
      <c r="I113">
        <f>VLOOKUP(C113,Ткани!A:F,4,0)</f>
        <v>130</v>
      </c>
    </row>
    <row r="114" spans="1:9" hidden="1" x14ac:dyDescent="0.3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  <c r="F114" t="str">
        <f>VLOOKUP(C114,Ткани!A:F,3,0)</f>
        <v>желтый</v>
      </c>
      <c r="G114" t="str">
        <f>VLOOKUP(B114,Продукция!A:E,2,0)</f>
        <v>блузка с длинным рукавом</v>
      </c>
      <c r="H114" t="str">
        <f>VLOOKUP(C114,Ткани!A:F,5,0)</f>
        <v>хлопок</v>
      </c>
      <c r="I114">
        <f>VLOOKUP(C114,Ткани!A:F,4,0)</f>
        <v>140</v>
      </c>
    </row>
    <row r="115" spans="1:9" hidden="1" x14ac:dyDescent="0.3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  <c r="F115" t="str">
        <f>VLOOKUP(C115,Ткани!A:F,3,0)</f>
        <v>синий</v>
      </c>
      <c r="G115" t="str">
        <f>VLOOKUP(B115,Продукция!A:E,2,0)</f>
        <v>блузка с длинным рукавом</v>
      </c>
      <c r="H115" t="str">
        <f>VLOOKUP(C115,Ткани!A:F,5,0)</f>
        <v>хлопок</v>
      </c>
      <c r="I115">
        <f>VLOOKUP(C115,Ткани!A:F,4,0)</f>
        <v>140</v>
      </c>
    </row>
    <row r="116" spans="1:9" hidden="1" x14ac:dyDescent="0.3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  <c r="F116" t="str">
        <f>VLOOKUP(C116,Ткани!A:F,3,0)</f>
        <v>синий</v>
      </c>
      <c r="G116" t="str">
        <f>VLOOKUP(B116,Продукция!A:E,2,0)</f>
        <v>юбка с оборкой</v>
      </c>
      <c r="H116" t="str">
        <f>VLOOKUP(C116,Ткани!A:F,5,0)</f>
        <v>лён</v>
      </c>
      <c r="I116">
        <f>VLOOKUP(C116,Ткани!A:F,4,0)</f>
        <v>160</v>
      </c>
    </row>
    <row r="117" spans="1:9" hidden="1" x14ac:dyDescent="0.3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  <c r="F117" t="str">
        <f>VLOOKUP(C117,Ткани!A:F,3,0)</f>
        <v>желтый</v>
      </c>
      <c r="G117" t="str">
        <f>VLOOKUP(B117,Продукция!A:E,2,0)</f>
        <v>платье-трапеция</v>
      </c>
      <c r="H117" t="str">
        <f>VLOOKUP(C117,Ткани!A:F,5,0)</f>
        <v>шерсть</v>
      </c>
      <c r="I117">
        <f>VLOOKUP(C117,Ткани!A:F,4,0)</f>
        <v>670</v>
      </c>
    </row>
    <row r="118" spans="1:9" hidden="1" x14ac:dyDescent="0.3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  <c r="F118" t="str">
        <f>VLOOKUP(C118,Ткани!A:F,3,0)</f>
        <v>белый</v>
      </c>
      <c r="G118" t="str">
        <f>VLOOKUP(B118,Продукция!A:E,2,0)</f>
        <v>юбка солнце</v>
      </c>
      <c r="H118" t="str">
        <f>VLOOKUP(C118,Ткани!A:F,5,0)</f>
        <v>хлопок</v>
      </c>
      <c r="I118">
        <f>VLOOKUP(C118,Ткани!A:F,4,0)</f>
        <v>420</v>
      </c>
    </row>
    <row r="119" spans="1:9" hidden="1" x14ac:dyDescent="0.3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  <c r="F119" t="str">
        <f>VLOOKUP(C119,Ткани!A:F,3,0)</f>
        <v>красный</v>
      </c>
      <c r="G119" t="str">
        <f>VLOOKUP(B119,Продукция!A:E,2,0)</f>
        <v>брюки зауженные</v>
      </c>
      <c r="H119" t="str">
        <f>VLOOKUP(C119,Ткани!A:F,5,0)</f>
        <v>хлопок</v>
      </c>
      <c r="I119">
        <f>VLOOKUP(C119,Ткани!A:F,4,0)</f>
        <v>130</v>
      </c>
    </row>
    <row r="120" spans="1:9" hidden="1" x14ac:dyDescent="0.3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  <c r="F120" t="str">
        <f>VLOOKUP(C120,Ткани!A:F,3,0)</f>
        <v>красный</v>
      </c>
      <c r="G120" t="str">
        <f>VLOOKUP(B120,Продукция!A:E,2,0)</f>
        <v>платье-трапеция</v>
      </c>
      <c r="H120" t="str">
        <f>VLOOKUP(C120,Ткани!A:F,5,0)</f>
        <v>шёлк</v>
      </c>
      <c r="I120">
        <f>VLOOKUP(C120,Ткани!A:F,4,0)</f>
        <v>196</v>
      </c>
    </row>
    <row r="121" spans="1:9" hidden="1" x14ac:dyDescent="0.3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  <c r="F121" t="str">
        <f>VLOOKUP(C121,Ткани!A:F,3,0)</f>
        <v>зеленый</v>
      </c>
      <c r="G121" t="str">
        <f>VLOOKUP(B121,Продукция!A:E,2,0)</f>
        <v>платье с кокеткой</v>
      </c>
      <c r="H121" t="str">
        <f>VLOOKUP(C121,Ткани!A:F,5,0)</f>
        <v>хлопок</v>
      </c>
      <c r="I121">
        <f>VLOOKUP(C121,Ткани!A:F,4,0)</f>
        <v>140</v>
      </c>
    </row>
    <row r="122" spans="1:9" hidden="1" x14ac:dyDescent="0.3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  <c r="F122" t="str">
        <f>VLOOKUP(C122,Ткани!A:F,3,0)</f>
        <v>синий</v>
      </c>
      <c r="G122" t="str">
        <f>VLOOKUP(B122,Продукция!A:E,2,0)</f>
        <v>юбка с запахом</v>
      </c>
      <c r="H122" t="str">
        <f>VLOOKUP(C122,Ткани!A:F,5,0)</f>
        <v>шёлк</v>
      </c>
      <c r="I122">
        <f>VLOOKUP(C122,Ткани!A:F,4,0)</f>
        <v>196</v>
      </c>
    </row>
    <row r="123" spans="1:9" hidden="1" x14ac:dyDescent="0.3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  <c r="F123" t="str">
        <f>VLOOKUP(C123,Ткани!A:F,3,0)</f>
        <v>красный</v>
      </c>
      <c r="G123" t="str">
        <f>VLOOKUP(B123,Продукция!A:E,2,0)</f>
        <v>капри</v>
      </c>
      <c r="H123" t="str">
        <f>VLOOKUP(C123,Ткани!A:F,5,0)</f>
        <v>шёлк</v>
      </c>
      <c r="I123">
        <f>VLOOKUP(C123,Ткани!A:F,4,0)</f>
        <v>196</v>
      </c>
    </row>
    <row r="124" spans="1:9" hidden="1" x14ac:dyDescent="0.3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  <c r="F124" t="str">
        <f>VLOOKUP(C124,Ткани!A:F,3,0)</f>
        <v>красный</v>
      </c>
      <c r="G124" t="str">
        <f>VLOOKUP(B124,Продукция!A:E,2,0)</f>
        <v>юбка солнце</v>
      </c>
      <c r="H124" t="str">
        <f>VLOOKUP(C124,Ткани!A:F,5,0)</f>
        <v>лён</v>
      </c>
      <c r="I124">
        <f>VLOOKUP(C124,Ткани!A:F,4,0)</f>
        <v>160</v>
      </c>
    </row>
    <row r="125" spans="1:9" hidden="1" x14ac:dyDescent="0.3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  <c r="F125" t="str">
        <f>VLOOKUP(C125,Ткани!A:F,3,0)</f>
        <v>красный</v>
      </c>
      <c r="G125" t="str">
        <f>VLOOKUP(B125,Продукция!A:E,2,0)</f>
        <v>платье с напуском на талии</v>
      </c>
      <c r="H125" t="str">
        <f>VLOOKUP(C125,Ткани!A:F,5,0)</f>
        <v>шёлк</v>
      </c>
      <c r="I125">
        <f>VLOOKUP(C125,Ткани!A:F,4,0)</f>
        <v>196</v>
      </c>
    </row>
    <row r="126" spans="1:9" hidden="1" x14ac:dyDescent="0.3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  <c r="F126" t="str">
        <f>VLOOKUP(C126,Ткани!A:F,3,0)</f>
        <v>желтый</v>
      </c>
      <c r="G126" t="str">
        <f>VLOOKUP(B126,Продукция!A:E,2,0)</f>
        <v>платье ретро</v>
      </c>
      <c r="H126" t="str">
        <f>VLOOKUP(C126,Ткани!A:F,5,0)</f>
        <v>хлопок</v>
      </c>
      <c r="I126">
        <f>VLOOKUP(C126,Ткани!A:F,4,0)</f>
        <v>140</v>
      </c>
    </row>
    <row r="127" spans="1:9" hidden="1" x14ac:dyDescent="0.3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  <c r="F127" t="str">
        <f>VLOOKUP(C127,Ткани!A:F,3,0)</f>
        <v>красный</v>
      </c>
      <c r="G127" t="str">
        <f>VLOOKUP(B127,Продукция!A:E,2,0)</f>
        <v>брюки зауженные</v>
      </c>
      <c r="H127" t="str">
        <f>VLOOKUP(C127,Ткани!A:F,5,0)</f>
        <v>хлопок</v>
      </c>
      <c r="I127">
        <f>VLOOKUP(C127,Ткани!A:F,4,0)</f>
        <v>410</v>
      </c>
    </row>
    <row r="128" spans="1:9" hidden="1" x14ac:dyDescent="0.3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  <c r="F128" t="str">
        <f>VLOOKUP(C128,Ткани!A:F,3,0)</f>
        <v>белый</v>
      </c>
      <c r="G128" t="str">
        <f>VLOOKUP(B128,Продукция!A:E,2,0)</f>
        <v>бермуды</v>
      </c>
      <c r="H128" t="str">
        <f>VLOOKUP(C128,Ткани!A:F,5,0)</f>
        <v>хлопок</v>
      </c>
      <c r="I128">
        <f>VLOOKUP(C128,Ткани!A:F,4,0)</f>
        <v>420</v>
      </c>
    </row>
    <row r="129" spans="1:10" hidden="1" x14ac:dyDescent="0.3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  <c r="F129" t="str">
        <f>VLOOKUP(C129,Ткани!A:F,3,0)</f>
        <v>зеленый</v>
      </c>
      <c r="G129" t="str">
        <f>VLOOKUP(B129,Продукция!A:E,2,0)</f>
        <v>рубашка</v>
      </c>
      <c r="H129" t="str">
        <f>VLOOKUP(C129,Ткани!A:F,5,0)</f>
        <v>лён</v>
      </c>
      <c r="I129">
        <f>VLOOKUP(C129,Ткани!A:F,4,0)</f>
        <v>160</v>
      </c>
    </row>
    <row r="130" spans="1:10" hidden="1" x14ac:dyDescent="0.3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  <c r="F130" t="str">
        <f>VLOOKUP(C130,Ткани!A:F,3,0)</f>
        <v>зеленый</v>
      </c>
      <c r="G130" t="str">
        <f>VLOOKUP(B130,Продукция!A:E,2,0)</f>
        <v>брюки прямые</v>
      </c>
      <c r="H130" t="str">
        <f>VLOOKUP(C130,Ткани!A:F,5,0)</f>
        <v>шёлк</v>
      </c>
      <c r="I130">
        <f>VLOOKUP(C130,Ткани!A:F,4,0)</f>
        <v>140</v>
      </c>
    </row>
    <row r="131" spans="1:10" hidden="1" x14ac:dyDescent="0.3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  <c r="F131" t="str">
        <f>VLOOKUP(C131,Ткани!A:F,3,0)</f>
        <v>красный</v>
      </c>
      <c r="G131" t="str">
        <f>VLOOKUP(B131,Продукция!A:E,2,0)</f>
        <v>юбка солнце</v>
      </c>
      <c r="H131" t="str">
        <f>VLOOKUP(C131,Ткани!A:F,5,0)</f>
        <v>шерсть</v>
      </c>
      <c r="I131">
        <f>VLOOKUP(C131,Ткани!A:F,4,0)</f>
        <v>670</v>
      </c>
    </row>
    <row r="132" spans="1:10" hidden="1" x14ac:dyDescent="0.3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  <c r="F132" t="str">
        <f>VLOOKUP(C132,Ткани!A:F,3,0)</f>
        <v>синий</v>
      </c>
      <c r="G132" t="str">
        <f>VLOOKUP(B132,Продукция!A:E,2,0)</f>
        <v>платье-сарафан</v>
      </c>
      <c r="H132" t="str">
        <f>VLOOKUP(C132,Ткани!A:F,5,0)</f>
        <v>шёлк</v>
      </c>
      <c r="I132">
        <f>VLOOKUP(C132,Ткани!A:F,4,0)</f>
        <v>230</v>
      </c>
    </row>
    <row r="133" spans="1:10" hidden="1" x14ac:dyDescent="0.3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  <c r="F133" t="str">
        <f>VLOOKUP(C133,Ткани!A:F,3,0)</f>
        <v>синий</v>
      </c>
      <c r="G133" t="str">
        <f>VLOOKUP(B133,Продукция!A:E,2,0)</f>
        <v>платье с кокеткой</v>
      </c>
      <c r="H133" t="str">
        <f>VLOOKUP(C133,Ткани!A:F,5,0)</f>
        <v>шёлк</v>
      </c>
      <c r="I133">
        <f>VLOOKUP(C133,Ткани!A:F,4,0)</f>
        <v>196</v>
      </c>
    </row>
    <row r="134" spans="1:10" x14ac:dyDescent="0.3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  <c r="F134" t="str">
        <f>VLOOKUP(C134,Ткани!A:F,3,0)</f>
        <v>красный</v>
      </c>
      <c r="G134" t="str">
        <f>VLOOKUP(B134,Продукция!A:E,2,0)</f>
        <v>платье-жилет</v>
      </c>
      <c r="H134" t="str">
        <f>VLOOKUP(C134,Ткани!A:F,5,0)</f>
        <v>хлопок</v>
      </c>
      <c r="I134">
        <f>VLOOKUP(C134,Ткани!A:F,4,0)</f>
        <v>420</v>
      </c>
      <c r="J134">
        <f>D134*E134</f>
        <v>40975</v>
      </c>
    </row>
    <row r="135" spans="1:10" hidden="1" x14ac:dyDescent="0.3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  <c r="F135" t="str">
        <f>VLOOKUP(C135,Ткани!A:F,3,0)</f>
        <v>красный</v>
      </c>
      <c r="G135" t="str">
        <f>VLOOKUP(B135,Продукция!A:E,2,0)</f>
        <v>юбка с запахом</v>
      </c>
      <c r="H135" t="str">
        <f>VLOOKUP(C135,Ткани!A:F,5,0)</f>
        <v>хлопок</v>
      </c>
      <c r="I135">
        <f>VLOOKUP(C135,Ткани!A:F,4,0)</f>
        <v>420</v>
      </c>
    </row>
    <row r="136" spans="1:10" hidden="1" x14ac:dyDescent="0.3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  <c r="F136" t="str">
        <f>VLOOKUP(C136,Ткани!A:F,3,0)</f>
        <v>красный</v>
      </c>
      <c r="G136" t="str">
        <f>VLOOKUP(B136,Продукция!A:E,2,0)</f>
        <v>бриджи</v>
      </c>
      <c r="H136" t="str">
        <f>VLOOKUP(C136,Ткани!A:F,5,0)</f>
        <v>хлопок</v>
      </c>
      <c r="I136">
        <f>VLOOKUP(C136,Ткани!A:F,4,0)</f>
        <v>405</v>
      </c>
    </row>
    <row r="137" spans="1:10" hidden="1" x14ac:dyDescent="0.3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  <c r="F137" t="str">
        <f>VLOOKUP(C137,Ткани!A:F,3,0)</f>
        <v>синий</v>
      </c>
      <c r="G137" t="str">
        <f>VLOOKUP(B137,Продукция!A:E,2,0)</f>
        <v>капри</v>
      </c>
      <c r="H137" t="str">
        <f>VLOOKUP(C137,Ткани!A:F,5,0)</f>
        <v>хлопок</v>
      </c>
      <c r="I137">
        <f>VLOOKUP(C137,Ткани!A:F,4,0)</f>
        <v>130</v>
      </c>
    </row>
    <row r="138" spans="1:10" hidden="1" x14ac:dyDescent="0.3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  <c r="F138" t="str">
        <f>VLOOKUP(C138,Ткани!A:F,3,0)</f>
        <v>желтый</v>
      </c>
      <c r="G138" t="str">
        <f>VLOOKUP(B138,Продукция!A:E,2,0)</f>
        <v>юбка со складками</v>
      </c>
      <c r="H138" t="str">
        <f>VLOOKUP(C138,Ткани!A:F,5,0)</f>
        <v>лён</v>
      </c>
      <c r="I138">
        <f>VLOOKUP(C138,Ткани!A:F,4,0)</f>
        <v>160</v>
      </c>
    </row>
    <row r="139" spans="1:10" hidden="1" x14ac:dyDescent="0.3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  <c r="F139" t="str">
        <f>VLOOKUP(C139,Ткани!A:F,3,0)</f>
        <v>черный</v>
      </c>
      <c r="G139" t="str">
        <f>VLOOKUP(B139,Продукция!A:E,2,0)</f>
        <v>брюки зауженные</v>
      </c>
      <c r="H139" t="str">
        <f>VLOOKUP(C139,Ткани!A:F,5,0)</f>
        <v>хлопок</v>
      </c>
      <c r="I139">
        <f>VLOOKUP(C139,Ткани!A:F,4,0)</f>
        <v>410</v>
      </c>
    </row>
    <row r="140" spans="1:10" hidden="1" x14ac:dyDescent="0.3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  <c r="F140" t="str">
        <f>VLOOKUP(C140,Ткани!A:F,3,0)</f>
        <v>синий</v>
      </c>
      <c r="G140" t="str">
        <f>VLOOKUP(B140,Продукция!A:E,2,0)</f>
        <v>юбка солнце</v>
      </c>
      <c r="H140" t="str">
        <f>VLOOKUP(C140,Ткани!A:F,5,0)</f>
        <v>шёлк</v>
      </c>
      <c r="I140">
        <f>VLOOKUP(C140,Ткани!A:F,4,0)</f>
        <v>240</v>
      </c>
    </row>
    <row r="141" spans="1:10" hidden="1" x14ac:dyDescent="0.3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  <c r="F141" t="str">
        <f>VLOOKUP(C141,Ткани!A:F,3,0)</f>
        <v>черный</v>
      </c>
      <c r="G141" t="str">
        <f>VLOOKUP(B141,Продукция!A:E,2,0)</f>
        <v>бермуды</v>
      </c>
      <c r="H141" t="str">
        <f>VLOOKUP(C141,Ткани!A:F,5,0)</f>
        <v>хлопок</v>
      </c>
      <c r="I141">
        <f>VLOOKUP(C141,Ткани!A:F,4,0)</f>
        <v>410</v>
      </c>
    </row>
    <row r="142" spans="1:10" hidden="1" x14ac:dyDescent="0.3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  <c r="F142" t="str">
        <f>VLOOKUP(C142,Ткани!A:F,3,0)</f>
        <v>синий</v>
      </c>
      <c r="G142" t="str">
        <f>VLOOKUP(B142,Продукция!A:E,2,0)</f>
        <v>рубашка</v>
      </c>
      <c r="H142" t="str">
        <f>VLOOKUP(C142,Ткани!A:F,5,0)</f>
        <v>шёлк</v>
      </c>
      <c r="I142">
        <f>VLOOKUP(C142,Ткани!A:F,4,0)</f>
        <v>230</v>
      </c>
    </row>
    <row r="143" spans="1:10" hidden="1" x14ac:dyDescent="0.3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  <c r="F143" t="str">
        <f>VLOOKUP(C143,Ткани!A:F,3,0)</f>
        <v>синий</v>
      </c>
      <c r="G143" t="str">
        <f>VLOOKUP(B143,Продукция!A:E,2,0)</f>
        <v>юбка с запахом</v>
      </c>
      <c r="H143" t="str">
        <f>VLOOKUP(C143,Ткани!A:F,5,0)</f>
        <v>хлопок</v>
      </c>
      <c r="I143">
        <f>VLOOKUP(C143,Ткани!A:F,4,0)</f>
        <v>140</v>
      </c>
    </row>
    <row r="144" spans="1:10" hidden="1" x14ac:dyDescent="0.3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  <c r="F144" t="str">
        <f>VLOOKUP(C144,Ткани!A:F,3,0)</f>
        <v>красный</v>
      </c>
      <c r="G144" t="str">
        <f>VLOOKUP(B144,Продукция!A:E,2,0)</f>
        <v>юбка полусолнце</v>
      </c>
      <c r="H144" t="str">
        <f>VLOOKUP(C144,Ткани!A:F,5,0)</f>
        <v>шёлк</v>
      </c>
      <c r="I144">
        <f>VLOOKUP(C144,Ткани!A:F,4,0)</f>
        <v>240</v>
      </c>
    </row>
    <row r="145" spans="1:10" hidden="1" x14ac:dyDescent="0.3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  <c r="F145" t="str">
        <f>VLOOKUP(C145,Ткани!A:F,3,0)</f>
        <v>коричневый</v>
      </c>
      <c r="G145" t="str">
        <f>VLOOKUP(B145,Продукция!A:E,2,0)</f>
        <v>блузка с длинным рукавом</v>
      </c>
      <c r="H145" t="str">
        <f>VLOOKUP(C145,Ткани!A:F,5,0)</f>
        <v>хлопок</v>
      </c>
      <c r="I145">
        <f>VLOOKUP(C145,Ткани!A:F,4,0)</f>
        <v>95</v>
      </c>
    </row>
    <row r="146" spans="1:10" hidden="1" x14ac:dyDescent="0.3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  <c r="F146" t="str">
        <f>VLOOKUP(C146,Ткани!A:F,3,0)</f>
        <v>синий</v>
      </c>
      <c r="G146" t="str">
        <f>VLOOKUP(B146,Продукция!A:E,2,0)</f>
        <v>брюки клеш</v>
      </c>
      <c r="H146" t="str">
        <f>VLOOKUP(C146,Ткани!A:F,5,0)</f>
        <v>шерсть</v>
      </c>
      <c r="I146">
        <f>VLOOKUP(C146,Ткани!A:F,4,0)</f>
        <v>670</v>
      </c>
    </row>
    <row r="147" spans="1:10" hidden="1" x14ac:dyDescent="0.3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  <c r="F147" t="str">
        <f>VLOOKUP(C147,Ткани!A:F,3,0)</f>
        <v>зеленый</v>
      </c>
      <c r="G147" t="str">
        <f>VLOOKUP(B147,Продукция!A:E,2,0)</f>
        <v>брюки прямые</v>
      </c>
      <c r="H147" t="str">
        <f>VLOOKUP(C147,Ткани!A:F,5,0)</f>
        <v>хлопок</v>
      </c>
      <c r="I147">
        <f>VLOOKUP(C147,Ткани!A:F,4,0)</f>
        <v>420</v>
      </c>
    </row>
    <row r="148" spans="1:10" hidden="1" x14ac:dyDescent="0.3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  <c r="F148" t="str">
        <f>VLOOKUP(C148,Ткани!A:F,3,0)</f>
        <v>желтый</v>
      </c>
      <c r="G148" t="str">
        <f>VLOOKUP(B148,Продукция!A:E,2,0)</f>
        <v>платье-трансформер</v>
      </c>
      <c r="H148" t="str">
        <f>VLOOKUP(C148,Ткани!A:F,5,0)</f>
        <v>шерсть</v>
      </c>
      <c r="I148">
        <f>VLOOKUP(C148,Ткани!A:F,4,0)</f>
        <v>670</v>
      </c>
    </row>
    <row r="149" spans="1:10" hidden="1" x14ac:dyDescent="0.3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  <c r="F149" t="str">
        <f>VLOOKUP(C149,Ткани!A:F,3,0)</f>
        <v>зеленый</v>
      </c>
      <c r="G149" t="str">
        <f>VLOOKUP(B149,Продукция!A:E,2,0)</f>
        <v>платье-трансформер</v>
      </c>
      <c r="H149" t="str">
        <f>VLOOKUP(C149,Ткани!A:F,5,0)</f>
        <v>хлопок</v>
      </c>
      <c r="I149">
        <f>VLOOKUP(C149,Ткани!A:F,4,0)</f>
        <v>140</v>
      </c>
    </row>
    <row r="150" spans="1:10" hidden="1" x14ac:dyDescent="0.3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  <c r="F150" t="str">
        <f>VLOOKUP(C150,Ткани!A:F,3,0)</f>
        <v>зеленый</v>
      </c>
      <c r="G150" t="str">
        <f>VLOOKUP(B150,Продукция!A:E,2,0)</f>
        <v>платье макси</v>
      </c>
      <c r="H150" t="str">
        <f>VLOOKUP(C150,Ткани!A:F,5,0)</f>
        <v>шёлк</v>
      </c>
      <c r="I150">
        <f>VLOOKUP(C150,Ткани!A:F,4,0)</f>
        <v>196</v>
      </c>
    </row>
    <row r="151" spans="1:10" hidden="1" x14ac:dyDescent="0.3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  <c r="F151" t="str">
        <f>VLOOKUP(C151,Ткани!A:F,3,0)</f>
        <v>зеленый</v>
      </c>
      <c r="G151" t="str">
        <f>VLOOKUP(B151,Продукция!A:E,2,0)</f>
        <v>юбка с запахом</v>
      </c>
      <c r="H151" t="str">
        <f>VLOOKUP(C151,Ткани!A:F,5,0)</f>
        <v>шёлк</v>
      </c>
      <c r="I151">
        <f>VLOOKUP(C151,Ткани!A:F,4,0)</f>
        <v>196</v>
      </c>
    </row>
    <row r="152" spans="1:10" hidden="1" x14ac:dyDescent="0.3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  <c r="F152" t="str">
        <f>VLOOKUP(C152,Ткани!A:F,3,0)</f>
        <v>красный</v>
      </c>
      <c r="G152" t="str">
        <f>VLOOKUP(B152,Продукция!A:E,2,0)</f>
        <v>брюки клеш</v>
      </c>
      <c r="H152" t="str">
        <f>VLOOKUP(C152,Ткани!A:F,5,0)</f>
        <v>лён</v>
      </c>
      <c r="I152">
        <f>VLOOKUP(C152,Ткани!A:F,4,0)</f>
        <v>160</v>
      </c>
    </row>
    <row r="153" spans="1:10" hidden="1" x14ac:dyDescent="0.3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  <c r="F153" t="str">
        <f>VLOOKUP(C153,Ткани!A:F,3,0)</f>
        <v>белый</v>
      </c>
      <c r="G153" t="str">
        <f>VLOOKUP(B153,Продукция!A:E,2,0)</f>
        <v>брюки прямые</v>
      </c>
      <c r="H153" t="str">
        <f>VLOOKUP(C153,Ткани!A:F,5,0)</f>
        <v>хлопок</v>
      </c>
      <c r="I153">
        <f>VLOOKUP(C153,Ткани!A:F,4,0)</f>
        <v>420</v>
      </c>
    </row>
    <row r="154" spans="1:10" hidden="1" x14ac:dyDescent="0.3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  <c r="F154" t="str">
        <f>VLOOKUP(C154,Ткани!A:F,3,0)</f>
        <v>белый</v>
      </c>
      <c r="G154" t="str">
        <f>VLOOKUP(B154,Продукция!A:E,2,0)</f>
        <v>юбка с оборкой</v>
      </c>
      <c r="H154" t="str">
        <f>VLOOKUP(C154,Ткани!A:F,5,0)</f>
        <v>хлопок</v>
      </c>
      <c r="I154">
        <f>VLOOKUP(C154,Ткани!A:F,4,0)</f>
        <v>70</v>
      </c>
    </row>
    <row r="155" spans="1:10" hidden="1" x14ac:dyDescent="0.3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  <c r="F155" t="str">
        <f>VLOOKUP(C155,Ткани!A:F,3,0)</f>
        <v>красный</v>
      </c>
      <c r="G155" t="str">
        <f>VLOOKUP(B155,Продукция!A:E,2,0)</f>
        <v>капри</v>
      </c>
      <c r="H155" t="str">
        <f>VLOOKUP(C155,Ткани!A:F,5,0)</f>
        <v>хлопок</v>
      </c>
      <c r="I155">
        <f>VLOOKUP(C155,Ткани!A:F,4,0)</f>
        <v>130</v>
      </c>
    </row>
    <row r="156" spans="1:10" hidden="1" x14ac:dyDescent="0.3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  <c r="F156" t="str">
        <f>VLOOKUP(C156,Ткани!A:F,3,0)</f>
        <v>белый</v>
      </c>
      <c r="G156" t="str">
        <f>VLOOKUP(B156,Продукция!A:E,2,0)</f>
        <v>платье-рубашка</v>
      </c>
      <c r="H156" t="str">
        <f>VLOOKUP(C156,Ткани!A:F,5,0)</f>
        <v>лён</v>
      </c>
      <c r="I156">
        <f>VLOOKUP(C156,Ткани!A:F,4,0)</f>
        <v>160</v>
      </c>
    </row>
    <row r="157" spans="1:10" hidden="1" x14ac:dyDescent="0.3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  <c r="F157" t="str">
        <f>VLOOKUP(C157,Ткани!A:F,3,0)</f>
        <v>розовый</v>
      </c>
      <c r="G157" t="str">
        <f>VLOOKUP(B157,Продукция!A:E,2,0)</f>
        <v>платье с напуском на талии</v>
      </c>
      <c r="H157" t="str">
        <f>VLOOKUP(C157,Ткани!A:F,5,0)</f>
        <v>хлопок</v>
      </c>
      <c r="I157">
        <f>VLOOKUP(C157,Ткани!A:F,4,0)</f>
        <v>70</v>
      </c>
    </row>
    <row r="158" spans="1:10" x14ac:dyDescent="0.3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  <c r="F158" t="str">
        <f>VLOOKUP(C158,Ткани!A:F,3,0)</f>
        <v>красный</v>
      </c>
      <c r="G158" t="str">
        <f>VLOOKUP(B158,Продукция!A:E,2,0)</f>
        <v>платье с напуском на талии</v>
      </c>
      <c r="H158" t="str">
        <f>VLOOKUP(C158,Ткани!A:F,5,0)</f>
        <v>хлопок</v>
      </c>
      <c r="I158">
        <f>VLOOKUP(C158,Ткани!A:F,4,0)</f>
        <v>410</v>
      </c>
      <c r="J158">
        <f>D158*E158</f>
        <v>32594</v>
      </c>
    </row>
    <row r="159" spans="1:10" hidden="1" x14ac:dyDescent="0.3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  <c r="F159" t="str">
        <f>VLOOKUP(C159,Ткани!A:F,3,0)</f>
        <v>зеленый</v>
      </c>
      <c r="G159" t="str">
        <f>VLOOKUP(B159,Продукция!A:E,2,0)</f>
        <v>юбка полусолнце</v>
      </c>
      <c r="H159" t="str">
        <f>VLOOKUP(C159,Ткани!A:F,5,0)</f>
        <v>хлопок</v>
      </c>
      <c r="I159">
        <f>VLOOKUP(C159,Ткани!A:F,4,0)</f>
        <v>420</v>
      </c>
    </row>
    <row r="160" spans="1:10" hidden="1" x14ac:dyDescent="0.3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  <c r="F160" t="str">
        <f>VLOOKUP(C160,Ткани!A:F,3,0)</f>
        <v>зеленый</v>
      </c>
      <c r="G160" t="str">
        <f>VLOOKUP(B160,Продукция!A:E,2,0)</f>
        <v>брюки прямые</v>
      </c>
      <c r="H160" t="str">
        <f>VLOOKUP(C160,Ткани!A:F,5,0)</f>
        <v>хлопок</v>
      </c>
      <c r="I160">
        <f>VLOOKUP(C160,Ткани!A:F,4,0)</f>
        <v>140</v>
      </c>
    </row>
    <row r="161" spans="1:9" hidden="1" x14ac:dyDescent="0.3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  <c r="F161" t="str">
        <f>VLOOKUP(C161,Ткани!A:F,3,0)</f>
        <v>красный</v>
      </c>
      <c r="G161" t="str">
        <f>VLOOKUP(B161,Продукция!A:E,2,0)</f>
        <v>платье с запахом</v>
      </c>
      <c r="H161" t="str">
        <f>VLOOKUP(C161,Ткани!A:F,5,0)</f>
        <v>шерсть</v>
      </c>
      <c r="I161">
        <f>VLOOKUP(C161,Ткани!A:F,4,0)</f>
        <v>670</v>
      </c>
    </row>
    <row r="162" spans="1:9" hidden="1" x14ac:dyDescent="0.3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  <c r="F162" t="str">
        <f>VLOOKUP(C162,Ткани!A:F,3,0)</f>
        <v>синий</v>
      </c>
      <c r="G162" t="str">
        <f>VLOOKUP(B162,Продукция!A:E,2,0)</f>
        <v>брюки клеш</v>
      </c>
      <c r="H162" t="str">
        <f>VLOOKUP(C162,Ткани!A:F,5,0)</f>
        <v>хлопок</v>
      </c>
      <c r="I162">
        <f>VLOOKUP(C162,Ткани!A:F,4,0)</f>
        <v>140</v>
      </c>
    </row>
    <row r="163" spans="1:9" hidden="1" x14ac:dyDescent="0.3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  <c r="F163" t="str">
        <f>VLOOKUP(C163,Ткани!A:F,3,0)</f>
        <v>красный</v>
      </c>
      <c r="G163" t="str">
        <f>VLOOKUP(B163,Продукция!A:E,2,0)</f>
        <v>платье-жилет</v>
      </c>
      <c r="H163" t="str">
        <f>VLOOKUP(C163,Ткани!A:F,5,0)</f>
        <v>шёлк</v>
      </c>
      <c r="I163">
        <f>VLOOKUP(C163,Ткани!A:F,4,0)</f>
        <v>140</v>
      </c>
    </row>
    <row r="164" spans="1:9" hidden="1" x14ac:dyDescent="0.3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  <c r="F164" t="str">
        <f>VLOOKUP(C164,Ткани!A:F,3,0)</f>
        <v>белый</v>
      </c>
      <c r="G164" t="str">
        <f>VLOOKUP(B164,Продукция!A:E,2,0)</f>
        <v>платье-сарафан</v>
      </c>
      <c r="H164" t="str">
        <f>VLOOKUP(C164,Ткани!A:F,5,0)</f>
        <v>хлопок</v>
      </c>
      <c r="I164">
        <f>VLOOKUP(C164,Ткани!A:F,4,0)</f>
        <v>95</v>
      </c>
    </row>
    <row r="165" spans="1:9" hidden="1" x14ac:dyDescent="0.3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  <c r="F165" t="str">
        <f>VLOOKUP(C165,Ткани!A:F,3,0)</f>
        <v>зеленый</v>
      </c>
      <c r="G165" t="str">
        <f>VLOOKUP(B165,Продукция!A:E,2,0)</f>
        <v>бриджи</v>
      </c>
      <c r="H165" t="str">
        <f>VLOOKUP(C165,Ткани!A:F,5,0)</f>
        <v>хлопок</v>
      </c>
      <c r="I165">
        <f>VLOOKUP(C165,Ткани!A:F,4,0)</f>
        <v>140</v>
      </c>
    </row>
    <row r="166" spans="1:9" hidden="1" x14ac:dyDescent="0.3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  <c r="F166" t="str">
        <f>VLOOKUP(C166,Ткани!A:F,3,0)</f>
        <v>синий</v>
      </c>
      <c r="G166" t="str">
        <f>VLOOKUP(B166,Продукция!A:E,2,0)</f>
        <v>бермуды</v>
      </c>
      <c r="H166" t="str">
        <f>VLOOKUP(C166,Ткани!A:F,5,0)</f>
        <v>хлопок</v>
      </c>
      <c r="I166">
        <f>VLOOKUP(C166,Ткани!A:F,4,0)</f>
        <v>410</v>
      </c>
    </row>
    <row r="167" spans="1:9" hidden="1" x14ac:dyDescent="0.3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  <c r="F167" t="str">
        <f>VLOOKUP(C167,Ткани!A:F,3,0)</f>
        <v>синий</v>
      </c>
      <c r="G167" t="str">
        <f>VLOOKUP(B167,Продукция!A:E,2,0)</f>
        <v>платье с кокеткой</v>
      </c>
      <c r="H167" t="str">
        <f>VLOOKUP(C167,Ткани!A:F,5,0)</f>
        <v>хлопок</v>
      </c>
      <c r="I167">
        <f>VLOOKUP(C167,Ткани!A:F,4,0)</f>
        <v>405</v>
      </c>
    </row>
    <row r="168" spans="1:9" hidden="1" x14ac:dyDescent="0.3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  <c r="F168" t="str">
        <f>VLOOKUP(C168,Ткани!A:F,3,0)</f>
        <v>зеленый</v>
      </c>
      <c r="G168" t="str">
        <f>VLOOKUP(B168,Продукция!A:E,2,0)</f>
        <v>юбка солнце</v>
      </c>
      <c r="H168" t="str">
        <f>VLOOKUP(C168,Ткани!A:F,5,0)</f>
        <v>хлопок</v>
      </c>
      <c r="I168">
        <f>VLOOKUP(C168,Ткани!A:F,4,0)</f>
        <v>140</v>
      </c>
    </row>
    <row r="169" spans="1:9" hidden="1" x14ac:dyDescent="0.3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  <c r="F169" t="str">
        <f>VLOOKUP(C169,Ткани!A:F,3,0)</f>
        <v>красный</v>
      </c>
      <c r="G169" t="str">
        <f>VLOOKUP(B169,Продукция!A:E,2,0)</f>
        <v>бриджи</v>
      </c>
      <c r="H169" t="str">
        <f>VLOOKUP(C169,Ткани!A:F,5,0)</f>
        <v>шёлк</v>
      </c>
      <c r="I169">
        <f>VLOOKUP(C169,Ткани!A:F,4,0)</f>
        <v>140</v>
      </c>
    </row>
    <row r="170" spans="1:9" hidden="1" x14ac:dyDescent="0.3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  <c r="F170" t="str">
        <f>VLOOKUP(C170,Ткани!A:F,3,0)</f>
        <v>белый</v>
      </c>
      <c r="G170" t="str">
        <f>VLOOKUP(B170,Продукция!A:E,2,0)</f>
        <v>платье прямое</v>
      </c>
      <c r="H170" t="str">
        <f>VLOOKUP(C170,Ткани!A:F,5,0)</f>
        <v>хлопок</v>
      </c>
      <c r="I170">
        <f>VLOOKUP(C170,Ткани!A:F,4,0)</f>
        <v>135</v>
      </c>
    </row>
    <row r="171" spans="1:9" hidden="1" x14ac:dyDescent="0.3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  <c r="F171" t="str">
        <f>VLOOKUP(C171,Ткани!A:F,3,0)</f>
        <v>белый</v>
      </c>
      <c r="G171" t="str">
        <f>VLOOKUP(B171,Продукция!A:E,2,0)</f>
        <v>блузка с длинным рукавом</v>
      </c>
      <c r="H171" t="str">
        <f>VLOOKUP(C171,Ткани!A:F,5,0)</f>
        <v>хлопок</v>
      </c>
      <c r="I171">
        <f>VLOOKUP(C171,Ткани!A:F,4,0)</f>
        <v>420</v>
      </c>
    </row>
    <row r="172" spans="1:9" hidden="1" x14ac:dyDescent="0.3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  <c r="F172" t="str">
        <f>VLOOKUP(C172,Ткани!A:F,3,0)</f>
        <v>синий</v>
      </c>
      <c r="G172" t="str">
        <f>VLOOKUP(B172,Продукция!A:E,2,0)</f>
        <v>рубашка</v>
      </c>
      <c r="H172" t="str">
        <f>VLOOKUP(C172,Ткани!A:F,5,0)</f>
        <v>лён</v>
      </c>
      <c r="I172">
        <f>VLOOKUP(C172,Ткани!A:F,4,0)</f>
        <v>160</v>
      </c>
    </row>
    <row r="173" spans="1:9" hidden="1" x14ac:dyDescent="0.3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  <c r="F173" t="str">
        <f>VLOOKUP(C173,Ткани!A:F,3,0)</f>
        <v>черный</v>
      </c>
      <c r="G173" t="str">
        <f>VLOOKUP(B173,Продукция!A:E,2,0)</f>
        <v>платье-сарафан</v>
      </c>
      <c r="H173" t="str">
        <f>VLOOKUP(C173,Ткани!A:F,5,0)</f>
        <v>хлопок</v>
      </c>
      <c r="I173">
        <f>VLOOKUP(C173,Ткани!A:F,4,0)</f>
        <v>410</v>
      </c>
    </row>
    <row r="174" spans="1:9" hidden="1" x14ac:dyDescent="0.3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  <c r="F174" t="str">
        <f>VLOOKUP(C174,Ткани!A:F,3,0)</f>
        <v>синий</v>
      </c>
      <c r="G174" t="str">
        <f>VLOOKUP(B174,Продукция!A:E,2,0)</f>
        <v>платье-сарафан</v>
      </c>
      <c r="H174" t="str">
        <f>VLOOKUP(C174,Ткани!A:F,5,0)</f>
        <v>шёлк</v>
      </c>
      <c r="I174">
        <f>VLOOKUP(C174,Ткани!A:F,4,0)</f>
        <v>140</v>
      </c>
    </row>
    <row r="175" spans="1:9" hidden="1" x14ac:dyDescent="0.3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  <c r="F175" t="str">
        <f>VLOOKUP(C175,Ткани!A:F,3,0)</f>
        <v>зеленый</v>
      </c>
      <c r="G175" t="str">
        <f>VLOOKUP(B175,Продукция!A:E,2,0)</f>
        <v>платье миди</v>
      </c>
      <c r="H175" t="str">
        <f>VLOOKUP(C175,Ткани!A:F,5,0)</f>
        <v>хлопок</v>
      </c>
      <c r="I175">
        <f>VLOOKUP(C175,Ткани!A:F,4,0)</f>
        <v>140</v>
      </c>
    </row>
    <row r="176" spans="1:9" hidden="1" x14ac:dyDescent="0.3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  <c r="F176" t="str">
        <f>VLOOKUP(C176,Ткани!A:F,3,0)</f>
        <v>красный</v>
      </c>
      <c r="G176" t="str">
        <f>VLOOKUP(B176,Продукция!A:E,2,0)</f>
        <v>платье прямое</v>
      </c>
      <c r="H176" t="str">
        <f>VLOOKUP(C176,Ткани!A:F,5,0)</f>
        <v>шёлк</v>
      </c>
      <c r="I176">
        <f>VLOOKUP(C176,Ткани!A:F,4,0)</f>
        <v>240</v>
      </c>
    </row>
    <row r="177" spans="1:9" hidden="1" x14ac:dyDescent="0.3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  <c r="F177" t="str">
        <f>VLOOKUP(C177,Ткани!A:F,3,0)</f>
        <v>желтый</v>
      </c>
      <c r="G177" t="str">
        <f>VLOOKUP(B177,Продукция!A:E,2,0)</f>
        <v>платье-халат</v>
      </c>
      <c r="H177" t="str">
        <f>VLOOKUP(C177,Ткани!A:F,5,0)</f>
        <v>хлопок</v>
      </c>
      <c r="I177">
        <f>VLOOKUP(C177,Ткани!A:F,4,0)</f>
        <v>140</v>
      </c>
    </row>
    <row r="178" spans="1:9" hidden="1" x14ac:dyDescent="0.3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  <c r="F178" t="str">
        <f>VLOOKUP(C178,Ткани!A:F,3,0)</f>
        <v>голубой</v>
      </c>
      <c r="G178" t="str">
        <f>VLOOKUP(B178,Продукция!A:E,2,0)</f>
        <v>юбка с запахом</v>
      </c>
      <c r="H178" t="str">
        <f>VLOOKUP(C178,Ткани!A:F,5,0)</f>
        <v>хлопок</v>
      </c>
      <c r="I178">
        <f>VLOOKUP(C178,Ткани!A:F,4,0)</f>
        <v>70</v>
      </c>
    </row>
    <row r="179" spans="1:9" hidden="1" x14ac:dyDescent="0.3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  <c r="F179" t="str">
        <f>VLOOKUP(C179,Ткани!A:F,3,0)</f>
        <v>желтый</v>
      </c>
      <c r="G179" t="str">
        <f>VLOOKUP(B179,Продукция!A:E,2,0)</f>
        <v>юбка солнце</v>
      </c>
      <c r="H179" t="str">
        <f>VLOOKUP(C179,Ткани!A:F,5,0)</f>
        <v>лён</v>
      </c>
      <c r="I179">
        <f>VLOOKUP(C179,Ткани!A:F,4,0)</f>
        <v>160</v>
      </c>
    </row>
    <row r="180" spans="1:9" hidden="1" x14ac:dyDescent="0.3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  <c r="F180" t="str">
        <f>VLOOKUP(C180,Ткани!A:F,3,0)</f>
        <v>синий</v>
      </c>
      <c r="G180" t="str">
        <f>VLOOKUP(B180,Продукция!A:E,2,0)</f>
        <v>платье-рубашка</v>
      </c>
      <c r="H180" t="str">
        <f>VLOOKUP(C180,Ткани!A:F,5,0)</f>
        <v>хлопок</v>
      </c>
      <c r="I180">
        <f>VLOOKUP(C180,Ткани!A:F,4,0)</f>
        <v>130</v>
      </c>
    </row>
    <row r="181" spans="1:9" hidden="1" x14ac:dyDescent="0.3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  <c r="F181" t="str">
        <f>VLOOKUP(C181,Ткани!A:F,3,0)</f>
        <v>зеленый</v>
      </c>
      <c r="G181" t="str">
        <f>VLOOKUP(B181,Продукция!A:E,2,0)</f>
        <v>платье с напуском на талии</v>
      </c>
      <c r="H181" t="str">
        <f>VLOOKUP(C181,Ткани!A:F,5,0)</f>
        <v>шёлк</v>
      </c>
      <c r="I181">
        <f>VLOOKUP(C181,Ткани!A:F,4,0)</f>
        <v>140</v>
      </c>
    </row>
    <row r="182" spans="1:9" hidden="1" x14ac:dyDescent="0.3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  <c r="F182" t="str">
        <f>VLOOKUP(C182,Ткани!A:F,3,0)</f>
        <v>синий</v>
      </c>
      <c r="G182" t="str">
        <f>VLOOKUP(B182,Продукция!A:E,2,0)</f>
        <v>юбка солнце</v>
      </c>
      <c r="H182" t="str">
        <f>VLOOKUP(C182,Ткани!A:F,5,0)</f>
        <v>хлопок</v>
      </c>
      <c r="I182">
        <f>VLOOKUP(C182,Ткани!A:F,4,0)</f>
        <v>410</v>
      </c>
    </row>
    <row r="183" spans="1:9" hidden="1" x14ac:dyDescent="0.3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  <c r="F183" t="str">
        <f>VLOOKUP(C183,Ткани!A:F,3,0)</f>
        <v>синий</v>
      </c>
      <c r="G183" t="str">
        <f>VLOOKUP(B183,Продукция!A:E,2,0)</f>
        <v>блузка с длинным рукавом</v>
      </c>
      <c r="H183" t="str">
        <f>VLOOKUP(C183,Ткани!A:F,5,0)</f>
        <v>хлопок</v>
      </c>
      <c r="I183">
        <f>VLOOKUP(C183,Ткани!A:F,4,0)</f>
        <v>130</v>
      </c>
    </row>
    <row r="184" spans="1:9" hidden="1" x14ac:dyDescent="0.3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  <c r="F184" t="str">
        <f>VLOOKUP(C184,Ткани!A:F,3,0)</f>
        <v>черный</v>
      </c>
      <c r="G184" t="str">
        <f>VLOOKUP(B184,Продукция!A:E,2,0)</f>
        <v>брюки зауженные</v>
      </c>
      <c r="H184" t="str">
        <f>VLOOKUP(C184,Ткани!A:F,5,0)</f>
        <v>хлопок</v>
      </c>
      <c r="I184">
        <f>VLOOKUP(C184,Ткани!A:F,4,0)</f>
        <v>410</v>
      </c>
    </row>
    <row r="185" spans="1:9" hidden="1" x14ac:dyDescent="0.3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  <c r="F185" t="str">
        <f>VLOOKUP(C185,Ткани!A:F,3,0)</f>
        <v>голубой</v>
      </c>
      <c r="G185" t="str">
        <f>VLOOKUP(B185,Продукция!A:E,2,0)</f>
        <v>брюки прямые</v>
      </c>
      <c r="H185" t="str">
        <f>VLOOKUP(C185,Ткани!A:F,5,0)</f>
        <v>хлопок</v>
      </c>
      <c r="I185">
        <f>VLOOKUP(C185,Ткани!A:F,4,0)</f>
        <v>70</v>
      </c>
    </row>
    <row r="186" spans="1:9" hidden="1" x14ac:dyDescent="0.3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  <c r="F186" t="str">
        <f>VLOOKUP(C186,Ткани!A:F,3,0)</f>
        <v>зеленый</v>
      </c>
      <c r="G186" t="str">
        <f>VLOOKUP(B186,Продукция!A:E,2,0)</f>
        <v>платье прямое</v>
      </c>
      <c r="H186" t="str">
        <f>VLOOKUP(C186,Ткани!A:F,5,0)</f>
        <v>шёлк</v>
      </c>
      <c r="I186">
        <f>VLOOKUP(C186,Ткани!A:F,4,0)</f>
        <v>140</v>
      </c>
    </row>
    <row r="187" spans="1:9" hidden="1" x14ac:dyDescent="0.3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  <c r="F187" t="str">
        <f>VLOOKUP(C187,Ткани!A:F,3,0)</f>
        <v>розовый</v>
      </c>
      <c r="G187" t="str">
        <f>VLOOKUP(B187,Продукция!A:E,2,0)</f>
        <v>платье-трансформер</v>
      </c>
      <c r="H187" t="str">
        <f>VLOOKUP(C187,Ткани!A:F,5,0)</f>
        <v>хлопок</v>
      </c>
      <c r="I187">
        <f>VLOOKUP(C187,Ткани!A:F,4,0)</f>
        <v>70</v>
      </c>
    </row>
    <row r="188" spans="1:9" hidden="1" x14ac:dyDescent="0.3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  <c r="F188" t="str">
        <f>VLOOKUP(C188,Ткани!A:F,3,0)</f>
        <v>белый</v>
      </c>
      <c r="G188" t="str">
        <f>VLOOKUP(B188,Продукция!A:E,2,0)</f>
        <v>юбка со складками</v>
      </c>
      <c r="H188" t="str">
        <f>VLOOKUP(C188,Ткани!A:F,5,0)</f>
        <v>хлопок</v>
      </c>
      <c r="I188">
        <f>VLOOKUP(C188,Ткани!A:F,4,0)</f>
        <v>70</v>
      </c>
    </row>
    <row r="189" spans="1:9" hidden="1" x14ac:dyDescent="0.3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  <c r="F189" t="str">
        <f>VLOOKUP(C189,Ткани!A:F,3,0)</f>
        <v>красный</v>
      </c>
      <c r="G189" t="str">
        <f>VLOOKUP(B189,Продукция!A:E,2,0)</f>
        <v>платье прямое</v>
      </c>
      <c r="H189" t="str">
        <f>VLOOKUP(C189,Ткани!A:F,5,0)</f>
        <v>шёлк</v>
      </c>
      <c r="I189">
        <f>VLOOKUP(C189,Ткани!A:F,4,0)</f>
        <v>140</v>
      </c>
    </row>
    <row r="190" spans="1:9" hidden="1" x14ac:dyDescent="0.3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  <c r="F190" t="str">
        <f>VLOOKUP(C190,Ткани!A:F,3,0)</f>
        <v>голубой</v>
      </c>
      <c r="G190" t="str">
        <f>VLOOKUP(B190,Продукция!A:E,2,0)</f>
        <v>платье-кимоно</v>
      </c>
      <c r="H190" t="str">
        <f>VLOOKUP(C190,Ткани!A:F,5,0)</f>
        <v>хлопок</v>
      </c>
      <c r="I190">
        <f>VLOOKUP(C190,Ткани!A:F,4,0)</f>
        <v>70</v>
      </c>
    </row>
    <row r="191" spans="1:9" hidden="1" x14ac:dyDescent="0.3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  <c r="F191" t="str">
        <f>VLOOKUP(C191,Ткани!A:F,3,0)</f>
        <v>синий</v>
      </c>
      <c r="G191" t="str">
        <f>VLOOKUP(B191,Продукция!A:E,2,0)</f>
        <v>платье прямое</v>
      </c>
      <c r="H191" t="str">
        <f>VLOOKUP(C191,Ткани!A:F,5,0)</f>
        <v>хлопок</v>
      </c>
      <c r="I191">
        <f>VLOOKUP(C191,Ткани!A:F,4,0)</f>
        <v>405</v>
      </c>
    </row>
    <row r="192" spans="1:9" hidden="1" x14ac:dyDescent="0.3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  <c r="F192" t="str">
        <f>VLOOKUP(C192,Ткани!A:F,3,0)</f>
        <v>белый</v>
      </c>
      <c r="G192" t="str">
        <f>VLOOKUP(B192,Продукция!A:E,2,0)</f>
        <v>платье с напуском на талии</v>
      </c>
      <c r="H192" t="str">
        <f>VLOOKUP(C192,Ткани!A:F,5,0)</f>
        <v>хлопок</v>
      </c>
      <c r="I192">
        <f>VLOOKUP(C192,Ткани!A:F,4,0)</f>
        <v>95</v>
      </c>
    </row>
    <row r="193" spans="1:9" hidden="1" x14ac:dyDescent="0.3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  <c r="F193" t="str">
        <f>VLOOKUP(C193,Ткани!A:F,3,0)</f>
        <v>синий</v>
      </c>
      <c r="G193" t="str">
        <f>VLOOKUP(B193,Продукция!A:E,2,0)</f>
        <v>платье с кокеткой</v>
      </c>
      <c r="H193" t="str">
        <f>VLOOKUP(C193,Ткани!A:F,5,0)</f>
        <v>хлопок</v>
      </c>
      <c r="I193">
        <f>VLOOKUP(C193,Ткани!A:F,4,0)</f>
        <v>410</v>
      </c>
    </row>
    <row r="194" spans="1:9" hidden="1" x14ac:dyDescent="0.3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  <c r="F194" t="str">
        <f>VLOOKUP(C194,Ткани!A:F,3,0)</f>
        <v>желтый</v>
      </c>
      <c r="G194" t="str">
        <f>VLOOKUP(B194,Продукция!A:E,2,0)</f>
        <v>юбка со складками</v>
      </c>
      <c r="H194" t="str">
        <f>VLOOKUP(C194,Ткани!A:F,5,0)</f>
        <v>шёлк</v>
      </c>
      <c r="I194">
        <f>VLOOKUP(C194,Ткани!A:F,4,0)</f>
        <v>230</v>
      </c>
    </row>
    <row r="195" spans="1:9" hidden="1" x14ac:dyDescent="0.3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  <c r="F195" t="str">
        <f>VLOOKUP(C195,Ткани!A:F,3,0)</f>
        <v>белый</v>
      </c>
      <c r="G195" t="str">
        <f>VLOOKUP(B195,Продукция!A:E,2,0)</f>
        <v>платье-жилет</v>
      </c>
      <c r="H195" t="str">
        <f>VLOOKUP(C195,Ткани!A:F,5,0)</f>
        <v>хлопок</v>
      </c>
      <c r="I195">
        <f>VLOOKUP(C195,Ткани!A:F,4,0)</f>
        <v>135</v>
      </c>
    </row>
    <row r="196" spans="1:9" hidden="1" x14ac:dyDescent="0.3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  <c r="F196" t="str">
        <f>VLOOKUP(C196,Ткани!A:F,3,0)</f>
        <v>белый</v>
      </c>
      <c r="G196" t="str">
        <f>VLOOKUP(B196,Продукция!A:E,2,0)</f>
        <v>платье-жилет</v>
      </c>
      <c r="H196" t="str">
        <f>VLOOKUP(C196,Ткани!A:F,5,0)</f>
        <v>хлопок</v>
      </c>
      <c r="I196">
        <f>VLOOKUP(C196,Ткани!A:F,4,0)</f>
        <v>95</v>
      </c>
    </row>
    <row r="197" spans="1:9" hidden="1" x14ac:dyDescent="0.3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  <c r="F197" t="str">
        <f>VLOOKUP(C197,Ткани!A:F,3,0)</f>
        <v>желтый</v>
      </c>
      <c r="G197" t="str">
        <f>VLOOKUP(B197,Продукция!A:E,2,0)</f>
        <v>юбка с запахом</v>
      </c>
      <c r="H197" t="str">
        <f>VLOOKUP(C197,Ткани!A:F,5,0)</f>
        <v>хлопок</v>
      </c>
      <c r="I197">
        <f>VLOOKUP(C197,Ткани!A:F,4,0)</f>
        <v>140</v>
      </c>
    </row>
    <row r="198" spans="1:9" hidden="1" x14ac:dyDescent="0.3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  <c r="F198" t="str">
        <f>VLOOKUP(C198,Ткани!A:F,3,0)</f>
        <v>желтый</v>
      </c>
      <c r="G198" t="str">
        <f>VLOOKUP(B198,Продукция!A:E,2,0)</f>
        <v>капри</v>
      </c>
      <c r="H198" t="str">
        <f>VLOOKUP(C198,Ткани!A:F,5,0)</f>
        <v>шёлк</v>
      </c>
      <c r="I198">
        <f>VLOOKUP(C198,Ткани!A:F,4,0)</f>
        <v>230</v>
      </c>
    </row>
    <row r="199" spans="1:9" hidden="1" x14ac:dyDescent="0.3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  <c r="F199" t="str">
        <f>VLOOKUP(C199,Ткани!A:F,3,0)</f>
        <v>красный</v>
      </c>
      <c r="G199" t="str">
        <f>VLOOKUP(B199,Продукция!A:E,2,0)</f>
        <v>юбка солнце</v>
      </c>
      <c r="H199" t="str">
        <f>VLOOKUP(C199,Ткани!A:F,5,0)</f>
        <v>шёлк</v>
      </c>
      <c r="I199">
        <f>VLOOKUP(C199,Ткани!A:F,4,0)</f>
        <v>230</v>
      </c>
    </row>
    <row r="200" spans="1:9" hidden="1" x14ac:dyDescent="0.3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  <c r="F200" t="str">
        <f>VLOOKUP(C200,Ткани!A:F,3,0)</f>
        <v>черный</v>
      </c>
      <c r="G200" t="str">
        <f>VLOOKUP(B200,Продукция!A:E,2,0)</f>
        <v>брюки прямые</v>
      </c>
      <c r="H200" t="str">
        <f>VLOOKUP(C200,Ткани!A:F,5,0)</f>
        <v>хлопок</v>
      </c>
      <c r="I200">
        <f>VLOOKUP(C200,Ткани!A:F,4,0)</f>
        <v>405</v>
      </c>
    </row>
    <row r="201" spans="1:9" hidden="1" x14ac:dyDescent="0.3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  <c r="F201" t="str">
        <f>VLOOKUP(C201,Ткани!A:F,3,0)</f>
        <v>красный</v>
      </c>
      <c r="G201" t="str">
        <f>VLOOKUP(B201,Продукция!A:E,2,0)</f>
        <v>капри</v>
      </c>
      <c r="H201" t="str">
        <f>VLOOKUP(C201,Ткани!A:F,5,0)</f>
        <v>хлопок</v>
      </c>
      <c r="I201">
        <f>VLOOKUP(C201,Ткани!A:F,4,0)</f>
        <v>420</v>
      </c>
    </row>
    <row r="202" spans="1:9" hidden="1" x14ac:dyDescent="0.3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  <c r="F202" t="str">
        <f>VLOOKUP(C202,Ткани!A:F,3,0)</f>
        <v>желтый</v>
      </c>
      <c r="G202" t="str">
        <f>VLOOKUP(B202,Продукция!A:E,2,0)</f>
        <v>юбка с запахом</v>
      </c>
      <c r="H202" t="str">
        <f>VLOOKUP(C202,Ткани!A:F,5,0)</f>
        <v>хлопок</v>
      </c>
      <c r="I202">
        <f>VLOOKUP(C202,Ткани!A:F,4,0)</f>
        <v>135</v>
      </c>
    </row>
    <row r="203" spans="1:9" hidden="1" x14ac:dyDescent="0.3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  <c r="F203" t="str">
        <f>VLOOKUP(C203,Ткани!A:F,3,0)</f>
        <v>синий</v>
      </c>
      <c r="G203" t="str">
        <f>VLOOKUP(B203,Продукция!A:E,2,0)</f>
        <v>юбка со складками</v>
      </c>
      <c r="H203" t="str">
        <f>VLOOKUP(C203,Ткани!A:F,5,0)</f>
        <v>шёлк</v>
      </c>
      <c r="I203">
        <f>VLOOKUP(C203,Ткани!A:F,4,0)</f>
        <v>230</v>
      </c>
    </row>
    <row r="204" spans="1:9" hidden="1" x14ac:dyDescent="0.3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  <c r="F204" t="str">
        <f>VLOOKUP(C204,Ткани!A:F,3,0)</f>
        <v>зеленый</v>
      </c>
      <c r="G204" t="str">
        <f>VLOOKUP(B204,Продукция!A:E,2,0)</f>
        <v>платье-сарафан</v>
      </c>
      <c r="H204" t="str">
        <f>VLOOKUP(C204,Ткани!A:F,5,0)</f>
        <v>лён</v>
      </c>
      <c r="I204">
        <f>VLOOKUP(C204,Ткани!A:F,4,0)</f>
        <v>160</v>
      </c>
    </row>
    <row r="205" spans="1:9" hidden="1" x14ac:dyDescent="0.3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  <c r="F205" t="str">
        <f>VLOOKUP(C205,Ткани!A:F,3,0)</f>
        <v>желтый</v>
      </c>
      <c r="G205" t="str">
        <f>VLOOKUP(B205,Продукция!A:E,2,0)</f>
        <v>юбка с запахом</v>
      </c>
      <c r="H205" t="str">
        <f>VLOOKUP(C205,Ткани!A:F,5,0)</f>
        <v>шёлк</v>
      </c>
      <c r="I205">
        <f>VLOOKUP(C205,Ткани!A:F,4,0)</f>
        <v>240</v>
      </c>
    </row>
    <row r="206" spans="1:9" hidden="1" x14ac:dyDescent="0.3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  <c r="F206" t="str">
        <f>VLOOKUP(C206,Ткани!A:F,3,0)</f>
        <v>красный</v>
      </c>
      <c r="G206" t="str">
        <f>VLOOKUP(B206,Продукция!A:E,2,0)</f>
        <v>брюки клеш</v>
      </c>
      <c r="H206" t="str">
        <f>VLOOKUP(C206,Ткани!A:F,5,0)</f>
        <v>шёлк</v>
      </c>
      <c r="I206">
        <f>VLOOKUP(C206,Ткани!A:F,4,0)</f>
        <v>230</v>
      </c>
    </row>
    <row r="207" spans="1:9" hidden="1" x14ac:dyDescent="0.3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  <c r="F207" t="str">
        <f>VLOOKUP(C207,Ткани!A:F,3,0)</f>
        <v>синий</v>
      </c>
      <c r="G207" t="str">
        <f>VLOOKUP(B207,Продукция!A:E,2,0)</f>
        <v>юбка с оборкой</v>
      </c>
      <c r="H207" t="str">
        <f>VLOOKUP(C207,Ткани!A:F,5,0)</f>
        <v>хлопок</v>
      </c>
      <c r="I207">
        <f>VLOOKUP(C207,Ткани!A:F,4,0)</f>
        <v>130</v>
      </c>
    </row>
    <row r="208" spans="1:9" hidden="1" x14ac:dyDescent="0.3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  <c r="F208" t="str">
        <f>VLOOKUP(C208,Ткани!A:F,3,0)</f>
        <v>желтый</v>
      </c>
      <c r="G208" t="str">
        <f>VLOOKUP(B208,Продукция!A:E,2,0)</f>
        <v>юбка с оборкой</v>
      </c>
      <c r="H208" t="str">
        <f>VLOOKUP(C208,Ткани!A:F,5,0)</f>
        <v>шерсть</v>
      </c>
      <c r="I208">
        <f>VLOOKUP(C208,Ткани!A:F,4,0)</f>
        <v>670</v>
      </c>
    </row>
    <row r="209" spans="1:10" hidden="1" x14ac:dyDescent="0.3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  <c r="F209" t="str">
        <f>VLOOKUP(C209,Ткани!A:F,3,0)</f>
        <v>синий</v>
      </c>
      <c r="G209" t="str">
        <f>VLOOKUP(B209,Продукция!A:E,2,0)</f>
        <v>платье-трапеция</v>
      </c>
      <c r="H209" t="str">
        <f>VLOOKUP(C209,Ткани!A:F,5,0)</f>
        <v>шёлк</v>
      </c>
      <c r="I209">
        <f>VLOOKUP(C209,Ткани!A:F,4,0)</f>
        <v>140</v>
      </c>
    </row>
    <row r="210" spans="1:10" hidden="1" x14ac:dyDescent="0.3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  <c r="F210" t="str">
        <f>VLOOKUP(C210,Ткани!A:F,3,0)</f>
        <v>зеленый</v>
      </c>
      <c r="G210" t="str">
        <f>VLOOKUP(B210,Продукция!A:E,2,0)</f>
        <v>рубашка</v>
      </c>
      <c r="H210" t="str">
        <f>VLOOKUP(C210,Ткани!A:F,5,0)</f>
        <v>хлопок</v>
      </c>
      <c r="I210">
        <f>VLOOKUP(C210,Ткани!A:F,4,0)</f>
        <v>420</v>
      </c>
    </row>
    <row r="211" spans="1:10" hidden="1" x14ac:dyDescent="0.3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  <c r="F211" t="str">
        <f>VLOOKUP(C211,Ткани!A:F,3,0)</f>
        <v>синий</v>
      </c>
      <c r="G211" t="str">
        <f>VLOOKUP(B211,Продукция!A:E,2,0)</f>
        <v>платье макси</v>
      </c>
      <c r="H211" t="str">
        <f>VLOOKUP(C211,Ткани!A:F,5,0)</f>
        <v>хлопок</v>
      </c>
      <c r="I211">
        <f>VLOOKUP(C211,Ткани!A:F,4,0)</f>
        <v>140</v>
      </c>
    </row>
    <row r="212" spans="1:10" hidden="1" x14ac:dyDescent="0.3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  <c r="F212" t="str">
        <f>VLOOKUP(C212,Ткани!A:F,3,0)</f>
        <v>белый</v>
      </c>
      <c r="G212" t="str">
        <f>VLOOKUP(B212,Продукция!A:E,2,0)</f>
        <v>платье-сарафан</v>
      </c>
      <c r="H212" t="str">
        <f>VLOOKUP(C212,Ткани!A:F,5,0)</f>
        <v>хлопок</v>
      </c>
      <c r="I212">
        <f>VLOOKUP(C212,Ткани!A:F,4,0)</f>
        <v>70</v>
      </c>
    </row>
    <row r="213" spans="1:10" hidden="1" x14ac:dyDescent="0.3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  <c r="F213" t="str">
        <f>VLOOKUP(C213,Ткани!A:F,3,0)</f>
        <v>белый</v>
      </c>
      <c r="G213" t="str">
        <f>VLOOKUP(B213,Продукция!A:E,2,0)</f>
        <v>платье-жилет</v>
      </c>
      <c r="H213" t="str">
        <f>VLOOKUP(C213,Ткани!A:F,5,0)</f>
        <v>хлопок</v>
      </c>
      <c r="I213">
        <f>VLOOKUP(C213,Ткани!A:F,4,0)</f>
        <v>70</v>
      </c>
    </row>
    <row r="214" spans="1:10" hidden="1" x14ac:dyDescent="0.3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  <c r="F214" t="str">
        <f>VLOOKUP(C214,Ткани!A:F,3,0)</f>
        <v>красный</v>
      </c>
      <c r="G214" t="str">
        <f>VLOOKUP(B214,Продукция!A:E,2,0)</f>
        <v>блузка с длинным рукавом</v>
      </c>
      <c r="H214" t="str">
        <f>VLOOKUP(C214,Ткани!A:F,5,0)</f>
        <v>шёлк</v>
      </c>
      <c r="I214">
        <f>VLOOKUP(C214,Ткани!A:F,4,0)</f>
        <v>140</v>
      </c>
    </row>
    <row r="215" spans="1:10" hidden="1" x14ac:dyDescent="0.3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  <c r="F215" t="str">
        <f>VLOOKUP(C215,Ткани!A:F,3,0)</f>
        <v>желтый</v>
      </c>
      <c r="G215" t="str">
        <f>VLOOKUP(B215,Продукция!A:E,2,0)</f>
        <v>платье с напуском на талии</v>
      </c>
      <c r="H215" t="str">
        <f>VLOOKUP(C215,Ткани!A:F,5,0)</f>
        <v>лён</v>
      </c>
      <c r="I215">
        <f>VLOOKUP(C215,Ткани!A:F,4,0)</f>
        <v>160</v>
      </c>
    </row>
    <row r="216" spans="1:10" hidden="1" x14ac:dyDescent="0.3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  <c r="F216" t="str">
        <f>VLOOKUP(C216,Ткани!A:F,3,0)</f>
        <v>белый</v>
      </c>
      <c r="G216" t="str">
        <f>VLOOKUP(B216,Продукция!A:E,2,0)</f>
        <v>юбка с оборкой</v>
      </c>
      <c r="H216" t="str">
        <f>VLOOKUP(C216,Ткани!A:F,5,0)</f>
        <v>лён</v>
      </c>
      <c r="I216">
        <f>VLOOKUP(C216,Ткани!A:F,4,0)</f>
        <v>160</v>
      </c>
    </row>
    <row r="217" spans="1:10" hidden="1" x14ac:dyDescent="0.3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  <c r="F217" t="str">
        <f>VLOOKUP(C217,Ткани!A:F,3,0)</f>
        <v>синий</v>
      </c>
      <c r="G217" t="str">
        <f>VLOOKUP(B217,Продукция!A:E,2,0)</f>
        <v>платье с напуском на талии</v>
      </c>
      <c r="H217" t="str">
        <f>VLOOKUP(C217,Ткани!A:F,5,0)</f>
        <v>шёлк</v>
      </c>
      <c r="I217">
        <f>VLOOKUP(C217,Ткани!A:F,4,0)</f>
        <v>230</v>
      </c>
    </row>
    <row r="218" spans="1:10" hidden="1" x14ac:dyDescent="0.3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  <c r="F218" t="str">
        <f>VLOOKUP(C218,Ткани!A:F,3,0)</f>
        <v>голубой</v>
      </c>
      <c r="G218" t="str">
        <f>VLOOKUP(B218,Продукция!A:E,2,0)</f>
        <v>платье макси</v>
      </c>
      <c r="H218" t="str">
        <f>VLOOKUP(C218,Ткани!A:F,5,0)</f>
        <v>хлопок</v>
      </c>
      <c r="I218">
        <f>VLOOKUP(C218,Ткани!A:F,4,0)</f>
        <v>70</v>
      </c>
    </row>
    <row r="219" spans="1:10" hidden="1" x14ac:dyDescent="0.3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  <c r="F219" t="str">
        <f>VLOOKUP(C219,Ткани!A:F,3,0)</f>
        <v>белый</v>
      </c>
      <c r="G219" t="str">
        <f>VLOOKUP(B219,Продукция!A:E,2,0)</f>
        <v>платье ретро</v>
      </c>
      <c r="H219" t="str">
        <f>VLOOKUP(C219,Ткани!A:F,5,0)</f>
        <v>хлопок</v>
      </c>
      <c r="I219">
        <f>VLOOKUP(C219,Ткани!A:F,4,0)</f>
        <v>135</v>
      </c>
    </row>
    <row r="220" spans="1:10" hidden="1" x14ac:dyDescent="0.3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  <c r="F220" t="str">
        <f>VLOOKUP(C220,Ткани!A:F,3,0)</f>
        <v>синий</v>
      </c>
      <c r="G220" t="str">
        <f>VLOOKUP(B220,Продукция!A:E,2,0)</f>
        <v>платье-туника</v>
      </c>
      <c r="H220" t="str">
        <f>VLOOKUP(C220,Ткани!A:F,5,0)</f>
        <v>хлопок</v>
      </c>
      <c r="I220">
        <f>VLOOKUP(C220,Ткани!A:F,4,0)</f>
        <v>130</v>
      </c>
    </row>
    <row r="221" spans="1:10" hidden="1" x14ac:dyDescent="0.3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  <c r="F221" t="str">
        <f>VLOOKUP(C221,Ткани!A:F,3,0)</f>
        <v>красный</v>
      </c>
      <c r="G221" t="str">
        <f>VLOOKUP(B221,Продукция!A:E,2,0)</f>
        <v>блузка с длинным рукавом</v>
      </c>
      <c r="H221" t="str">
        <f>VLOOKUP(C221,Ткани!A:F,5,0)</f>
        <v>хлопок</v>
      </c>
      <c r="I221">
        <f>VLOOKUP(C221,Ткани!A:F,4,0)</f>
        <v>420</v>
      </c>
    </row>
    <row r="222" spans="1:10" hidden="1" x14ac:dyDescent="0.3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  <c r="F222" t="str">
        <f>VLOOKUP(C222,Ткани!A:F,3,0)</f>
        <v>зеленый</v>
      </c>
      <c r="G222" t="str">
        <f>VLOOKUP(B222,Продукция!A:E,2,0)</f>
        <v>платье прямое</v>
      </c>
      <c r="H222" t="str">
        <f>VLOOKUP(C222,Ткани!A:F,5,0)</f>
        <v>лён</v>
      </c>
      <c r="I222">
        <f>VLOOKUP(C222,Ткани!A:F,4,0)</f>
        <v>160</v>
      </c>
    </row>
    <row r="223" spans="1:10" x14ac:dyDescent="0.3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  <c r="F223" t="str">
        <f>VLOOKUP(C223,Ткани!A:F,3,0)</f>
        <v>красный</v>
      </c>
      <c r="G223" t="str">
        <f>VLOOKUP(B223,Продукция!A:E,2,0)</f>
        <v>платье ретро</v>
      </c>
      <c r="H223" t="str">
        <f>VLOOKUP(C223,Ткани!A:F,5,0)</f>
        <v>хлопок</v>
      </c>
      <c r="I223">
        <f>VLOOKUP(C223,Ткани!A:F,4,0)</f>
        <v>405</v>
      </c>
      <c r="J223">
        <f>D223*E223</f>
        <v>40188</v>
      </c>
    </row>
    <row r="224" spans="1:10" hidden="1" x14ac:dyDescent="0.3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  <c r="F224" t="str">
        <f>VLOOKUP(C224,Ткани!A:F,3,0)</f>
        <v>синий</v>
      </c>
      <c r="G224" t="str">
        <f>VLOOKUP(B224,Продукция!A:E,2,0)</f>
        <v>платье-жилет</v>
      </c>
      <c r="H224" t="str">
        <f>VLOOKUP(C224,Ткани!A:F,5,0)</f>
        <v>хлопок</v>
      </c>
      <c r="I224">
        <f>VLOOKUP(C224,Ткани!A:F,4,0)</f>
        <v>130</v>
      </c>
    </row>
    <row r="225" spans="1:9" hidden="1" x14ac:dyDescent="0.3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  <c r="F225" t="str">
        <f>VLOOKUP(C225,Ткани!A:F,3,0)</f>
        <v>синий</v>
      </c>
      <c r="G225" t="str">
        <f>VLOOKUP(B225,Продукция!A:E,2,0)</f>
        <v>юбка с запахом</v>
      </c>
      <c r="H225" t="str">
        <f>VLOOKUP(C225,Ткани!A:F,5,0)</f>
        <v>шерсть</v>
      </c>
      <c r="I225">
        <f>VLOOKUP(C225,Ткани!A:F,4,0)</f>
        <v>670</v>
      </c>
    </row>
    <row r="226" spans="1:9" hidden="1" x14ac:dyDescent="0.3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  <c r="F226" t="str">
        <f>VLOOKUP(C226,Ткани!A:F,3,0)</f>
        <v>красный</v>
      </c>
      <c r="G226" t="str">
        <f>VLOOKUP(B226,Продукция!A:E,2,0)</f>
        <v>блузка с длинным рукавом</v>
      </c>
      <c r="H226" t="str">
        <f>VLOOKUP(C226,Ткани!A:F,5,0)</f>
        <v>хлопок</v>
      </c>
      <c r="I226">
        <f>VLOOKUP(C226,Ткани!A:F,4,0)</f>
        <v>405</v>
      </c>
    </row>
    <row r="227" spans="1:9" hidden="1" x14ac:dyDescent="0.3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  <c r="F227" t="str">
        <f>VLOOKUP(C227,Ткани!A:F,3,0)</f>
        <v>белый</v>
      </c>
      <c r="G227" t="str">
        <f>VLOOKUP(B227,Продукция!A:E,2,0)</f>
        <v>платье макси</v>
      </c>
      <c r="H227" t="str">
        <f>VLOOKUP(C227,Ткани!A:F,5,0)</f>
        <v>лён</v>
      </c>
      <c r="I227">
        <f>VLOOKUP(C227,Ткани!A:F,4,0)</f>
        <v>160</v>
      </c>
    </row>
    <row r="228" spans="1:9" hidden="1" x14ac:dyDescent="0.3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  <c r="F228" t="str">
        <f>VLOOKUP(C228,Ткани!A:F,3,0)</f>
        <v>красный</v>
      </c>
      <c r="G228" t="str">
        <f>VLOOKUP(B228,Продукция!A:E,2,0)</f>
        <v>юбка с оборкой</v>
      </c>
      <c r="H228" t="str">
        <f>VLOOKUP(C228,Ткани!A:F,5,0)</f>
        <v>шёлк</v>
      </c>
      <c r="I228">
        <f>VLOOKUP(C228,Ткани!A:F,4,0)</f>
        <v>240</v>
      </c>
    </row>
    <row r="229" spans="1:9" hidden="1" x14ac:dyDescent="0.3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  <c r="F229" t="str">
        <f>VLOOKUP(C229,Ткани!A:F,3,0)</f>
        <v>зеленый</v>
      </c>
      <c r="G229" t="str">
        <f>VLOOKUP(B229,Продукция!A:E,2,0)</f>
        <v>платье-сарафан</v>
      </c>
      <c r="H229" t="str">
        <f>VLOOKUP(C229,Ткани!A:F,5,0)</f>
        <v>хлопок</v>
      </c>
      <c r="I229">
        <f>VLOOKUP(C229,Ткани!A:F,4,0)</f>
        <v>420</v>
      </c>
    </row>
    <row r="230" spans="1:9" hidden="1" x14ac:dyDescent="0.3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  <c r="F230" t="str">
        <f>VLOOKUP(C230,Ткани!A:F,3,0)</f>
        <v>синий</v>
      </c>
      <c r="G230" t="str">
        <f>VLOOKUP(B230,Продукция!A:E,2,0)</f>
        <v>платье ретро</v>
      </c>
      <c r="H230" t="str">
        <f>VLOOKUP(C230,Ткани!A:F,5,0)</f>
        <v>хлопок</v>
      </c>
      <c r="I230">
        <f>VLOOKUP(C230,Ткани!A:F,4,0)</f>
        <v>130</v>
      </c>
    </row>
    <row r="231" spans="1:9" hidden="1" x14ac:dyDescent="0.3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  <c r="F231" t="str">
        <f>VLOOKUP(C231,Ткани!A:F,3,0)</f>
        <v>зеленый</v>
      </c>
      <c r="G231" t="str">
        <f>VLOOKUP(B231,Продукция!A:E,2,0)</f>
        <v>платье с кокеткой</v>
      </c>
      <c r="H231" t="str">
        <f>VLOOKUP(C231,Ткани!A:F,5,0)</f>
        <v>шёлк</v>
      </c>
      <c r="I231">
        <f>VLOOKUP(C231,Ткани!A:F,4,0)</f>
        <v>140</v>
      </c>
    </row>
    <row r="232" spans="1:9" hidden="1" x14ac:dyDescent="0.3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  <c r="F232" t="str">
        <f>VLOOKUP(C232,Ткани!A:F,3,0)</f>
        <v>розовый</v>
      </c>
      <c r="G232" t="str">
        <f>VLOOKUP(B232,Продукция!A:E,2,0)</f>
        <v>платье миди</v>
      </c>
      <c r="H232" t="str">
        <f>VLOOKUP(C232,Ткани!A:F,5,0)</f>
        <v>хлопок</v>
      </c>
      <c r="I232">
        <f>VLOOKUP(C232,Ткани!A:F,4,0)</f>
        <v>70</v>
      </c>
    </row>
    <row r="233" spans="1:9" hidden="1" x14ac:dyDescent="0.3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  <c r="F233" t="str">
        <f>VLOOKUP(C233,Ткани!A:F,3,0)</f>
        <v>розовый</v>
      </c>
      <c r="G233" t="str">
        <f>VLOOKUP(B233,Продукция!A:E,2,0)</f>
        <v>юбка полусолнце</v>
      </c>
      <c r="H233" t="str">
        <f>VLOOKUP(C233,Ткани!A:F,5,0)</f>
        <v>хлопок</v>
      </c>
      <c r="I233">
        <f>VLOOKUP(C233,Ткани!A:F,4,0)</f>
        <v>70</v>
      </c>
    </row>
    <row r="234" spans="1:9" hidden="1" x14ac:dyDescent="0.3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  <c r="F234" t="str">
        <f>VLOOKUP(C234,Ткани!A:F,3,0)</f>
        <v>красный</v>
      </c>
      <c r="G234" t="str">
        <f>VLOOKUP(B234,Продукция!A:E,2,0)</f>
        <v>юбка солнце</v>
      </c>
      <c r="H234" t="str">
        <f>VLOOKUP(C234,Ткани!A:F,5,0)</f>
        <v>хлопок</v>
      </c>
      <c r="I234">
        <f>VLOOKUP(C234,Ткани!A:F,4,0)</f>
        <v>135</v>
      </c>
    </row>
    <row r="235" spans="1:9" hidden="1" x14ac:dyDescent="0.3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  <c r="F235" t="str">
        <f>VLOOKUP(C235,Ткани!A:F,3,0)</f>
        <v>синий</v>
      </c>
      <c r="G235" t="str">
        <f>VLOOKUP(B235,Продукция!A:E,2,0)</f>
        <v>брюки прямые</v>
      </c>
      <c r="H235" t="str">
        <f>VLOOKUP(C235,Ткани!A:F,5,0)</f>
        <v>хлопок</v>
      </c>
      <c r="I235">
        <f>VLOOKUP(C235,Ткани!A:F,4,0)</f>
        <v>410</v>
      </c>
    </row>
    <row r="236" spans="1:9" hidden="1" x14ac:dyDescent="0.3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  <c r="F236" t="str">
        <f>VLOOKUP(C236,Ткани!A:F,3,0)</f>
        <v>красный</v>
      </c>
      <c r="G236" t="str">
        <f>VLOOKUP(B236,Продукция!A:E,2,0)</f>
        <v>брюки прямые</v>
      </c>
      <c r="H236" t="str">
        <f>VLOOKUP(C236,Ткани!A:F,5,0)</f>
        <v>хлопок</v>
      </c>
      <c r="I236">
        <f>VLOOKUP(C236,Ткани!A:F,4,0)</f>
        <v>420</v>
      </c>
    </row>
    <row r="237" spans="1:9" hidden="1" x14ac:dyDescent="0.3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  <c r="F237" t="str">
        <f>VLOOKUP(C237,Ткани!A:F,3,0)</f>
        <v>желтый</v>
      </c>
      <c r="G237" t="str">
        <f>VLOOKUP(B237,Продукция!A:E,2,0)</f>
        <v>юбка с запахом</v>
      </c>
      <c r="H237" t="str">
        <f>VLOOKUP(C237,Ткани!A:F,5,0)</f>
        <v>хлопок</v>
      </c>
      <c r="I237">
        <f>VLOOKUP(C237,Ткани!A:F,4,0)</f>
        <v>140</v>
      </c>
    </row>
    <row r="238" spans="1:9" hidden="1" x14ac:dyDescent="0.3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  <c r="F238" t="str">
        <f>VLOOKUP(C238,Ткани!A:F,3,0)</f>
        <v>синий</v>
      </c>
      <c r="G238" t="str">
        <f>VLOOKUP(B238,Продукция!A:E,2,0)</f>
        <v>платье-трансформер</v>
      </c>
      <c r="H238" t="str">
        <f>VLOOKUP(C238,Ткани!A:F,5,0)</f>
        <v>шёлк</v>
      </c>
      <c r="I238">
        <f>VLOOKUP(C238,Ткани!A:F,4,0)</f>
        <v>140</v>
      </c>
    </row>
    <row r="239" spans="1:9" hidden="1" x14ac:dyDescent="0.3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  <c r="F239" t="str">
        <f>VLOOKUP(C239,Ткани!A:F,3,0)</f>
        <v>красный</v>
      </c>
      <c r="G239" t="str">
        <f>VLOOKUP(B239,Продукция!A:E,2,0)</f>
        <v>рубашка</v>
      </c>
      <c r="H239" t="str">
        <f>VLOOKUP(C239,Ткани!A:F,5,0)</f>
        <v>хлопок</v>
      </c>
      <c r="I239">
        <f>VLOOKUP(C239,Ткани!A:F,4,0)</f>
        <v>135</v>
      </c>
    </row>
    <row r="240" spans="1:9" hidden="1" x14ac:dyDescent="0.3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  <c r="F240" t="str">
        <f>VLOOKUP(C240,Ткани!A:F,3,0)</f>
        <v>желтый</v>
      </c>
      <c r="G240" t="str">
        <f>VLOOKUP(B240,Продукция!A:E,2,0)</f>
        <v>платье-туника</v>
      </c>
      <c r="H240" t="str">
        <f>VLOOKUP(C240,Ткани!A:F,5,0)</f>
        <v>хлопок</v>
      </c>
      <c r="I240">
        <f>VLOOKUP(C240,Ткани!A:F,4,0)</f>
        <v>140</v>
      </c>
    </row>
    <row r="241" spans="1:10" hidden="1" x14ac:dyDescent="0.3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  <c r="F241" t="str">
        <f>VLOOKUP(C241,Ткани!A:F,3,0)</f>
        <v>красный</v>
      </c>
      <c r="G241" t="str">
        <f>VLOOKUP(B241,Продукция!A:E,2,0)</f>
        <v>юбка со складками</v>
      </c>
      <c r="H241" t="str">
        <f>VLOOKUP(C241,Ткани!A:F,5,0)</f>
        <v>хлопок</v>
      </c>
      <c r="I241">
        <f>VLOOKUP(C241,Ткани!A:F,4,0)</f>
        <v>130</v>
      </c>
    </row>
    <row r="242" spans="1:10" hidden="1" x14ac:dyDescent="0.3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  <c r="F242" t="str">
        <f>VLOOKUP(C242,Ткани!A:F,3,0)</f>
        <v>красный</v>
      </c>
      <c r="G242" t="str">
        <f>VLOOKUP(B242,Продукция!A:E,2,0)</f>
        <v>платье с запахом</v>
      </c>
      <c r="H242" t="str">
        <f>VLOOKUP(C242,Ткани!A:F,5,0)</f>
        <v>шёлк</v>
      </c>
      <c r="I242">
        <f>VLOOKUP(C242,Ткани!A:F,4,0)</f>
        <v>196</v>
      </c>
    </row>
    <row r="243" spans="1:10" hidden="1" x14ac:dyDescent="0.3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  <c r="F243" t="str">
        <f>VLOOKUP(C243,Ткани!A:F,3,0)</f>
        <v>желтый</v>
      </c>
      <c r="G243" t="str">
        <f>VLOOKUP(B243,Продукция!A:E,2,0)</f>
        <v>платье с кокеткой</v>
      </c>
      <c r="H243" t="str">
        <f>VLOOKUP(C243,Ткани!A:F,5,0)</f>
        <v>хлопок</v>
      </c>
      <c r="I243">
        <f>VLOOKUP(C243,Ткани!A:F,4,0)</f>
        <v>135</v>
      </c>
    </row>
    <row r="244" spans="1:10" hidden="1" x14ac:dyDescent="0.3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  <c r="F244" t="str">
        <f>VLOOKUP(C244,Ткани!A:F,3,0)</f>
        <v>черный</v>
      </c>
      <c r="G244" t="str">
        <f>VLOOKUP(B244,Продукция!A:E,2,0)</f>
        <v>юбка полусолнце</v>
      </c>
      <c r="H244" t="str">
        <f>VLOOKUP(C244,Ткани!A:F,5,0)</f>
        <v>хлопок</v>
      </c>
      <c r="I244">
        <f>VLOOKUP(C244,Ткани!A:F,4,0)</f>
        <v>410</v>
      </c>
    </row>
    <row r="245" spans="1:10" hidden="1" x14ac:dyDescent="0.3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  <c r="F245" t="str">
        <f>VLOOKUP(C245,Ткани!A:F,3,0)</f>
        <v>зеленый</v>
      </c>
      <c r="G245" t="str">
        <f>VLOOKUP(B245,Продукция!A:E,2,0)</f>
        <v>юбка полусолнце</v>
      </c>
      <c r="H245" t="str">
        <f>VLOOKUP(C245,Ткани!A:F,5,0)</f>
        <v>лён</v>
      </c>
      <c r="I245">
        <f>VLOOKUP(C245,Ткани!A:F,4,0)</f>
        <v>160</v>
      </c>
    </row>
    <row r="246" spans="1:10" hidden="1" x14ac:dyDescent="0.3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  <c r="F246" t="str">
        <f>VLOOKUP(C246,Ткани!A:F,3,0)</f>
        <v>красный</v>
      </c>
      <c r="G246" t="str">
        <f>VLOOKUP(B246,Продукция!A:E,2,0)</f>
        <v>блузка с длинным рукавом</v>
      </c>
      <c r="H246" t="str">
        <f>VLOOKUP(C246,Ткани!A:F,5,0)</f>
        <v>шёлк</v>
      </c>
      <c r="I246">
        <f>VLOOKUP(C246,Ткани!A:F,4,0)</f>
        <v>140</v>
      </c>
    </row>
    <row r="247" spans="1:10" hidden="1" x14ac:dyDescent="0.3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  <c r="F247" t="str">
        <f>VLOOKUP(C247,Ткани!A:F,3,0)</f>
        <v>красный</v>
      </c>
      <c r="G247" t="str">
        <f>VLOOKUP(B247,Продукция!A:E,2,0)</f>
        <v>брюки прямые</v>
      </c>
      <c r="H247" t="str">
        <f>VLOOKUP(C247,Ткани!A:F,5,0)</f>
        <v>шёлк</v>
      </c>
      <c r="I247">
        <f>VLOOKUP(C247,Ткани!A:F,4,0)</f>
        <v>230</v>
      </c>
    </row>
    <row r="248" spans="1:10" hidden="1" x14ac:dyDescent="0.3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  <c r="F248" t="str">
        <f>VLOOKUP(C248,Ткани!A:F,3,0)</f>
        <v>красный</v>
      </c>
      <c r="G248" t="str">
        <f>VLOOKUP(B248,Продукция!A:E,2,0)</f>
        <v>платье макси</v>
      </c>
      <c r="H248" t="str">
        <f>VLOOKUP(C248,Ткани!A:F,5,0)</f>
        <v>шёлк</v>
      </c>
      <c r="I248">
        <f>VLOOKUP(C248,Ткани!A:F,4,0)</f>
        <v>140</v>
      </c>
    </row>
    <row r="249" spans="1:10" hidden="1" x14ac:dyDescent="0.3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  <c r="F249" t="str">
        <f>VLOOKUP(C249,Ткани!A:F,3,0)</f>
        <v>синий</v>
      </c>
      <c r="G249" t="str">
        <f>VLOOKUP(B249,Продукция!A:E,2,0)</f>
        <v>платье с кокеткой</v>
      </c>
      <c r="H249" t="str">
        <f>VLOOKUP(C249,Ткани!A:F,5,0)</f>
        <v>шерсть</v>
      </c>
      <c r="I249">
        <f>VLOOKUP(C249,Ткани!A:F,4,0)</f>
        <v>670</v>
      </c>
    </row>
    <row r="250" spans="1:10" x14ac:dyDescent="0.3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  <c r="F250" t="str">
        <f>VLOOKUP(C250,Ткани!A:F,3,0)</f>
        <v>красный</v>
      </c>
      <c r="G250" t="str">
        <f>VLOOKUP(B250,Продукция!A:E,2,0)</f>
        <v>платье-жилет</v>
      </c>
      <c r="H250" t="str">
        <f>VLOOKUP(C250,Ткани!A:F,5,0)</f>
        <v>хлопок</v>
      </c>
      <c r="I250">
        <f>VLOOKUP(C250,Ткани!A:F,4,0)</f>
        <v>405</v>
      </c>
      <c r="J250">
        <f>D250*E250</f>
        <v>40698</v>
      </c>
    </row>
    <row r="251" spans="1:10" hidden="1" x14ac:dyDescent="0.3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  <c r="F251" t="str">
        <f>VLOOKUP(C251,Ткани!A:F,3,0)</f>
        <v>белый</v>
      </c>
      <c r="G251" t="str">
        <f>VLOOKUP(B251,Продукция!A:E,2,0)</f>
        <v>платье-жилет</v>
      </c>
      <c r="H251" t="str">
        <f>VLOOKUP(C251,Ткани!A:F,5,0)</f>
        <v>лён</v>
      </c>
      <c r="I251">
        <f>VLOOKUP(C251,Ткани!A:F,4,0)</f>
        <v>160</v>
      </c>
    </row>
    <row r="252" spans="1:10" hidden="1" x14ac:dyDescent="0.3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  <c r="F252" t="str">
        <f>VLOOKUP(C252,Ткани!A:F,3,0)</f>
        <v>красный</v>
      </c>
      <c r="G252" t="str">
        <f>VLOOKUP(B252,Продукция!A:E,2,0)</f>
        <v>платье прямое</v>
      </c>
      <c r="H252" t="str">
        <f>VLOOKUP(C252,Ткани!A:F,5,0)</f>
        <v>шёлк</v>
      </c>
      <c r="I252">
        <f>VLOOKUP(C252,Ткани!A:F,4,0)</f>
        <v>230</v>
      </c>
    </row>
    <row r="253" spans="1:10" x14ac:dyDescent="0.3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  <c r="F253" t="str">
        <f>VLOOKUP(C253,Ткани!A:F,3,0)</f>
        <v>красный</v>
      </c>
      <c r="G253" t="str">
        <f>VLOOKUP(B253,Продукция!A:E,2,0)</f>
        <v>платье-халат</v>
      </c>
      <c r="H253" t="str">
        <f>VLOOKUP(C253,Ткани!A:F,5,0)</f>
        <v>хлопок</v>
      </c>
      <c r="I253">
        <f>VLOOKUP(C253,Ткани!A:F,4,0)</f>
        <v>405</v>
      </c>
      <c r="J253">
        <f>D253*E253</f>
        <v>88000</v>
      </c>
    </row>
    <row r="254" spans="1:10" hidden="1" x14ac:dyDescent="0.3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  <c r="F254" t="str">
        <f>VLOOKUP(C254,Ткани!A:F,3,0)</f>
        <v>красный</v>
      </c>
      <c r="G254" t="str">
        <f>VLOOKUP(B254,Продукция!A:E,2,0)</f>
        <v>капри</v>
      </c>
      <c r="H254" t="str">
        <f>VLOOKUP(C254,Ткани!A:F,5,0)</f>
        <v>хлопок</v>
      </c>
      <c r="I254">
        <f>VLOOKUP(C254,Ткани!A:F,4,0)</f>
        <v>410</v>
      </c>
    </row>
    <row r="255" spans="1:10" hidden="1" x14ac:dyDescent="0.3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  <c r="F255" t="str">
        <f>VLOOKUP(C255,Ткани!A:F,3,0)</f>
        <v>красный</v>
      </c>
      <c r="G255" t="str">
        <f>VLOOKUP(B255,Продукция!A:E,2,0)</f>
        <v>брюки прямые</v>
      </c>
      <c r="H255" t="str">
        <f>VLOOKUP(C255,Ткани!A:F,5,0)</f>
        <v>шёлк</v>
      </c>
      <c r="I255">
        <f>VLOOKUP(C255,Ткани!A:F,4,0)</f>
        <v>196</v>
      </c>
    </row>
    <row r="256" spans="1:10" hidden="1" x14ac:dyDescent="0.3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  <c r="F256" t="str">
        <f>VLOOKUP(C256,Ткани!A:F,3,0)</f>
        <v>красный</v>
      </c>
      <c r="G256" t="str">
        <f>VLOOKUP(B256,Продукция!A:E,2,0)</f>
        <v>платье ретро</v>
      </c>
      <c r="H256" t="str">
        <f>VLOOKUP(C256,Ткани!A:F,5,0)</f>
        <v>шёлк</v>
      </c>
      <c r="I256">
        <f>VLOOKUP(C256,Ткани!A:F,4,0)</f>
        <v>140</v>
      </c>
    </row>
    <row r="257" spans="1:10" hidden="1" x14ac:dyDescent="0.3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  <c r="F257" t="str">
        <f>VLOOKUP(C257,Ткани!A:F,3,0)</f>
        <v>красный</v>
      </c>
      <c r="G257" t="str">
        <f>VLOOKUP(B257,Продукция!A:E,2,0)</f>
        <v>брюки прямые</v>
      </c>
      <c r="H257" t="str">
        <f>VLOOKUP(C257,Ткани!A:F,5,0)</f>
        <v>хлопок</v>
      </c>
      <c r="I257">
        <f>VLOOKUP(C257,Ткани!A:F,4,0)</f>
        <v>405</v>
      </c>
    </row>
    <row r="258" spans="1:10" hidden="1" x14ac:dyDescent="0.3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  <c r="F258" t="str">
        <f>VLOOKUP(C258,Ткани!A:F,3,0)</f>
        <v>красный</v>
      </c>
      <c r="G258" t="str">
        <f>VLOOKUP(B258,Продукция!A:E,2,0)</f>
        <v>блузка с длинным рукавом</v>
      </c>
      <c r="H258" t="str">
        <f>VLOOKUP(C258,Ткани!A:F,5,0)</f>
        <v>хлопок</v>
      </c>
      <c r="I258">
        <f>VLOOKUP(C258,Ткани!A:F,4,0)</f>
        <v>405</v>
      </c>
    </row>
    <row r="259" spans="1:10" hidden="1" x14ac:dyDescent="0.3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  <c r="F259" t="str">
        <f>VLOOKUP(C259,Ткани!A:F,3,0)</f>
        <v>синий</v>
      </c>
      <c r="G259" t="str">
        <f>VLOOKUP(B259,Продукция!A:E,2,0)</f>
        <v>блузка с длинным рукавом</v>
      </c>
      <c r="H259" t="str">
        <f>VLOOKUP(C259,Ткани!A:F,5,0)</f>
        <v>шерсть</v>
      </c>
      <c r="I259">
        <f>VLOOKUP(C259,Ткани!A:F,4,0)</f>
        <v>670</v>
      </c>
    </row>
    <row r="260" spans="1:10" hidden="1" x14ac:dyDescent="0.3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  <c r="F260" t="str">
        <f>VLOOKUP(C260,Ткани!A:F,3,0)</f>
        <v>коричневый</v>
      </c>
      <c r="G260" t="str">
        <f>VLOOKUP(B260,Продукция!A:E,2,0)</f>
        <v>платье-туника</v>
      </c>
      <c r="H260" t="str">
        <f>VLOOKUP(C260,Ткани!A:F,5,0)</f>
        <v>хлопок</v>
      </c>
      <c r="I260">
        <f>VLOOKUP(C260,Ткани!A:F,4,0)</f>
        <v>95</v>
      </c>
    </row>
    <row r="261" spans="1:10" hidden="1" x14ac:dyDescent="0.3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  <c r="F261" t="str">
        <f>VLOOKUP(C261,Ткани!A:F,3,0)</f>
        <v>зеленый</v>
      </c>
      <c r="G261" t="str">
        <f>VLOOKUP(B261,Продукция!A:E,2,0)</f>
        <v>блузка с длинным рукавом</v>
      </c>
      <c r="H261" t="str">
        <f>VLOOKUP(C261,Ткани!A:F,5,0)</f>
        <v>шёлк</v>
      </c>
      <c r="I261">
        <f>VLOOKUP(C261,Ткани!A:F,4,0)</f>
        <v>196</v>
      </c>
    </row>
    <row r="262" spans="1:10" hidden="1" x14ac:dyDescent="0.3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  <c r="F262" t="str">
        <f>VLOOKUP(C262,Ткани!A:F,3,0)</f>
        <v>синий</v>
      </c>
      <c r="G262" t="str">
        <f>VLOOKUP(B262,Продукция!A:E,2,0)</f>
        <v>юбка с запахом</v>
      </c>
      <c r="H262" t="str">
        <f>VLOOKUP(C262,Ткани!A:F,5,0)</f>
        <v>лён</v>
      </c>
      <c r="I262">
        <f>VLOOKUP(C262,Ткани!A:F,4,0)</f>
        <v>160</v>
      </c>
    </row>
    <row r="263" spans="1:10" hidden="1" x14ac:dyDescent="0.3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  <c r="F263" t="str">
        <f>VLOOKUP(C263,Ткани!A:F,3,0)</f>
        <v>красный</v>
      </c>
      <c r="G263" t="str">
        <f>VLOOKUP(B263,Продукция!A:E,2,0)</f>
        <v>платье прямое</v>
      </c>
      <c r="H263" t="str">
        <f>VLOOKUP(C263,Ткани!A:F,5,0)</f>
        <v>хлопок</v>
      </c>
      <c r="I263">
        <f>VLOOKUP(C263,Ткани!A:F,4,0)</f>
        <v>130</v>
      </c>
    </row>
    <row r="264" spans="1:10" hidden="1" x14ac:dyDescent="0.3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  <c r="F264" t="str">
        <f>VLOOKUP(C264,Ткани!A:F,3,0)</f>
        <v>желтый</v>
      </c>
      <c r="G264" t="str">
        <f>VLOOKUP(B264,Продукция!A:E,2,0)</f>
        <v>бриджи</v>
      </c>
      <c r="H264" t="str">
        <f>VLOOKUP(C264,Ткани!A:F,5,0)</f>
        <v>лён</v>
      </c>
      <c r="I264">
        <f>VLOOKUP(C264,Ткани!A:F,4,0)</f>
        <v>160</v>
      </c>
    </row>
    <row r="265" spans="1:10" hidden="1" x14ac:dyDescent="0.3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  <c r="F265" t="str">
        <f>VLOOKUP(C265,Ткани!A:F,3,0)</f>
        <v>желтый</v>
      </c>
      <c r="G265" t="str">
        <f>VLOOKUP(B265,Продукция!A:E,2,0)</f>
        <v>юбка солнце</v>
      </c>
      <c r="H265" t="str">
        <f>VLOOKUP(C265,Ткани!A:F,5,0)</f>
        <v>хлопок</v>
      </c>
      <c r="I265">
        <f>VLOOKUP(C265,Ткани!A:F,4,0)</f>
        <v>140</v>
      </c>
    </row>
    <row r="266" spans="1:10" x14ac:dyDescent="0.3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  <c r="F266" t="str">
        <f>VLOOKUP(C266,Ткани!A:F,3,0)</f>
        <v>красный</v>
      </c>
      <c r="G266" t="str">
        <f>VLOOKUP(B266,Продукция!A:E,2,0)</f>
        <v>платье с кокеткой</v>
      </c>
      <c r="H266" t="str">
        <f>VLOOKUP(C266,Ткани!A:F,5,0)</f>
        <v>хлопок</v>
      </c>
      <c r="I266">
        <f>VLOOKUP(C266,Ткани!A:F,4,0)</f>
        <v>405</v>
      </c>
      <c r="J266">
        <f>D266*E266</f>
        <v>12896</v>
      </c>
    </row>
    <row r="267" spans="1:10" hidden="1" x14ac:dyDescent="0.3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  <c r="F267" t="str">
        <f>VLOOKUP(C267,Ткани!A:F,3,0)</f>
        <v>желтый</v>
      </c>
      <c r="G267" t="str">
        <f>VLOOKUP(B267,Продукция!A:E,2,0)</f>
        <v>брюки прямые</v>
      </c>
      <c r="H267" t="str">
        <f>VLOOKUP(C267,Ткани!A:F,5,0)</f>
        <v>хлопок</v>
      </c>
      <c r="I267">
        <f>VLOOKUP(C267,Ткани!A:F,4,0)</f>
        <v>135</v>
      </c>
    </row>
    <row r="268" spans="1:10" hidden="1" x14ac:dyDescent="0.3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  <c r="F268" t="str">
        <f>VLOOKUP(C268,Ткани!A:F,3,0)</f>
        <v>желтый</v>
      </c>
      <c r="G268" t="str">
        <f>VLOOKUP(B268,Продукция!A:E,2,0)</f>
        <v>бриджи</v>
      </c>
      <c r="H268" t="str">
        <f>VLOOKUP(C268,Ткани!A:F,5,0)</f>
        <v>шёлк</v>
      </c>
      <c r="I268">
        <f>VLOOKUP(C268,Ткани!A:F,4,0)</f>
        <v>240</v>
      </c>
    </row>
    <row r="269" spans="1:10" hidden="1" x14ac:dyDescent="0.3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  <c r="F269" t="str">
        <f>VLOOKUP(C269,Ткани!A:F,3,0)</f>
        <v>зеленый</v>
      </c>
      <c r="G269" t="str">
        <f>VLOOKUP(B269,Продукция!A:E,2,0)</f>
        <v>платье-туника</v>
      </c>
      <c r="H269" t="str">
        <f>VLOOKUP(C269,Ткани!A:F,5,0)</f>
        <v>шёлк</v>
      </c>
      <c r="I269">
        <f>VLOOKUP(C269,Ткани!A:F,4,0)</f>
        <v>196</v>
      </c>
    </row>
    <row r="270" spans="1:10" hidden="1" x14ac:dyDescent="0.3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  <c r="F270" t="str">
        <f>VLOOKUP(C270,Ткани!A:F,3,0)</f>
        <v>желтый</v>
      </c>
      <c r="G270" t="str">
        <f>VLOOKUP(B270,Продукция!A:E,2,0)</f>
        <v>платье-кимоно</v>
      </c>
      <c r="H270" t="str">
        <f>VLOOKUP(C270,Ткани!A:F,5,0)</f>
        <v>хлопок</v>
      </c>
      <c r="I270">
        <f>VLOOKUP(C270,Ткани!A:F,4,0)</f>
        <v>140</v>
      </c>
    </row>
    <row r="271" spans="1:10" hidden="1" x14ac:dyDescent="0.3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  <c r="F271" t="str">
        <f>VLOOKUP(C271,Ткани!A:F,3,0)</f>
        <v>синий</v>
      </c>
      <c r="G271" t="str">
        <f>VLOOKUP(B271,Продукция!A:E,2,0)</f>
        <v>платье-сарафан</v>
      </c>
      <c r="H271" t="str">
        <f>VLOOKUP(C271,Ткани!A:F,5,0)</f>
        <v>шёлк</v>
      </c>
      <c r="I271">
        <f>VLOOKUP(C271,Ткани!A:F,4,0)</f>
        <v>240</v>
      </c>
    </row>
    <row r="272" spans="1:10" hidden="1" x14ac:dyDescent="0.3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  <c r="F272" t="str">
        <f>VLOOKUP(C272,Ткани!A:F,3,0)</f>
        <v>белый</v>
      </c>
      <c r="G272" t="str">
        <f>VLOOKUP(B272,Продукция!A:E,2,0)</f>
        <v>рубашка</v>
      </c>
      <c r="H272" t="str">
        <f>VLOOKUP(C272,Ткани!A:F,5,0)</f>
        <v>хлопок</v>
      </c>
      <c r="I272">
        <f>VLOOKUP(C272,Ткани!A:F,4,0)</f>
        <v>420</v>
      </c>
    </row>
    <row r="273" spans="1:10" hidden="1" x14ac:dyDescent="0.3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  <c r="F273" t="str">
        <f>VLOOKUP(C273,Ткани!A:F,3,0)</f>
        <v>голубой</v>
      </c>
      <c r="G273" t="str">
        <f>VLOOKUP(B273,Продукция!A:E,2,0)</f>
        <v>юбка с запахом</v>
      </c>
      <c r="H273" t="str">
        <f>VLOOKUP(C273,Ткани!A:F,5,0)</f>
        <v>хлопок</v>
      </c>
      <c r="I273">
        <f>VLOOKUP(C273,Ткани!A:F,4,0)</f>
        <v>70</v>
      </c>
    </row>
    <row r="274" spans="1:10" hidden="1" x14ac:dyDescent="0.3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  <c r="F274" t="str">
        <f>VLOOKUP(C274,Ткани!A:F,3,0)</f>
        <v>синий</v>
      </c>
      <c r="G274" t="str">
        <f>VLOOKUP(B274,Продукция!A:E,2,0)</f>
        <v>бриджи</v>
      </c>
      <c r="H274" t="str">
        <f>VLOOKUP(C274,Ткани!A:F,5,0)</f>
        <v>шёлк</v>
      </c>
      <c r="I274">
        <f>VLOOKUP(C274,Ткани!A:F,4,0)</f>
        <v>196</v>
      </c>
    </row>
    <row r="275" spans="1:10" hidden="1" x14ac:dyDescent="0.3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  <c r="F275" t="str">
        <f>VLOOKUP(C275,Ткани!A:F,3,0)</f>
        <v>синий</v>
      </c>
      <c r="G275" t="str">
        <f>VLOOKUP(B275,Продукция!A:E,2,0)</f>
        <v>блузка с длинным рукавом</v>
      </c>
      <c r="H275" t="str">
        <f>VLOOKUP(C275,Ткани!A:F,5,0)</f>
        <v>хлопок</v>
      </c>
      <c r="I275">
        <f>VLOOKUP(C275,Ткани!A:F,4,0)</f>
        <v>130</v>
      </c>
    </row>
    <row r="276" spans="1:10" hidden="1" x14ac:dyDescent="0.3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  <c r="F276" t="str">
        <f>VLOOKUP(C276,Ткани!A:F,3,0)</f>
        <v>красный</v>
      </c>
      <c r="G276" t="str">
        <f>VLOOKUP(B276,Продукция!A:E,2,0)</f>
        <v>юбка с запахом</v>
      </c>
      <c r="H276" t="str">
        <f>VLOOKUP(C276,Ткани!A:F,5,0)</f>
        <v>хлопок</v>
      </c>
      <c r="I276">
        <f>VLOOKUP(C276,Ткани!A:F,4,0)</f>
        <v>405</v>
      </c>
    </row>
    <row r="277" spans="1:10" x14ac:dyDescent="0.3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  <c r="F277" t="str">
        <f>VLOOKUP(C277,Ткани!A:F,3,0)</f>
        <v>красный</v>
      </c>
      <c r="G277" t="str">
        <f>VLOOKUP(B277,Продукция!A:E,2,0)</f>
        <v>платье-жилет</v>
      </c>
      <c r="H277" t="str">
        <f>VLOOKUP(C277,Ткани!A:F,5,0)</f>
        <v>хлопок</v>
      </c>
      <c r="I277">
        <f>VLOOKUP(C277,Ткани!A:F,4,0)</f>
        <v>410</v>
      </c>
      <c r="J277">
        <f>D277*E277</f>
        <v>34104</v>
      </c>
    </row>
    <row r="278" spans="1:10" hidden="1" x14ac:dyDescent="0.3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  <c r="F278" t="str">
        <f>VLOOKUP(C278,Ткани!A:F,3,0)</f>
        <v>красный</v>
      </c>
      <c r="G278" t="str">
        <f>VLOOKUP(B278,Продукция!A:E,2,0)</f>
        <v>платье-трапеция</v>
      </c>
      <c r="H278" t="str">
        <f>VLOOKUP(C278,Ткани!A:F,5,0)</f>
        <v>шерсть</v>
      </c>
      <c r="I278">
        <f>VLOOKUP(C278,Ткани!A:F,4,0)</f>
        <v>670</v>
      </c>
    </row>
    <row r="279" spans="1:10" hidden="1" x14ac:dyDescent="0.3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  <c r="F279" t="str">
        <f>VLOOKUP(C279,Ткани!A:F,3,0)</f>
        <v>коричневый</v>
      </c>
      <c r="G279" t="str">
        <f>VLOOKUP(B279,Продукция!A:E,2,0)</f>
        <v>платье прямое</v>
      </c>
      <c r="H279" t="str">
        <f>VLOOKUP(C279,Ткани!A:F,5,0)</f>
        <v>хлопок</v>
      </c>
      <c r="I279">
        <f>VLOOKUP(C279,Ткани!A:F,4,0)</f>
        <v>95</v>
      </c>
    </row>
    <row r="280" spans="1:10" hidden="1" x14ac:dyDescent="0.3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  <c r="F280" t="str">
        <f>VLOOKUP(C280,Ткани!A:F,3,0)</f>
        <v>коричневый</v>
      </c>
      <c r="G280" t="str">
        <f>VLOOKUP(B280,Продукция!A:E,2,0)</f>
        <v>платье-халат</v>
      </c>
      <c r="H280" t="str">
        <f>VLOOKUP(C280,Ткани!A:F,5,0)</f>
        <v>хлопок</v>
      </c>
      <c r="I280">
        <f>VLOOKUP(C280,Ткани!A:F,4,0)</f>
        <v>95</v>
      </c>
    </row>
    <row r="281" spans="1:10" hidden="1" x14ac:dyDescent="0.3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  <c r="F281" t="str">
        <f>VLOOKUP(C281,Ткани!A:F,3,0)</f>
        <v>желтый</v>
      </c>
      <c r="G281" t="str">
        <f>VLOOKUP(B281,Продукция!A:E,2,0)</f>
        <v>платье-сарафан</v>
      </c>
      <c r="H281" t="str">
        <f>VLOOKUP(C281,Ткани!A:F,5,0)</f>
        <v>лён</v>
      </c>
      <c r="I281">
        <f>VLOOKUP(C281,Ткани!A:F,4,0)</f>
        <v>160</v>
      </c>
    </row>
    <row r="282" spans="1:10" hidden="1" x14ac:dyDescent="0.3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  <c r="F282" t="str">
        <f>VLOOKUP(C282,Ткани!A:F,3,0)</f>
        <v>черный</v>
      </c>
      <c r="G282" t="str">
        <f>VLOOKUP(B282,Продукция!A:E,2,0)</f>
        <v>платье-туника</v>
      </c>
      <c r="H282" t="str">
        <f>VLOOKUP(C282,Ткани!A:F,5,0)</f>
        <v>хлопок</v>
      </c>
      <c r="I282">
        <f>VLOOKUP(C282,Ткани!A:F,4,0)</f>
        <v>405</v>
      </c>
    </row>
    <row r="283" spans="1:10" hidden="1" x14ac:dyDescent="0.3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  <c r="F283" t="str">
        <f>VLOOKUP(C283,Ткани!A:F,3,0)</f>
        <v>зеленый</v>
      </c>
      <c r="G283" t="str">
        <f>VLOOKUP(B283,Продукция!A:E,2,0)</f>
        <v>юбка с запахом</v>
      </c>
      <c r="H283" t="str">
        <f>VLOOKUP(C283,Ткани!A:F,5,0)</f>
        <v>шёлк</v>
      </c>
      <c r="I283">
        <f>VLOOKUP(C283,Ткани!A:F,4,0)</f>
        <v>196</v>
      </c>
    </row>
    <row r="284" spans="1:10" hidden="1" x14ac:dyDescent="0.3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  <c r="F284" t="str">
        <f>VLOOKUP(C284,Ткани!A:F,3,0)</f>
        <v>желтый</v>
      </c>
      <c r="G284" t="str">
        <f>VLOOKUP(B284,Продукция!A:E,2,0)</f>
        <v>бриджи</v>
      </c>
      <c r="H284" t="str">
        <f>VLOOKUP(C284,Ткани!A:F,5,0)</f>
        <v>хлопок</v>
      </c>
      <c r="I284">
        <f>VLOOKUP(C284,Ткани!A:F,4,0)</f>
        <v>135</v>
      </c>
    </row>
    <row r="285" spans="1:10" hidden="1" x14ac:dyDescent="0.3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  <c r="F285" t="str">
        <f>VLOOKUP(C285,Ткани!A:F,3,0)</f>
        <v>синий</v>
      </c>
      <c r="G285" t="str">
        <f>VLOOKUP(B285,Продукция!A:E,2,0)</f>
        <v>рубашка</v>
      </c>
      <c r="H285" t="str">
        <f>VLOOKUP(C285,Ткани!A:F,5,0)</f>
        <v>хлопок</v>
      </c>
      <c r="I285">
        <f>VLOOKUP(C285,Ткани!A:F,4,0)</f>
        <v>130</v>
      </c>
    </row>
    <row r="286" spans="1:10" hidden="1" x14ac:dyDescent="0.3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  <c r="F286" t="str">
        <f>VLOOKUP(C286,Ткани!A:F,3,0)</f>
        <v>желтый</v>
      </c>
      <c r="G286" t="str">
        <f>VLOOKUP(B286,Продукция!A:E,2,0)</f>
        <v>платье с кокеткой</v>
      </c>
      <c r="H286" t="str">
        <f>VLOOKUP(C286,Ткани!A:F,5,0)</f>
        <v>шерсть</v>
      </c>
      <c r="I286">
        <f>VLOOKUP(C286,Ткани!A:F,4,0)</f>
        <v>670</v>
      </c>
    </row>
    <row r="287" spans="1:10" hidden="1" x14ac:dyDescent="0.3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  <c r="F287" t="str">
        <f>VLOOKUP(C287,Ткани!A:F,3,0)</f>
        <v>желтый</v>
      </c>
      <c r="G287" t="str">
        <f>VLOOKUP(B287,Продукция!A:E,2,0)</f>
        <v>платье с кокеткой</v>
      </c>
      <c r="H287" t="str">
        <f>VLOOKUP(C287,Ткани!A:F,5,0)</f>
        <v>шёлк</v>
      </c>
      <c r="I287">
        <f>VLOOKUP(C287,Ткани!A:F,4,0)</f>
        <v>240</v>
      </c>
    </row>
    <row r="288" spans="1:10" hidden="1" x14ac:dyDescent="0.3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  <c r="F288" t="str">
        <f>VLOOKUP(C288,Ткани!A:F,3,0)</f>
        <v>красный</v>
      </c>
      <c r="G288" t="str">
        <f>VLOOKUP(B288,Продукция!A:E,2,0)</f>
        <v>рубашка</v>
      </c>
      <c r="H288" t="str">
        <f>VLOOKUP(C288,Ткани!A:F,5,0)</f>
        <v>хлопок</v>
      </c>
      <c r="I288">
        <f>VLOOKUP(C288,Ткани!A:F,4,0)</f>
        <v>420</v>
      </c>
    </row>
    <row r="289" spans="1:10" hidden="1" x14ac:dyDescent="0.3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  <c r="F289" t="str">
        <f>VLOOKUP(C289,Ткани!A:F,3,0)</f>
        <v>зеленый</v>
      </c>
      <c r="G289" t="str">
        <f>VLOOKUP(B289,Продукция!A:E,2,0)</f>
        <v>бермуды</v>
      </c>
      <c r="H289" t="str">
        <f>VLOOKUP(C289,Ткани!A:F,5,0)</f>
        <v>хлопок</v>
      </c>
      <c r="I289">
        <f>VLOOKUP(C289,Ткани!A:F,4,0)</f>
        <v>420</v>
      </c>
    </row>
    <row r="290" spans="1:10" hidden="1" x14ac:dyDescent="0.3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  <c r="F290" t="str">
        <f>VLOOKUP(C290,Ткани!A:F,3,0)</f>
        <v>желтый</v>
      </c>
      <c r="G290" t="str">
        <f>VLOOKUP(B290,Продукция!A:E,2,0)</f>
        <v>капри</v>
      </c>
      <c r="H290" t="str">
        <f>VLOOKUP(C290,Ткани!A:F,5,0)</f>
        <v>хлопок</v>
      </c>
      <c r="I290">
        <f>VLOOKUP(C290,Ткани!A:F,4,0)</f>
        <v>135</v>
      </c>
    </row>
    <row r="291" spans="1:10" x14ac:dyDescent="0.3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  <c r="F291" t="str">
        <f>VLOOKUP(C291,Ткани!A:F,3,0)</f>
        <v>красный</v>
      </c>
      <c r="G291" t="str">
        <f>VLOOKUP(B291,Продукция!A:E,2,0)</f>
        <v>платье-кимоно</v>
      </c>
      <c r="H291" t="str">
        <f>VLOOKUP(C291,Ткани!A:F,5,0)</f>
        <v>хлопок</v>
      </c>
      <c r="I291">
        <f>VLOOKUP(C291,Ткани!A:F,4,0)</f>
        <v>405</v>
      </c>
      <c r="J291">
        <f>D291*E291</f>
        <v>35174</v>
      </c>
    </row>
    <row r="292" spans="1:10" hidden="1" x14ac:dyDescent="0.3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  <c r="F292" t="str">
        <f>VLOOKUP(C292,Ткани!A:F,3,0)</f>
        <v>черный</v>
      </c>
      <c r="G292" t="str">
        <f>VLOOKUP(B292,Продукция!A:E,2,0)</f>
        <v>бермуды</v>
      </c>
      <c r="H292" t="str">
        <f>VLOOKUP(C292,Ткани!A:F,5,0)</f>
        <v>хлопок</v>
      </c>
      <c r="I292">
        <f>VLOOKUP(C292,Ткани!A:F,4,0)</f>
        <v>410</v>
      </c>
    </row>
    <row r="293" spans="1:10" hidden="1" x14ac:dyDescent="0.3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  <c r="F293" t="str">
        <f>VLOOKUP(C293,Ткани!A:F,3,0)</f>
        <v>белый</v>
      </c>
      <c r="G293" t="str">
        <f>VLOOKUP(B293,Продукция!A:E,2,0)</f>
        <v>платье-трапеция</v>
      </c>
      <c r="H293" t="str">
        <f>VLOOKUP(C293,Ткани!A:F,5,0)</f>
        <v>хлопок</v>
      </c>
      <c r="I293">
        <f>VLOOKUP(C293,Ткани!A:F,4,0)</f>
        <v>70</v>
      </c>
    </row>
    <row r="294" spans="1:10" hidden="1" x14ac:dyDescent="0.3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  <c r="F294" t="str">
        <f>VLOOKUP(C294,Ткани!A:F,3,0)</f>
        <v>синий</v>
      </c>
      <c r="G294" t="str">
        <f>VLOOKUP(B294,Продукция!A:E,2,0)</f>
        <v>платье-туника</v>
      </c>
      <c r="H294" t="str">
        <f>VLOOKUP(C294,Ткани!A:F,5,0)</f>
        <v>лён</v>
      </c>
      <c r="I294">
        <f>VLOOKUP(C294,Ткани!A:F,4,0)</f>
        <v>160</v>
      </c>
    </row>
    <row r="295" spans="1:10" hidden="1" x14ac:dyDescent="0.3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  <c r="F295" t="str">
        <f>VLOOKUP(C295,Ткани!A:F,3,0)</f>
        <v>красный</v>
      </c>
      <c r="G295" t="str">
        <f>VLOOKUP(B295,Продукция!A:E,2,0)</f>
        <v>платье-кимоно</v>
      </c>
      <c r="H295" t="str">
        <f>VLOOKUP(C295,Ткани!A:F,5,0)</f>
        <v>лён</v>
      </c>
      <c r="I295">
        <f>VLOOKUP(C295,Ткани!A:F,4,0)</f>
        <v>160</v>
      </c>
    </row>
    <row r="296" spans="1:10" hidden="1" x14ac:dyDescent="0.3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  <c r="F296" t="str">
        <f>VLOOKUP(C296,Ткани!A:F,3,0)</f>
        <v>красный</v>
      </c>
      <c r="G296" t="str">
        <f>VLOOKUP(B296,Продукция!A:E,2,0)</f>
        <v>блузка с длинным рукавом</v>
      </c>
      <c r="H296" t="str">
        <f>VLOOKUP(C296,Ткани!A:F,5,0)</f>
        <v>лён</v>
      </c>
      <c r="I296">
        <f>VLOOKUP(C296,Ткани!A:F,4,0)</f>
        <v>160</v>
      </c>
    </row>
    <row r="297" spans="1:10" hidden="1" x14ac:dyDescent="0.3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  <c r="F297" t="str">
        <f>VLOOKUP(C297,Ткани!A:F,3,0)</f>
        <v>голубой</v>
      </c>
      <c r="G297" t="str">
        <f>VLOOKUP(B297,Продукция!A:E,2,0)</f>
        <v>бриджи</v>
      </c>
      <c r="H297" t="str">
        <f>VLOOKUP(C297,Ткани!A:F,5,0)</f>
        <v>хлопок</v>
      </c>
      <c r="I297">
        <f>VLOOKUP(C297,Ткани!A:F,4,0)</f>
        <v>70</v>
      </c>
    </row>
    <row r="298" spans="1:10" hidden="1" x14ac:dyDescent="0.3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  <c r="F298" t="str">
        <f>VLOOKUP(C298,Ткани!A:F,3,0)</f>
        <v>черный</v>
      </c>
      <c r="G298" t="str">
        <f>VLOOKUP(B298,Продукция!A:E,2,0)</f>
        <v>бриджи</v>
      </c>
      <c r="H298" t="str">
        <f>VLOOKUP(C298,Ткани!A:F,5,0)</f>
        <v>хлопок</v>
      </c>
      <c r="I298">
        <f>VLOOKUP(C298,Ткани!A:F,4,0)</f>
        <v>410</v>
      </c>
    </row>
    <row r="299" spans="1:10" hidden="1" x14ac:dyDescent="0.3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  <c r="F299" t="str">
        <f>VLOOKUP(C299,Ткани!A:F,3,0)</f>
        <v>синий</v>
      </c>
      <c r="G299" t="str">
        <f>VLOOKUP(B299,Продукция!A:E,2,0)</f>
        <v>брюки клеш</v>
      </c>
      <c r="H299" t="str">
        <f>VLOOKUP(C299,Ткани!A:F,5,0)</f>
        <v>шёлк</v>
      </c>
      <c r="I299">
        <f>VLOOKUP(C299,Ткани!A:F,4,0)</f>
        <v>196</v>
      </c>
    </row>
    <row r="300" spans="1:10" hidden="1" x14ac:dyDescent="0.3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  <c r="F300" t="str">
        <f>VLOOKUP(C300,Ткани!A:F,3,0)</f>
        <v>белый</v>
      </c>
      <c r="G300" t="str">
        <f>VLOOKUP(B300,Продукция!A:E,2,0)</f>
        <v>платье с кокеткой</v>
      </c>
      <c r="H300" t="str">
        <f>VLOOKUP(C300,Ткани!A:F,5,0)</f>
        <v>хлопок</v>
      </c>
      <c r="I300">
        <f>VLOOKUP(C300,Ткани!A:F,4,0)</f>
        <v>135</v>
      </c>
    </row>
    <row r="301" spans="1:10" hidden="1" x14ac:dyDescent="0.3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  <c r="F301" t="str">
        <f>VLOOKUP(C301,Ткани!A:F,3,0)</f>
        <v>синий</v>
      </c>
      <c r="G301" t="str">
        <f>VLOOKUP(B301,Продукция!A:E,2,0)</f>
        <v>брюки зауженные</v>
      </c>
      <c r="H301" t="str">
        <f>VLOOKUP(C301,Ткани!A:F,5,0)</f>
        <v>шёлк</v>
      </c>
      <c r="I301">
        <f>VLOOKUP(C301,Ткани!A:F,4,0)</f>
        <v>240</v>
      </c>
    </row>
    <row r="302" spans="1:10" hidden="1" x14ac:dyDescent="0.3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  <c r="F302" t="str">
        <f>VLOOKUP(C302,Ткани!A:F,3,0)</f>
        <v>красный</v>
      </c>
      <c r="G302" t="str">
        <f>VLOOKUP(B302,Продукция!A:E,2,0)</f>
        <v>платье миди</v>
      </c>
      <c r="H302" t="str">
        <f>VLOOKUP(C302,Ткани!A:F,5,0)</f>
        <v>шёлк</v>
      </c>
      <c r="I302">
        <f>VLOOKUP(C302,Ткани!A:F,4,0)</f>
        <v>196</v>
      </c>
    </row>
    <row r="303" spans="1:10" hidden="1" x14ac:dyDescent="0.3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  <c r="F303" t="str">
        <f>VLOOKUP(C303,Ткани!A:F,3,0)</f>
        <v>синий</v>
      </c>
      <c r="G303" t="str">
        <f>VLOOKUP(B303,Продукция!A:E,2,0)</f>
        <v>платье-халат</v>
      </c>
      <c r="H303" t="str">
        <f>VLOOKUP(C303,Ткани!A:F,5,0)</f>
        <v>лён</v>
      </c>
      <c r="I303">
        <f>VLOOKUP(C303,Ткани!A:F,4,0)</f>
        <v>160</v>
      </c>
    </row>
    <row r="304" spans="1:10" hidden="1" x14ac:dyDescent="0.3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  <c r="F304" t="str">
        <f>VLOOKUP(C304,Ткани!A:F,3,0)</f>
        <v>зеленый</v>
      </c>
      <c r="G304" t="str">
        <f>VLOOKUP(B304,Продукция!A:E,2,0)</f>
        <v>юбка со складками</v>
      </c>
      <c r="H304" t="str">
        <f>VLOOKUP(C304,Ткани!A:F,5,0)</f>
        <v>хлопок</v>
      </c>
      <c r="I304">
        <f>VLOOKUP(C304,Ткани!A:F,4,0)</f>
        <v>140</v>
      </c>
    </row>
    <row r="305" spans="1:9" hidden="1" x14ac:dyDescent="0.3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  <c r="F305" t="str">
        <f>VLOOKUP(C305,Ткани!A:F,3,0)</f>
        <v>красный</v>
      </c>
      <c r="G305" t="str">
        <f>VLOOKUP(B305,Продукция!A:E,2,0)</f>
        <v>брюки зауженные</v>
      </c>
      <c r="H305" t="str">
        <f>VLOOKUP(C305,Ткани!A:F,5,0)</f>
        <v>шёлк</v>
      </c>
      <c r="I305">
        <f>VLOOKUP(C305,Ткани!A:F,4,0)</f>
        <v>240</v>
      </c>
    </row>
    <row r="306" spans="1:9" hidden="1" x14ac:dyDescent="0.3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  <c r="F306" t="str">
        <f>VLOOKUP(C306,Ткани!A:F,3,0)</f>
        <v>желтый</v>
      </c>
      <c r="G306" t="str">
        <f>VLOOKUP(B306,Продукция!A:E,2,0)</f>
        <v>платье макси</v>
      </c>
      <c r="H306" t="str">
        <f>VLOOKUP(C306,Ткани!A:F,5,0)</f>
        <v>хлопок</v>
      </c>
      <c r="I306">
        <f>VLOOKUP(C306,Ткани!A:F,4,0)</f>
        <v>135</v>
      </c>
    </row>
    <row r="307" spans="1:9" hidden="1" x14ac:dyDescent="0.3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  <c r="F307" t="str">
        <f>VLOOKUP(C307,Ткани!A:F,3,0)</f>
        <v>красный</v>
      </c>
      <c r="G307" t="str">
        <f>VLOOKUP(B307,Продукция!A:E,2,0)</f>
        <v>платье-трансформер</v>
      </c>
      <c r="H307" t="str">
        <f>VLOOKUP(C307,Ткани!A:F,5,0)</f>
        <v>хлопок</v>
      </c>
      <c r="I307">
        <f>VLOOKUP(C307,Ткани!A:F,4,0)</f>
        <v>130</v>
      </c>
    </row>
    <row r="308" spans="1:9" hidden="1" x14ac:dyDescent="0.3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  <c r="F308" t="str">
        <f>VLOOKUP(C308,Ткани!A:F,3,0)</f>
        <v>белый</v>
      </c>
      <c r="G308" t="str">
        <f>VLOOKUP(B308,Продукция!A:E,2,0)</f>
        <v>брюки прямые</v>
      </c>
      <c r="H308" t="str">
        <f>VLOOKUP(C308,Ткани!A:F,5,0)</f>
        <v>хлопок</v>
      </c>
      <c r="I308">
        <f>VLOOKUP(C308,Ткани!A:F,4,0)</f>
        <v>135</v>
      </c>
    </row>
    <row r="309" spans="1:9" hidden="1" x14ac:dyDescent="0.3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  <c r="F309" t="str">
        <f>VLOOKUP(C309,Ткани!A:F,3,0)</f>
        <v>синий</v>
      </c>
      <c r="G309" t="str">
        <f>VLOOKUP(B309,Продукция!A:E,2,0)</f>
        <v>капри</v>
      </c>
      <c r="H309" t="str">
        <f>VLOOKUP(C309,Ткани!A:F,5,0)</f>
        <v>хлопок</v>
      </c>
      <c r="I309">
        <f>VLOOKUP(C309,Ткани!A:F,4,0)</f>
        <v>140</v>
      </c>
    </row>
    <row r="310" spans="1:9" hidden="1" x14ac:dyDescent="0.3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  <c r="F310" t="str">
        <f>VLOOKUP(C310,Ткани!A:F,3,0)</f>
        <v>желтый</v>
      </c>
      <c r="G310" t="str">
        <f>VLOOKUP(B310,Продукция!A:E,2,0)</f>
        <v>юбка с запахом</v>
      </c>
      <c r="H310" t="str">
        <f>VLOOKUP(C310,Ткани!A:F,5,0)</f>
        <v>шёлк</v>
      </c>
      <c r="I310">
        <f>VLOOKUP(C310,Ткани!A:F,4,0)</f>
        <v>240</v>
      </c>
    </row>
    <row r="311" spans="1:9" hidden="1" x14ac:dyDescent="0.3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  <c r="F311" t="str">
        <f>VLOOKUP(C311,Ткани!A:F,3,0)</f>
        <v>зеленый</v>
      </c>
      <c r="G311" t="str">
        <f>VLOOKUP(B311,Продукция!A:E,2,0)</f>
        <v>юбка с оборкой</v>
      </c>
      <c r="H311" t="str">
        <f>VLOOKUP(C311,Ткани!A:F,5,0)</f>
        <v>хлопок</v>
      </c>
      <c r="I311">
        <f>VLOOKUP(C311,Ткани!A:F,4,0)</f>
        <v>140</v>
      </c>
    </row>
    <row r="312" spans="1:9" hidden="1" x14ac:dyDescent="0.3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  <c r="F312" t="str">
        <f>VLOOKUP(C312,Ткани!A:F,3,0)</f>
        <v>зеленый</v>
      </c>
      <c r="G312" t="str">
        <f>VLOOKUP(B312,Продукция!A:E,2,0)</f>
        <v>брюки зауженные</v>
      </c>
      <c r="H312" t="str">
        <f>VLOOKUP(C312,Ткани!A:F,5,0)</f>
        <v>хлопок</v>
      </c>
      <c r="I312">
        <f>VLOOKUP(C312,Ткани!A:F,4,0)</f>
        <v>420</v>
      </c>
    </row>
    <row r="313" spans="1:9" hidden="1" x14ac:dyDescent="0.3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  <c r="F313" t="str">
        <f>VLOOKUP(C313,Ткани!A:F,3,0)</f>
        <v>белый</v>
      </c>
      <c r="G313" t="str">
        <f>VLOOKUP(B313,Продукция!A:E,2,0)</f>
        <v>рубашка</v>
      </c>
      <c r="H313" t="str">
        <f>VLOOKUP(C313,Ткани!A:F,5,0)</f>
        <v>лён</v>
      </c>
      <c r="I313">
        <f>VLOOKUP(C313,Ткани!A:F,4,0)</f>
        <v>160</v>
      </c>
    </row>
    <row r="314" spans="1:9" hidden="1" x14ac:dyDescent="0.3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  <c r="F314" t="str">
        <f>VLOOKUP(C314,Ткани!A:F,3,0)</f>
        <v>синий</v>
      </c>
      <c r="G314" t="str">
        <f>VLOOKUP(B314,Продукция!A:E,2,0)</f>
        <v>платье прямое</v>
      </c>
      <c r="H314" t="str">
        <f>VLOOKUP(C314,Ткани!A:F,5,0)</f>
        <v>шёлк</v>
      </c>
      <c r="I314">
        <f>VLOOKUP(C314,Ткани!A:F,4,0)</f>
        <v>196</v>
      </c>
    </row>
    <row r="315" spans="1:9" hidden="1" x14ac:dyDescent="0.3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  <c r="F315" t="str">
        <f>VLOOKUP(C315,Ткани!A:F,3,0)</f>
        <v>синий</v>
      </c>
      <c r="G315" t="str">
        <f>VLOOKUP(B315,Продукция!A:E,2,0)</f>
        <v>юбка с запахом</v>
      </c>
      <c r="H315" t="str">
        <f>VLOOKUP(C315,Ткани!A:F,5,0)</f>
        <v>шерсть</v>
      </c>
      <c r="I315">
        <f>VLOOKUP(C315,Ткани!A:F,4,0)</f>
        <v>670</v>
      </c>
    </row>
    <row r="316" spans="1:9" hidden="1" x14ac:dyDescent="0.3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  <c r="F316" t="str">
        <f>VLOOKUP(C316,Ткани!A:F,3,0)</f>
        <v>белый</v>
      </c>
      <c r="G316" t="str">
        <f>VLOOKUP(B316,Продукция!A:E,2,0)</f>
        <v>бриджи</v>
      </c>
      <c r="H316" t="str">
        <f>VLOOKUP(C316,Ткани!A:F,5,0)</f>
        <v>хлопок</v>
      </c>
      <c r="I316">
        <f>VLOOKUP(C316,Ткани!A:F,4,0)</f>
        <v>135</v>
      </c>
    </row>
    <row r="317" spans="1:9" hidden="1" x14ac:dyDescent="0.3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  <c r="F317" t="str">
        <f>VLOOKUP(C317,Ткани!A:F,3,0)</f>
        <v>красный</v>
      </c>
      <c r="G317" t="str">
        <f>VLOOKUP(B317,Продукция!A:E,2,0)</f>
        <v>платье-кимоно</v>
      </c>
      <c r="H317" t="str">
        <f>VLOOKUP(C317,Ткани!A:F,5,0)</f>
        <v>шёлк</v>
      </c>
      <c r="I317">
        <f>VLOOKUP(C317,Ткани!A:F,4,0)</f>
        <v>230</v>
      </c>
    </row>
    <row r="318" spans="1:9" hidden="1" x14ac:dyDescent="0.3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  <c r="F318" t="str">
        <f>VLOOKUP(C318,Ткани!A:F,3,0)</f>
        <v>синий</v>
      </c>
      <c r="G318" t="str">
        <f>VLOOKUP(B318,Продукция!A:E,2,0)</f>
        <v>брюки прямые</v>
      </c>
      <c r="H318" t="str">
        <f>VLOOKUP(C318,Ткани!A:F,5,0)</f>
        <v>шерсть</v>
      </c>
      <c r="I318">
        <f>VLOOKUP(C318,Ткани!A:F,4,0)</f>
        <v>670</v>
      </c>
    </row>
    <row r="319" spans="1:9" hidden="1" x14ac:dyDescent="0.3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  <c r="F319" t="str">
        <f>VLOOKUP(C319,Ткани!A:F,3,0)</f>
        <v>синий</v>
      </c>
      <c r="G319" t="str">
        <f>VLOOKUP(B319,Продукция!A:E,2,0)</f>
        <v>брюки прямые</v>
      </c>
      <c r="H319" t="str">
        <f>VLOOKUP(C319,Ткани!A:F,5,0)</f>
        <v>шёлк</v>
      </c>
      <c r="I319">
        <f>VLOOKUP(C319,Ткани!A:F,4,0)</f>
        <v>240</v>
      </c>
    </row>
    <row r="320" spans="1:9" hidden="1" x14ac:dyDescent="0.3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  <c r="F320" t="str">
        <f>VLOOKUP(C320,Ткани!A:F,3,0)</f>
        <v>зеленый</v>
      </c>
      <c r="G320" t="str">
        <f>VLOOKUP(B320,Продукция!A:E,2,0)</f>
        <v>бриджи</v>
      </c>
      <c r="H320" t="str">
        <f>VLOOKUP(C320,Ткани!A:F,5,0)</f>
        <v>шёлк</v>
      </c>
      <c r="I320">
        <f>VLOOKUP(C320,Ткани!A:F,4,0)</f>
        <v>196</v>
      </c>
    </row>
    <row r="321" spans="1:10" hidden="1" x14ac:dyDescent="0.3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  <c r="F321" t="str">
        <f>VLOOKUP(C321,Ткани!A:F,3,0)</f>
        <v>белый</v>
      </c>
      <c r="G321" t="str">
        <f>VLOOKUP(B321,Продукция!A:E,2,0)</f>
        <v>платье-рубашка</v>
      </c>
      <c r="H321" t="str">
        <f>VLOOKUP(C321,Ткани!A:F,5,0)</f>
        <v>хлопок</v>
      </c>
      <c r="I321">
        <f>VLOOKUP(C321,Ткани!A:F,4,0)</f>
        <v>420</v>
      </c>
    </row>
    <row r="322" spans="1:10" hidden="1" x14ac:dyDescent="0.3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  <c r="F322" t="str">
        <f>VLOOKUP(C322,Ткани!A:F,3,0)</f>
        <v>черный</v>
      </c>
      <c r="G322" t="str">
        <f>VLOOKUP(B322,Продукция!A:E,2,0)</f>
        <v>юбка с запахом</v>
      </c>
      <c r="H322" t="str">
        <f>VLOOKUP(C322,Ткани!A:F,5,0)</f>
        <v>хлопок</v>
      </c>
      <c r="I322">
        <f>VLOOKUP(C322,Ткани!A:F,4,0)</f>
        <v>405</v>
      </c>
    </row>
    <row r="323" spans="1:10" hidden="1" x14ac:dyDescent="0.3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  <c r="F323" t="str">
        <f>VLOOKUP(C323,Ткани!A:F,3,0)</f>
        <v>зеленый</v>
      </c>
      <c r="G323" t="str">
        <f>VLOOKUP(B323,Продукция!A:E,2,0)</f>
        <v>бриджи</v>
      </c>
      <c r="H323" t="str">
        <f>VLOOKUP(C323,Ткани!A:F,5,0)</f>
        <v>шёлк</v>
      </c>
      <c r="I323">
        <f>VLOOKUP(C323,Ткани!A:F,4,0)</f>
        <v>140</v>
      </c>
    </row>
    <row r="324" spans="1:10" hidden="1" x14ac:dyDescent="0.3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  <c r="F324" t="str">
        <f>VLOOKUP(C324,Ткани!A:F,3,0)</f>
        <v>красный</v>
      </c>
      <c r="G324" t="str">
        <f>VLOOKUP(B324,Продукция!A:E,2,0)</f>
        <v>платье-трапеция</v>
      </c>
      <c r="H324" t="str">
        <f>VLOOKUP(C324,Ткани!A:F,5,0)</f>
        <v>хлопок</v>
      </c>
      <c r="I324">
        <f>VLOOKUP(C324,Ткани!A:F,4,0)</f>
        <v>130</v>
      </c>
    </row>
    <row r="325" spans="1:10" hidden="1" x14ac:dyDescent="0.3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  <c r="F325" t="str">
        <f>VLOOKUP(C325,Ткани!A:F,3,0)</f>
        <v>желтый</v>
      </c>
      <c r="G325" t="str">
        <f>VLOOKUP(B325,Продукция!A:E,2,0)</f>
        <v>платье прямое</v>
      </c>
      <c r="H325" t="str">
        <f>VLOOKUP(C325,Ткани!A:F,5,0)</f>
        <v>шёлк</v>
      </c>
      <c r="I325">
        <f>VLOOKUP(C325,Ткани!A:F,4,0)</f>
        <v>240</v>
      </c>
    </row>
    <row r="326" spans="1:10" x14ac:dyDescent="0.3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  <c r="F326" t="str">
        <f>VLOOKUP(C326,Ткани!A:F,3,0)</f>
        <v>красный</v>
      </c>
      <c r="G326" t="str">
        <f>VLOOKUP(B326,Продукция!A:E,2,0)</f>
        <v>платье прямое</v>
      </c>
      <c r="H326" t="str">
        <f>VLOOKUP(C326,Ткани!A:F,5,0)</f>
        <v>хлопок</v>
      </c>
      <c r="I326">
        <f>VLOOKUP(C326,Ткани!A:F,4,0)</f>
        <v>420</v>
      </c>
      <c r="J326">
        <f>D326*E326</f>
        <v>75420</v>
      </c>
    </row>
    <row r="327" spans="1:10" hidden="1" x14ac:dyDescent="0.3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  <c r="F327" t="str">
        <f>VLOOKUP(C327,Ткани!A:F,3,0)</f>
        <v>красный</v>
      </c>
      <c r="G327" t="str">
        <f>VLOOKUP(B327,Продукция!A:E,2,0)</f>
        <v>брюки зауженные</v>
      </c>
      <c r="H327" t="str">
        <f>VLOOKUP(C327,Ткани!A:F,5,0)</f>
        <v>шёлк</v>
      </c>
      <c r="I327">
        <f>VLOOKUP(C327,Ткани!A:F,4,0)</f>
        <v>196</v>
      </c>
    </row>
    <row r="328" spans="1:10" hidden="1" x14ac:dyDescent="0.3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  <c r="F328" t="str">
        <f>VLOOKUP(C328,Ткани!A:F,3,0)</f>
        <v>красный</v>
      </c>
      <c r="G328" t="str">
        <f>VLOOKUP(B328,Продукция!A:E,2,0)</f>
        <v>блузка с длинным рукавом</v>
      </c>
      <c r="H328" t="str">
        <f>VLOOKUP(C328,Ткани!A:F,5,0)</f>
        <v>хлопок</v>
      </c>
      <c r="I328">
        <f>VLOOKUP(C328,Ткани!A:F,4,0)</f>
        <v>95</v>
      </c>
    </row>
    <row r="329" spans="1:10" hidden="1" x14ac:dyDescent="0.3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  <c r="F329" t="str">
        <f>VLOOKUP(C329,Ткани!A:F,3,0)</f>
        <v>белый</v>
      </c>
      <c r="G329" t="str">
        <f>VLOOKUP(B329,Продукция!A:E,2,0)</f>
        <v>юбка солнце</v>
      </c>
      <c r="H329" t="str">
        <f>VLOOKUP(C329,Ткани!A:F,5,0)</f>
        <v>хлопок</v>
      </c>
      <c r="I329">
        <f>VLOOKUP(C329,Ткани!A:F,4,0)</f>
        <v>95</v>
      </c>
    </row>
    <row r="330" spans="1:10" hidden="1" x14ac:dyDescent="0.3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  <c r="F330" t="str">
        <f>VLOOKUP(C330,Ткани!A:F,3,0)</f>
        <v>желтый</v>
      </c>
      <c r="G330" t="str">
        <f>VLOOKUP(B330,Продукция!A:E,2,0)</f>
        <v>платье прямое</v>
      </c>
      <c r="H330" t="str">
        <f>VLOOKUP(C330,Ткани!A:F,5,0)</f>
        <v>хлопок</v>
      </c>
      <c r="I330">
        <f>VLOOKUP(C330,Ткани!A:F,4,0)</f>
        <v>140</v>
      </c>
    </row>
    <row r="331" spans="1:10" hidden="1" x14ac:dyDescent="0.3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  <c r="F331" t="str">
        <f>VLOOKUP(C331,Ткани!A:F,3,0)</f>
        <v>желтый</v>
      </c>
      <c r="G331" t="str">
        <f>VLOOKUP(B331,Продукция!A:E,2,0)</f>
        <v>платье-халат</v>
      </c>
      <c r="H331" t="str">
        <f>VLOOKUP(C331,Ткани!A:F,5,0)</f>
        <v>шёлк</v>
      </c>
      <c r="I331">
        <f>VLOOKUP(C331,Ткани!A:F,4,0)</f>
        <v>240</v>
      </c>
    </row>
    <row r="332" spans="1:10" hidden="1" x14ac:dyDescent="0.3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  <c r="F332" t="str">
        <f>VLOOKUP(C332,Ткани!A:F,3,0)</f>
        <v>зеленый</v>
      </c>
      <c r="G332" t="str">
        <f>VLOOKUP(B332,Продукция!A:E,2,0)</f>
        <v>платье с кокеткой</v>
      </c>
      <c r="H332" t="str">
        <f>VLOOKUP(C332,Ткани!A:F,5,0)</f>
        <v>лён</v>
      </c>
      <c r="I332">
        <f>VLOOKUP(C332,Ткани!A:F,4,0)</f>
        <v>160</v>
      </c>
    </row>
    <row r="333" spans="1:10" hidden="1" x14ac:dyDescent="0.3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  <c r="F333" t="str">
        <f>VLOOKUP(C333,Ткани!A:F,3,0)</f>
        <v>синий</v>
      </c>
      <c r="G333" t="str">
        <f>VLOOKUP(B333,Продукция!A:E,2,0)</f>
        <v>брюки прямые</v>
      </c>
      <c r="H333" t="str">
        <f>VLOOKUP(C333,Ткани!A:F,5,0)</f>
        <v>шёлк</v>
      </c>
      <c r="I333">
        <f>VLOOKUP(C333,Ткани!A:F,4,0)</f>
        <v>230</v>
      </c>
    </row>
    <row r="334" spans="1:10" hidden="1" x14ac:dyDescent="0.3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  <c r="F334" t="str">
        <f>VLOOKUP(C334,Ткани!A:F,3,0)</f>
        <v>голубой</v>
      </c>
      <c r="G334" t="str">
        <f>VLOOKUP(B334,Продукция!A:E,2,0)</f>
        <v>платье-туника</v>
      </c>
      <c r="H334" t="str">
        <f>VLOOKUP(C334,Ткани!A:F,5,0)</f>
        <v>хлопок</v>
      </c>
      <c r="I334">
        <f>VLOOKUP(C334,Ткани!A:F,4,0)</f>
        <v>70</v>
      </c>
    </row>
    <row r="335" spans="1:10" hidden="1" x14ac:dyDescent="0.3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  <c r="F335" t="str">
        <f>VLOOKUP(C335,Ткани!A:F,3,0)</f>
        <v>коричневый</v>
      </c>
      <c r="G335" t="str">
        <f>VLOOKUP(B335,Продукция!A:E,2,0)</f>
        <v>рубашка</v>
      </c>
      <c r="H335" t="str">
        <f>VLOOKUP(C335,Ткани!A:F,5,0)</f>
        <v>хлопок</v>
      </c>
      <c r="I335">
        <f>VLOOKUP(C335,Ткани!A:F,4,0)</f>
        <v>95</v>
      </c>
    </row>
    <row r="336" spans="1:10" hidden="1" x14ac:dyDescent="0.3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  <c r="F336" t="str">
        <f>VLOOKUP(C336,Ткани!A:F,3,0)</f>
        <v>голубой</v>
      </c>
      <c r="G336" t="str">
        <f>VLOOKUP(B336,Продукция!A:E,2,0)</f>
        <v>платье-рубашка</v>
      </c>
      <c r="H336" t="str">
        <f>VLOOKUP(C336,Ткани!A:F,5,0)</f>
        <v>хлопок</v>
      </c>
      <c r="I336">
        <f>VLOOKUP(C336,Ткани!A:F,4,0)</f>
        <v>70</v>
      </c>
    </row>
    <row r="337" spans="1:9" hidden="1" x14ac:dyDescent="0.3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  <c r="F337" t="str">
        <f>VLOOKUP(C337,Ткани!A:F,3,0)</f>
        <v>синий</v>
      </c>
      <c r="G337" t="str">
        <f>VLOOKUP(B337,Продукция!A:E,2,0)</f>
        <v>платье-трапеция</v>
      </c>
      <c r="H337" t="str">
        <f>VLOOKUP(C337,Ткани!A:F,5,0)</f>
        <v>шёлк</v>
      </c>
      <c r="I337">
        <f>VLOOKUP(C337,Ткани!A:F,4,0)</f>
        <v>230</v>
      </c>
    </row>
    <row r="338" spans="1:9" hidden="1" x14ac:dyDescent="0.3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  <c r="F338" t="str">
        <f>VLOOKUP(C338,Ткани!A:F,3,0)</f>
        <v>красный</v>
      </c>
      <c r="G338" t="str">
        <f>VLOOKUP(B338,Продукция!A:E,2,0)</f>
        <v>платье-кимоно</v>
      </c>
      <c r="H338" t="str">
        <f>VLOOKUP(C338,Ткани!A:F,5,0)</f>
        <v>шёлк</v>
      </c>
      <c r="I338">
        <f>VLOOKUP(C338,Ткани!A:F,4,0)</f>
        <v>140</v>
      </c>
    </row>
    <row r="339" spans="1:9" hidden="1" x14ac:dyDescent="0.3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  <c r="F339" t="str">
        <f>VLOOKUP(C339,Ткани!A:F,3,0)</f>
        <v>синий</v>
      </c>
      <c r="G339" t="str">
        <f>VLOOKUP(B339,Продукция!A:E,2,0)</f>
        <v>юбка солнце</v>
      </c>
      <c r="H339" t="str">
        <f>VLOOKUP(C339,Ткани!A:F,5,0)</f>
        <v>шёлк</v>
      </c>
      <c r="I339">
        <f>VLOOKUP(C339,Ткани!A:F,4,0)</f>
        <v>230</v>
      </c>
    </row>
    <row r="340" spans="1:9" hidden="1" x14ac:dyDescent="0.3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  <c r="F340" t="str">
        <f>VLOOKUP(C340,Ткани!A:F,3,0)</f>
        <v>желтый</v>
      </c>
      <c r="G340" t="str">
        <f>VLOOKUP(B340,Продукция!A:E,2,0)</f>
        <v>юбка с оборкой</v>
      </c>
      <c r="H340" t="str">
        <f>VLOOKUP(C340,Ткани!A:F,5,0)</f>
        <v>хлопок</v>
      </c>
      <c r="I340">
        <f>VLOOKUP(C340,Ткани!A:F,4,0)</f>
        <v>135</v>
      </c>
    </row>
    <row r="341" spans="1:9" hidden="1" x14ac:dyDescent="0.3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  <c r="F341" t="str">
        <f>VLOOKUP(C341,Ткани!A:F,3,0)</f>
        <v>синий</v>
      </c>
      <c r="G341" t="str">
        <f>VLOOKUP(B341,Продукция!A:E,2,0)</f>
        <v>юбка полусолнце</v>
      </c>
      <c r="H341" t="str">
        <f>VLOOKUP(C341,Ткани!A:F,5,0)</f>
        <v>хлопок</v>
      </c>
      <c r="I341">
        <f>VLOOKUP(C341,Ткани!A:F,4,0)</f>
        <v>405</v>
      </c>
    </row>
    <row r="342" spans="1:9" hidden="1" x14ac:dyDescent="0.3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  <c r="F342" t="str">
        <f>VLOOKUP(C342,Ткани!A:F,3,0)</f>
        <v>зеленый</v>
      </c>
      <c r="G342" t="str">
        <f>VLOOKUP(B342,Продукция!A:E,2,0)</f>
        <v>юбка солнце</v>
      </c>
      <c r="H342" t="str">
        <f>VLOOKUP(C342,Ткани!A:F,5,0)</f>
        <v>шёлк</v>
      </c>
      <c r="I342">
        <f>VLOOKUP(C342,Ткани!A:F,4,0)</f>
        <v>196</v>
      </c>
    </row>
    <row r="343" spans="1:9" hidden="1" x14ac:dyDescent="0.3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  <c r="F343" t="str">
        <f>VLOOKUP(C343,Ткани!A:F,3,0)</f>
        <v>розовый</v>
      </c>
      <c r="G343" t="str">
        <f>VLOOKUP(B343,Продукция!A:E,2,0)</f>
        <v>брюки зауженные</v>
      </c>
      <c r="H343" t="str">
        <f>VLOOKUP(C343,Ткани!A:F,5,0)</f>
        <v>хлопок</v>
      </c>
      <c r="I343">
        <f>VLOOKUP(C343,Ткани!A:F,4,0)</f>
        <v>70</v>
      </c>
    </row>
    <row r="344" spans="1:9" hidden="1" x14ac:dyDescent="0.3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  <c r="F344" t="str">
        <f>VLOOKUP(C344,Ткани!A:F,3,0)</f>
        <v>красный</v>
      </c>
      <c r="G344" t="str">
        <f>VLOOKUP(B344,Продукция!A:E,2,0)</f>
        <v>рубашка</v>
      </c>
      <c r="H344" t="str">
        <f>VLOOKUP(C344,Ткани!A:F,5,0)</f>
        <v>шерсть</v>
      </c>
      <c r="I344">
        <f>VLOOKUP(C344,Ткани!A:F,4,0)</f>
        <v>670</v>
      </c>
    </row>
    <row r="345" spans="1:9" hidden="1" x14ac:dyDescent="0.3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  <c r="F345" t="str">
        <f>VLOOKUP(C345,Ткани!A:F,3,0)</f>
        <v>красный</v>
      </c>
      <c r="G345" t="str">
        <f>VLOOKUP(B345,Продукция!A:E,2,0)</f>
        <v>платье миди</v>
      </c>
      <c r="H345" t="str">
        <f>VLOOKUP(C345,Ткани!A:F,5,0)</f>
        <v>хлопок</v>
      </c>
      <c r="I345">
        <f>VLOOKUP(C345,Ткани!A:F,4,0)</f>
        <v>130</v>
      </c>
    </row>
    <row r="346" spans="1:9" hidden="1" x14ac:dyDescent="0.3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  <c r="F346" t="str">
        <f>VLOOKUP(C346,Ткани!A:F,3,0)</f>
        <v>синий</v>
      </c>
      <c r="G346" t="str">
        <f>VLOOKUP(B346,Продукция!A:E,2,0)</f>
        <v>юбка с запахом</v>
      </c>
      <c r="H346" t="str">
        <f>VLOOKUP(C346,Ткани!A:F,5,0)</f>
        <v>хлопок</v>
      </c>
      <c r="I346">
        <f>VLOOKUP(C346,Ткани!A:F,4,0)</f>
        <v>410</v>
      </c>
    </row>
    <row r="347" spans="1:9" hidden="1" x14ac:dyDescent="0.3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  <c r="F347" t="str">
        <f>VLOOKUP(C347,Ткани!A:F,3,0)</f>
        <v>красный</v>
      </c>
      <c r="G347" t="str">
        <f>VLOOKUP(B347,Продукция!A:E,2,0)</f>
        <v>платье миди</v>
      </c>
      <c r="H347" t="str">
        <f>VLOOKUP(C347,Ткани!A:F,5,0)</f>
        <v>хлопок</v>
      </c>
      <c r="I347">
        <f>VLOOKUP(C347,Ткани!A:F,4,0)</f>
        <v>135</v>
      </c>
    </row>
    <row r="348" spans="1:9" hidden="1" x14ac:dyDescent="0.3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  <c r="F348" t="str">
        <f>VLOOKUP(C348,Ткани!A:F,3,0)</f>
        <v>синий</v>
      </c>
      <c r="G348" t="str">
        <f>VLOOKUP(B348,Продукция!A:E,2,0)</f>
        <v>брюки прямые</v>
      </c>
      <c r="H348" t="str">
        <f>VLOOKUP(C348,Ткани!A:F,5,0)</f>
        <v>хлопок</v>
      </c>
      <c r="I348">
        <f>VLOOKUP(C348,Ткани!A:F,4,0)</f>
        <v>410</v>
      </c>
    </row>
    <row r="349" spans="1:9" hidden="1" x14ac:dyDescent="0.3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  <c r="F349" t="str">
        <f>VLOOKUP(C349,Ткани!A:F,3,0)</f>
        <v>розовый</v>
      </c>
      <c r="G349" t="str">
        <f>VLOOKUP(B349,Продукция!A:E,2,0)</f>
        <v>юбка полусолнце</v>
      </c>
      <c r="H349" t="str">
        <f>VLOOKUP(C349,Ткани!A:F,5,0)</f>
        <v>хлопок</v>
      </c>
      <c r="I349">
        <f>VLOOKUP(C349,Ткани!A:F,4,0)</f>
        <v>70</v>
      </c>
    </row>
    <row r="350" spans="1:9" hidden="1" x14ac:dyDescent="0.3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  <c r="F350" t="str">
        <f>VLOOKUP(C350,Ткани!A:F,3,0)</f>
        <v>синий</v>
      </c>
      <c r="G350" t="str">
        <f>VLOOKUP(B350,Продукция!A:E,2,0)</f>
        <v>платье-кимоно</v>
      </c>
      <c r="H350" t="str">
        <f>VLOOKUP(C350,Ткани!A:F,5,0)</f>
        <v>шерсть</v>
      </c>
      <c r="I350">
        <f>VLOOKUP(C350,Ткани!A:F,4,0)</f>
        <v>670</v>
      </c>
    </row>
    <row r="351" spans="1:9" hidden="1" x14ac:dyDescent="0.3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  <c r="F351" t="str">
        <f>VLOOKUP(C351,Ткани!A:F,3,0)</f>
        <v>синий</v>
      </c>
      <c r="G351" t="str">
        <f>VLOOKUP(B351,Продукция!A:E,2,0)</f>
        <v>платье-халат</v>
      </c>
      <c r="H351" t="str">
        <f>VLOOKUP(C351,Ткани!A:F,5,0)</f>
        <v>хлопок</v>
      </c>
      <c r="I351">
        <f>VLOOKUP(C351,Ткани!A:F,4,0)</f>
        <v>130</v>
      </c>
    </row>
    <row r="352" spans="1:9" hidden="1" x14ac:dyDescent="0.3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  <c r="F352" t="str">
        <f>VLOOKUP(C352,Ткани!A:F,3,0)</f>
        <v>желтый</v>
      </c>
      <c r="G352" t="str">
        <f>VLOOKUP(B352,Продукция!A:E,2,0)</f>
        <v>капри</v>
      </c>
      <c r="H352" t="str">
        <f>VLOOKUP(C352,Ткани!A:F,5,0)</f>
        <v>хлопок</v>
      </c>
      <c r="I352">
        <f>VLOOKUP(C352,Ткани!A:F,4,0)</f>
        <v>140</v>
      </c>
    </row>
    <row r="353" spans="1:9" hidden="1" x14ac:dyDescent="0.3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  <c r="F353" t="str">
        <f>VLOOKUP(C353,Ткани!A:F,3,0)</f>
        <v>синий</v>
      </c>
      <c r="G353" t="str">
        <f>VLOOKUP(B353,Продукция!A:E,2,0)</f>
        <v>капри</v>
      </c>
      <c r="H353" t="str">
        <f>VLOOKUP(C353,Ткани!A:F,5,0)</f>
        <v>хлопок</v>
      </c>
      <c r="I353">
        <f>VLOOKUP(C353,Ткани!A:F,4,0)</f>
        <v>405</v>
      </c>
    </row>
    <row r="354" spans="1:9" hidden="1" x14ac:dyDescent="0.3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  <c r="F354" t="str">
        <f>VLOOKUP(C354,Ткани!A:F,3,0)</f>
        <v>желтый</v>
      </c>
      <c r="G354" t="str">
        <f>VLOOKUP(B354,Продукция!A:E,2,0)</f>
        <v>платье с запахом</v>
      </c>
      <c r="H354" t="str">
        <f>VLOOKUP(C354,Ткани!A:F,5,0)</f>
        <v>шерсть</v>
      </c>
      <c r="I354">
        <f>VLOOKUP(C354,Ткани!A:F,4,0)</f>
        <v>670</v>
      </c>
    </row>
    <row r="355" spans="1:9" hidden="1" x14ac:dyDescent="0.3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  <c r="F355" t="str">
        <f>VLOOKUP(C355,Ткани!A:F,3,0)</f>
        <v>белый</v>
      </c>
      <c r="G355" t="str">
        <f>VLOOKUP(B355,Продукция!A:E,2,0)</f>
        <v>рубашка</v>
      </c>
      <c r="H355" t="str">
        <f>VLOOKUP(C355,Ткани!A:F,5,0)</f>
        <v>хлопок</v>
      </c>
      <c r="I355">
        <f>VLOOKUP(C355,Ткани!A:F,4,0)</f>
        <v>420</v>
      </c>
    </row>
    <row r="356" spans="1:9" hidden="1" x14ac:dyDescent="0.3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  <c r="F356" t="str">
        <f>VLOOKUP(C356,Ткани!A:F,3,0)</f>
        <v>белый</v>
      </c>
      <c r="G356" t="str">
        <f>VLOOKUP(B356,Продукция!A:E,2,0)</f>
        <v>платье с кокеткой</v>
      </c>
      <c r="H356" t="str">
        <f>VLOOKUP(C356,Ткани!A:F,5,0)</f>
        <v>хлопок</v>
      </c>
      <c r="I356">
        <f>VLOOKUP(C356,Ткани!A:F,4,0)</f>
        <v>70</v>
      </c>
    </row>
    <row r="357" spans="1:9" hidden="1" x14ac:dyDescent="0.3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  <c r="F357" t="str">
        <f>VLOOKUP(C357,Ткани!A:F,3,0)</f>
        <v>синий</v>
      </c>
      <c r="G357" t="str">
        <f>VLOOKUP(B357,Продукция!A:E,2,0)</f>
        <v>бриджи</v>
      </c>
      <c r="H357" t="str">
        <f>VLOOKUP(C357,Ткани!A:F,5,0)</f>
        <v>шёлк</v>
      </c>
      <c r="I357">
        <f>VLOOKUP(C357,Ткани!A:F,4,0)</f>
        <v>140</v>
      </c>
    </row>
    <row r="358" spans="1:9" hidden="1" x14ac:dyDescent="0.3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  <c r="F358" t="str">
        <f>VLOOKUP(C358,Ткани!A:F,3,0)</f>
        <v>белый</v>
      </c>
      <c r="G358" t="str">
        <f>VLOOKUP(B358,Продукция!A:E,2,0)</f>
        <v>капри</v>
      </c>
      <c r="H358" t="str">
        <f>VLOOKUP(C358,Ткани!A:F,5,0)</f>
        <v>хлопок</v>
      </c>
      <c r="I358">
        <f>VLOOKUP(C358,Ткани!A:F,4,0)</f>
        <v>420</v>
      </c>
    </row>
    <row r="359" spans="1:9" hidden="1" x14ac:dyDescent="0.3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  <c r="F359" t="str">
        <f>VLOOKUP(C359,Ткани!A:F,3,0)</f>
        <v>красный</v>
      </c>
      <c r="G359" t="str">
        <f>VLOOKUP(B359,Продукция!A:E,2,0)</f>
        <v>бриджи</v>
      </c>
      <c r="H359" t="str">
        <f>VLOOKUP(C359,Ткани!A:F,5,0)</f>
        <v>шёлк</v>
      </c>
      <c r="I359">
        <f>VLOOKUP(C359,Ткани!A:F,4,0)</f>
        <v>230</v>
      </c>
    </row>
    <row r="360" spans="1:9" hidden="1" x14ac:dyDescent="0.3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  <c r="F360" t="str">
        <f>VLOOKUP(C360,Ткани!A:F,3,0)</f>
        <v>коричневый</v>
      </c>
      <c r="G360" t="str">
        <f>VLOOKUP(B360,Продукция!A:E,2,0)</f>
        <v>платье-рубашка</v>
      </c>
      <c r="H360" t="str">
        <f>VLOOKUP(C360,Ткани!A:F,5,0)</f>
        <v>хлопок</v>
      </c>
      <c r="I360">
        <f>VLOOKUP(C360,Ткани!A:F,4,0)</f>
        <v>95</v>
      </c>
    </row>
    <row r="361" spans="1:9" hidden="1" x14ac:dyDescent="0.3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  <c r="F361" t="str">
        <f>VLOOKUP(C361,Ткани!A:F,3,0)</f>
        <v>белый</v>
      </c>
      <c r="G361" t="str">
        <f>VLOOKUP(B361,Продукция!A:E,2,0)</f>
        <v>рубашка</v>
      </c>
      <c r="H361" t="str">
        <f>VLOOKUP(C361,Ткани!A:F,5,0)</f>
        <v>хлопок</v>
      </c>
      <c r="I361">
        <f>VLOOKUP(C361,Ткани!A:F,4,0)</f>
        <v>130</v>
      </c>
    </row>
    <row r="362" spans="1:9" hidden="1" x14ac:dyDescent="0.3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  <c r="F362" t="str">
        <f>VLOOKUP(C362,Ткани!A:F,3,0)</f>
        <v>синий</v>
      </c>
      <c r="G362" t="str">
        <f>VLOOKUP(B362,Продукция!A:E,2,0)</f>
        <v>платье-кимоно</v>
      </c>
      <c r="H362" t="str">
        <f>VLOOKUP(C362,Ткани!A:F,5,0)</f>
        <v>хлопок</v>
      </c>
      <c r="I362">
        <f>VLOOKUP(C362,Ткани!A:F,4,0)</f>
        <v>410</v>
      </c>
    </row>
    <row r="363" spans="1:9" hidden="1" x14ac:dyDescent="0.3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  <c r="F363" t="str">
        <f>VLOOKUP(C363,Ткани!A:F,3,0)</f>
        <v>красный</v>
      </c>
      <c r="G363" t="str">
        <f>VLOOKUP(B363,Продукция!A:E,2,0)</f>
        <v>платье прямое</v>
      </c>
      <c r="H363" t="str">
        <f>VLOOKUP(C363,Ткани!A:F,5,0)</f>
        <v>шерсть</v>
      </c>
      <c r="I363">
        <f>VLOOKUP(C363,Ткани!A:F,4,0)</f>
        <v>670</v>
      </c>
    </row>
    <row r="364" spans="1:9" hidden="1" x14ac:dyDescent="0.3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  <c r="F364" t="str">
        <f>VLOOKUP(C364,Ткани!A:F,3,0)</f>
        <v>синий</v>
      </c>
      <c r="G364" t="str">
        <f>VLOOKUP(B364,Продукция!A:E,2,0)</f>
        <v>платье-трансформер</v>
      </c>
      <c r="H364" t="str">
        <f>VLOOKUP(C364,Ткани!A:F,5,0)</f>
        <v>шёлк</v>
      </c>
      <c r="I364">
        <f>VLOOKUP(C364,Ткани!A:F,4,0)</f>
        <v>240</v>
      </c>
    </row>
    <row r="365" spans="1:9" hidden="1" x14ac:dyDescent="0.3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  <c r="F365" t="str">
        <f>VLOOKUP(C365,Ткани!A:F,3,0)</f>
        <v>желтый</v>
      </c>
      <c r="G365" t="str">
        <f>VLOOKUP(B365,Продукция!A:E,2,0)</f>
        <v>блузка с длинным рукавом</v>
      </c>
      <c r="H365" t="str">
        <f>VLOOKUP(C365,Ткани!A:F,5,0)</f>
        <v>шёлк</v>
      </c>
      <c r="I365">
        <f>VLOOKUP(C365,Ткани!A:F,4,0)</f>
        <v>240</v>
      </c>
    </row>
    <row r="366" spans="1:9" hidden="1" x14ac:dyDescent="0.3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  <c r="F366" t="str">
        <f>VLOOKUP(C366,Ткани!A:F,3,0)</f>
        <v>розовый</v>
      </c>
      <c r="G366" t="str">
        <f>VLOOKUP(B366,Продукция!A:E,2,0)</f>
        <v>брюки прямые</v>
      </c>
      <c r="H366" t="str">
        <f>VLOOKUP(C366,Ткани!A:F,5,0)</f>
        <v>хлопок</v>
      </c>
      <c r="I366">
        <f>VLOOKUP(C366,Ткани!A:F,4,0)</f>
        <v>70</v>
      </c>
    </row>
    <row r="367" spans="1:9" hidden="1" x14ac:dyDescent="0.3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  <c r="F367" t="str">
        <f>VLOOKUP(C367,Ткани!A:F,3,0)</f>
        <v>красный</v>
      </c>
      <c r="G367" t="str">
        <f>VLOOKUP(B367,Продукция!A:E,2,0)</f>
        <v>платье-туника</v>
      </c>
      <c r="H367" t="str">
        <f>VLOOKUP(C367,Ткани!A:F,5,0)</f>
        <v>шёлк</v>
      </c>
      <c r="I367">
        <f>VLOOKUP(C367,Ткани!A:F,4,0)</f>
        <v>230</v>
      </c>
    </row>
    <row r="368" spans="1:9" hidden="1" x14ac:dyDescent="0.3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  <c r="F368" t="str">
        <f>VLOOKUP(C368,Ткани!A:F,3,0)</f>
        <v>желтый</v>
      </c>
      <c r="G368" t="str">
        <f>VLOOKUP(B368,Продукция!A:E,2,0)</f>
        <v>юбка полусолнце</v>
      </c>
      <c r="H368" t="str">
        <f>VLOOKUP(C368,Ткани!A:F,5,0)</f>
        <v>шёлк</v>
      </c>
      <c r="I368">
        <f>VLOOKUP(C368,Ткани!A:F,4,0)</f>
        <v>230</v>
      </c>
    </row>
    <row r="369" spans="1:9" hidden="1" x14ac:dyDescent="0.3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  <c r="F369" t="str">
        <f>VLOOKUP(C369,Ткани!A:F,3,0)</f>
        <v>красный</v>
      </c>
      <c r="G369" t="str">
        <f>VLOOKUP(B369,Продукция!A:E,2,0)</f>
        <v>капри</v>
      </c>
      <c r="H369" t="str">
        <f>VLOOKUP(C369,Ткани!A:F,5,0)</f>
        <v>хлопок</v>
      </c>
      <c r="I369">
        <f>VLOOKUP(C369,Ткани!A:F,4,0)</f>
        <v>135</v>
      </c>
    </row>
    <row r="370" spans="1:9" hidden="1" x14ac:dyDescent="0.3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  <c r="F370" t="str">
        <f>VLOOKUP(C370,Ткани!A:F,3,0)</f>
        <v>зеленый</v>
      </c>
      <c r="G370" t="str">
        <f>VLOOKUP(B370,Продукция!A:E,2,0)</f>
        <v>платье с напуском на талии</v>
      </c>
      <c r="H370" t="str">
        <f>VLOOKUP(C370,Ткани!A:F,5,0)</f>
        <v>хлопок</v>
      </c>
      <c r="I370">
        <f>VLOOKUP(C370,Ткани!A:F,4,0)</f>
        <v>420</v>
      </c>
    </row>
    <row r="371" spans="1:9" hidden="1" x14ac:dyDescent="0.3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  <c r="F371" t="str">
        <f>VLOOKUP(C371,Ткани!A:F,3,0)</f>
        <v>желтый</v>
      </c>
      <c r="G371" t="str">
        <f>VLOOKUP(B371,Продукция!A:E,2,0)</f>
        <v>блузка с длинным рукавом</v>
      </c>
      <c r="H371" t="str">
        <f>VLOOKUP(C371,Ткани!A:F,5,0)</f>
        <v>хлопок</v>
      </c>
      <c r="I371">
        <f>VLOOKUP(C371,Ткани!A:F,4,0)</f>
        <v>140</v>
      </c>
    </row>
    <row r="372" spans="1:9" hidden="1" x14ac:dyDescent="0.3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  <c r="F372" t="str">
        <f>VLOOKUP(C372,Ткани!A:F,3,0)</f>
        <v>красный</v>
      </c>
      <c r="G372" t="str">
        <f>VLOOKUP(B372,Продукция!A:E,2,0)</f>
        <v>платье-кимоно</v>
      </c>
      <c r="H372" t="str">
        <f>VLOOKUP(C372,Ткани!A:F,5,0)</f>
        <v>хлопок</v>
      </c>
      <c r="I372">
        <f>VLOOKUP(C372,Ткани!A:F,4,0)</f>
        <v>95</v>
      </c>
    </row>
    <row r="373" spans="1:9" hidden="1" x14ac:dyDescent="0.3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  <c r="F373" t="str">
        <f>VLOOKUP(C373,Ткани!A:F,3,0)</f>
        <v>белый</v>
      </c>
      <c r="G373" t="str">
        <f>VLOOKUP(B373,Продукция!A:E,2,0)</f>
        <v>юбка полусолнце</v>
      </c>
      <c r="H373" t="str">
        <f>VLOOKUP(C373,Ткани!A:F,5,0)</f>
        <v>хлопок</v>
      </c>
      <c r="I373">
        <f>VLOOKUP(C373,Ткани!A:F,4,0)</f>
        <v>130</v>
      </c>
    </row>
    <row r="374" spans="1:9" hidden="1" x14ac:dyDescent="0.3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  <c r="F374" t="str">
        <f>VLOOKUP(C374,Ткани!A:F,3,0)</f>
        <v>желтый</v>
      </c>
      <c r="G374" t="str">
        <f>VLOOKUP(B374,Продукция!A:E,2,0)</f>
        <v>платье миди</v>
      </c>
      <c r="H374" t="str">
        <f>VLOOKUP(C374,Ткани!A:F,5,0)</f>
        <v>лён</v>
      </c>
      <c r="I374">
        <f>VLOOKUP(C374,Ткани!A:F,4,0)</f>
        <v>160</v>
      </c>
    </row>
    <row r="375" spans="1:9" hidden="1" x14ac:dyDescent="0.3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  <c r="F375" t="str">
        <f>VLOOKUP(C375,Ткани!A:F,3,0)</f>
        <v>красный</v>
      </c>
      <c r="G375" t="str">
        <f>VLOOKUP(B375,Продукция!A:E,2,0)</f>
        <v>платье-рубашка</v>
      </c>
      <c r="H375" t="str">
        <f>VLOOKUP(C375,Ткани!A:F,5,0)</f>
        <v>шёлк</v>
      </c>
      <c r="I375">
        <f>VLOOKUP(C375,Ткани!A:F,4,0)</f>
        <v>230</v>
      </c>
    </row>
    <row r="376" spans="1:9" hidden="1" x14ac:dyDescent="0.3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  <c r="F376" t="str">
        <f>VLOOKUP(C376,Ткани!A:F,3,0)</f>
        <v>синий</v>
      </c>
      <c r="G376" t="str">
        <f>VLOOKUP(B376,Продукция!A:E,2,0)</f>
        <v>платье-кимоно</v>
      </c>
      <c r="H376" t="str">
        <f>VLOOKUP(C376,Ткани!A:F,5,0)</f>
        <v>хлопок</v>
      </c>
      <c r="I376">
        <f>VLOOKUP(C376,Ткани!A:F,4,0)</f>
        <v>140</v>
      </c>
    </row>
    <row r="377" spans="1:9" hidden="1" x14ac:dyDescent="0.3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  <c r="F377" t="str">
        <f>VLOOKUP(C377,Ткани!A:F,3,0)</f>
        <v>желтый</v>
      </c>
      <c r="G377" t="str">
        <f>VLOOKUP(B377,Продукция!A:E,2,0)</f>
        <v>брюки клеш</v>
      </c>
      <c r="H377" t="str">
        <f>VLOOKUP(C377,Ткани!A:F,5,0)</f>
        <v>шёлк</v>
      </c>
      <c r="I377">
        <f>VLOOKUP(C377,Ткани!A:F,4,0)</f>
        <v>240</v>
      </c>
    </row>
    <row r="378" spans="1:9" hidden="1" x14ac:dyDescent="0.3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  <c r="F378" t="str">
        <f>VLOOKUP(C378,Ткани!A:F,3,0)</f>
        <v>синий</v>
      </c>
      <c r="G378" t="str">
        <f>VLOOKUP(B378,Продукция!A:E,2,0)</f>
        <v>юбка с запахом</v>
      </c>
      <c r="H378" t="str">
        <f>VLOOKUP(C378,Ткани!A:F,5,0)</f>
        <v>шёлк</v>
      </c>
      <c r="I378">
        <f>VLOOKUP(C378,Ткани!A:F,4,0)</f>
        <v>196</v>
      </c>
    </row>
    <row r="379" spans="1:9" hidden="1" x14ac:dyDescent="0.3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  <c r="F379" t="str">
        <f>VLOOKUP(C379,Ткани!A:F,3,0)</f>
        <v>белый</v>
      </c>
      <c r="G379" t="str">
        <f>VLOOKUP(B379,Продукция!A:E,2,0)</f>
        <v>юбка полусолнце</v>
      </c>
      <c r="H379" t="str">
        <f>VLOOKUP(C379,Ткани!A:F,5,0)</f>
        <v>хлопок</v>
      </c>
      <c r="I379">
        <f>VLOOKUP(C379,Ткани!A:F,4,0)</f>
        <v>70</v>
      </c>
    </row>
    <row r="380" spans="1:9" hidden="1" x14ac:dyDescent="0.3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  <c r="F380" t="str">
        <f>VLOOKUP(C380,Ткани!A:F,3,0)</f>
        <v>синий</v>
      </c>
      <c r="G380" t="str">
        <f>VLOOKUP(B380,Продукция!A:E,2,0)</f>
        <v>платье прямое</v>
      </c>
      <c r="H380" t="str">
        <f>VLOOKUP(C380,Ткани!A:F,5,0)</f>
        <v>шёлк</v>
      </c>
      <c r="I380">
        <f>VLOOKUP(C380,Ткани!A:F,4,0)</f>
        <v>230</v>
      </c>
    </row>
    <row r="381" spans="1:9" hidden="1" x14ac:dyDescent="0.3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  <c r="F381" t="str">
        <f>VLOOKUP(C381,Ткани!A:F,3,0)</f>
        <v>красный</v>
      </c>
      <c r="G381" t="str">
        <f>VLOOKUP(B381,Продукция!A:E,2,0)</f>
        <v>юбка с оборкой</v>
      </c>
      <c r="H381" t="str">
        <f>VLOOKUP(C381,Ткани!A:F,5,0)</f>
        <v>шёлк</v>
      </c>
      <c r="I381">
        <f>VLOOKUP(C381,Ткани!A:F,4,0)</f>
        <v>230</v>
      </c>
    </row>
    <row r="382" spans="1:9" hidden="1" x14ac:dyDescent="0.3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  <c r="F382" t="str">
        <f>VLOOKUP(C382,Ткани!A:F,3,0)</f>
        <v>красный</v>
      </c>
      <c r="G382" t="str">
        <f>VLOOKUP(B382,Продукция!A:E,2,0)</f>
        <v>юбка с запахом</v>
      </c>
      <c r="H382" t="str">
        <f>VLOOKUP(C382,Ткани!A:F,5,0)</f>
        <v>шёлк</v>
      </c>
      <c r="I382">
        <f>VLOOKUP(C382,Ткани!A:F,4,0)</f>
        <v>230</v>
      </c>
    </row>
    <row r="383" spans="1:9" hidden="1" x14ac:dyDescent="0.3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  <c r="F383" t="str">
        <f>VLOOKUP(C383,Ткани!A:F,3,0)</f>
        <v>розовый</v>
      </c>
      <c r="G383" t="str">
        <f>VLOOKUP(B383,Продукция!A:E,2,0)</f>
        <v>юбка солнце</v>
      </c>
      <c r="H383" t="str">
        <f>VLOOKUP(C383,Ткани!A:F,5,0)</f>
        <v>хлопок</v>
      </c>
      <c r="I383">
        <f>VLOOKUP(C383,Ткани!A:F,4,0)</f>
        <v>70</v>
      </c>
    </row>
    <row r="384" spans="1:9" hidden="1" x14ac:dyDescent="0.3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  <c r="F384" t="str">
        <f>VLOOKUP(C384,Ткани!A:F,3,0)</f>
        <v>белый</v>
      </c>
      <c r="G384" t="str">
        <f>VLOOKUP(B384,Продукция!A:E,2,0)</f>
        <v>платье прямое</v>
      </c>
      <c r="H384" t="str">
        <f>VLOOKUP(C384,Ткани!A:F,5,0)</f>
        <v>хлопок</v>
      </c>
      <c r="I384">
        <f>VLOOKUP(C384,Ткани!A:F,4,0)</f>
        <v>70</v>
      </c>
    </row>
    <row r="385" spans="1:10" hidden="1" x14ac:dyDescent="0.3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  <c r="F385" t="str">
        <f>VLOOKUP(C385,Ткани!A:F,3,0)</f>
        <v>белый</v>
      </c>
      <c r="G385" t="str">
        <f>VLOOKUP(B385,Продукция!A:E,2,0)</f>
        <v>платье макси</v>
      </c>
      <c r="H385" t="str">
        <f>VLOOKUP(C385,Ткани!A:F,5,0)</f>
        <v>хлопок</v>
      </c>
      <c r="I385">
        <f>VLOOKUP(C385,Ткани!A:F,4,0)</f>
        <v>420</v>
      </c>
    </row>
    <row r="386" spans="1:10" hidden="1" x14ac:dyDescent="0.3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  <c r="F386" t="str">
        <f>VLOOKUP(C386,Ткани!A:F,3,0)</f>
        <v>черный</v>
      </c>
      <c r="G386" t="str">
        <f>VLOOKUP(B386,Продукция!A:E,2,0)</f>
        <v>блузка с длинным рукавом</v>
      </c>
      <c r="H386" t="str">
        <f>VLOOKUP(C386,Ткани!A:F,5,0)</f>
        <v>хлопок</v>
      </c>
      <c r="I386">
        <f>VLOOKUP(C386,Ткани!A:F,4,0)</f>
        <v>405</v>
      </c>
    </row>
    <row r="387" spans="1:10" hidden="1" x14ac:dyDescent="0.3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  <c r="F387" t="str">
        <f>VLOOKUP(C387,Ткани!A:F,3,0)</f>
        <v>красный</v>
      </c>
      <c r="G387" t="str">
        <f>VLOOKUP(B387,Продукция!A:E,2,0)</f>
        <v>брюки прямые</v>
      </c>
      <c r="H387" t="str">
        <f>VLOOKUP(C387,Ткани!A:F,5,0)</f>
        <v>хлопок</v>
      </c>
      <c r="I387">
        <f>VLOOKUP(C387,Ткани!A:F,4,0)</f>
        <v>410</v>
      </c>
    </row>
    <row r="388" spans="1:10" hidden="1" x14ac:dyDescent="0.3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  <c r="F388" t="str">
        <f>VLOOKUP(C388,Ткани!A:F,3,0)</f>
        <v>желтый</v>
      </c>
      <c r="G388" t="str">
        <f>VLOOKUP(B388,Продукция!A:E,2,0)</f>
        <v>юбка солнце</v>
      </c>
      <c r="H388" t="str">
        <f>VLOOKUP(C388,Ткани!A:F,5,0)</f>
        <v>хлопок</v>
      </c>
      <c r="I388">
        <f>VLOOKUP(C388,Ткани!A:F,4,0)</f>
        <v>135</v>
      </c>
    </row>
    <row r="389" spans="1:10" hidden="1" x14ac:dyDescent="0.3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  <c r="F389" t="str">
        <f>VLOOKUP(C389,Ткани!A:F,3,0)</f>
        <v>белый</v>
      </c>
      <c r="G389" t="str">
        <f>VLOOKUP(B389,Продукция!A:E,2,0)</f>
        <v>бриджи</v>
      </c>
      <c r="H389" t="str">
        <f>VLOOKUP(C389,Ткани!A:F,5,0)</f>
        <v>хлопок</v>
      </c>
      <c r="I389">
        <f>VLOOKUP(C389,Ткани!A:F,4,0)</f>
        <v>95</v>
      </c>
    </row>
    <row r="390" spans="1:10" hidden="1" x14ac:dyDescent="0.3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  <c r="F390" t="str">
        <f>VLOOKUP(C390,Ткани!A:F,3,0)</f>
        <v>красный</v>
      </c>
      <c r="G390" t="str">
        <f>VLOOKUP(B390,Продукция!A:E,2,0)</f>
        <v>платье-туника</v>
      </c>
      <c r="H390" t="str">
        <f>VLOOKUP(C390,Ткани!A:F,5,0)</f>
        <v>шёлк</v>
      </c>
      <c r="I390">
        <f>VLOOKUP(C390,Ткани!A:F,4,0)</f>
        <v>140</v>
      </c>
    </row>
    <row r="391" spans="1:10" hidden="1" x14ac:dyDescent="0.3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  <c r="F391" t="str">
        <f>VLOOKUP(C391,Ткани!A:F,3,0)</f>
        <v>красный</v>
      </c>
      <c r="G391" t="str">
        <f>VLOOKUP(B391,Продукция!A:E,2,0)</f>
        <v>юбка полусолнце</v>
      </c>
      <c r="H391" t="str">
        <f>VLOOKUP(C391,Ткани!A:F,5,0)</f>
        <v>хлопок</v>
      </c>
      <c r="I391">
        <f>VLOOKUP(C391,Ткани!A:F,4,0)</f>
        <v>135</v>
      </c>
    </row>
    <row r="392" spans="1:10" hidden="1" x14ac:dyDescent="0.3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  <c r="F392" t="str">
        <f>VLOOKUP(C392,Ткани!A:F,3,0)</f>
        <v>красный</v>
      </c>
      <c r="G392" t="str">
        <f>VLOOKUP(B392,Продукция!A:E,2,0)</f>
        <v>бриджи</v>
      </c>
      <c r="H392" t="str">
        <f>VLOOKUP(C392,Ткани!A:F,5,0)</f>
        <v>хлопок</v>
      </c>
      <c r="I392">
        <f>VLOOKUP(C392,Ткани!A:F,4,0)</f>
        <v>410</v>
      </c>
    </row>
    <row r="393" spans="1:10" hidden="1" x14ac:dyDescent="0.3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  <c r="F393" t="str">
        <f>VLOOKUP(C393,Ткани!A:F,3,0)</f>
        <v>белый</v>
      </c>
      <c r="G393" t="str">
        <f>VLOOKUP(B393,Продукция!A:E,2,0)</f>
        <v>брюки клеш</v>
      </c>
      <c r="H393" t="str">
        <f>VLOOKUP(C393,Ткани!A:F,5,0)</f>
        <v>лён</v>
      </c>
      <c r="I393">
        <f>VLOOKUP(C393,Ткани!A:F,4,0)</f>
        <v>160</v>
      </c>
    </row>
    <row r="394" spans="1:10" hidden="1" x14ac:dyDescent="0.3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  <c r="F394" t="str">
        <f>VLOOKUP(C394,Ткани!A:F,3,0)</f>
        <v>белый</v>
      </c>
      <c r="G394" t="str">
        <f>VLOOKUP(B394,Продукция!A:E,2,0)</f>
        <v>юбка полусолнце</v>
      </c>
      <c r="H394" t="str">
        <f>VLOOKUP(C394,Ткани!A:F,5,0)</f>
        <v>хлопок</v>
      </c>
      <c r="I394">
        <f>VLOOKUP(C394,Ткани!A:F,4,0)</f>
        <v>130</v>
      </c>
    </row>
    <row r="395" spans="1:10" hidden="1" x14ac:dyDescent="0.3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  <c r="F395" t="str">
        <f>VLOOKUP(C395,Ткани!A:F,3,0)</f>
        <v>синий</v>
      </c>
      <c r="G395" t="str">
        <f>VLOOKUP(B395,Продукция!A:E,2,0)</f>
        <v>платье прямое</v>
      </c>
      <c r="H395" t="str">
        <f>VLOOKUP(C395,Ткани!A:F,5,0)</f>
        <v>хлопок</v>
      </c>
      <c r="I395">
        <f>VLOOKUP(C395,Ткани!A:F,4,0)</f>
        <v>130</v>
      </c>
    </row>
    <row r="396" spans="1:10" hidden="1" x14ac:dyDescent="0.3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  <c r="F396" t="str">
        <f>VLOOKUP(C396,Ткани!A:F,3,0)</f>
        <v>красный</v>
      </c>
      <c r="G396" t="str">
        <f>VLOOKUP(B396,Продукция!A:E,2,0)</f>
        <v>юбка солнце</v>
      </c>
      <c r="H396" t="str">
        <f>VLOOKUP(C396,Ткани!A:F,5,0)</f>
        <v>хлопок</v>
      </c>
      <c r="I396">
        <f>VLOOKUP(C396,Ткани!A:F,4,0)</f>
        <v>410</v>
      </c>
    </row>
    <row r="397" spans="1:10" x14ac:dyDescent="0.3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  <c r="F397" t="str">
        <f>VLOOKUP(C397,Ткани!A:F,3,0)</f>
        <v>красный</v>
      </c>
      <c r="G397" t="str">
        <f>VLOOKUP(B397,Продукция!A:E,2,0)</f>
        <v>платье макси</v>
      </c>
      <c r="H397" t="str">
        <f>VLOOKUP(C397,Ткани!A:F,5,0)</f>
        <v>хлопок</v>
      </c>
      <c r="I397">
        <f>VLOOKUP(C397,Ткани!A:F,4,0)</f>
        <v>405</v>
      </c>
      <c r="J397">
        <f>D397*E397</f>
        <v>70632</v>
      </c>
    </row>
    <row r="398" spans="1:10" hidden="1" x14ac:dyDescent="0.3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  <c r="F398" t="str">
        <f>VLOOKUP(C398,Ткани!A:F,3,0)</f>
        <v>желтый</v>
      </c>
      <c r="G398" t="str">
        <f>VLOOKUP(B398,Продукция!A:E,2,0)</f>
        <v>платье-туника</v>
      </c>
      <c r="H398" t="str">
        <f>VLOOKUP(C398,Ткани!A:F,5,0)</f>
        <v>шёлк</v>
      </c>
      <c r="I398">
        <f>VLOOKUP(C398,Ткани!A:F,4,0)</f>
        <v>240</v>
      </c>
    </row>
    <row r="399" spans="1:10" hidden="1" x14ac:dyDescent="0.3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  <c r="F399" t="str">
        <f>VLOOKUP(C399,Ткани!A:F,3,0)</f>
        <v>синий</v>
      </c>
      <c r="G399" t="str">
        <f>VLOOKUP(B399,Продукция!A:E,2,0)</f>
        <v>блузка с длинным рукавом</v>
      </c>
      <c r="H399" t="str">
        <f>VLOOKUP(C399,Ткани!A:F,5,0)</f>
        <v>лён</v>
      </c>
      <c r="I399">
        <f>VLOOKUP(C399,Ткани!A:F,4,0)</f>
        <v>160</v>
      </c>
    </row>
    <row r="400" spans="1:10" hidden="1" x14ac:dyDescent="0.3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  <c r="F400" t="str">
        <f>VLOOKUP(C400,Ткани!A:F,3,0)</f>
        <v>красный</v>
      </c>
      <c r="G400" t="str">
        <f>VLOOKUP(B400,Продукция!A:E,2,0)</f>
        <v>платье с запахом</v>
      </c>
      <c r="H400" t="str">
        <f>VLOOKUP(C400,Ткани!A:F,5,0)</f>
        <v>хлопок</v>
      </c>
      <c r="I400">
        <f>VLOOKUP(C400,Ткани!A:F,4,0)</f>
        <v>135</v>
      </c>
    </row>
    <row r="401" spans="1:9" hidden="1" x14ac:dyDescent="0.3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  <c r="F401" t="str">
        <f>VLOOKUP(C401,Ткани!A:F,3,0)</f>
        <v>черный</v>
      </c>
      <c r="G401" t="str">
        <f>VLOOKUP(B401,Продукция!A:E,2,0)</f>
        <v>платье-кимоно</v>
      </c>
      <c r="H401" t="str">
        <f>VLOOKUP(C401,Ткани!A:F,5,0)</f>
        <v>хлопок</v>
      </c>
      <c r="I401">
        <f>VLOOKUP(C401,Ткани!A:F,4,0)</f>
        <v>405</v>
      </c>
    </row>
    <row r="402" spans="1:9" hidden="1" x14ac:dyDescent="0.3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  <c r="F402" t="str">
        <f>VLOOKUP(C402,Ткани!A:F,3,0)</f>
        <v>красный</v>
      </c>
      <c r="G402" t="str">
        <f>VLOOKUP(B402,Продукция!A:E,2,0)</f>
        <v>брюки зауженные</v>
      </c>
      <c r="H402" t="str">
        <f>VLOOKUP(C402,Ткани!A:F,5,0)</f>
        <v>шерсть</v>
      </c>
      <c r="I402">
        <f>VLOOKUP(C402,Ткани!A:F,4,0)</f>
        <v>670</v>
      </c>
    </row>
    <row r="403" spans="1:9" hidden="1" x14ac:dyDescent="0.3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  <c r="F403" t="str">
        <f>VLOOKUP(C403,Ткани!A:F,3,0)</f>
        <v>желтый</v>
      </c>
      <c r="G403" t="str">
        <f>VLOOKUP(B403,Продукция!A:E,2,0)</f>
        <v>брюки прямые</v>
      </c>
      <c r="H403" t="str">
        <f>VLOOKUP(C403,Ткани!A:F,5,0)</f>
        <v>шёлк</v>
      </c>
      <c r="I403">
        <f>VLOOKUP(C403,Ткани!A:F,4,0)</f>
        <v>240</v>
      </c>
    </row>
    <row r="404" spans="1:9" hidden="1" x14ac:dyDescent="0.3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  <c r="F404" t="str">
        <f>VLOOKUP(C404,Ткани!A:F,3,0)</f>
        <v>синий</v>
      </c>
      <c r="G404" t="str">
        <f>VLOOKUP(B404,Продукция!A:E,2,0)</f>
        <v>капри</v>
      </c>
      <c r="H404" t="str">
        <f>VLOOKUP(C404,Ткани!A:F,5,0)</f>
        <v>шёлк</v>
      </c>
      <c r="I404">
        <f>VLOOKUP(C404,Ткани!A:F,4,0)</f>
        <v>240</v>
      </c>
    </row>
    <row r="405" spans="1:9" hidden="1" x14ac:dyDescent="0.3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  <c r="F405" t="str">
        <f>VLOOKUP(C405,Ткани!A:F,3,0)</f>
        <v>белый</v>
      </c>
      <c r="G405" t="str">
        <f>VLOOKUP(B405,Продукция!A:E,2,0)</f>
        <v>рубашка</v>
      </c>
      <c r="H405" t="str">
        <f>VLOOKUP(C405,Ткани!A:F,5,0)</f>
        <v>хлопок</v>
      </c>
      <c r="I405">
        <f>VLOOKUP(C405,Ткани!A:F,4,0)</f>
        <v>70</v>
      </c>
    </row>
    <row r="406" spans="1:9" hidden="1" x14ac:dyDescent="0.3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  <c r="F406" t="str">
        <f>VLOOKUP(C406,Ткани!A:F,3,0)</f>
        <v>красный</v>
      </c>
      <c r="G406" t="str">
        <f>VLOOKUP(B406,Продукция!A:E,2,0)</f>
        <v>брюки прямые</v>
      </c>
      <c r="H406" t="str">
        <f>VLOOKUP(C406,Ткани!A:F,5,0)</f>
        <v>хлопок</v>
      </c>
      <c r="I406">
        <f>VLOOKUP(C406,Ткани!A:F,4,0)</f>
        <v>130</v>
      </c>
    </row>
    <row r="407" spans="1:9" hidden="1" x14ac:dyDescent="0.3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  <c r="F407" t="str">
        <f>VLOOKUP(C407,Ткани!A:F,3,0)</f>
        <v>зеленый</v>
      </c>
      <c r="G407" t="str">
        <f>VLOOKUP(B407,Продукция!A:E,2,0)</f>
        <v>юбка со складками</v>
      </c>
      <c r="H407" t="str">
        <f>VLOOKUP(C407,Ткани!A:F,5,0)</f>
        <v>шёлк</v>
      </c>
      <c r="I407">
        <f>VLOOKUP(C407,Ткани!A:F,4,0)</f>
        <v>140</v>
      </c>
    </row>
    <row r="408" spans="1:9" hidden="1" x14ac:dyDescent="0.3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  <c r="F408" t="str">
        <f>VLOOKUP(C408,Ткани!A:F,3,0)</f>
        <v>розовый</v>
      </c>
      <c r="G408" t="str">
        <f>VLOOKUP(B408,Продукция!A:E,2,0)</f>
        <v>бриджи</v>
      </c>
      <c r="H408" t="str">
        <f>VLOOKUP(C408,Ткани!A:F,5,0)</f>
        <v>хлопок</v>
      </c>
      <c r="I408">
        <f>VLOOKUP(C408,Ткани!A:F,4,0)</f>
        <v>70</v>
      </c>
    </row>
    <row r="409" spans="1:9" hidden="1" x14ac:dyDescent="0.3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  <c r="F409" t="str">
        <f>VLOOKUP(C409,Ткани!A:F,3,0)</f>
        <v>синий</v>
      </c>
      <c r="G409" t="str">
        <f>VLOOKUP(B409,Продукция!A:E,2,0)</f>
        <v>платье-кимоно</v>
      </c>
      <c r="H409" t="str">
        <f>VLOOKUP(C409,Ткани!A:F,5,0)</f>
        <v>хлопок</v>
      </c>
      <c r="I409">
        <f>VLOOKUP(C409,Ткани!A:F,4,0)</f>
        <v>130</v>
      </c>
    </row>
    <row r="410" spans="1:9" hidden="1" x14ac:dyDescent="0.3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  <c r="F410" t="str">
        <f>VLOOKUP(C410,Ткани!A:F,3,0)</f>
        <v>голубой</v>
      </c>
      <c r="G410" t="str">
        <f>VLOOKUP(B410,Продукция!A:E,2,0)</f>
        <v>юбка солнце</v>
      </c>
      <c r="H410" t="str">
        <f>VLOOKUP(C410,Ткани!A:F,5,0)</f>
        <v>хлопок</v>
      </c>
      <c r="I410">
        <f>VLOOKUP(C410,Ткани!A:F,4,0)</f>
        <v>70</v>
      </c>
    </row>
    <row r="411" spans="1:9" hidden="1" x14ac:dyDescent="0.3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  <c r="F411" t="str">
        <f>VLOOKUP(C411,Ткани!A:F,3,0)</f>
        <v>красный</v>
      </c>
      <c r="G411" t="str">
        <f>VLOOKUP(B411,Продукция!A:E,2,0)</f>
        <v>брюки зауженные</v>
      </c>
      <c r="H411" t="str">
        <f>VLOOKUP(C411,Ткани!A:F,5,0)</f>
        <v>хлопок</v>
      </c>
      <c r="I411">
        <f>VLOOKUP(C411,Ткани!A:F,4,0)</f>
        <v>420</v>
      </c>
    </row>
    <row r="412" spans="1:9" hidden="1" x14ac:dyDescent="0.3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  <c r="F412" t="str">
        <f>VLOOKUP(C412,Ткани!A:F,3,0)</f>
        <v>желтый</v>
      </c>
      <c r="G412" t="str">
        <f>VLOOKUP(B412,Продукция!A:E,2,0)</f>
        <v>рубашка</v>
      </c>
      <c r="H412" t="str">
        <f>VLOOKUP(C412,Ткани!A:F,5,0)</f>
        <v>шерсть</v>
      </c>
      <c r="I412">
        <f>VLOOKUP(C412,Ткани!A:F,4,0)</f>
        <v>670</v>
      </c>
    </row>
    <row r="413" spans="1:9" hidden="1" x14ac:dyDescent="0.3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  <c r="F413" t="str">
        <f>VLOOKUP(C413,Ткани!A:F,3,0)</f>
        <v>красный</v>
      </c>
      <c r="G413" t="str">
        <f>VLOOKUP(B413,Продукция!A:E,2,0)</f>
        <v>платье-рубашка</v>
      </c>
      <c r="H413" t="str">
        <f>VLOOKUP(C413,Ткани!A:F,5,0)</f>
        <v>шёлк</v>
      </c>
      <c r="I413">
        <f>VLOOKUP(C413,Ткани!A:F,4,0)</f>
        <v>140</v>
      </c>
    </row>
    <row r="414" spans="1:9" hidden="1" x14ac:dyDescent="0.3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  <c r="F414" t="str">
        <f>VLOOKUP(C414,Ткани!A:F,3,0)</f>
        <v>белый</v>
      </c>
      <c r="G414" t="str">
        <f>VLOOKUP(B414,Продукция!A:E,2,0)</f>
        <v>платье-трапеция</v>
      </c>
      <c r="H414" t="str">
        <f>VLOOKUP(C414,Ткани!A:F,5,0)</f>
        <v>хлопок</v>
      </c>
      <c r="I414">
        <f>VLOOKUP(C414,Ткани!A:F,4,0)</f>
        <v>95</v>
      </c>
    </row>
    <row r="415" spans="1:9" hidden="1" x14ac:dyDescent="0.3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  <c r="F415" t="str">
        <f>VLOOKUP(C415,Ткани!A:F,3,0)</f>
        <v>красный</v>
      </c>
      <c r="G415" t="str">
        <f>VLOOKUP(B415,Продукция!A:E,2,0)</f>
        <v>юбка полусолнце</v>
      </c>
      <c r="H415" t="str">
        <f>VLOOKUP(C415,Ткани!A:F,5,0)</f>
        <v>хлопок</v>
      </c>
      <c r="I415">
        <f>VLOOKUP(C415,Ткани!A:F,4,0)</f>
        <v>135</v>
      </c>
    </row>
    <row r="416" spans="1:9" hidden="1" x14ac:dyDescent="0.3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  <c r="F416" t="str">
        <f>VLOOKUP(C416,Ткани!A:F,3,0)</f>
        <v>красный</v>
      </c>
      <c r="G416" t="str">
        <f>VLOOKUP(B416,Продукция!A:E,2,0)</f>
        <v>юбка полусолнце</v>
      </c>
      <c r="H416" t="str">
        <f>VLOOKUP(C416,Ткани!A:F,5,0)</f>
        <v>шерсть</v>
      </c>
      <c r="I416">
        <f>VLOOKUP(C416,Ткани!A:F,4,0)</f>
        <v>670</v>
      </c>
    </row>
    <row r="417" spans="1:10" hidden="1" x14ac:dyDescent="0.3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  <c r="F417" t="str">
        <f>VLOOKUP(C417,Ткани!A:F,3,0)</f>
        <v>красный</v>
      </c>
      <c r="G417" t="str">
        <f>VLOOKUP(B417,Продукция!A:E,2,0)</f>
        <v>бриджи</v>
      </c>
      <c r="H417" t="str">
        <f>VLOOKUP(C417,Ткани!A:F,5,0)</f>
        <v>хлопок</v>
      </c>
      <c r="I417">
        <f>VLOOKUP(C417,Ткани!A:F,4,0)</f>
        <v>420</v>
      </c>
    </row>
    <row r="418" spans="1:10" hidden="1" x14ac:dyDescent="0.3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  <c r="F418" t="str">
        <f>VLOOKUP(C418,Ткани!A:F,3,0)</f>
        <v>белый</v>
      </c>
      <c r="G418" t="str">
        <f>VLOOKUP(B418,Продукция!A:E,2,0)</f>
        <v>юбка солнце</v>
      </c>
      <c r="H418" t="str">
        <f>VLOOKUP(C418,Ткани!A:F,5,0)</f>
        <v>хлопок</v>
      </c>
      <c r="I418">
        <f>VLOOKUP(C418,Ткани!A:F,4,0)</f>
        <v>135</v>
      </c>
    </row>
    <row r="419" spans="1:10" hidden="1" x14ac:dyDescent="0.3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  <c r="F419" t="str">
        <f>VLOOKUP(C419,Ткани!A:F,3,0)</f>
        <v>белый</v>
      </c>
      <c r="G419" t="str">
        <f>VLOOKUP(B419,Продукция!A:E,2,0)</f>
        <v>платье ретро</v>
      </c>
      <c r="H419" t="str">
        <f>VLOOKUP(C419,Ткани!A:F,5,0)</f>
        <v>лён</v>
      </c>
      <c r="I419">
        <f>VLOOKUP(C419,Ткани!A:F,4,0)</f>
        <v>160</v>
      </c>
    </row>
    <row r="420" spans="1:10" hidden="1" x14ac:dyDescent="0.3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  <c r="F420" t="str">
        <f>VLOOKUP(C420,Ткани!A:F,3,0)</f>
        <v>черный</v>
      </c>
      <c r="G420" t="str">
        <f>VLOOKUP(B420,Продукция!A:E,2,0)</f>
        <v>рубашка</v>
      </c>
      <c r="H420" t="str">
        <f>VLOOKUP(C420,Ткани!A:F,5,0)</f>
        <v>хлопок</v>
      </c>
      <c r="I420">
        <f>VLOOKUP(C420,Ткани!A:F,4,0)</f>
        <v>410</v>
      </c>
    </row>
    <row r="421" spans="1:10" hidden="1" x14ac:dyDescent="0.3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  <c r="F421" t="str">
        <f>VLOOKUP(C421,Ткани!A:F,3,0)</f>
        <v>зеленый</v>
      </c>
      <c r="G421" t="str">
        <f>VLOOKUP(B421,Продукция!A:E,2,0)</f>
        <v>платье-трапеция</v>
      </c>
      <c r="H421" t="str">
        <f>VLOOKUP(C421,Ткани!A:F,5,0)</f>
        <v>лён</v>
      </c>
      <c r="I421">
        <f>VLOOKUP(C421,Ткани!A:F,4,0)</f>
        <v>160</v>
      </c>
    </row>
    <row r="422" spans="1:10" hidden="1" x14ac:dyDescent="0.3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  <c r="F422" t="str">
        <f>VLOOKUP(C422,Ткани!A:F,3,0)</f>
        <v>зеленый</v>
      </c>
      <c r="G422" t="str">
        <f>VLOOKUP(B422,Продукция!A:E,2,0)</f>
        <v>рубашка</v>
      </c>
      <c r="H422" t="str">
        <f>VLOOKUP(C422,Ткани!A:F,5,0)</f>
        <v>лён</v>
      </c>
      <c r="I422">
        <f>VLOOKUP(C422,Ткани!A:F,4,0)</f>
        <v>160</v>
      </c>
    </row>
    <row r="423" spans="1:10" hidden="1" x14ac:dyDescent="0.3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  <c r="F423" t="str">
        <f>VLOOKUP(C423,Ткани!A:F,3,0)</f>
        <v>красный</v>
      </c>
      <c r="G423" t="str">
        <f>VLOOKUP(B423,Продукция!A:E,2,0)</f>
        <v>юбка полусолнце</v>
      </c>
      <c r="H423" t="str">
        <f>VLOOKUP(C423,Ткани!A:F,5,0)</f>
        <v>хлопок</v>
      </c>
      <c r="I423">
        <f>VLOOKUP(C423,Ткани!A:F,4,0)</f>
        <v>410</v>
      </c>
    </row>
    <row r="424" spans="1:10" x14ac:dyDescent="0.3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  <c r="F424" t="str">
        <f>VLOOKUP(C424,Ткани!A:F,3,0)</f>
        <v>красный</v>
      </c>
      <c r="G424" t="str">
        <f>VLOOKUP(B424,Продукция!A:E,2,0)</f>
        <v>платье-рубашка</v>
      </c>
      <c r="H424" t="str">
        <f>VLOOKUP(C424,Ткани!A:F,5,0)</f>
        <v>хлопок</v>
      </c>
      <c r="I424">
        <f>VLOOKUP(C424,Ткани!A:F,4,0)</f>
        <v>405</v>
      </c>
      <c r="J424">
        <f>D424*E424</f>
        <v>63576</v>
      </c>
    </row>
    <row r="425" spans="1:10" hidden="1" x14ac:dyDescent="0.3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  <c r="F425" t="str">
        <f>VLOOKUP(C425,Ткани!A:F,3,0)</f>
        <v>белый</v>
      </c>
      <c r="G425" t="str">
        <f>VLOOKUP(B425,Продукция!A:E,2,0)</f>
        <v>платье-сарафан</v>
      </c>
      <c r="H425" t="str">
        <f>VLOOKUP(C425,Ткани!A:F,5,0)</f>
        <v>хлопок</v>
      </c>
      <c r="I425">
        <f>VLOOKUP(C425,Ткани!A:F,4,0)</f>
        <v>130</v>
      </c>
    </row>
    <row r="426" spans="1:10" hidden="1" x14ac:dyDescent="0.3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  <c r="F426" t="str">
        <f>VLOOKUP(C426,Ткани!A:F,3,0)</f>
        <v>красный</v>
      </c>
      <c r="G426" t="str">
        <f>VLOOKUP(B426,Продукция!A:E,2,0)</f>
        <v>платье с кокеткой</v>
      </c>
      <c r="H426" t="str">
        <f>VLOOKUP(C426,Ткани!A:F,5,0)</f>
        <v>шёлк</v>
      </c>
      <c r="I426">
        <f>VLOOKUP(C426,Ткани!A:F,4,0)</f>
        <v>140</v>
      </c>
    </row>
    <row r="427" spans="1:10" hidden="1" x14ac:dyDescent="0.3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  <c r="F427" t="str">
        <f>VLOOKUP(C427,Ткани!A:F,3,0)</f>
        <v>синий</v>
      </c>
      <c r="G427" t="str">
        <f>VLOOKUP(B427,Продукция!A:E,2,0)</f>
        <v>рубашка</v>
      </c>
      <c r="H427" t="str">
        <f>VLOOKUP(C427,Ткани!A:F,5,0)</f>
        <v>шёлк</v>
      </c>
      <c r="I427">
        <f>VLOOKUP(C427,Ткани!A:F,4,0)</f>
        <v>140</v>
      </c>
    </row>
    <row r="428" spans="1:10" hidden="1" x14ac:dyDescent="0.3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  <c r="F428" t="str">
        <f>VLOOKUP(C428,Ткани!A:F,3,0)</f>
        <v>красный</v>
      </c>
      <c r="G428" t="str">
        <f>VLOOKUP(B428,Продукция!A:E,2,0)</f>
        <v>платье-сарафан</v>
      </c>
      <c r="H428" t="str">
        <f>VLOOKUP(C428,Ткани!A:F,5,0)</f>
        <v>шёлк</v>
      </c>
      <c r="I428">
        <f>VLOOKUP(C428,Ткани!A:F,4,0)</f>
        <v>196</v>
      </c>
    </row>
    <row r="429" spans="1:10" hidden="1" x14ac:dyDescent="0.3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  <c r="F429" t="str">
        <f>VLOOKUP(C429,Ткани!A:F,3,0)</f>
        <v>белый</v>
      </c>
      <c r="G429" t="str">
        <f>VLOOKUP(B429,Продукция!A:E,2,0)</f>
        <v>юбка полусолнце</v>
      </c>
      <c r="H429" t="str">
        <f>VLOOKUP(C429,Ткани!A:F,5,0)</f>
        <v>хлопок</v>
      </c>
      <c r="I429">
        <f>VLOOKUP(C429,Ткани!A:F,4,0)</f>
        <v>95</v>
      </c>
    </row>
    <row r="430" spans="1:10" hidden="1" x14ac:dyDescent="0.3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  <c r="F430" t="str">
        <f>VLOOKUP(C430,Ткани!A:F,3,0)</f>
        <v>белый</v>
      </c>
      <c r="G430" t="str">
        <f>VLOOKUP(B430,Продукция!A:E,2,0)</f>
        <v>блузка с длинным рукавом</v>
      </c>
      <c r="H430" t="str">
        <f>VLOOKUP(C430,Ткани!A:F,5,0)</f>
        <v>хлопок</v>
      </c>
      <c r="I430">
        <f>VLOOKUP(C430,Ткани!A:F,4,0)</f>
        <v>135</v>
      </c>
    </row>
    <row r="431" spans="1:10" hidden="1" x14ac:dyDescent="0.3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  <c r="F431" t="str">
        <f>VLOOKUP(C431,Ткани!A:F,3,0)</f>
        <v>черный</v>
      </c>
      <c r="G431" t="str">
        <f>VLOOKUP(B431,Продукция!A:E,2,0)</f>
        <v>блузка с длинным рукавом</v>
      </c>
      <c r="H431" t="str">
        <f>VLOOKUP(C431,Ткани!A:F,5,0)</f>
        <v>хлопок</v>
      </c>
      <c r="I431">
        <f>VLOOKUP(C431,Ткани!A:F,4,0)</f>
        <v>405</v>
      </c>
    </row>
    <row r="432" spans="1:10" hidden="1" x14ac:dyDescent="0.3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  <c r="F432" t="str">
        <f>VLOOKUP(C432,Ткани!A:F,3,0)</f>
        <v>синий</v>
      </c>
      <c r="G432" t="str">
        <f>VLOOKUP(B432,Продукция!A:E,2,0)</f>
        <v>платье макси</v>
      </c>
      <c r="H432" t="str">
        <f>VLOOKUP(C432,Ткани!A:F,5,0)</f>
        <v>шёлк</v>
      </c>
      <c r="I432">
        <f>VLOOKUP(C432,Ткани!A:F,4,0)</f>
        <v>196</v>
      </c>
    </row>
    <row r="433" spans="1:9" hidden="1" x14ac:dyDescent="0.3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  <c r="F433" t="str">
        <f>VLOOKUP(C433,Ткани!A:F,3,0)</f>
        <v>зеленый</v>
      </c>
      <c r="G433" t="str">
        <f>VLOOKUP(B433,Продукция!A:E,2,0)</f>
        <v>юбка полусолнце</v>
      </c>
      <c r="H433" t="str">
        <f>VLOOKUP(C433,Ткани!A:F,5,0)</f>
        <v>хлопок</v>
      </c>
      <c r="I433">
        <f>VLOOKUP(C433,Ткани!A:F,4,0)</f>
        <v>140</v>
      </c>
    </row>
    <row r="434" spans="1:9" hidden="1" x14ac:dyDescent="0.3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  <c r="F434" t="str">
        <f>VLOOKUP(C434,Ткани!A:F,3,0)</f>
        <v>синий</v>
      </c>
      <c r="G434" t="str">
        <f>VLOOKUP(B434,Продукция!A:E,2,0)</f>
        <v>юбка со складками</v>
      </c>
      <c r="H434" t="str">
        <f>VLOOKUP(C434,Ткани!A:F,5,0)</f>
        <v>шёлк</v>
      </c>
      <c r="I434">
        <f>VLOOKUP(C434,Ткани!A:F,4,0)</f>
        <v>140</v>
      </c>
    </row>
    <row r="435" spans="1:9" hidden="1" x14ac:dyDescent="0.3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  <c r="F435" t="str">
        <f>VLOOKUP(C435,Ткани!A:F,3,0)</f>
        <v>красный</v>
      </c>
      <c r="G435" t="str">
        <f>VLOOKUP(B435,Продукция!A:E,2,0)</f>
        <v>платье-трансформер</v>
      </c>
      <c r="H435" t="str">
        <f>VLOOKUP(C435,Ткани!A:F,5,0)</f>
        <v>шёлк</v>
      </c>
      <c r="I435">
        <f>VLOOKUP(C435,Ткани!A:F,4,0)</f>
        <v>196</v>
      </c>
    </row>
    <row r="436" spans="1:9" hidden="1" x14ac:dyDescent="0.3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  <c r="F436" t="str">
        <f>VLOOKUP(C436,Ткани!A:F,3,0)</f>
        <v>коричневый</v>
      </c>
      <c r="G436" t="str">
        <f>VLOOKUP(B436,Продукция!A:E,2,0)</f>
        <v>капри</v>
      </c>
      <c r="H436" t="str">
        <f>VLOOKUP(C436,Ткани!A:F,5,0)</f>
        <v>хлопок</v>
      </c>
      <c r="I436">
        <f>VLOOKUP(C436,Ткани!A:F,4,0)</f>
        <v>95</v>
      </c>
    </row>
    <row r="437" spans="1:9" hidden="1" x14ac:dyDescent="0.3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  <c r="F437" t="str">
        <f>VLOOKUP(C437,Ткани!A:F,3,0)</f>
        <v>зеленый</v>
      </c>
      <c r="G437" t="str">
        <f>VLOOKUP(B437,Продукция!A:E,2,0)</f>
        <v>платье с запахом</v>
      </c>
      <c r="H437" t="str">
        <f>VLOOKUP(C437,Ткани!A:F,5,0)</f>
        <v>шёлк</v>
      </c>
      <c r="I437">
        <f>VLOOKUP(C437,Ткани!A:F,4,0)</f>
        <v>140</v>
      </c>
    </row>
    <row r="438" spans="1:9" hidden="1" x14ac:dyDescent="0.3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  <c r="F438" t="str">
        <f>VLOOKUP(C438,Ткани!A:F,3,0)</f>
        <v>белый</v>
      </c>
      <c r="G438" t="str">
        <f>VLOOKUP(B438,Продукция!A:E,2,0)</f>
        <v>юбка с запахом</v>
      </c>
      <c r="H438" t="str">
        <f>VLOOKUP(C438,Ткани!A:F,5,0)</f>
        <v>лён</v>
      </c>
      <c r="I438">
        <f>VLOOKUP(C438,Ткани!A:F,4,0)</f>
        <v>160</v>
      </c>
    </row>
    <row r="439" spans="1:9" hidden="1" x14ac:dyDescent="0.3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  <c r="F439" t="str">
        <f>VLOOKUP(C439,Ткани!A:F,3,0)</f>
        <v>красный</v>
      </c>
      <c r="G439" t="str">
        <f>VLOOKUP(B439,Продукция!A:E,2,0)</f>
        <v>брюки прямые</v>
      </c>
      <c r="H439" t="str">
        <f>VLOOKUP(C439,Ткани!A:F,5,0)</f>
        <v>хлопок</v>
      </c>
      <c r="I439">
        <f>VLOOKUP(C439,Ткани!A:F,4,0)</f>
        <v>420</v>
      </c>
    </row>
    <row r="440" spans="1:9" hidden="1" x14ac:dyDescent="0.3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  <c r="F440" t="str">
        <f>VLOOKUP(C440,Ткани!A:F,3,0)</f>
        <v>зеленый</v>
      </c>
      <c r="G440" t="str">
        <f>VLOOKUP(B440,Продукция!A:E,2,0)</f>
        <v>брюки клеш</v>
      </c>
      <c r="H440" t="str">
        <f>VLOOKUP(C440,Ткани!A:F,5,0)</f>
        <v>шёлк</v>
      </c>
      <c r="I440">
        <f>VLOOKUP(C440,Ткани!A:F,4,0)</f>
        <v>196</v>
      </c>
    </row>
    <row r="441" spans="1:9" hidden="1" x14ac:dyDescent="0.3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  <c r="F441" t="str">
        <f>VLOOKUP(C441,Ткани!A:F,3,0)</f>
        <v>синий</v>
      </c>
      <c r="G441" t="str">
        <f>VLOOKUP(B441,Продукция!A:E,2,0)</f>
        <v>платье-туника</v>
      </c>
      <c r="H441" t="str">
        <f>VLOOKUP(C441,Ткани!A:F,5,0)</f>
        <v>хлопок</v>
      </c>
      <c r="I441">
        <f>VLOOKUP(C441,Ткани!A:F,4,0)</f>
        <v>140</v>
      </c>
    </row>
    <row r="442" spans="1:9" hidden="1" x14ac:dyDescent="0.3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  <c r="F442" t="str">
        <f>VLOOKUP(C442,Ткани!A:F,3,0)</f>
        <v>белый</v>
      </c>
      <c r="G442" t="str">
        <f>VLOOKUP(B442,Продукция!A:E,2,0)</f>
        <v>юбка с запахом</v>
      </c>
      <c r="H442" t="str">
        <f>VLOOKUP(C442,Ткани!A:F,5,0)</f>
        <v>хлопок</v>
      </c>
      <c r="I442">
        <f>VLOOKUP(C442,Ткани!A:F,4,0)</f>
        <v>135</v>
      </c>
    </row>
    <row r="443" spans="1:9" hidden="1" x14ac:dyDescent="0.3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  <c r="F443" t="str">
        <f>VLOOKUP(C443,Ткани!A:F,3,0)</f>
        <v>красный</v>
      </c>
      <c r="G443" t="str">
        <f>VLOOKUP(B443,Продукция!A:E,2,0)</f>
        <v>рубашка</v>
      </c>
      <c r="H443" t="str">
        <f>VLOOKUP(C443,Ткани!A:F,5,0)</f>
        <v>хлопок</v>
      </c>
      <c r="I443">
        <f>VLOOKUP(C443,Ткани!A:F,4,0)</f>
        <v>420</v>
      </c>
    </row>
    <row r="444" spans="1:9" hidden="1" x14ac:dyDescent="0.3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  <c r="F444" t="str">
        <f>VLOOKUP(C444,Ткани!A:F,3,0)</f>
        <v>красный</v>
      </c>
      <c r="G444" t="str">
        <f>VLOOKUP(B444,Продукция!A:E,2,0)</f>
        <v>юбка солнце</v>
      </c>
      <c r="H444" t="str">
        <f>VLOOKUP(C444,Ткани!A:F,5,0)</f>
        <v>шёлк</v>
      </c>
      <c r="I444">
        <f>VLOOKUP(C444,Ткани!A:F,4,0)</f>
        <v>240</v>
      </c>
    </row>
    <row r="445" spans="1:9" hidden="1" x14ac:dyDescent="0.3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  <c r="F445" t="str">
        <f>VLOOKUP(C445,Ткани!A:F,3,0)</f>
        <v>зеленый</v>
      </c>
      <c r="G445" t="str">
        <f>VLOOKUP(B445,Продукция!A:E,2,0)</f>
        <v>капри</v>
      </c>
      <c r="H445" t="str">
        <f>VLOOKUP(C445,Ткани!A:F,5,0)</f>
        <v>хлопок</v>
      </c>
      <c r="I445">
        <f>VLOOKUP(C445,Ткани!A:F,4,0)</f>
        <v>140</v>
      </c>
    </row>
    <row r="446" spans="1:9" hidden="1" x14ac:dyDescent="0.3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  <c r="F446" t="str">
        <f>VLOOKUP(C446,Ткани!A:F,3,0)</f>
        <v>желтый</v>
      </c>
      <c r="G446" t="str">
        <f>VLOOKUP(B446,Продукция!A:E,2,0)</f>
        <v>рубашка</v>
      </c>
      <c r="H446" t="str">
        <f>VLOOKUP(C446,Ткани!A:F,5,0)</f>
        <v>лён</v>
      </c>
      <c r="I446">
        <f>VLOOKUP(C446,Ткани!A:F,4,0)</f>
        <v>160</v>
      </c>
    </row>
    <row r="447" spans="1:9" hidden="1" x14ac:dyDescent="0.3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  <c r="F447" t="str">
        <f>VLOOKUP(C447,Ткани!A:F,3,0)</f>
        <v>красный</v>
      </c>
      <c r="G447" t="str">
        <f>VLOOKUP(B447,Продукция!A:E,2,0)</f>
        <v>брюки зауженные</v>
      </c>
      <c r="H447" t="str">
        <f>VLOOKUP(C447,Ткани!A:F,5,0)</f>
        <v>хлопок</v>
      </c>
      <c r="I447">
        <f>VLOOKUP(C447,Ткани!A:F,4,0)</f>
        <v>420</v>
      </c>
    </row>
    <row r="448" spans="1:9" hidden="1" x14ac:dyDescent="0.3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  <c r="F448" t="str">
        <f>VLOOKUP(C448,Ткани!A:F,3,0)</f>
        <v>синий</v>
      </c>
      <c r="G448" t="str">
        <f>VLOOKUP(B448,Продукция!A:E,2,0)</f>
        <v>платье с кокеткой</v>
      </c>
      <c r="H448" t="str">
        <f>VLOOKUP(C448,Ткани!A:F,5,0)</f>
        <v>шёлк</v>
      </c>
      <c r="I448">
        <f>VLOOKUP(C448,Ткани!A:F,4,0)</f>
        <v>240</v>
      </c>
    </row>
    <row r="449" spans="1:9" hidden="1" x14ac:dyDescent="0.3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  <c r="F449" t="str">
        <f>VLOOKUP(C449,Ткани!A:F,3,0)</f>
        <v>синий</v>
      </c>
      <c r="G449" t="str">
        <f>VLOOKUP(B449,Продукция!A:E,2,0)</f>
        <v>платье миди</v>
      </c>
      <c r="H449" t="str">
        <f>VLOOKUP(C449,Ткани!A:F,5,0)</f>
        <v>шёлк</v>
      </c>
      <c r="I449">
        <f>VLOOKUP(C449,Ткани!A:F,4,0)</f>
        <v>140</v>
      </c>
    </row>
    <row r="450" spans="1:9" hidden="1" x14ac:dyDescent="0.3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  <c r="F450" t="str">
        <f>VLOOKUP(C450,Ткани!A:F,3,0)</f>
        <v>синий</v>
      </c>
      <c r="G450" t="str">
        <f>VLOOKUP(B450,Продукция!A:E,2,0)</f>
        <v>платье прямое</v>
      </c>
      <c r="H450" t="str">
        <f>VLOOKUP(C450,Ткани!A:F,5,0)</f>
        <v>шёлк</v>
      </c>
      <c r="I450">
        <f>VLOOKUP(C450,Ткани!A:F,4,0)</f>
        <v>140</v>
      </c>
    </row>
    <row r="451" spans="1:9" hidden="1" x14ac:dyDescent="0.3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  <c r="F451" t="str">
        <f>VLOOKUP(C451,Ткани!A:F,3,0)</f>
        <v>синий</v>
      </c>
      <c r="G451" t="str">
        <f>VLOOKUP(B451,Продукция!A:E,2,0)</f>
        <v>брюки зауженные</v>
      </c>
      <c r="H451" t="str">
        <f>VLOOKUP(C451,Ткани!A:F,5,0)</f>
        <v>хлопок</v>
      </c>
      <c r="I451">
        <f>VLOOKUP(C451,Ткани!A:F,4,0)</f>
        <v>410</v>
      </c>
    </row>
    <row r="452" spans="1:9" hidden="1" x14ac:dyDescent="0.3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  <c r="F452" t="str">
        <f>VLOOKUP(C452,Ткани!A:F,3,0)</f>
        <v>зеленый</v>
      </c>
      <c r="G452" t="str">
        <f>VLOOKUP(B452,Продукция!A:E,2,0)</f>
        <v>платье с напуском на талии</v>
      </c>
      <c r="H452" t="str">
        <f>VLOOKUP(C452,Ткани!A:F,5,0)</f>
        <v>лён</v>
      </c>
      <c r="I452">
        <f>VLOOKUP(C452,Ткани!A:F,4,0)</f>
        <v>160</v>
      </c>
    </row>
    <row r="453" spans="1:9" hidden="1" x14ac:dyDescent="0.3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  <c r="F453" t="str">
        <f>VLOOKUP(C453,Ткани!A:F,3,0)</f>
        <v>синий</v>
      </c>
      <c r="G453" t="str">
        <f>VLOOKUP(B453,Продукция!A:E,2,0)</f>
        <v>платье ретро</v>
      </c>
      <c r="H453" t="str">
        <f>VLOOKUP(C453,Ткани!A:F,5,0)</f>
        <v>шерсть</v>
      </c>
      <c r="I453">
        <f>VLOOKUP(C453,Ткани!A:F,4,0)</f>
        <v>670</v>
      </c>
    </row>
    <row r="454" spans="1:9" hidden="1" x14ac:dyDescent="0.3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  <c r="F454" t="str">
        <f>VLOOKUP(C454,Ткани!A:F,3,0)</f>
        <v>синий</v>
      </c>
      <c r="G454" t="str">
        <f>VLOOKUP(B454,Продукция!A:E,2,0)</f>
        <v>брюки прямые</v>
      </c>
      <c r="H454" t="str">
        <f>VLOOKUP(C454,Ткани!A:F,5,0)</f>
        <v>хлопок</v>
      </c>
      <c r="I454">
        <f>VLOOKUP(C454,Ткани!A:F,4,0)</f>
        <v>410</v>
      </c>
    </row>
    <row r="455" spans="1:9" hidden="1" x14ac:dyDescent="0.3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  <c r="F455" t="str">
        <f>VLOOKUP(C455,Ткани!A:F,3,0)</f>
        <v>белый</v>
      </c>
      <c r="G455" t="str">
        <f>VLOOKUP(B455,Продукция!A:E,2,0)</f>
        <v>юбка с оборкой</v>
      </c>
      <c r="H455" t="str">
        <f>VLOOKUP(C455,Ткани!A:F,5,0)</f>
        <v>хлопок</v>
      </c>
      <c r="I455">
        <f>VLOOKUP(C455,Ткани!A:F,4,0)</f>
        <v>135</v>
      </c>
    </row>
    <row r="456" spans="1:9" hidden="1" x14ac:dyDescent="0.3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  <c r="F456" t="str">
        <f>VLOOKUP(C456,Ткани!A:F,3,0)</f>
        <v>голубой</v>
      </c>
      <c r="G456" t="str">
        <f>VLOOKUP(B456,Продукция!A:E,2,0)</f>
        <v>юбка с оборкой</v>
      </c>
      <c r="H456" t="str">
        <f>VLOOKUP(C456,Ткани!A:F,5,0)</f>
        <v>хлопок</v>
      </c>
      <c r="I456">
        <f>VLOOKUP(C456,Ткани!A:F,4,0)</f>
        <v>70</v>
      </c>
    </row>
    <row r="457" spans="1:9" hidden="1" x14ac:dyDescent="0.3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  <c r="F457" t="str">
        <f>VLOOKUP(C457,Ткани!A:F,3,0)</f>
        <v>зеленый</v>
      </c>
      <c r="G457" t="str">
        <f>VLOOKUP(B457,Продукция!A:E,2,0)</f>
        <v>юбка с оборкой</v>
      </c>
      <c r="H457" t="str">
        <f>VLOOKUP(C457,Ткани!A:F,5,0)</f>
        <v>лён</v>
      </c>
      <c r="I457">
        <f>VLOOKUP(C457,Ткани!A:F,4,0)</f>
        <v>160</v>
      </c>
    </row>
    <row r="458" spans="1:9" hidden="1" x14ac:dyDescent="0.3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  <c r="F458" t="str">
        <f>VLOOKUP(C458,Ткани!A:F,3,0)</f>
        <v>синий</v>
      </c>
      <c r="G458" t="str">
        <f>VLOOKUP(B458,Продукция!A:E,2,0)</f>
        <v>брюки прямые</v>
      </c>
      <c r="H458" t="str">
        <f>VLOOKUP(C458,Ткани!A:F,5,0)</f>
        <v>лён</v>
      </c>
      <c r="I458">
        <f>VLOOKUP(C458,Ткани!A:F,4,0)</f>
        <v>160</v>
      </c>
    </row>
    <row r="459" spans="1:9" hidden="1" x14ac:dyDescent="0.3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  <c r="F459" t="str">
        <f>VLOOKUP(C459,Ткани!A:F,3,0)</f>
        <v>красный</v>
      </c>
      <c r="G459" t="str">
        <f>VLOOKUP(B459,Продукция!A:E,2,0)</f>
        <v>капри</v>
      </c>
      <c r="H459" t="str">
        <f>VLOOKUP(C459,Ткани!A:F,5,0)</f>
        <v>хлопок</v>
      </c>
      <c r="I459">
        <f>VLOOKUP(C459,Ткани!A:F,4,0)</f>
        <v>95</v>
      </c>
    </row>
    <row r="460" spans="1:9" hidden="1" x14ac:dyDescent="0.3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  <c r="F460" t="str">
        <f>VLOOKUP(C460,Ткани!A:F,3,0)</f>
        <v>белый</v>
      </c>
      <c r="G460" t="str">
        <f>VLOOKUP(B460,Продукция!A:E,2,0)</f>
        <v>платье миди</v>
      </c>
      <c r="H460" t="str">
        <f>VLOOKUP(C460,Ткани!A:F,5,0)</f>
        <v>хлопок</v>
      </c>
      <c r="I460">
        <f>VLOOKUP(C460,Ткани!A:F,4,0)</f>
        <v>95</v>
      </c>
    </row>
    <row r="461" spans="1:9" hidden="1" x14ac:dyDescent="0.3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  <c r="F461" t="str">
        <f>VLOOKUP(C461,Ткани!A:F,3,0)</f>
        <v>синий</v>
      </c>
      <c r="G461" t="str">
        <f>VLOOKUP(B461,Продукция!A:E,2,0)</f>
        <v>блузка с длинным рукавом</v>
      </c>
      <c r="H461" t="str">
        <f>VLOOKUP(C461,Ткани!A:F,5,0)</f>
        <v>шёлк</v>
      </c>
      <c r="I461">
        <f>VLOOKUP(C461,Ткани!A:F,4,0)</f>
        <v>196</v>
      </c>
    </row>
    <row r="462" spans="1:9" hidden="1" x14ac:dyDescent="0.3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  <c r="F462" t="str">
        <f>VLOOKUP(C462,Ткани!A:F,3,0)</f>
        <v>белый</v>
      </c>
      <c r="G462" t="str">
        <f>VLOOKUP(B462,Продукция!A:E,2,0)</f>
        <v>блузка с длинным рукавом</v>
      </c>
      <c r="H462" t="str">
        <f>VLOOKUP(C462,Ткани!A:F,5,0)</f>
        <v>лён</v>
      </c>
      <c r="I462">
        <f>VLOOKUP(C462,Ткани!A:F,4,0)</f>
        <v>160</v>
      </c>
    </row>
    <row r="463" spans="1:9" hidden="1" x14ac:dyDescent="0.3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  <c r="F463" t="str">
        <f>VLOOKUP(C463,Ткани!A:F,3,0)</f>
        <v>черный</v>
      </c>
      <c r="G463" t="str">
        <f>VLOOKUP(B463,Продукция!A:E,2,0)</f>
        <v>платье с кокеткой</v>
      </c>
      <c r="H463" t="str">
        <f>VLOOKUP(C463,Ткани!A:F,5,0)</f>
        <v>хлопок</v>
      </c>
      <c r="I463">
        <f>VLOOKUP(C463,Ткани!A:F,4,0)</f>
        <v>405</v>
      </c>
    </row>
    <row r="464" spans="1:9" hidden="1" x14ac:dyDescent="0.3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  <c r="F464" t="str">
        <f>VLOOKUP(C464,Ткани!A:F,3,0)</f>
        <v>белый</v>
      </c>
      <c r="G464" t="str">
        <f>VLOOKUP(B464,Продукция!A:E,2,0)</f>
        <v>брюки зауженные</v>
      </c>
      <c r="H464" t="str">
        <f>VLOOKUP(C464,Ткани!A:F,5,0)</f>
        <v>хлопок</v>
      </c>
      <c r="I464">
        <f>VLOOKUP(C464,Ткани!A:F,4,0)</f>
        <v>420</v>
      </c>
    </row>
    <row r="465" spans="1:9" hidden="1" x14ac:dyDescent="0.3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  <c r="F465" t="str">
        <f>VLOOKUP(C465,Ткани!A:F,3,0)</f>
        <v>желтый</v>
      </c>
      <c r="G465" t="str">
        <f>VLOOKUP(B465,Продукция!A:E,2,0)</f>
        <v>капри</v>
      </c>
      <c r="H465" t="str">
        <f>VLOOKUP(C465,Ткани!A:F,5,0)</f>
        <v>шёлк</v>
      </c>
      <c r="I465">
        <f>VLOOKUP(C465,Ткани!A:F,4,0)</f>
        <v>240</v>
      </c>
    </row>
    <row r="466" spans="1:9" hidden="1" x14ac:dyDescent="0.3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  <c r="F466" t="str">
        <f>VLOOKUP(C466,Ткани!A:F,3,0)</f>
        <v>синий</v>
      </c>
      <c r="G466" t="str">
        <f>VLOOKUP(B466,Продукция!A:E,2,0)</f>
        <v>капри</v>
      </c>
      <c r="H466" t="str">
        <f>VLOOKUP(C466,Ткани!A:F,5,0)</f>
        <v>шёлк</v>
      </c>
      <c r="I466">
        <f>VLOOKUP(C466,Ткани!A:F,4,0)</f>
        <v>140</v>
      </c>
    </row>
    <row r="467" spans="1:9" hidden="1" x14ac:dyDescent="0.3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  <c r="F467" t="str">
        <f>VLOOKUP(C467,Ткани!A:F,3,0)</f>
        <v>желтый</v>
      </c>
      <c r="G467" t="str">
        <f>VLOOKUP(B467,Продукция!A:E,2,0)</f>
        <v>платье с напуском на талии</v>
      </c>
      <c r="H467" t="str">
        <f>VLOOKUP(C467,Ткани!A:F,5,0)</f>
        <v>шерсть</v>
      </c>
      <c r="I467">
        <f>VLOOKUP(C467,Ткани!A:F,4,0)</f>
        <v>670</v>
      </c>
    </row>
    <row r="468" spans="1:9" hidden="1" x14ac:dyDescent="0.3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  <c r="F468" t="str">
        <f>VLOOKUP(C468,Ткани!A:F,3,0)</f>
        <v>белый</v>
      </c>
      <c r="G468" t="str">
        <f>VLOOKUP(B468,Продукция!A:E,2,0)</f>
        <v>бермуды</v>
      </c>
      <c r="H468" t="str">
        <f>VLOOKUP(C468,Ткани!A:F,5,0)</f>
        <v>хлопок</v>
      </c>
      <c r="I468">
        <f>VLOOKUP(C468,Ткани!A:F,4,0)</f>
        <v>420</v>
      </c>
    </row>
    <row r="469" spans="1:9" hidden="1" x14ac:dyDescent="0.3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  <c r="F469" t="str">
        <f>VLOOKUP(C469,Ткани!A:F,3,0)</f>
        <v>желтый</v>
      </c>
      <c r="G469" t="str">
        <f>VLOOKUP(B469,Продукция!A:E,2,0)</f>
        <v>платье миди</v>
      </c>
      <c r="H469" t="str">
        <f>VLOOKUP(C469,Ткани!A:F,5,0)</f>
        <v>шёлк</v>
      </c>
      <c r="I469">
        <f>VLOOKUP(C469,Ткани!A:F,4,0)</f>
        <v>230</v>
      </c>
    </row>
    <row r="470" spans="1:9" hidden="1" x14ac:dyDescent="0.3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  <c r="F470" t="str">
        <f>VLOOKUP(C470,Ткани!A:F,3,0)</f>
        <v>черный</v>
      </c>
      <c r="G470" t="str">
        <f>VLOOKUP(B470,Продукция!A:E,2,0)</f>
        <v>юбка солнце</v>
      </c>
      <c r="H470" t="str">
        <f>VLOOKUP(C470,Ткани!A:F,5,0)</f>
        <v>хлопок</v>
      </c>
      <c r="I470">
        <f>VLOOKUP(C470,Ткани!A:F,4,0)</f>
        <v>410</v>
      </c>
    </row>
    <row r="471" spans="1:9" hidden="1" x14ac:dyDescent="0.3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  <c r="F471" t="str">
        <f>VLOOKUP(C471,Ткани!A:F,3,0)</f>
        <v>синий</v>
      </c>
      <c r="G471" t="str">
        <f>VLOOKUP(B471,Продукция!A:E,2,0)</f>
        <v>платье прямое</v>
      </c>
      <c r="H471" t="str">
        <f>VLOOKUP(C471,Ткани!A:F,5,0)</f>
        <v>хлопок</v>
      </c>
      <c r="I471">
        <f>VLOOKUP(C471,Ткани!A:F,4,0)</f>
        <v>410</v>
      </c>
    </row>
    <row r="472" spans="1:9" hidden="1" x14ac:dyDescent="0.3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  <c r="F472" t="str">
        <f>VLOOKUP(C472,Ткани!A:F,3,0)</f>
        <v>зеленый</v>
      </c>
      <c r="G472" t="str">
        <f>VLOOKUP(B472,Продукция!A:E,2,0)</f>
        <v>брюки прямые</v>
      </c>
      <c r="H472" t="str">
        <f>VLOOKUP(C472,Ткани!A:F,5,0)</f>
        <v>лён</v>
      </c>
      <c r="I472">
        <f>VLOOKUP(C472,Ткани!A:F,4,0)</f>
        <v>160</v>
      </c>
    </row>
    <row r="473" spans="1:9" hidden="1" x14ac:dyDescent="0.3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  <c r="F473" t="str">
        <f>VLOOKUP(C473,Ткани!A:F,3,0)</f>
        <v>зеленый</v>
      </c>
      <c r="G473" t="str">
        <f>VLOOKUP(B473,Продукция!A:E,2,0)</f>
        <v>юбка с оборкой</v>
      </c>
      <c r="H473" t="str">
        <f>VLOOKUP(C473,Ткани!A:F,5,0)</f>
        <v>шёлк</v>
      </c>
      <c r="I473">
        <f>VLOOKUP(C473,Ткани!A:F,4,0)</f>
        <v>140</v>
      </c>
    </row>
    <row r="474" spans="1:9" hidden="1" x14ac:dyDescent="0.3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  <c r="F474" t="str">
        <f>VLOOKUP(C474,Ткани!A:F,3,0)</f>
        <v>желтый</v>
      </c>
      <c r="G474" t="str">
        <f>VLOOKUP(B474,Продукция!A:E,2,0)</f>
        <v>юбка полусолнце</v>
      </c>
      <c r="H474" t="str">
        <f>VLOOKUP(C474,Ткани!A:F,5,0)</f>
        <v>лён</v>
      </c>
      <c r="I474">
        <f>VLOOKUP(C474,Ткани!A:F,4,0)</f>
        <v>160</v>
      </c>
    </row>
    <row r="475" spans="1:9" hidden="1" x14ac:dyDescent="0.3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  <c r="F475" t="str">
        <f>VLOOKUP(C475,Ткани!A:F,3,0)</f>
        <v>зеленый</v>
      </c>
      <c r="G475" t="str">
        <f>VLOOKUP(B475,Продукция!A:E,2,0)</f>
        <v>юбка солнце</v>
      </c>
      <c r="H475" t="str">
        <f>VLOOKUP(C475,Ткани!A:F,5,0)</f>
        <v>шёлк</v>
      </c>
      <c r="I475">
        <f>VLOOKUP(C475,Ткани!A:F,4,0)</f>
        <v>140</v>
      </c>
    </row>
    <row r="476" spans="1:9" hidden="1" x14ac:dyDescent="0.3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  <c r="F476" t="str">
        <f>VLOOKUP(C476,Ткани!A:F,3,0)</f>
        <v>синий</v>
      </c>
      <c r="G476" t="str">
        <f>VLOOKUP(B476,Продукция!A:E,2,0)</f>
        <v>платье-трансформер</v>
      </c>
      <c r="H476" t="str">
        <f>VLOOKUP(C476,Ткани!A:F,5,0)</f>
        <v>шёлк</v>
      </c>
      <c r="I476">
        <f>VLOOKUP(C476,Ткани!A:F,4,0)</f>
        <v>230</v>
      </c>
    </row>
    <row r="477" spans="1:9" hidden="1" x14ac:dyDescent="0.3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  <c r="F477" t="str">
        <f>VLOOKUP(C477,Ткани!A:F,3,0)</f>
        <v>красный</v>
      </c>
      <c r="G477" t="str">
        <f>VLOOKUP(B477,Продукция!A:E,2,0)</f>
        <v>юбка со складками</v>
      </c>
      <c r="H477" t="str">
        <f>VLOOKUP(C477,Ткани!A:F,5,0)</f>
        <v>шерсть</v>
      </c>
      <c r="I477">
        <f>VLOOKUP(C477,Ткани!A:F,4,0)</f>
        <v>670</v>
      </c>
    </row>
    <row r="478" spans="1:9" hidden="1" x14ac:dyDescent="0.3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  <c r="F478" t="str">
        <f>VLOOKUP(C478,Ткани!A:F,3,0)</f>
        <v>зеленый</v>
      </c>
      <c r="G478" t="str">
        <f>VLOOKUP(B478,Продукция!A:E,2,0)</f>
        <v>юбка со складками</v>
      </c>
      <c r="H478" t="str">
        <f>VLOOKUP(C478,Ткани!A:F,5,0)</f>
        <v>лён</v>
      </c>
      <c r="I478">
        <f>VLOOKUP(C478,Ткани!A:F,4,0)</f>
        <v>160</v>
      </c>
    </row>
    <row r="479" spans="1:9" hidden="1" x14ac:dyDescent="0.3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  <c r="F479" t="str">
        <f>VLOOKUP(C479,Ткани!A:F,3,0)</f>
        <v>розовый</v>
      </c>
      <c r="G479" t="str">
        <f>VLOOKUP(B479,Продукция!A:E,2,0)</f>
        <v>платье с запахом</v>
      </c>
      <c r="H479" t="str">
        <f>VLOOKUP(C479,Ткани!A:F,5,0)</f>
        <v>хлопок</v>
      </c>
      <c r="I479">
        <f>VLOOKUP(C479,Ткани!A:F,4,0)</f>
        <v>70</v>
      </c>
    </row>
    <row r="480" spans="1:9" hidden="1" x14ac:dyDescent="0.3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  <c r="F480" t="str">
        <f>VLOOKUP(C480,Ткани!A:F,3,0)</f>
        <v>красный</v>
      </c>
      <c r="G480" t="str">
        <f>VLOOKUP(B480,Продукция!A:E,2,0)</f>
        <v>юбка полусолнце</v>
      </c>
      <c r="H480" t="str">
        <f>VLOOKUP(C480,Ткани!A:F,5,0)</f>
        <v>шерсть</v>
      </c>
      <c r="I480">
        <f>VLOOKUP(C480,Ткани!A:F,4,0)</f>
        <v>670</v>
      </c>
    </row>
    <row r="481" spans="1:9" hidden="1" x14ac:dyDescent="0.3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  <c r="F481" t="str">
        <f>VLOOKUP(C481,Ткани!A:F,3,0)</f>
        <v>красный</v>
      </c>
      <c r="G481" t="str">
        <f>VLOOKUP(B481,Продукция!A:E,2,0)</f>
        <v>юбка с оборкой</v>
      </c>
      <c r="H481" t="str">
        <f>VLOOKUP(C481,Ткани!A:F,5,0)</f>
        <v>лён</v>
      </c>
      <c r="I481">
        <f>VLOOKUP(C481,Ткани!A:F,4,0)</f>
        <v>160</v>
      </c>
    </row>
    <row r="482" spans="1:9" hidden="1" x14ac:dyDescent="0.3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  <c r="F482" t="str">
        <f>VLOOKUP(C482,Ткани!A:F,3,0)</f>
        <v>синий</v>
      </c>
      <c r="G482" t="str">
        <f>VLOOKUP(B482,Продукция!A:E,2,0)</f>
        <v>платье-халат</v>
      </c>
      <c r="H482" t="str">
        <f>VLOOKUP(C482,Ткани!A:F,5,0)</f>
        <v>шерсть</v>
      </c>
      <c r="I482">
        <f>VLOOKUP(C482,Ткани!A:F,4,0)</f>
        <v>670</v>
      </c>
    </row>
    <row r="483" spans="1:9" hidden="1" x14ac:dyDescent="0.3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  <c r="F483" t="str">
        <f>VLOOKUP(C483,Ткани!A:F,3,0)</f>
        <v>синий</v>
      </c>
      <c r="G483" t="str">
        <f>VLOOKUP(B483,Продукция!A:E,2,0)</f>
        <v>платье с кокеткой</v>
      </c>
      <c r="H483" t="str">
        <f>VLOOKUP(C483,Ткани!A:F,5,0)</f>
        <v>шёлк</v>
      </c>
      <c r="I483">
        <f>VLOOKUP(C483,Ткани!A:F,4,0)</f>
        <v>230</v>
      </c>
    </row>
    <row r="484" spans="1:9" hidden="1" x14ac:dyDescent="0.3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  <c r="F484" t="str">
        <f>VLOOKUP(C484,Ткани!A:F,3,0)</f>
        <v>зеленый</v>
      </c>
      <c r="G484" t="str">
        <f>VLOOKUP(B484,Продукция!A:E,2,0)</f>
        <v>юбка солнце</v>
      </c>
      <c r="H484" t="str">
        <f>VLOOKUP(C484,Ткани!A:F,5,0)</f>
        <v>хлопок</v>
      </c>
      <c r="I484">
        <f>VLOOKUP(C484,Ткани!A:F,4,0)</f>
        <v>420</v>
      </c>
    </row>
    <row r="485" spans="1:9" hidden="1" x14ac:dyDescent="0.3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  <c r="F485" t="str">
        <f>VLOOKUP(C485,Ткани!A:F,3,0)</f>
        <v>желтый</v>
      </c>
      <c r="G485" t="str">
        <f>VLOOKUP(B485,Продукция!A:E,2,0)</f>
        <v>платье-трансформер</v>
      </c>
      <c r="H485" t="str">
        <f>VLOOKUP(C485,Ткани!A:F,5,0)</f>
        <v>шёлк</v>
      </c>
      <c r="I485">
        <f>VLOOKUP(C485,Ткани!A:F,4,0)</f>
        <v>230</v>
      </c>
    </row>
    <row r="486" spans="1:9" hidden="1" x14ac:dyDescent="0.3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  <c r="F486" t="str">
        <f>VLOOKUP(C486,Ткани!A:F,3,0)</f>
        <v>красный</v>
      </c>
      <c r="G486" t="str">
        <f>VLOOKUP(B486,Продукция!A:E,2,0)</f>
        <v>платье-трапеция</v>
      </c>
      <c r="H486" t="str">
        <f>VLOOKUP(C486,Ткани!A:F,5,0)</f>
        <v>хлопок</v>
      </c>
      <c r="I486">
        <f>VLOOKUP(C486,Ткани!A:F,4,0)</f>
        <v>135</v>
      </c>
    </row>
    <row r="487" spans="1:9" hidden="1" x14ac:dyDescent="0.3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  <c r="F487" t="str">
        <f>VLOOKUP(C487,Ткани!A:F,3,0)</f>
        <v>зеленый</v>
      </c>
      <c r="G487" t="str">
        <f>VLOOKUP(B487,Продукция!A:E,2,0)</f>
        <v>платье-жилет</v>
      </c>
      <c r="H487" t="str">
        <f>VLOOKUP(C487,Ткани!A:F,5,0)</f>
        <v>хлопок</v>
      </c>
      <c r="I487">
        <f>VLOOKUP(C487,Ткани!A:F,4,0)</f>
        <v>140</v>
      </c>
    </row>
    <row r="488" spans="1:9" hidden="1" x14ac:dyDescent="0.3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  <c r="F488" t="str">
        <f>VLOOKUP(C488,Ткани!A:F,3,0)</f>
        <v>красный</v>
      </c>
      <c r="G488" t="str">
        <f>VLOOKUP(B488,Продукция!A:E,2,0)</f>
        <v>юбка с запахом</v>
      </c>
      <c r="H488" t="str">
        <f>VLOOKUP(C488,Ткани!A:F,5,0)</f>
        <v>шёлк</v>
      </c>
      <c r="I488">
        <f>VLOOKUP(C488,Ткани!A:F,4,0)</f>
        <v>140</v>
      </c>
    </row>
    <row r="489" spans="1:9" hidden="1" x14ac:dyDescent="0.3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  <c r="F489" t="str">
        <f>VLOOKUP(C489,Ткани!A:F,3,0)</f>
        <v>синий</v>
      </c>
      <c r="G489" t="str">
        <f>VLOOKUP(B489,Продукция!A:E,2,0)</f>
        <v>брюки прямые</v>
      </c>
      <c r="H489" t="str">
        <f>VLOOKUP(C489,Ткани!A:F,5,0)</f>
        <v>хлопок</v>
      </c>
      <c r="I489">
        <f>VLOOKUP(C489,Ткани!A:F,4,0)</f>
        <v>140</v>
      </c>
    </row>
    <row r="490" spans="1:9" hidden="1" x14ac:dyDescent="0.3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  <c r="F490" t="str">
        <f>VLOOKUP(C490,Ткани!A:F,3,0)</f>
        <v>красный</v>
      </c>
      <c r="G490" t="str">
        <f>VLOOKUP(B490,Продукция!A:E,2,0)</f>
        <v>юбка с запахом</v>
      </c>
      <c r="H490" t="str">
        <f>VLOOKUP(C490,Ткани!A:F,5,0)</f>
        <v>хлопок</v>
      </c>
      <c r="I490">
        <f>VLOOKUP(C490,Ткани!A:F,4,0)</f>
        <v>420</v>
      </c>
    </row>
    <row r="491" spans="1:9" hidden="1" x14ac:dyDescent="0.3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  <c r="F491" t="str">
        <f>VLOOKUP(C491,Ткани!A:F,3,0)</f>
        <v>белый</v>
      </c>
      <c r="G491" t="str">
        <f>VLOOKUP(B491,Продукция!A:E,2,0)</f>
        <v>рубашка</v>
      </c>
      <c r="H491" t="str">
        <f>VLOOKUP(C491,Ткани!A:F,5,0)</f>
        <v>хлопок</v>
      </c>
      <c r="I491">
        <f>VLOOKUP(C491,Ткани!A:F,4,0)</f>
        <v>95</v>
      </c>
    </row>
    <row r="492" spans="1:9" hidden="1" x14ac:dyDescent="0.3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  <c r="F492" t="str">
        <f>VLOOKUP(C492,Ткани!A:F,3,0)</f>
        <v>белый</v>
      </c>
      <c r="G492" t="str">
        <f>VLOOKUP(B492,Продукция!A:E,2,0)</f>
        <v>юбка с запахом</v>
      </c>
      <c r="H492" t="str">
        <f>VLOOKUP(C492,Ткани!A:F,5,0)</f>
        <v>лён</v>
      </c>
      <c r="I492">
        <f>VLOOKUP(C492,Ткани!A:F,4,0)</f>
        <v>160</v>
      </c>
    </row>
    <row r="493" spans="1:9" hidden="1" x14ac:dyDescent="0.3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  <c r="F493" t="str">
        <f>VLOOKUP(C493,Ткани!A:F,3,0)</f>
        <v>красный</v>
      </c>
      <c r="G493" t="str">
        <f>VLOOKUP(B493,Продукция!A:E,2,0)</f>
        <v>юбка со складками</v>
      </c>
      <c r="H493" t="str">
        <f>VLOOKUP(C493,Ткани!A:F,5,0)</f>
        <v>шёлк</v>
      </c>
      <c r="I493">
        <f>VLOOKUP(C493,Ткани!A:F,4,0)</f>
        <v>196</v>
      </c>
    </row>
    <row r="494" spans="1:9" hidden="1" x14ac:dyDescent="0.3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  <c r="F494" t="str">
        <f>VLOOKUP(C494,Ткани!A:F,3,0)</f>
        <v>красный</v>
      </c>
      <c r="G494" t="str">
        <f>VLOOKUP(B494,Продукция!A:E,2,0)</f>
        <v>юбка с запахом</v>
      </c>
      <c r="H494" t="str">
        <f>VLOOKUP(C494,Ткани!A:F,5,0)</f>
        <v>шёлк</v>
      </c>
      <c r="I494">
        <f>VLOOKUP(C494,Ткани!A:F,4,0)</f>
        <v>230</v>
      </c>
    </row>
    <row r="495" spans="1:9" hidden="1" x14ac:dyDescent="0.3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  <c r="F495" t="str">
        <f>VLOOKUP(C495,Ткани!A:F,3,0)</f>
        <v>красный</v>
      </c>
      <c r="G495" t="str">
        <f>VLOOKUP(B495,Продукция!A:E,2,0)</f>
        <v>юбка солнце</v>
      </c>
      <c r="H495" t="str">
        <f>VLOOKUP(C495,Ткани!A:F,5,0)</f>
        <v>хлопок</v>
      </c>
      <c r="I495">
        <f>VLOOKUP(C495,Ткани!A:F,4,0)</f>
        <v>130</v>
      </c>
    </row>
    <row r="496" spans="1:9" hidden="1" x14ac:dyDescent="0.3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  <c r="F496" t="str">
        <f>VLOOKUP(C496,Ткани!A:F,3,0)</f>
        <v>белый</v>
      </c>
      <c r="G496" t="str">
        <f>VLOOKUP(B496,Продукция!A:E,2,0)</f>
        <v>платье-кимоно</v>
      </c>
      <c r="H496" t="str">
        <f>VLOOKUP(C496,Ткани!A:F,5,0)</f>
        <v>хлопок</v>
      </c>
      <c r="I496">
        <f>VLOOKUP(C496,Ткани!A:F,4,0)</f>
        <v>135</v>
      </c>
    </row>
    <row r="497" spans="1:9" hidden="1" x14ac:dyDescent="0.3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  <c r="F497" t="str">
        <f>VLOOKUP(C497,Ткани!A:F,3,0)</f>
        <v>синий</v>
      </c>
      <c r="G497" t="str">
        <f>VLOOKUP(B497,Продукция!A:E,2,0)</f>
        <v>блузка с длинным рукавом</v>
      </c>
      <c r="H497" t="str">
        <f>VLOOKUP(C497,Ткани!A:F,5,0)</f>
        <v>хлопок</v>
      </c>
      <c r="I497">
        <f>VLOOKUP(C497,Ткани!A:F,4,0)</f>
        <v>410</v>
      </c>
    </row>
    <row r="498" spans="1:9" hidden="1" x14ac:dyDescent="0.3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  <c r="F498" t="str">
        <f>VLOOKUP(C498,Ткани!A:F,3,0)</f>
        <v>желтый</v>
      </c>
      <c r="G498" t="str">
        <f>VLOOKUP(B498,Продукция!A:E,2,0)</f>
        <v>платье-трапеция</v>
      </c>
      <c r="H498" t="str">
        <f>VLOOKUP(C498,Ткани!A:F,5,0)</f>
        <v>шёлк</v>
      </c>
      <c r="I498">
        <f>VLOOKUP(C498,Ткани!A:F,4,0)</f>
        <v>230</v>
      </c>
    </row>
    <row r="499" spans="1:9" hidden="1" x14ac:dyDescent="0.3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  <c r="F499" t="str">
        <f>VLOOKUP(C499,Ткани!A:F,3,0)</f>
        <v>синий</v>
      </c>
      <c r="G499" t="str">
        <f>VLOOKUP(B499,Продукция!A:E,2,0)</f>
        <v>юбка солнце</v>
      </c>
      <c r="H499" t="str">
        <f>VLOOKUP(C499,Ткани!A:F,5,0)</f>
        <v>хлопок</v>
      </c>
      <c r="I499">
        <f>VLOOKUP(C499,Ткани!A:F,4,0)</f>
        <v>405</v>
      </c>
    </row>
    <row r="500" spans="1:9" hidden="1" x14ac:dyDescent="0.3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  <c r="F500" t="str">
        <f>VLOOKUP(C500,Ткани!A:F,3,0)</f>
        <v>черный</v>
      </c>
      <c r="G500" t="str">
        <f>VLOOKUP(B500,Продукция!A:E,2,0)</f>
        <v>капри</v>
      </c>
      <c r="H500" t="str">
        <f>VLOOKUP(C500,Ткани!A:F,5,0)</f>
        <v>хлопок</v>
      </c>
      <c r="I500">
        <f>VLOOKUP(C500,Ткани!A:F,4,0)</f>
        <v>410</v>
      </c>
    </row>
    <row r="501" spans="1:9" hidden="1" x14ac:dyDescent="0.3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  <c r="F501" t="str">
        <f>VLOOKUP(C501,Ткани!A:F,3,0)</f>
        <v>синий</v>
      </c>
      <c r="G501" t="str">
        <f>VLOOKUP(B501,Продукция!A:E,2,0)</f>
        <v>блузка с длинным рукавом</v>
      </c>
      <c r="H501" t="str">
        <f>VLOOKUP(C501,Ткани!A:F,5,0)</f>
        <v>шёлк</v>
      </c>
      <c r="I501">
        <f>VLOOKUP(C501,Ткани!A:F,4,0)</f>
        <v>196</v>
      </c>
    </row>
    <row r="502" spans="1:9" hidden="1" x14ac:dyDescent="0.3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  <c r="F502" t="str">
        <f>VLOOKUP(C502,Ткани!A:F,3,0)</f>
        <v>красный</v>
      </c>
      <c r="G502" t="str">
        <f>VLOOKUP(B502,Продукция!A:E,2,0)</f>
        <v>бриджи</v>
      </c>
      <c r="H502" t="str">
        <f>VLOOKUP(C502,Ткани!A:F,5,0)</f>
        <v>хлопок</v>
      </c>
      <c r="I502">
        <f>VLOOKUP(C502,Ткани!A:F,4,0)</f>
        <v>95</v>
      </c>
    </row>
    <row r="503" spans="1:9" hidden="1" x14ac:dyDescent="0.3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  <c r="F503" t="str">
        <f>VLOOKUP(C503,Ткани!A:F,3,0)</f>
        <v>желтый</v>
      </c>
      <c r="G503" t="str">
        <f>VLOOKUP(B503,Продукция!A:E,2,0)</f>
        <v>капри</v>
      </c>
      <c r="H503" t="str">
        <f>VLOOKUP(C503,Ткани!A:F,5,0)</f>
        <v>лён</v>
      </c>
      <c r="I503">
        <f>VLOOKUP(C503,Ткани!A:F,4,0)</f>
        <v>160</v>
      </c>
    </row>
    <row r="504" spans="1:9" hidden="1" x14ac:dyDescent="0.3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  <c r="F504" t="str">
        <f>VLOOKUP(C504,Ткани!A:F,3,0)</f>
        <v>красный</v>
      </c>
      <c r="G504" t="str">
        <f>VLOOKUP(B504,Продукция!A:E,2,0)</f>
        <v>платье-сарафан</v>
      </c>
      <c r="H504" t="str">
        <f>VLOOKUP(C504,Ткани!A:F,5,0)</f>
        <v>хлопок</v>
      </c>
      <c r="I504">
        <f>VLOOKUP(C504,Ткани!A:F,4,0)</f>
        <v>135</v>
      </c>
    </row>
    <row r="505" spans="1:9" hidden="1" x14ac:dyDescent="0.3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  <c r="F505" t="str">
        <f>VLOOKUP(C505,Ткани!A:F,3,0)</f>
        <v>белый</v>
      </c>
      <c r="G505" t="str">
        <f>VLOOKUP(B505,Продукция!A:E,2,0)</f>
        <v>платье с кокеткой</v>
      </c>
      <c r="H505" t="str">
        <f>VLOOKUP(C505,Ткани!A:F,5,0)</f>
        <v>хлопок</v>
      </c>
      <c r="I505">
        <f>VLOOKUP(C505,Ткани!A:F,4,0)</f>
        <v>95</v>
      </c>
    </row>
    <row r="506" spans="1:9" hidden="1" x14ac:dyDescent="0.3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  <c r="F506" t="str">
        <f>VLOOKUP(C506,Ткани!A:F,3,0)</f>
        <v>черный</v>
      </c>
      <c r="G506" t="str">
        <f>VLOOKUP(B506,Продукция!A:E,2,0)</f>
        <v>юбка с оборкой</v>
      </c>
      <c r="H506" t="str">
        <f>VLOOKUP(C506,Ткани!A:F,5,0)</f>
        <v>хлопок</v>
      </c>
      <c r="I506">
        <f>VLOOKUP(C506,Ткани!A:F,4,0)</f>
        <v>410</v>
      </c>
    </row>
    <row r="507" spans="1:9" hidden="1" x14ac:dyDescent="0.3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  <c r="F507" t="str">
        <f>VLOOKUP(C507,Ткани!A:F,3,0)</f>
        <v>черный</v>
      </c>
      <c r="G507" t="str">
        <f>VLOOKUP(B507,Продукция!A:E,2,0)</f>
        <v>юбка с запахом</v>
      </c>
      <c r="H507" t="str">
        <f>VLOOKUP(C507,Ткани!A:F,5,0)</f>
        <v>хлопок</v>
      </c>
      <c r="I507">
        <f>VLOOKUP(C507,Ткани!A:F,4,0)</f>
        <v>405</v>
      </c>
    </row>
    <row r="508" spans="1:9" hidden="1" x14ac:dyDescent="0.3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  <c r="F508" t="str">
        <f>VLOOKUP(C508,Ткани!A:F,3,0)</f>
        <v>красный</v>
      </c>
      <c r="G508" t="str">
        <f>VLOOKUP(B508,Продукция!A:E,2,0)</f>
        <v>бриджи</v>
      </c>
      <c r="H508" t="str">
        <f>VLOOKUP(C508,Ткани!A:F,5,0)</f>
        <v>лён</v>
      </c>
      <c r="I508">
        <f>VLOOKUP(C508,Ткани!A:F,4,0)</f>
        <v>160</v>
      </c>
    </row>
    <row r="509" spans="1:9" hidden="1" x14ac:dyDescent="0.3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  <c r="F509" t="str">
        <f>VLOOKUP(C509,Ткани!A:F,3,0)</f>
        <v>синий</v>
      </c>
      <c r="G509" t="str">
        <f>VLOOKUP(B509,Продукция!A:E,2,0)</f>
        <v>платье-рубашка</v>
      </c>
      <c r="H509" t="str">
        <f>VLOOKUP(C509,Ткани!A:F,5,0)</f>
        <v>шерсть</v>
      </c>
      <c r="I509">
        <f>VLOOKUP(C509,Ткани!A:F,4,0)</f>
        <v>670</v>
      </c>
    </row>
    <row r="510" spans="1:9" hidden="1" x14ac:dyDescent="0.3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  <c r="F510" t="str">
        <f>VLOOKUP(C510,Ткани!A:F,3,0)</f>
        <v>красный</v>
      </c>
      <c r="G510" t="str">
        <f>VLOOKUP(B510,Продукция!A:E,2,0)</f>
        <v>платье с запахом</v>
      </c>
      <c r="H510" t="str">
        <f>VLOOKUP(C510,Ткани!A:F,5,0)</f>
        <v>хлопок</v>
      </c>
      <c r="I510">
        <f>VLOOKUP(C510,Ткани!A:F,4,0)</f>
        <v>130</v>
      </c>
    </row>
    <row r="511" spans="1:9" hidden="1" x14ac:dyDescent="0.3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  <c r="F511" t="str">
        <f>VLOOKUP(C511,Ткани!A:F,3,0)</f>
        <v>зеленый</v>
      </c>
      <c r="G511" t="str">
        <f>VLOOKUP(B511,Продукция!A:E,2,0)</f>
        <v>платье-халат</v>
      </c>
      <c r="H511" t="str">
        <f>VLOOKUP(C511,Ткани!A:F,5,0)</f>
        <v>шёлк</v>
      </c>
      <c r="I511">
        <f>VLOOKUP(C511,Ткани!A:F,4,0)</f>
        <v>196</v>
      </c>
    </row>
    <row r="512" spans="1:9" hidden="1" x14ac:dyDescent="0.3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  <c r="F512" t="str">
        <f>VLOOKUP(C512,Ткани!A:F,3,0)</f>
        <v>зеленый</v>
      </c>
      <c r="G512" t="str">
        <f>VLOOKUP(B512,Продукция!A:E,2,0)</f>
        <v>юбка полусолнце</v>
      </c>
      <c r="H512" t="str">
        <f>VLOOKUP(C512,Ткани!A:F,5,0)</f>
        <v>лён</v>
      </c>
      <c r="I512">
        <f>VLOOKUP(C512,Ткани!A:F,4,0)</f>
        <v>160</v>
      </c>
    </row>
    <row r="513" spans="1:9" hidden="1" x14ac:dyDescent="0.3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  <c r="F513" t="str">
        <f>VLOOKUP(C513,Ткани!A:F,3,0)</f>
        <v>синий</v>
      </c>
      <c r="G513" t="str">
        <f>VLOOKUP(B513,Продукция!A:E,2,0)</f>
        <v>юбка с запахом</v>
      </c>
      <c r="H513" t="str">
        <f>VLOOKUP(C513,Ткани!A:F,5,0)</f>
        <v>лён</v>
      </c>
      <c r="I513">
        <f>VLOOKUP(C513,Ткани!A:F,4,0)</f>
        <v>160</v>
      </c>
    </row>
    <row r="514" spans="1:9" hidden="1" x14ac:dyDescent="0.3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  <c r="F514" t="str">
        <f>VLOOKUP(C514,Ткани!A:F,3,0)</f>
        <v>синий</v>
      </c>
      <c r="G514" t="str">
        <f>VLOOKUP(B514,Продукция!A:E,2,0)</f>
        <v>бриджи</v>
      </c>
      <c r="H514" t="str">
        <f>VLOOKUP(C514,Ткани!A:F,5,0)</f>
        <v>шёлк</v>
      </c>
      <c r="I514">
        <f>VLOOKUP(C514,Ткани!A:F,4,0)</f>
        <v>240</v>
      </c>
    </row>
    <row r="515" spans="1:9" hidden="1" x14ac:dyDescent="0.3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  <c r="F515" t="str">
        <f>VLOOKUP(C515,Ткани!A:F,3,0)</f>
        <v>желтый</v>
      </c>
      <c r="G515" t="str">
        <f>VLOOKUP(B515,Продукция!A:E,2,0)</f>
        <v>юбка солнце</v>
      </c>
      <c r="H515" t="str">
        <f>VLOOKUP(C515,Ткани!A:F,5,0)</f>
        <v>шёлк</v>
      </c>
      <c r="I515">
        <f>VLOOKUP(C515,Ткани!A:F,4,0)</f>
        <v>230</v>
      </c>
    </row>
    <row r="516" spans="1:9" hidden="1" x14ac:dyDescent="0.3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  <c r="F516" t="str">
        <f>VLOOKUP(C516,Ткани!A:F,3,0)</f>
        <v>красный</v>
      </c>
      <c r="G516" t="str">
        <f>VLOOKUP(B516,Продукция!A:E,2,0)</f>
        <v>брюки прямые</v>
      </c>
      <c r="H516" t="str">
        <f>VLOOKUP(C516,Ткани!A:F,5,0)</f>
        <v>хлопок</v>
      </c>
      <c r="I516">
        <f>VLOOKUP(C516,Ткани!A:F,4,0)</f>
        <v>410</v>
      </c>
    </row>
    <row r="517" spans="1:9" hidden="1" x14ac:dyDescent="0.3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  <c r="F517" t="str">
        <f>VLOOKUP(C517,Ткани!A:F,3,0)</f>
        <v>красный</v>
      </c>
      <c r="G517" t="str">
        <f>VLOOKUP(B517,Продукция!A:E,2,0)</f>
        <v>юбка с запахом</v>
      </c>
      <c r="H517" t="str">
        <f>VLOOKUP(C517,Ткани!A:F,5,0)</f>
        <v>хлопок</v>
      </c>
      <c r="I517">
        <f>VLOOKUP(C517,Ткани!A:F,4,0)</f>
        <v>405</v>
      </c>
    </row>
    <row r="518" spans="1:9" hidden="1" x14ac:dyDescent="0.3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  <c r="F518" t="str">
        <f>VLOOKUP(C518,Ткани!A:F,3,0)</f>
        <v>белый</v>
      </c>
      <c r="G518" t="str">
        <f>VLOOKUP(B518,Продукция!A:E,2,0)</f>
        <v>капри</v>
      </c>
      <c r="H518" t="str">
        <f>VLOOKUP(C518,Ткани!A:F,5,0)</f>
        <v>хлопок</v>
      </c>
      <c r="I518">
        <f>VLOOKUP(C518,Ткани!A:F,4,0)</f>
        <v>130</v>
      </c>
    </row>
    <row r="519" spans="1:9" hidden="1" x14ac:dyDescent="0.3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  <c r="F519" t="str">
        <f>VLOOKUP(C519,Ткани!A:F,3,0)</f>
        <v>синий</v>
      </c>
      <c r="G519" t="str">
        <f>VLOOKUP(B519,Продукция!A:E,2,0)</f>
        <v>платье макси</v>
      </c>
      <c r="H519" t="str">
        <f>VLOOKUP(C519,Ткани!A:F,5,0)</f>
        <v>хлопок</v>
      </c>
      <c r="I519">
        <f>VLOOKUP(C519,Ткани!A:F,4,0)</f>
        <v>410</v>
      </c>
    </row>
    <row r="520" spans="1:9" hidden="1" x14ac:dyDescent="0.3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  <c r="F520" t="str">
        <f>VLOOKUP(C520,Ткани!A:F,3,0)</f>
        <v>желтый</v>
      </c>
      <c r="G520" t="str">
        <f>VLOOKUP(B520,Продукция!A:E,2,0)</f>
        <v>рубашка</v>
      </c>
      <c r="H520" t="str">
        <f>VLOOKUP(C520,Ткани!A:F,5,0)</f>
        <v>шёлк</v>
      </c>
      <c r="I520">
        <f>VLOOKUP(C520,Ткани!A:F,4,0)</f>
        <v>230</v>
      </c>
    </row>
    <row r="521" spans="1:9" hidden="1" x14ac:dyDescent="0.3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  <c r="F521" t="str">
        <f>VLOOKUP(C521,Ткани!A:F,3,0)</f>
        <v>зеленый</v>
      </c>
      <c r="G521" t="str">
        <f>VLOOKUP(B521,Продукция!A:E,2,0)</f>
        <v>капри</v>
      </c>
      <c r="H521" t="str">
        <f>VLOOKUP(C521,Ткани!A:F,5,0)</f>
        <v>шёлк</v>
      </c>
      <c r="I521">
        <f>VLOOKUP(C521,Ткани!A:F,4,0)</f>
        <v>140</v>
      </c>
    </row>
    <row r="522" spans="1:9" hidden="1" x14ac:dyDescent="0.3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  <c r="F522" t="str">
        <f>VLOOKUP(C522,Ткани!A:F,3,0)</f>
        <v>желтый</v>
      </c>
      <c r="G522" t="str">
        <f>VLOOKUP(B522,Продукция!A:E,2,0)</f>
        <v>юбка солнце</v>
      </c>
      <c r="H522" t="str">
        <f>VLOOKUP(C522,Ткани!A:F,5,0)</f>
        <v>шёлк</v>
      </c>
      <c r="I522">
        <f>VLOOKUP(C522,Ткани!A:F,4,0)</f>
        <v>240</v>
      </c>
    </row>
    <row r="523" spans="1:9" hidden="1" x14ac:dyDescent="0.3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  <c r="F523" t="str">
        <f>VLOOKUP(C523,Ткани!A:F,3,0)</f>
        <v>красный</v>
      </c>
      <c r="G523" t="str">
        <f>VLOOKUP(B523,Продукция!A:E,2,0)</f>
        <v>платье с кокеткой</v>
      </c>
      <c r="H523" t="str">
        <f>VLOOKUP(C523,Ткани!A:F,5,0)</f>
        <v>шёлк</v>
      </c>
      <c r="I523">
        <f>VLOOKUP(C523,Ткани!A:F,4,0)</f>
        <v>230</v>
      </c>
    </row>
    <row r="524" spans="1:9" hidden="1" x14ac:dyDescent="0.3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  <c r="F524" t="str">
        <f>VLOOKUP(C524,Ткани!A:F,3,0)</f>
        <v>красный</v>
      </c>
      <c r="G524" t="str">
        <f>VLOOKUP(B524,Продукция!A:E,2,0)</f>
        <v>юбка полусолнце</v>
      </c>
      <c r="H524" t="str">
        <f>VLOOKUP(C524,Ткани!A:F,5,0)</f>
        <v>хлопок</v>
      </c>
      <c r="I524">
        <f>VLOOKUP(C524,Ткани!A:F,4,0)</f>
        <v>410</v>
      </c>
    </row>
    <row r="525" spans="1:9" hidden="1" x14ac:dyDescent="0.3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  <c r="F525" t="str">
        <f>VLOOKUP(C525,Ткани!A:F,3,0)</f>
        <v>коричневый</v>
      </c>
      <c r="G525" t="str">
        <f>VLOOKUP(B525,Продукция!A:E,2,0)</f>
        <v>платье с кокеткой</v>
      </c>
      <c r="H525" t="str">
        <f>VLOOKUP(C525,Ткани!A:F,5,0)</f>
        <v>хлопок</v>
      </c>
      <c r="I525">
        <f>VLOOKUP(C525,Ткани!A:F,4,0)</f>
        <v>95</v>
      </c>
    </row>
    <row r="526" spans="1:9" hidden="1" x14ac:dyDescent="0.3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  <c r="F526" t="str">
        <f>VLOOKUP(C526,Ткани!A:F,3,0)</f>
        <v>белый</v>
      </c>
      <c r="G526" t="str">
        <f>VLOOKUP(B526,Продукция!A:E,2,0)</f>
        <v>юбка с оборкой</v>
      </c>
      <c r="H526" t="str">
        <f>VLOOKUP(C526,Ткани!A:F,5,0)</f>
        <v>хлопок</v>
      </c>
      <c r="I526">
        <f>VLOOKUP(C526,Ткани!A:F,4,0)</f>
        <v>95</v>
      </c>
    </row>
    <row r="527" spans="1:9" hidden="1" x14ac:dyDescent="0.3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  <c r="F527" t="str">
        <f>VLOOKUP(C527,Ткани!A:F,3,0)</f>
        <v>желтый</v>
      </c>
      <c r="G527" t="str">
        <f>VLOOKUP(B527,Продукция!A:E,2,0)</f>
        <v>брюки клеш</v>
      </c>
      <c r="H527" t="str">
        <f>VLOOKUP(C527,Ткани!A:F,5,0)</f>
        <v>хлопок</v>
      </c>
      <c r="I527">
        <f>VLOOKUP(C527,Ткани!A:F,4,0)</f>
        <v>140</v>
      </c>
    </row>
    <row r="528" spans="1:9" hidden="1" x14ac:dyDescent="0.3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  <c r="F528" t="str">
        <f>VLOOKUP(C528,Ткани!A:F,3,0)</f>
        <v>черный</v>
      </c>
      <c r="G528" t="str">
        <f>VLOOKUP(B528,Продукция!A:E,2,0)</f>
        <v>брюки прямые</v>
      </c>
      <c r="H528" t="str">
        <f>VLOOKUP(C528,Ткани!A:F,5,0)</f>
        <v>хлопок</v>
      </c>
      <c r="I528">
        <f>VLOOKUP(C528,Ткани!A:F,4,0)</f>
        <v>410</v>
      </c>
    </row>
    <row r="529" spans="1:9" hidden="1" x14ac:dyDescent="0.3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  <c r="F529" t="str">
        <f>VLOOKUP(C529,Ткани!A:F,3,0)</f>
        <v>желтый</v>
      </c>
      <c r="G529" t="str">
        <f>VLOOKUP(B529,Продукция!A:E,2,0)</f>
        <v>платье-рубашка</v>
      </c>
      <c r="H529" t="str">
        <f>VLOOKUP(C529,Ткани!A:F,5,0)</f>
        <v>шёлк</v>
      </c>
      <c r="I529">
        <f>VLOOKUP(C529,Ткани!A:F,4,0)</f>
        <v>240</v>
      </c>
    </row>
    <row r="530" spans="1:9" hidden="1" x14ac:dyDescent="0.3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  <c r="F530" t="str">
        <f>VLOOKUP(C530,Ткани!A:F,3,0)</f>
        <v>белый</v>
      </c>
      <c r="G530" t="str">
        <f>VLOOKUP(B530,Продукция!A:E,2,0)</f>
        <v>юбка с запахом</v>
      </c>
      <c r="H530" t="str">
        <f>VLOOKUP(C530,Ткани!A:F,5,0)</f>
        <v>хлопок</v>
      </c>
      <c r="I530">
        <f>VLOOKUP(C530,Ткани!A:F,4,0)</f>
        <v>135</v>
      </c>
    </row>
    <row r="531" spans="1:9" hidden="1" x14ac:dyDescent="0.3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  <c r="F531" t="str">
        <f>VLOOKUP(C531,Ткани!A:F,3,0)</f>
        <v>желтый</v>
      </c>
      <c r="G531" t="str">
        <f>VLOOKUP(B531,Продукция!A:E,2,0)</f>
        <v>платье прямое</v>
      </c>
      <c r="H531" t="str">
        <f>VLOOKUP(C531,Ткани!A:F,5,0)</f>
        <v>шерсть</v>
      </c>
      <c r="I531">
        <f>VLOOKUP(C531,Ткани!A:F,4,0)</f>
        <v>670</v>
      </c>
    </row>
    <row r="532" spans="1:9" hidden="1" x14ac:dyDescent="0.3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  <c r="F532" t="str">
        <f>VLOOKUP(C532,Ткани!A:F,3,0)</f>
        <v>красный</v>
      </c>
      <c r="G532" t="str">
        <f>VLOOKUP(B532,Продукция!A:E,2,0)</f>
        <v>юбка с запахом</v>
      </c>
      <c r="H532" t="str">
        <f>VLOOKUP(C532,Ткани!A:F,5,0)</f>
        <v>хлопок</v>
      </c>
      <c r="I532">
        <f>VLOOKUP(C532,Ткани!A:F,4,0)</f>
        <v>95</v>
      </c>
    </row>
    <row r="533" spans="1:9" hidden="1" x14ac:dyDescent="0.3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  <c r="F533" t="str">
        <f>VLOOKUP(C533,Ткани!A:F,3,0)</f>
        <v>зеленый</v>
      </c>
      <c r="G533" t="str">
        <f>VLOOKUP(B533,Продукция!A:E,2,0)</f>
        <v>платье миди</v>
      </c>
      <c r="H533" t="str">
        <f>VLOOKUP(C533,Ткани!A:F,5,0)</f>
        <v>хлопок</v>
      </c>
      <c r="I533">
        <f>VLOOKUP(C533,Ткани!A:F,4,0)</f>
        <v>420</v>
      </c>
    </row>
    <row r="534" spans="1:9" hidden="1" x14ac:dyDescent="0.3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  <c r="F534" t="str">
        <f>VLOOKUP(C534,Ткани!A:F,3,0)</f>
        <v>коричневый</v>
      </c>
      <c r="G534" t="str">
        <f>VLOOKUP(B534,Продукция!A:E,2,0)</f>
        <v>брюки клеш</v>
      </c>
      <c r="H534" t="str">
        <f>VLOOKUP(C534,Ткани!A:F,5,0)</f>
        <v>хлопок</v>
      </c>
      <c r="I534">
        <f>VLOOKUP(C534,Ткани!A:F,4,0)</f>
        <v>95</v>
      </c>
    </row>
    <row r="535" spans="1:9" hidden="1" x14ac:dyDescent="0.3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  <c r="F535" t="str">
        <f>VLOOKUP(C535,Ткани!A:F,3,0)</f>
        <v>красный</v>
      </c>
      <c r="G535" t="str">
        <f>VLOOKUP(B535,Продукция!A:E,2,0)</f>
        <v>платье-халат</v>
      </c>
      <c r="H535" t="str">
        <f>VLOOKUP(C535,Ткани!A:F,5,0)</f>
        <v>хлопок</v>
      </c>
      <c r="I535">
        <f>VLOOKUP(C535,Ткани!A:F,4,0)</f>
        <v>95</v>
      </c>
    </row>
    <row r="536" spans="1:9" hidden="1" x14ac:dyDescent="0.3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  <c r="F536" t="str">
        <f>VLOOKUP(C536,Ткани!A:F,3,0)</f>
        <v>белый</v>
      </c>
      <c r="G536" t="str">
        <f>VLOOKUP(B536,Продукция!A:E,2,0)</f>
        <v>рубашка</v>
      </c>
      <c r="H536" t="str">
        <f>VLOOKUP(C536,Ткани!A:F,5,0)</f>
        <v>хлопок</v>
      </c>
      <c r="I536">
        <f>VLOOKUP(C536,Ткани!A:F,4,0)</f>
        <v>130</v>
      </c>
    </row>
    <row r="537" spans="1:9" hidden="1" x14ac:dyDescent="0.3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  <c r="F537" t="str">
        <f>VLOOKUP(C537,Ткани!A:F,3,0)</f>
        <v>красный</v>
      </c>
      <c r="G537" t="str">
        <f>VLOOKUP(B537,Продукция!A:E,2,0)</f>
        <v>брюки клеш</v>
      </c>
      <c r="H537" t="str">
        <f>VLOOKUP(C537,Ткани!A:F,5,0)</f>
        <v>хлопок</v>
      </c>
      <c r="I537">
        <f>VLOOKUP(C537,Ткани!A:F,4,0)</f>
        <v>420</v>
      </c>
    </row>
    <row r="538" spans="1:9" hidden="1" x14ac:dyDescent="0.3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  <c r="F538" t="str">
        <f>VLOOKUP(C538,Ткани!A:F,3,0)</f>
        <v>белый</v>
      </c>
      <c r="G538" t="str">
        <f>VLOOKUP(B538,Продукция!A:E,2,0)</f>
        <v>юбка со складками</v>
      </c>
      <c r="H538" t="str">
        <f>VLOOKUP(C538,Ткани!A:F,5,0)</f>
        <v>хлопок</v>
      </c>
      <c r="I538">
        <f>VLOOKUP(C538,Ткани!A:F,4,0)</f>
        <v>130</v>
      </c>
    </row>
    <row r="539" spans="1:9" hidden="1" x14ac:dyDescent="0.3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  <c r="F539" t="str">
        <f>VLOOKUP(C539,Ткани!A:F,3,0)</f>
        <v>белый</v>
      </c>
      <c r="G539" t="str">
        <f>VLOOKUP(B539,Продукция!A:E,2,0)</f>
        <v>бриджи</v>
      </c>
      <c r="H539" t="str">
        <f>VLOOKUP(C539,Ткани!A:F,5,0)</f>
        <v>хлопок</v>
      </c>
      <c r="I539">
        <f>VLOOKUP(C539,Ткани!A:F,4,0)</f>
        <v>130</v>
      </c>
    </row>
    <row r="540" spans="1:9" hidden="1" x14ac:dyDescent="0.3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  <c r="F540" t="str">
        <f>VLOOKUP(C540,Ткани!A:F,3,0)</f>
        <v>белый</v>
      </c>
      <c r="G540" t="str">
        <f>VLOOKUP(B540,Продукция!A:E,2,0)</f>
        <v>брюки клеш</v>
      </c>
      <c r="H540" t="str">
        <f>VLOOKUP(C540,Ткани!A:F,5,0)</f>
        <v>хлопок</v>
      </c>
      <c r="I540">
        <f>VLOOKUP(C540,Ткани!A:F,4,0)</f>
        <v>420</v>
      </c>
    </row>
    <row r="541" spans="1:9" hidden="1" x14ac:dyDescent="0.3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  <c r="F541" t="str">
        <f>VLOOKUP(C541,Ткани!A:F,3,0)</f>
        <v>коричневый</v>
      </c>
      <c r="G541" t="str">
        <f>VLOOKUP(B541,Продукция!A:E,2,0)</f>
        <v>юбка с запахом</v>
      </c>
      <c r="H541" t="str">
        <f>VLOOKUP(C541,Ткани!A:F,5,0)</f>
        <v>хлопок</v>
      </c>
      <c r="I541">
        <f>VLOOKUP(C541,Ткани!A:F,4,0)</f>
        <v>95</v>
      </c>
    </row>
    <row r="542" spans="1:9" hidden="1" x14ac:dyDescent="0.3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  <c r="F542" t="str">
        <f>VLOOKUP(C542,Ткани!A:F,3,0)</f>
        <v>красный</v>
      </c>
      <c r="G542" t="str">
        <f>VLOOKUP(B542,Продукция!A:E,2,0)</f>
        <v>юбка с запахом</v>
      </c>
      <c r="H542" t="str">
        <f>VLOOKUP(C542,Ткани!A:F,5,0)</f>
        <v>шёлк</v>
      </c>
      <c r="I542">
        <f>VLOOKUP(C542,Ткани!A:F,4,0)</f>
        <v>140</v>
      </c>
    </row>
    <row r="543" spans="1:9" hidden="1" x14ac:dyDescent="0.3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  <c r="F543" t="str">
        <f>VLOOKUP(C543,Ткани!A:F,3,0)</f>
        <v>красный</v>
      </c>
      <c r="G543" t="str">
        <f>VLOOKUP(B543,Продукция!A:E,2,0)</f>
        <v>платье миди</v>
      </c>
      <c r="H543" t="str">
        <f>VLOOKUP(C543,Ткани!A:F,5,0)</f>
        <v>шёлк</v>
      </c>
      <c r="I543">
        <f>VLOOKUP(C543,Ткани!A:F,4,0)</f>
        <v>240</v>
      </c>
    </row>
    <row r="544" spans="1:9" hidden="1" x14ac:dyDescent="0.3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  <c r="F544" t="str">
        <f>VLOOKUP(C544,Ткани!A:F,3,0)</f>
        <v>синий</v>
      </c>
      <c r="G544" t="str">
        <f>VLOOKUP(B544,Продукция!A:E,2,0)</f>
        <v>юбка солнце</v>
      </c>
      <c r="H544" t="str">
        <f>VLOOKUP(C544,Ткани!A:F,5,0)</f>
        <v>шерсть</v>
      </c>
      <c r="I544">
        <f>VLOOKUP(C544,Ткани!A:F,4,0)</f>
        <v>670</v>
      </c>
    </row>
    <row r="545" spans="1:9" hidden="1" x14ac:dyDescent="0.3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  <c r="F545" t="str">
        <f>VLOOKUP(C545,Ткани!A:F,3,0)</f>
        <v>зеленый</v>
      </c>
      <c r="G545" t="str">
        <f>VLOOKUP(B545,Продукция!A:E,2,0)</f>
        <v>платье-рубашка</v>
      </c>
      <c r="H545" t="str">
        <f>VLOOKUP(C545,Ткани!A:F,5,0)</f>
        <v>шёлк</v>
      </c>
      <c r="I545">
        <f>VLOOKUP(C545,Ткани!A:F,4,0)</f>
        <v>196</v>
      </c>
    </row>
    <row r="546" spans="1:9" hidden="1" x14ac:dyDescent="0.3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  <c r="F546" t="str">
        <f>VLOOKUP(C546,Ткани!A:F,3,0)</f>
        <v>коричневый</v>
      </c>
      <c r="G546" t="str">
        <f>VLOOKUP(B546,Продукция!A:E,2,0)</f>
        <v>платье макси</v>
      </c>
      <c r="H546" t="str">
        <f>VLOOKUP(C546,Ткани!A:F,5,0)</f>
        <v>хлопок</v>
      </c>
      <c r="I546">
        <f>VLOOKUP(C546,Ткани!A:F,4,0)</f>
        <v>95</v>
      </c>
    </row>
    <row r="547" spans="1:9" hidden="1" x14ac:dyDescent="0.3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  <c r="F547" t="str">
        <f>VLOOKUP(C547,Ткани!A:F,3,0)</f>
        <v>красный</v>
      </c>
      <c r="G547" t="str">
        <f>VLOOKUP(B547,Продукция!A:E,2,0)</f>
        <v>платье-сарафан</v>
      </c>
      <c r="H547" t="str">
        <f>VLOOKUP(C547,Ткани!A:F,5,0)</f>
        <v>шёлк</v>
      </c>
      <c r="I547">
        <f>VLOOKUP(C547,Ткани!A:F,4,0)</f>
        <v>240</v>
      </c>
    </row>
    <row r="548" spans="1:9" hidden="1" x14ac:dyDescent="0.3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  <c r="F548" t="str">
        <f>VLOOKUP(C548,Ткани!A:F,3,0)</f>
        <v>коричневый</v>
      </c>
      <c r="G548" t="str">
        <f>VLOOKUP(B548,Продукция!A:E,2,0)</f>
        <v>бриджи</v>
      </c>
      <c r="H548" t="str">
        <f>VLOOKUP(C548,Ткани!A:F,5,0)</f>
        <v>хлопок</v>
      </c>
      <c r="I548">
        <f>VLOOKUP(C548,Ткани!A:F,4,0)</f>
        <v>95</v>
      </c>
    </row>
    <row r="549" spans="1:9" hidden="1" x14ac:dyDescent="0.3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  <c r="F549" t="str">
        <f>VLOOKUP(C549,Ткани!A:F,3,0)</f>
        <v>синий</v>
      </c>
      <c r="G549" t="str">
        <f>VLOOKUP(B549,Продукция!A:E,2,0)</f>
        <v>платье с кокеткой</v>
      </c>
      <c r="H549" t="str">
        <f>VLOOKUP(C549,Ткани!A:F,5,0)</f>
        <v>хлопок</v>
      </c>
      <c r="I549">
        <f>VLOOKUP(C549,Ткани!A:F,4,0)</f>
        <v>130</v>
      </c>
    </row>
    <row r="550" spans="1:9" hidden="1" x14ac:dyDescent="0.3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  <c r="F550" t="str">
        <f>VLOOKUP(C550,Ткани!A:F,3,0)</f>
        <v>красный</v>
      </c>
      <c r="G550" t="str">
        <f>VLOOKUP(B550,Продукция!A:E,2,0)</f>
        <v>юбка с оборкой</v>
      </c>
      <c r="H550" t="str">
        <f>VLOOKUP(C550,Ткани!A:F,5,0)</f>
        <v>шёлк</v>
      </c>
      <c r="I550">
        <f>VLOOKUP(C550,Ткани!A:F,4,0)</f>
        <v>140</v>
      </c>
    </row>
    <row r="551" spans="1:9" hidden="1" x14ac:dyDescent="0.3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  <c r="F551" t="str">
        <f>VLOOKUP(C551,Ткани!A:F,3,0)</f>
        <v>зеленый</v>
      </c>
      <c r="G551" t="str">
        <f>VLOOKUP(B551,Продукция!A:E,2,0)</f>
        <v>платье с напуском на талии</v>
      </c>
      <c r="H551" t="str">
        <f>VLOOKUP(C551,Ткани!A:F,5,0)</f>
        <v>хлопок</v>
      </c>
      <c r="I551">
        <f>VLOOKUP(C551,Ткани!A:F,4,0)</f>
        <v>140</v>
      </c>
    </row>
    <row r="552" spans="1:9" hidden="1" x14ac:dyDescent="0.3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  <c r="F552" t="str">
        <f>VLOOKUP(C552,Ткани!A:F,3,0)</f>
        <v>синий</v>
      </c>
      <c r="G552" t="str">
        <f>VLOOKUP(B552,Продукция!A:E,2,0)</f>
        <v>брюки зауженные</v>
      </c>
      <c r="H552" t="str">
        <f>VLOOKUP(C552,Ткани!A:F,5,0)</f>
        <v>хлопок</v>
      </c>
      <c r="I552">
        <f>VLOOKUP(C552,Ткани!A:F,4,0)</f>
        <v>410</v>
      </c>
    </row>
    <row r="553" spans="1:9" hidden="1" x14ac:dyDescent="0.3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  <c r="F553" t="str">
        <f>VLOOKUP(C553,Ткани!A:F,3,0)</f>
        <v>синий</v>
      </c>
      <c r="G553" t="str">
        <f>VLOOKUP(B553,Продукция!A:E,2,0)</f>
        <v>платье миди</v>
      </c>
      <c r="H553" t="str">
        <f>VLOOKUP(C553,Ткани!A:F,5,0)</f>
        <v>шёлк</v>
      </c>
      <c r="I553">
        <f>VLOOKUP(C553,Ткани!A:F,4,0)</f>
        <v>230</v>
      </c>
    </row>
    <row r="554" spans="1:9" hidden="1" x14ac:dyDescent="0.3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  <c r="F554" t="str">
        <f>VLOOKUP(C554,Ткани!A:F,3,0)</f>
        <v>зеленый</v>
      </c>
      <c r="G554" t="str">
        <f>VLOOKUP(B554,Продукция!A:E,2,0)</f>
        <v>капри</v>
      </c>
      <c r="H554" t="str">
        <f>VLOOKUP(C554,Ткани!A:F,5,0)</f>
        <v>лён</v>
      </c>
      <c r="I554">
        <f>VLOOKUP(C554,Ткани!A:F,4,0)</f>
        <v>160</v>
      </c>
    </row>
    <row r="555" spans="1:9" hidden="1" x14ac:dyDescent="0.3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  <c r="F555" t="str">
        <f>VLOOKUP(C555,Ткани!A:F,3,0)</f>
        <v>белый</v>
      </c>
      <c r="G555" t="str">
        <f>VLOOKUP(B555,Продукция!A:E,2,0)</f>
        <v>капри</v>
      </c>
      <c r="H555" t="str">
        <f>VLOOKUP(C555,Ткани!A:F,5,0)</f>
        <v>хлопок</v>
      </c>
      <c r="I555">
        <f>VLOOKUP(C555,Ткани!A:F,4,0)</f>
        <v>70</v>
      </c>
    </row>
    <row r="556" spans="1:9" hidden="1" x14ac:dyDescent="0.3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  <c r="F556" t="str">
        <f>VLOOKUP(C556,Ткани!A:F,3,0)</f>
        <v>синий</v>
      </c>
      <c r="G556" t="str">
        <f>VLOOKUP(B556,Продукция!A:E,2,0)</f>
        <v>брюки клеш</v>
      </c>
      <c r="H556" t="str">
        <f>VLOOKUP(C556,Ткани!A:F,5,0)</f>
        <v>хлопок</v>
      </c>
      <c r="I556">
        <f>VLOOKUP(C556,Ткани!A:F,4,0)</f>
        <v>130</v>
      </c>
    </row>
    <row r="557" spans="1:9" hidden="1" x14ac:dyDescent="0.3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  <c r="F557" t="str">
        <f>VLOOKUP(C557,Ткани!A:F,3,0)</f>
        <v>голубой</v>
      </c>
      <c r="G557" t="str">
        <f>VLOOKUP(B557,Продукция!A:E,2,0)</f>
        <v>капри</v>
      </c>
      <c r="H557" t="str">
        <f>VLOOKUP(C557,Ткани!A:F,5,0)</f>
        <v>хлопок</v>
      </c>
      <c r="I557">
        <f>VLOOKUP(C557,Ткани!A:F,4,0)</f>
        <v>70</v>
      </c>
    </row>
    <row r="558" spans="1:9" hidden="1" x14ac:dyDescent="0.3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  <c r="F558" t="str">
        <f>VLOOKUP(C558,Ткани!A:F,3,0)</f>
        <v>зеленый</v>
      </c>
      <c r="G558" t="str">
        <f>VLOOKUP(B558,Продукция!A:E,2,0)</f>
        <v>юбка с оборкой</v>
      </c>
      <c r="H558" t="str">
        <f>VLOOKUP(C558,Ткани!A:F,5,0)</f>
        <v>хлопок</v>
      </c>
      <c r="I558">
        <f>VLOOKUP(C558,Ткани!A:F,4,0)</f>
        <v>420</v>
      </c>
    </row>
    <row r="559" spans="1:9" hidden="1" x14ac:dyDescent="0.3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  <c r="F559" t="str">
        <f>VLOOKUP(C559,Ткани!A:F,3,0)</f>
        <v>белый</v>
      </c>
      <c r="G559" t="str">
        <f>VLOOKUP(B559,Продукция!A:E,2,0)</f>
        <v>платье-трансформер</v>
      </c>
      <c r="H559" t="str">
        <f>VLOOKUP(C559,Ткани!A:F,5,0)</f>
        <v>хлопок</v>
      </c>
      <c r="I559">
        <f>VLOOKUP(C559,Ткани!A:F,4,0)</f>
        <v>130</v>
      </c>
    </row>
    <row r="560" spans="1:9" hidden="1" x14ac:dyDescent="0.3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  <c r="F560" t="str">
        <f>VLOOKUP(C560,Ткани!A:F,3,0)</f>
        <v>зеленый</v>
      </c>
      <c r="G560" t="str">
        <f>VLOOKUP(B560,Продукция!A:E,2,0)</f>
        <v>капри</v>
      </c>
      <c r="H560" t="str">
        <f>VLOOKUP(C560,Ткани!A:F,5,0)</f>
        <v>шёлк</v>
      </c>
      <c r="I560">
        <f>VLOOKUP(C560,Ткани!A:F,4,0)</f>
        <v>196</v>
      </c>
    </row>
    <row r="561" spans="1:9" hidden="1" x14ac:dyDescent="0.3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  <c r="F561" t="str">
        <f>VLOOKUP(C561,Ткани!A:F,3,0)</f>
        <v>красный</v>
      </c>
      <c r="G561" t="str">
        <f>VLOOKUP(B561,Продукция!A:E,2,0)</f>
        <v>бермуды</v>
      </c>
      <c r="H561" t="str">
        <f>VLOOKUP(C561,Ткани!A:F,5,0)</f>
        <v>хлопок</v>
      </c>
      <c r="I561">
        <f>VLOOKUP(C561,Ткани!A:F,4,0)</f>
        <v>420</v>
      </c>
    </row>
    <row r="562" spans="1:9" hidden="1" x14ac:dyDescent="0.3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  <c r="F562" t="str">
        <f>VLOOKUP(C562,Ткани!A:F,3,0)</f>
        <v>красный</v>
      </c>
      <c r="G562" t="str">
        <f>VLOOKUP(B562,Продукция!A:E,2,0)</f>
        <v>юбка с оборкой</v>
      </c>
      <c r="H562" t="str">
        <f>VLOOKUP(C562,Ткани!A:F,5,0)</f>
        <v>шёлк</v>
      </c>
      <c r="I562">
        <f>VLOOKUP(C562,Ткани!A:F,4,0)</f>
        <v>196</v>
      </c>
    </row>
    <row r="563" spans="1:9" hidden="1" x14ac:dyDescent="0.3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  <c r="F563" t="str">
        <f>VLOOKUP(C563,Ткани!A:F,3,0)</f>
        <v>черный</v>
      </c>
      <c r="G563" t="str">
        <f>VLOOKUP(B563,Продукция!A:E,2,0)</f>
        <v>брюки зауженные</v>
      </c>
      <c r="H563" t="str">
        <f>VLOOKUP(C563,Ткани!A:F,5,0)</f>
        <v>хлопок</v>
      </c>
      <c r="I563">
        <f>VLOOKUP(C563,Ткани!A:F,4,0)</f>
        <v>410</v>
      </c>
    </row>
    <row r="564" spans="1:9" hidden="1" x14ac:dyDescent="0.3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  <c r="F564" t="str">
        <f>VLOOKUP(C564,Ткани!A:F,3,0)</f>
        <v>красный</v>
      </c>
      <c r="G564" t="str">
        <f>VLOOKUP(B564,Продукция!A:E,2,0)</f>
        <v>брюки прямые</v>
      </c>
      <c r="H564" t="str">
        <f>VLOOKUP(C564,Ткани!A:F,5,0)</f>
        <v>хлопок</v>
      </c>
      <c r="I564">
        <f>VLOOKUP(C564,Ткани!A:F,4,0)</f>
        <v>420</v>
      </c>
    </row>
    <row r="565" spans="1:9" hidden="1" x14ac:dyDescent="0.3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  <c r="F565" t="str">
        <f>VLOOKUP(C565,Ткани!A:F,3,0)</f>
        <v>синий</v>
      </c>
      <c r="G565" t="str">
        <f>VLOOKUP(B565,Продукция!A:E,2,0)</f>
        <v>платье прямое</v>
      </c>
      <c r="H565" t="str">
        <f>VLOOKUP(C565,Ткани!A:F,5,0)</f>
        <v>лён</v>
      </c>
      <c r="I565">
        <f>VLOOKUP(C565,Ткани!A:F,4,0)</f>
        <v>160</v>
      </c>
    </row>
    <row r="566" spans="1:9" hidden="1" x14ac:dyDescent="0.3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  <c r="F566" t="str">
        <f>VLOOKUP(C566,Ткани!A:F,3,0)</f>
        <v>зеленый</v>
      </c>
      <c r="G566" t="str">
        <f>VLOOKUP(B566,Продукция!A:E,2,0)</f>
        <v>платье с кокеткой</v>
      </c>
      <c r="H566" t="str">
        <f>VLOOKUP(C566,Ткани!A:F,5,0)</f>
        <v>хлопок</v>
      </c>
      <c r="I566">
        <f>VLOOKUP(C566,Ткани!A:F,4,0)</f>
        <v>420</v>
      </c>
    </row>
    <row r="567" spans="1:9" hidden="1" x14ac:dyDescent="0.3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  <c r="F567" t="str">
        <f>VLOOKUP(C567,Ткани!A:F,3,0)</f>
        <v>синий</v>
      </c>
      <c r="G567" t="str">
        <f>VLOOKUP(B567,Продукция!A:E,2,0)</f>
        <v>юбка с запахом</v>
      </c>
      <c r="H567" t="str">
        <f>VLOOKUP(C567,Ткани!A:F,5,0)</f>
        <v>хлопок</v>
      </c>
      <c r="I567">
        <f>VLOOKUP(C567,Ткани!A:F,4,0)</f>
        <v>140</v>
      </c>
    </row>
    <row r="568" spans="1:9" hidden="1" x14ac:dyDescent="0.3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  <c r="F568" t="str">
        <f>VLOOKUP(C568,Ткани!A:F,3,0)</f>
        <v>красный</v>
      </c>
      <c r="G568" t="str">
        <f>VLOOKUP(B568,Продукция!A:E,2,0)</f>
        <v>бриджи</v>
      </c>
      <c r="H568" t="str">
        <f>VLOOKUP(C568,Ткани!A:F,5,0)</f>
        <v>шёлк</v>
      </c>
      <c r="I568">
        <f>VLOOKUP(C568,Ткани!A:F,4,0)</f>
        <v>196</v>
      </c>
    </row>
    <row r="569" spans="1:9" hidden="1" x14ac:dyDescent="0.3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  <c r="F569" t="str">
        <f>VLOOKUP(C569,Ткани!A:F,3,0)</f>
        <v>красный</v>
      </c>
      <c r="G569" t="str">
        <f>VLOOKUP(B569,Продукция!A:E,2,0)</f>
        <v>платье миди</v>
      </c>
      <c r="H569" t="str">
        <f>VLOOKUP(C569,Ткани!A:F,5,0)</f>
        <v>шерсть</v>
      </c>
      <c r="I569">
        <f>VLOOKUP(C569,Ткани!A:F,4,0)</f>
        <v>670</v>
      </c>
    </row>
    <row r="570" spans="1:9" hidden="1" x14ac:dyDescent="0.3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  <c r="F570" t="str">
        <f>VLOOKUP(C570,Ткани!A:F,3,0)</f>
        <v>синий</v>
      </c>
      <c r="G570" t="str">
        <f>VLOOKUP(B570,Продукция!A:E,2,0)</f>
        <v>блузка с длинным рукавом</v>
      </c>
      <c r="H570" t="str">
        <f>VLOOKUP(C570,Ткани!A:F,5,0)</f>
        <v>лён</v>
      </c>
      <c r="I570">
        <f>VLOOKUP(C570,Ткани!A:F,4,0)</f>
        <v>160</v>
      </c>
    </row>
    <row r="571" spans="1:9" hidden="1" x14ac:dyDescent="0.3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  <c r="F571" t="str">
        <f>VLOOKUP(C571,Ткани!A:F,3,0)</f>
        <v>красный</v>
      </c>
      <c r="G571" t="str">
        <f>VLOOKUP(B571,Продукция!A:E,2,0)</f>
        <v>рубашка</v>
      </c>
      <c r="H571" t="str">
        <f>VLOOKUP(C571,Ткани!A:F,5,0)</f>
        <v>лён</v>
      </c>
      <c r="I571">
        <f>VLOOKUP(C571,Ткани!A:F,4,0)</f>
        <v>160</v>
      </c>
    </row>
    <row r="572" spans="1:9" hidden="1" x14ac:dyDescent="0.3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  <c r="F572" t="str">
        <f>VLOOKUP(C572,Ткани!A:F,3,0)</f>
        <v>зеленый</v>
      </c>
      <c r="G572" t="str">
        <f>VLOOKUP(B572,Продукция!A:E,2,0)</f>
        <v>рубашка</v>
      </c>
      <c r="H572" t="str">
        <f>VLOOKUP(C572,Ткани!A:F,5,0)</f>
        <v>хлопок</v>
      </c>
      <c r="I572">
        <f>VLOOKUP(C572,Ткани!A:F,4,0)</f>
        <v>140</v>
      </c>
    </row>
    <row r="573" spans="1:9" hidden="1" x14ac:dyDescent="0.3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  <c r="F573" t="str">
        <f>VLOOKUP(C573,Ткани!A:F,3,0)</f>
        <v>красный</v>
      </c>
      <c r="G573" t="str">
        <f>VLOOKUP(B573,Продукция!A:E,2,0)</f>
        <v>платье с кокеткой</v>
      </c>
      <c r="H573" t="str">
        <f>VLOOKUP(C573,Ткани!A:F,5,0)</f>
        <v>шёлк</v>
      </c>
      <c r="I573">
        <f>VLOOKUP(C573,Ткани!A:F,4,0)</f>
        <v>196</v>
      </c>
    </row>
    <row r="574" spans="1:9" hidden="1" x14ac:dyDescent="0.3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  <c r="F574" t="str">
        <f>VLOOKUP(C574,Ткани!A:F,3,0)</f>
        <v>синий</v>
      </c>
      <c r="G574" t="str">
        <f>VLOOKUP(B574,Продукция!A:E,2,0)</f>
        <v>платье-трансформер</v>
      </c>
      <c r="H574" t="str">
        <f>VLOOKUP(C574,Ткани!A:F,5,0)</f>
        <v>хлопок</v>
      </c>
      <c r="I574">
        <f>VLOOKUP(C574,Ткани!A:F,4,0)</f>
        <v>405</v>
      </c>
    </row>
    <row r="575" spans="1:9" hidden="1" x14ac:dyDescent="0.3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  <c r="F575" t="str">
        <f>VLOOKUP(C575,Ткани!A:F,3,0)</f>
        <v>синий</v>
      </c>
      <c r="G575" t="str">
        <f>VLOOKUP(B575,Продукция!A:E,2,0)</f>
        <v>рубашка</v>
      </c>
      <c r="H575" t="str">
        <f>VLOOKUP(C575,Ткани!A:F,5,0)</f>
        <v>лён</v>
      </c>
      <c r="I575">
        <f>VLOOKUP(C575,Ткани!A:F,4,0)</f>
        <v>160</v>
      </c>
    </row>
    <row r="576" spans="1:9" hidden="1" x14ac:dyDescent="0.3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  <c r="F576" t="str">
        <f>VLOOKUP(C576,Ткани!A:F,3,0)</f>
        <v>красный</v>
      </c>
      <c r="G576" t="str">
        <f>VLOOKUP(B576,Продукция!A:E,2,0)</f>
        <v>платье-рубашка</v>
      </c>
      <c r="H576" t="str">
        <f>VLOOKUP(C576,Ткани!A:F,5,0)</f>
        <v>хлопок</v>
      </c>
      <c r="I576">
        <f>VLOOKUP(C576,Ткани!A:F,4,0)</f>
        <v>95</v>
      </c>
    </row>
    <row r="577" spans="1:10" hidden="1" x14ac:dyDescent="0.3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  <c r="F577" t="str">
        <f>VLOOKUP(C577,Ткани!A:F,3,0)</f>
        <v>желтый</v>
      </c>
      <c r="G577" t="str">
        <f>VLOOKUP(B577,Продукция!A:E,2,0)</f>
        <v>брюки зауженные</v>
      </c>
      <c r="H577" t="str">
        <f>VLOOKUP(C577,Ткани!A:F,5,0)</f>
        <v>шерсть</v>
      </c>
      <c r="I577">
        <f>VLOOKUP(C577,Ткани!A:F,4,0)</f>
        <v>670</v>
      </c>
    </row>
    <row r="578" spans="1:10" hidden="1" x14ac:dyDescent="0.3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  <c r="F578" t="str">
        <f>VLOOKUP(C578,Ткани!A:F,3,0)</f>
        <v>желтый</v>
      </c>
      <c r="G578" t="str">
        <f>VLOOKUP(B578,Продукция!A:E,2,0)</f>
        <v>юбка с запахом</v>
      </c>
      <c r="H578" t="str">
        <f>VLOOKUP(C578,Ткани!A:F,5,0)</f>
        <v>хлопок</v>
      </c>
      <c r="I578">
        <f>VLOOKUP(C578,Ткани!A:F,4,0)</f>
        <v>135</v>
      </c>
    </row>
    <row r="579" spans="1:10" hidden="1" x14ac:dyDescent="0.3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  <c r="F579" t="str">
        <f>VLOOKUP(C579,Ткани!A:F,3,0)</f>
        <v>белый</v>
      </c>
      <c r="G579" t="str">
        <f>VLOOKUP(B579,Продукция!A:E,2,0)</f>
        <v>платье-кимоно</v>
      </c>
      <c r="H579" t="str">
        <f>VLOOKUP(C579,Ткани!A:F,5,0)</f>
        <v>хлопок</v>
      </c>
      <c r="I579">
        <f>VLOOKUP(C579,Ткани!A:F,4,0)</f>
        <v>420</v>
      </c>
    </row>
    <row r="580" spans="1:10" hidden="1" x14ac:dyDescent="0.3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  <c r="F580" t="str">
        <f>VLOOKUP(C580,Ткани!A:F,3,0)</f>
        <v>черный</v>
      </c>
      <c r="G580" t="str">
        <f>VLOOKUP(B580,Продукция!A:E,2,0)</f>
        <v>платье миди</v>
      </c>
      <c r="H580" t="str">
        <f>VLOOKUP(C580,Ткани!A:F,5,0)</f>
        <v>хлопок</v>
      </c>
      <c r="I580">
        <f>VLOOKUP(C580,Ткани!A:F,4,0)</f>
        <v>410</v>
      </c>
    </row>
    <row r="581" spans="1:10" hidden="1" x14ac:dyDescent="0.3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  <c r="F581" t="str">
        <f>VLOOKUP(C581,Ткани!A:F,3,0)</f>
        <v>красный</v>
      </c>
      <c r="G581" t="str">
        <f>VLOOKUP(B581,Продукция!A:E,2,0)</f>
        <v>платье прямое</v>
      </c>
      <c r="H581" t="str">
        <f>VLOOKUP(C581,Ткани!A:F,5,0)</f>
        <v>хлопок</v>
      </c>
      <c r="I581">
        <f>VLOOKUP(C581,Ткани!A:F,4,0)</f>
        <v>135</v>
      </c>
    </row>
    <row r="582" spans="1:10" hidden="1" x14ac:dyDescent="0.3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  <c r="F582" t="str">
        <f>VLOOKUP(C582,Ткани!A:F,3,0)</f>
        <v>синий</v>
      </c>
      <c r="G582" t="str">
        <f>VLOOKUP(B582,Продукция!A:E,2,0)</f>
        <v>платье с запахом</v>
      </c>
      <c r="H582" t="str">
        <f>VLOOKUP(C582,Ткани!A:F,5,0)</f>
        <v>шёлк</v>
      </c>
      <c r="I582">
        <f>VLOOKUP(C582,Ткани!A:F,4,0)</f>
        <v>140</v>
      </c>
    </row>
    <row r="583" spans="1:10" hidden="1" x14ac:dyDescent="0.3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  <c r="F583" t="str">
        <f>VLOOKUP(C583,Ткани!A:F,3,0)</f>
        <v>зеленый</v>
      </c>
      <c r="G583" t="str">
        <f>VLOOKUP(B583,Продукция!A:E,2,0)</f>
        <v>брюки зауженные</v>
      </c>
      <c r="H583" t="str">
        <f>VLOOKUP(C583,Ткани!A:F,5,0)</f>
        <v>хлопок</v>
      </c>
      <c r="I583">
        <f>VLOOKUP(C583,Ткани!A:F,4,0)</f>
        <v>140</v>
      </c>
    </row>
    <row r="584" spans="1:10" hidden="1" x14ac:dyDescent="0.3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  <c r="F584" t="str">
        <f>VLOOKUP(C584,Ткани!A:F,3,0)</f>
        <v>зеленый</v>
      </c>
      <c r="G584" t="str">
        <f>VLOOKUP(B584,Продукция!A:E,2,0)</f>
        <v>платье с запахом</v>
      </c>
      <c r="H584" t="str">
        <f>VLOOKUP(C584,Ткани!A:F,5,0)</f>
        <v>лён</v>
      </c>
      <c r="I584">
        <f>VLOOKUP(C584,Ткани!A:F,4,0)</f>
        <v>160</v>
      </c>
    </row>
    <row r="585" spans="1:10" hidden="1" x14ac:dyDescent="0.3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  <c r="F585" t="str">
        <f>VLOOKUP(C585,Ткани!A:F,3,0)</f>
        <v>белый</v>
      </c>
      <c r="G585" t="str">
        <f>VLOOKUP(B585,Продукция!A:E,2,0)</f>
        <v>брюки зауженные</v>
      </c>
      <c r="H585" t="str">
        <f>VLOOKUP(C585,Ткани!A:F,5,0)</f>
        <v>хлопок</v>
      </c>
      <c r="I585">
        <f>VLOOKUP(C585,Ткани!A:F,4,0)</f>
        <v>70</v>
      </c>
    </row>
    <row r="586" spans="1:10" hidden="1" x14ac:dyDescent="0.3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  <c r="F586" t="str">
        <f>VLOOKUP(C586,Ткани!A:F,3,0)</f>
        <v>белый</v>
      </c>
      <c r="G586" t="str">
        <f>VLOOKUP(B586,Продукция!A:E,2,0)</f>
        <v>платье-халат</v>
      </c>
      <c r="H586" t="str">
        <f>VLOOKUP(C586,Ткани!A:F,5,0)</f>
        <v>хлопок</v>
      </c>
      <c r="I586">
        <f>VLOOKUP(C586,Ткани!A:F,4,0)</f>
        <v>135</v>
      </c>
    </row>
    <row r="587" spans="1:10" x14ac:dyDescent="0.3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  <c r="F587" t="str">
        <f>VLOOKUP(C587,Ткани!A:F,3,0)</f>
        <v>красный</v>
      </c>
      <c r="G587" t="str">
        <f>VLOOKUP(B587,Продукция!A:E,2,0)</f>
        <v>платье ретро</v>
      </c>
      <c r="H587" t="str">
        <f>VLOOKUP(C587,Ткани!A:F,5,0)</f>
        <v>хлопок</v>
      </c>
      <c r="I587">
        <f>VLOOKUP(C587,Ткани!A:F,4,0)</f>
        <v>420</v>
      </c>
      <c r="J587">
        <f>D587*E587</f>
        <v>19220</v>
      </c>
    </row>
    <row r="588" spans="1:10" hidden="1" x14ac:dyDescent="0.3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  <c r="F588" t="str">
        <f>VLOOKUP(C588,Ткани!A:F,3,0)</f>
        <v>розовый</v>
      </c>
      <c r="G588" t="str">
        <f>VLOOKUP(B588,Продукция!A:E,2,0)</f>
        <v>капри</v>
      </c>
      <c r="H588" t="str">
        <f>VLOOKUP(C588,Ткани!A:F,5,0)</f>
        <v>хлопок</v>
      </c>
      <c r="I588">
        <f>VLOOKUP(C588,Ткани!A:F,4,0)</f>
        <v>70</v>
      </c>
    </row>
    <row r="589" spans="1:10" hidden="1" x14ac:dyDescent="0.3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  <c r="F589" t="str">
        <f>VLOOKUP(C589,Ткани!A:F,3,0)</f>
        <v>красный</v>
      </c>
      <c r="G589" t="str">
        <f>VLOOKUP(B589,Продукция!A:E,2,0)</f>
        <v>платье макси</v>
      </c>
      <c r="H589" t="str">
        <f>VLOOKUP(C589,Ткани!A:F,5,0)</f>
        <v>шёлк</v>
      </c>
      <c r="I589">
        <f>VLOOKUP(C589,Ткани!A:F,4,0)</f>
        <v>230</v>
      </c>
    </row>
    <row r="590" spans="1:10" hidden="1" x14ac:dyDescent="0.3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  <c r="F590" t="str">
        <f>VLOOKUP(C590,Ткани!A:F,3,0)</f>
        <v>красный</v>
      </c>
      <c r="G590" t="str">
        <f>VLOOKUP(B590,Продукция!A:E,2,0)</f>
        <v>платье ретро</v>
      </c>
      <c r="H590" t="str">
        <f>VLOOKUP(C590,Ткани!A:F,5,0)</f>
        <v>шёлк</v>
      </c>
      <c r="I590">
        <f>VLOOKUP(C590,Ткани!A:F,4,0)</f>
        <v>230</v>
      </c>
    </row>
    <row r="591" spans="1:10" hidden="1" x14ac:dyDescent="0.3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  <c r="F591" t="str">
        <f>VLOOKUP(C591,Ткани!A:F,3,0)</f>
        <v>красный</v>
      </c>
      <c r="G591" t="str">
        <f>VLOOKUP(B591,Продукция!A:E,2,0)</f>
        <v>рубашка</v>
      </c>
      <c r="H591" t="str">
        <f>VLOOKUP(C591,Ткани!A:F,5,0)</f>
        <v>лён</v>
      </c>
      <c r="I591">
        <f>VLOOKUP(C591,Ткани!A:F,4,0)</f>
        <v>160</v>
      </c>
    </row>
    <row r="592" spans="1:10" hidden="1" x14ac:dyDescent="0.3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  <c r="F592" t="str">
        <f>VLOOKUP(C592,Ткани!A:F,3,0)</f>
        <v>белый</v>
      </c>
      <c r="G592" t="str">
        <f>VLOOKUP(B592,Продукция!A:E,2,0)</f>
        <v>капри</v>
      </c>
      <c r="H592" t="str">
        <f>VLOOKUP(C592,Ткани!A:F,5,0)</f>
        <v>лён</v>
      </c>
      <c r="I592">
        <f>VLOOKUP(C592,Ткани!A:F,4,0)</f>
        <v>160</v>
      </c>
    </row>
    <row r="593" spans="1:10" hidden="1" x14ac:dyDescent="0.3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  <c r="F593" t="str">
        <f>VLOOKUP(C593,Ткани!A:F,3,0)</f>
        <v>синий</v>
      </c>
      <c r="G593" t="str">
        <f>VLOOKUP(B593,Продукция!A:E,2,0)</f>
        <v>платье ретро</v>
      </c>
      <c r="H593" t="str">
        <f>VLOOKUP(C593,Ткани!A:F,5,0)</f>
        <v>хлопок</v>
      </c>
      <c r="I593">
        <f>VLOOKUP(C593,Ткани!A:F,4,0)</f>
        <v>410</v>
      </c>
    </row>
    <row r="594" spans="1:10" hidden="1" x14ac:dyDescent="0.3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  <c r="F594" t="str">
        <f>VLOOKUP(C594,Ткани!A:F,3,0)</f>
        <v>желтый</v>
      </c>
      <c r="G594" t="str">
        <f>VLOOKUP(B594,Продукция!A:E,2,0)</f>
        <v>платье-трапеция</v>
      </c>
      <c r="H594" t="str">
        <f>VLOOKUP(C594,Ткани!A:F,5,0)</f>
        <v>лён</v>
      </c>
      <c r="I594">
        <f>VLOOKUP(C594,Ткани!A:F,4,0)</f>
        <v>160</v>
      </c>
    </row>
    <row r="595" spans="1:10" hidden="1" x14ac:dyDescent="0.3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  <c r="F595" t="str">
        <f>VLOOKUP(C595,Ткани!A:F,3,0)</f>
        <v>зеленый</v>
      </c>
      <c r="G595" t="str">
        <f>VLOOKUP(B595,Продукция!A:E,2,0)</f>
        <v>бриджи</v>
      </c>
      <c r="H595" t="str">
        <f>VLOOKUP(C595,Ткани!A:F,5,0)</f>
        <v>лён</v>
      </c>
      <c r="I595">
        <f>VLOOKUP(C595,Ткани!A:F,4,0)</f>
        <v>160</v>
      </c>
    </row>
    <row r="596" spans="1:10" hidden="1" x14ac:dyDescent="0.3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  <c r="F596" t="str">
        <f>VLOOKUP(C596,Ткани!A:F,3,0)</f>
        <v>синий</v>
      </c>
      <c r="G596" t="str">
        <f>VLOOKUP(B596,Продукция!A:E,2,0)</f>
        <v>платье прямое</v>
      </c>
      <c r="H596" t="str">
        <f>VLOOKUP(C596,Ткани!A:F,5,0)</f>
        <v>шерсть</v>
      </c>
      <c r="I596">
        <f>VLOOKUP(C596,Ткани!A:F,4,0)</f>
        <v>670</v>
      </c>
    </row>
    <row r="597" spans="1:10" hidden="1" x14ac:dyDescent="0.3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  <c r="F597" t="str">
        <f>VLOOKUP(C597,Ткани!A:F,3,0)</f>
        <v>белый</v>
      </c>
      <c r="G597" t="str">
        <f>VLOOKUP(B597,Продукция!A:E,2,0)</f>
        <v>платье-туника</v>
      </c>
      <c r="H597" t="str">
        <f>VLOOKUP(C597,Ткани!A:F,5,0)</f>
        <v>хлопок</v>
      </c>
      <c r="I597">
        <f>VLOOKUP(C597,Ткани!A:F,4,0)</f>
        <v>135</v>
      </c>
    </row>
    <row r="598" spans="1:10" hidden="1" x14ac:dyDescent="0.3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  <c r="F598" t="str">
        <f>VLOOKUP(C598,Ткани!A:F,3,0)</f>
        <v>белый</v>
      </c>
      <c r="G598" t="str">
        <f>VLOOKUP(B598,Продукция!A:E,2,0)</f>
        <v>юбка солнце</v>
      </c>
      <c r="H598" t="str">
        <f>VLOOKUP(C598,Ткани!A:F,5,0)</f>
        <v>хлопок</v>
      </c>
      <c r="I598">
        <f>VLOOKUP(C598,Ткани!A:F,4,0)</f>
        <v>70</v>
      </c>
    </row>
    <row r="599" spans="1:10" hidden="1" x14ac:dyDescent="0.3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  <c r="F599" t="str">
        <f>VLOOKUP(C599,Ткани!A:F,3,0)</f>
        <v>красный</v>
      </c>
      <c r="G599" t="str">
        <f>VLOOKUP(B599,Продукция!A:E,2,0)</f>
        <v>платье с кокеткой</v>
      </c>
      <c r="H599" t="str">
        <f>VLOOKUP(C599,Ткани!A:F,5,0)</f>
        <v>шерсть</v>
      </c>
      <c r="I599">
        <f>VLOOKUP(C599,Ткани!A:F,4,0)</f>
        <v>670</v>
      </c>
    </row>
    <row r="600" spans="1:10" hidden="1" x14ac:dyDescent="0.3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  <c r="F600" t="str">
        <f>VLOOKUP(C600,Ткани!A:F,3,0)</f>
        <v>красный</v>
      </c>
      <c r="G600" t="str">
        <f>VLOOKUP(B600,Продукция!A:E,2,0)</f>
        <v>брюки прямые</v>
      </c>
      <c r="H600" t="str">
        <f>VLOOKUP(C600,Ткани!A:F,5,0)</f>
        <v>шёлк</v>
      </c>
      <c r="I600">
        <f>VLOOKUP(C600,Ткани!A:F,4,0)</f>
        <v>240</v>
      </c>
    </row>
    <row r="601" spans="1:10" x14ac:dyDescent="0.3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  <c r="F601" t="str">
        <f>VLOOKUP(C601,Ткани!A:F,3,0)</f>
        <v>красный</v>
      </c>
      <c r="G601" t="str">
        <f>VLOOKUP(B601,Продукция!A:E,2,0)</f>
        <v>платье-туника</v>
      </c>
      <c r="H601" t="str">
        <f>VLOOKUP(C601,Ткани!A:F,5,0)</f>
        <v>хлопок</v>
      </c>
      <c r="I601">
        <f>VLOOKUP(C601,Ткани!A:F,4,0)</f>
        <v>420</v>
      </c>
      <c r="J601">
        <f>D601*E601</f>
        <v>100568</v>
      </c>
    </row>
    <row r="602" spans="1:10" hidden="1" x14ac:dyDescent="0.3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  <c r="F602" t="str">
        <f>VLOOKUP(C602,Ткани!A:F,3,0)</f>
        <v>красный</v>
      </c>
      <c r="G602" t="str">
        <f>VLOOKUP(B602,Продукция!A:E,2,0)</f>
        <v>бриджи</v>
      </c>
      <c r="H602" t="str">
        <f>VLOOKUP(C602,Ткани!A:F,5,0)</f>
        <v>шерсть</v>
      </c>
      <c r="I602">
        <f>VLOOKUP(C602,Ткани!A:F,4,0)</f>
        <v>670</v>
      </c>
    </row>
    <row r="603" spans="1:10" hidden="1" x14ac:dyDescent="0.3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  <c r="F603" t="str">
        <f>VLOOKUP(C603,Ткани!A:F,3,0)</f>
        <v>белый</v>
      </c>
      <c r="G603" t="str">
        <f>VLOOKUP(B603,Продукция!A:E,2,0)</f>
        <v>платье-туника</v>
      </c>
      <c r="H603" t="str">
        <f>VLOOKUP(C603,Ткани!A:F,5,0)</f>
        <v>хлопок</v>
      </c>
      <c r="I603">
        <f>VLOOKUP(C603,Ткани!A:F,4,0)</f>
        <v>420</v>
      </c>
    </row>
    <row r="604" spans="1:10" hidden="1" x14ac:dyDescent="0.3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  <c r="F604" t="str">
        <f>VLOOKUP(C604,Ткани!A:F,3,0)</f>
        <v>зеленый</v>
      </c>
      <c r="G604" t="str">
        <f>VLOOKUP(B604,Продукция!A:E,2,0)</f>
        <v>юбка солнце</v>
      </c>
      <c r="H604" t="str">
        <f>VLOOKUP(C604,Ткани!A:F,5,0)</f>
        <v>лён</v>
      </c>
      <c r="I604">
        <f>VLOOKUP(C604,Ткани!A:F,4,0)</f>
        <v>160</v>
      </c>
    </row>
    <row r="605" spans="1:10" hidden="1" x14ac:dyDescent="0.3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  <c r="F605" t="str">
        <f>VLOOKUP(C605,Ткани!A:F,3,0)</f>
        <v>белый</v>
      </c>
      <c r="G605" t="str">
        <f>VLOOKUP(B605,Продукция!A:E,2,0)</f>
        <v>платье с кокеткой</v>
      </c>
      <c r="H605" t="str">
        <f>VLOOKUP(C605,Ткани!A:F,5,0)</f>
        <v>хлопок</v>
      </c>
      <c r="I605">
        <f>VLOOKUP(C605,Ткани!A:F,4,0)</f>
        <v>420</v>
      </c>
    </row>
    <row r="606" spans="1:10" hidden="1" x14ac:dyDescent="0.3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  <c r="F606" t="str">
        <f>VLOOKUP(C606,Ткани!A:F,3,0)</f>
        <v>синий</v>
      </c>
      <c r="G606" t="str">
        <f>VLOOKUP(B606,Продукция!A:E,2,0)</f>
        <v>платье прямое</v>
      </c>
      <c r="H606" t="str">
        <f>VLOOKUP(C606,Ткани!A:F,5,0)</f>
        <v>хлопок</v>
      </c>
      <c r="I606">
        <f>VLOOKUP(C606,Ткани!A:F,4,0)</f>
        <v>140</v>
      </c>
    </row>
    <row r="607" spans="1:10" hidden="1" x14ac:dyDescent="0.3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  <c r="F607" t="str">
        <f>VLOOKUP(C607,Ткани!A:F,3,0)</f>
        <v>красный</v>
      </c>
      <c r="G607" t="str">
        <f>VLOOKUP(B607,Продукция!A:E,2,0)</f>
        <v>рубашка</v>
      </c>
      <c r="H607" t="str">
        <f>VLOOKUP(C607,Ткани!A:F,5,0)</f>
        <v>хлопок</v>
      </c>
      <c r="I607">
        <f>VLOOKUP(C607,Ткани!A:F,4,0)</f>
        <v>95</v>
      </c>
    </row>
    <row r="608" spans="1:10" hidden="1" x14ac:dyDescent="0.3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  <c r="F608" t="str">
        <f>VLOOKUP(C608,Ткани!A:F,3,0)</f>
        <v>коричневый</v>
      </c>
      <c r="G608" t="str">
        <f>VLOOKUP(B608,Продукция!A:E,2,0)</f>
        <v>блузка с длинным рукавом</v>
      </c>
      <c r="H608" t="str">
        <f>VLOOKUP(C608,Ткани!A:F,5,0)</f>
        <v>хлопок</v>
      </c>
      <c r="I608">
        <f>VLOOKUP(C608,Ткани!A:F,4,0)</f>
        <v>95</v>
      </c>
    </row>
    <row r="609" spans="1:9" hidden="1" x14ac:dyDescent="0.3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  <c r="F609" t="str">
        <f>VLOOKUP(C609,Ткани!A:F,3,0)</f>
        <v>черный</v>
      </c>
      <c r="G609" t="str">
        <f>VLOOKUP(B609,Продукция!A:E,2,0)</f>
        <v>брюки прямые</v>
      </c>
      <c r="H609" t="str">
        <f>VLOOKUP(C609,Ткани!A:F,5,0)</f>
        <v>хлопок</v>
      </c>
      <c r="I609">
        <f>VLOOKUP(C609,Ткани!A:F,4,0)</f>
        <v>410</v>
      </c>
    </row>
    <row r="610" spans="1:9" hidden="1" x14ac:dyDescent="0.3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  <c r="F610" t="str">
        <f>VLOOKUP(C610,Ткани!A:F,3,0)</f>
        <v>белый</v>
      </c>
      <c r="G610" t="str">
        <f>VLOOKUP(B610,Продукция!A:E,2,0)</f>
        <v>юбка со складками</v>
      </c>
      <c r="H610" t="str">
        <f>VLOOKUP(C610,Ткани!A:F,5,0)</f>
        <v>хлопок</v>
      </c>
      <c r="I610">
        <f>VLOOKUP(C610,Ткани!A:F,4,0)</f>
        <v>95</v>
      </c>
    </row>
    <row r="611" spans="1:9" hidden="1" x14ac:dyDescent="0.3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  <c r="F611" t="str">
        <f>VLOOKUP(C611,Ткани!A:F,3,0)</f>
        <v>желтый</v>
      </c>
      <c r="G611" t="str">
        <f>VLOOKUP(B611,Продукция!A:E,2,0)</f>
        <v>платье ретро</v>
      </c>
      <c r="H611" t="str">
        <f>VLOOKUP(C611,Ткани!A:F,5,0)</f>
        <v>хлопок</v>
      </c>
      <c r="I611">
        <f>VLOOKUP(C611,Ткани!A:F,4,0)</f>
        <v>135</v>
      </c>
    </row>
    <row r="612" spans="1:9" hidden="1" x14ac:dyDescent="0.3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  <c r="F612" t="str">
        <f>VLOOKUP(C612,Ткани!A:F,3,0)</f>
        <v>белый</v>
      </c>
      <c r="G612" t="str">
        <f>VLOOKUP(B612,Продукция!A:E,2,0)</f>
        <v>платье-рубашка</v>
      </c>
      <c r="H612" t="str">
        <f>VLOOKUP(C612,Ткани!A:F,5,0)</f>
        <v>хлопок</v>
      </c>
      <c r="I612">
        <f>VLOOKUP(C612,Ткани!A:F,4,0)</f>
        <v>135</v>
      </c>
    </row>
    <row r="613" spans="1:9" hidden="1" x14ac:dyDescent="0.3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  <c r="F613" t="str">
        <f>VLOOKUP(C613,Ткани!A:F,3,0)</f>
        <v>черный</v>
      </c>
      <c r="G613" t="str">
        <f>VLOOKUP(B613,Продукция!A:E,2,0)</f>
        <v>платье с запахом</v>
      </c>
      <c r="H613" t="str">
        <f>VLOOKUP(C613,Ткани!A:F,5,0)</f>
        <v>хлопок</v>
      </c>
      <c r="I613">
        <f>VLOOKUP(C613,Ткани!A:F,4,0)</f>
        <v>410</v>
      </c>
    </row>
    <row r="614" spans="1:9" hidden="1" x14ac:dyDescent="0.3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  <c r="F614" t="str">
        <f>VLOOKUP(C614,Ткани!A:F,3,0)</f>
        <v>красный</v>
      </c>
      <c r="G614" t="str">
        <f>VLOOKUP(B614,Продукция!A:E,2,0)</f>
        <v>юбка с оборкой</v>
      </c>
      <c r="H614" t="str">
        <f>VLOOKUP(C614,Ткани!A:F,5,0)</f>
        <v>шерсть</v>
      </c>
      <c r="I614">
        <f>VLOOKUP(C614,Ткани!A:F,4,0)</f>
        <v>670</v>
      </c>
    </row>
    <row r="615" spans="1:9" hidden="1" x14ac:dyDescent="0.3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  <c r="F615" t="str">
        <f>VLOOKUP(C615,Ткани!A:F,3,0)</f>
        <v>красный</v>
      </c>
      <c r="G615" t="str">
        <f>VLOOKUP(B615,Продукция!A:E,2,0)</f>
        <v>рубашка</v>
      </c>
      <c r="H615" t="str">
        <f>VLOOKUP(C615,Ткани!A:F,5,0)</f>
        <v>шёлк</v>
      </c>
      <c r="I615">
        <f>VLOOKUP(C615,Ткани!A:F,4,0)</f>
        <v>240</v>
      </c>
    </row>
    <row r="616" spans="1:9" hidden="1" x14ac:dyDescent="0.3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  <c r="F616" t="str">
        <f>VLOOKUP(C616,Ткани!A:F,3,0)</f>
        <v>черный</v>
      </c>
      <c r="G616" t="str">
        <f>VLOOKUP(B616,Продукция!A:E,2,0)</f>
        <v>юбка с оборкой</v>
      </c>
      <c r="H616" t="str">
        <f>VLOOKUP(C616,Ткани!A:F,5,0)</f>
        <v>хлопок</v>
      </c>
      <c r="I616">
        <f>VLOOKUP(C616,Ткани!A:F,4,0)</f>
        <v>405</v>
      </c>
    </row>
    <row r="617" spans="1:9" hidden="1" x14ac:dyDescent="0.3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  <c r="F617" t="str">
        <f>VLOOKUP(C617,Ткани!A:F,3,0)</f>
        <v>черный</v>
      </c>
      <c r="G617" t="str">
        <f>VLOOKUP(B617,Продукция!A:E,2,0)</f>
        <v>платье прямое</v>
      </c>
      <c r="H617" t="str">
        <f>VLOOKUP(C617,Ткани!A:F,5,0)</f>
        <v>хлопок</v>
      </c>
      <c r="I617">
        <f>VLOOKUP(C617,Ткани!A:F,4,0)</f>
        <v>405</v>
      </c>
    </row>
    <row r="618" spans="1:9" hidden="1" x14ac:dyDescent="0.3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  <c r="F618" t="str">
        <f>VLOOKUP(C618,Ткани!A:F,3,0)</f>
        <v>белый</v>
      </c>
      <c r="G618" t="str">
        <f>VLOOKUP(B618,Продукция!A:E,2,0)</f>
        <v>платье-трансформер</v>
      </c>
      <c r="H618" t="str">
        <f>VLOOKUP(C618,Ткани!A:F,5,0)</f>
        <v>хлопок</v>
      </c>
      <c r="I618">
        <f>VLOOKUP(C618,Ткани!A:F,4,0)</f>
        <v>95</v>
      </c>
    </row>
    <row r="619" spans="1:9" hidden="1" x14ac:dyDescent="0.3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  <c r="F619" t="str">
        <f>VLOOKUP(C619,Ткани!A:F,3,0)</f>
        <v>красный</v>
      </c>
      <c r="G619" t="str">
        <f>VLOOKUP(B619,Продукция!A:E,2,0)</f>
        <v>брюки клеш</v>
      </c>
      <c r="H619" t="str">
        <f>VLOOKUP(C619,Ткани!A:F,5,0)</f>
        <v>хлопок</v>
      </c>
      <c r="I619">
        <f>VLOOKUP(C619,Ткани!A:F,4,0)</f>
        <v>95</v>
      </c>
    </row>
    <row r="620" spans="1:9" hidden="1" x14ac:dyDescent="0.3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  <c r="F620" t="str">
        <f>VLOOKUP(C620,Ткани!A:F,3,0)</f>
        <v>синий</v>
      </c>
      <c r="G620" t="str">
        <f>VLOOKUP(B620,Продукция!A:E,2,0)</f>
        <v>юбка со складками</v>
      </c>
      <c r="H620" t="str">
        <f>VLOOKUP(C620,Ткани!A:F,5,0)</f>
        <v>хлопок</v>
      </c>
      <c r="I620">
        <f>VLOOKUP(C620,Ткани!A:F,4,0)</f>
        <v>405</v>
      </c>
    </row>
    <row r="621" spans="1:9" hidden="1" x14ac:dyDescent="0.3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  <c r="F621" t="str">
        <f>VLOOKUP(C621,Ткани!A:F,3,0)</f>
        <v>синий</v>
      </c>
      <c r="G621" t="str">
        <f>VLOOKUP(B621,Продукция!A:E,2,0)</f>
        <v>рубашка</v>
      </c>
      <c r="H621" t="str">
        <f>VLOOKUP(C621,Ткани!A:F,5,0)</f>
        <v>хлопок</v>
      </c>
      <c r="I621">
        <f>VLOOKUP(C621,Ткани!A:F,4,0)</f>
        <v>130</v>
      </c>
    </row>
    <row r="622" spans="1:9" hidden="1" x14ac:dyDescent="0.3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  <c r="F622" t="str">
        <f>VLOOKUP(C622,Ткани!A:F,3,0)</f>
        <v>синий</v>
      </c>
      <c r="G622" t="str">
        <f>VLOOKUP(B622,Продукция!A:E,2,0)</f>
        <v>платье миди</v>
      </c>
      <c r="H622" t="str">
        <f>VLOOKUP(C622,Ткани!A:F,5,0)</f>
        <v>хлопок</v>
      </c>
      <c r="I622">
        <f>VLOOKUP(C622,Ткани!A:F,4,0)</f>
        <v>405</v>
      </c>
    </row>
    <row r="623" spans="1:9" hidden="1" x14ac:dyDescent="0.3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  <c r="F623" t="str">
        <f>VLOOKUP(C623,Ткани!A:F,3,0)</f>
        <v>красный</v>
      </c>
      <c r="G623" t="str">
        <f>VLOOKUP(B623,Продукция!A:E,2,0)</f>
        <v>юбка солнце</v>
      </c>
      <c r="H623" t="str">
        <f>VLOOKUP(C623,Ткани!A:F,5,0)</f>
        <v>хлопок</v>
      </c>
      <c r="I623">
        <f>VLOOKUP(C623,Ткани!A:F,4,0)</f>
        <v>95</v>
      </c>
    </row>
    <row r="624" spans="1:9" hidden="1" x14ac:dyDescent="0.3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  <c r="F624" t="str">
        <f>VLOOKUP(C624,Ткани!A:F,3,0)</f>
        <v>зеленый</v>
      </c>
      <c r="G624" t="str">
        <f>VLOOKUP(B624,Продукция!A:E,2,0)</f>
        <v>брюки зауженные</v>
      </c>
      <c r="H624" t="str">
        <f>VLOOKUP(C624,Ткани!A:F,5,0)</f>
        <v>шёлк</v>
      </c>
      <c r="I624">
        <f>VLOOKUP(C624,Ткани!A:F,4,0)</f>
        <v>140</v>
      </c>
    </row>
    <row r="625" spans="1:9" hidden="1" x14ac:dyDescent="0.3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  <c r="F625" t="str">
        <f>VLOOKUP(C625,Ткани!A:F,3,0)</f>
        <v>синий</v>
      </c>
      <c r="G625" t="str">
        <f>VLOOKUP(B625,Продукция!A:E,2,0)</f>
        <v>брюки прямые</v>
      </c>
      <c r="H625" t="str">
        <f>VLOOKUP(C625,Ткани!A:F,5,0)</f>
        <v>хлопок</v>
      </c>
      <c r="I625">
        <f>VLOOKUP(C625,Ткани!A:F,4,0)</f>
        <v>405</v>
      </c>
    </row>
    <row r="626" spans="1:9" hidden="1" x14ac:dyDescent="0.3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  <c r="F626" t="str">
        <f>VLOOKUP(C626,Ткани!A:F,3,0)</f>
        <v>синий</v>
      </c>
      <c r="G626" t="str">
        <f>VLOOKUP(B626,Продукция!A:E,2,0)</f>
        <v>юбка полусолнце</v>
      </c>
      <c r="H626" t="str">
        <f>VLOOKUP(C626,Ткани!A:F,5,0)</f>
        <v>шёлк</v>
      </c>
      <c r="I626">
        <f>VLOOKUP(C626,Ткани!A:F,4,0)</f>
        <v>140</v>
      </c>
    </row>
    <row r="627" spans="1:9" hidden="1" x14ac:dyDescent="0.3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  <c r="F627" t="str">
        <f>VLOOKUP(C627,Ткани!A:F,3,0)</f>
        <v>синий</v>
      </c>
      <c r="G627" t="str">
        <f>VLOOKUP(B627,Продукция!A:E,2,0)</f>
        <v>бриджи</v>
      </c>
      <c r="H627" t="str">
        <f>VLOOKUP(C627,Ткани!A:F,5,0)</f>
        <v>лён</v>
      </c>
      <c r="I627">
        <f>VLOOKUP(C627,Ткани!A:F,4,0)</f>
        <v>160</v>
      </c>
    </row>
    <row r="628" spans="1:9" hidden="1" x14ac:dyDescent="0.3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  <c r="F628" t="str">
        <f>VLOOKUP(C628,Ткани!A:F,3,0)</f>
        <v>синий</v>
      </c>
      <c r="G628" t="str">
        <f>VLOOKUP(B628,Продукция!A:E,2,0)</f>
        <v>капри</v>
      </c>
      <c r="H628" t="str">
        <f>VLOOKUP(C628,Ткани!A:F,5,0)</f>
        <v>шёлк</v>
      </c>
      <c r="I628">
        <f>VLOOKUP(C628,Ткани!A:F,4,0)</f>
        <v>230</v>
      </c>
    </row>
    <row r="629" spans="1:9" hidden="1" x14ac:dyDescent="0.3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  <c r="F629" t="str">
        <f>VLOOKUP(C629,Ткани!A:F,3,0)</f>
        <v>синий</v>
      </c>
      <c r="G629" t="str">
        <f>VLOOKUP(B629,Продукция!A:E,2,0)</f>
        <v>брюки зауженные</v>
      </c>
      <c r="H629" t="str">
        <f>VLOOKUP(C629,Ткани!A:F,5,0)</f>
        <v>шёлк</v>
      </c>
      <c r="I629">
        <f>VLOOKUP(C629,Ткани!A:F,4,0)</f>
        <v>230</v>
      </c>
    </row>
    <row r="630" spans="1:9" hidden="1" x14ac:dyDescent="0.3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  <c r="F630" t="str">
        <f>VLOOKUP(C630,Ткани!A:F,3,0)</f>
        <v>белый</v>
      </c>
      <c r="G630" t="str">
        <f>VLOOKUP(B630,Продукция!A:E,2,0)</f>
        <v>брюки прямые</v>
      </c>
      <c r="H630" t="str">
        <f>VLOOKUP(C630,Ткани!A:F,5,0)</f>
        <v>хлопок</v>
      </c>
      <c r="I630">
        <f>VLOOKUP(C630,Ткани!A:F,4,0)</f>
        <v>420</v>
      </c>
    </row>
    <row r="631" spans="1:9" hidden="1" x14ac:dyDescent="0.3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  <c r="F631" t="str">
        <f>VLOOKUP(C631,Ткани!A:F,3,0)</f>
        <v>красный</v>
      </c>
      <c r="G631" t="str">
        <f>VLOOKUP(B631,Продукция!A:E,2,0)</f>
        <v>бермуды</v>
      </c>
      <c r="H631" t="str">
        <f>VLOOKUP(C631,Ткани!A:F,5,0)</f>
        <v>хлопок</v>
      </c>
      <c r="I631">
        <f>VLOOKUP(C631,Ткани!A:F,4,0)</f>
        <v>410</v>
      </c>
    </row>
    <row r="632" spans="1:9" hidden="1" x14ac:dyDescent="0.3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  <c r="F632" t="str">
        <f>VLOOKUP(C632,Ткани!A:F,3,0)</f>
        <v>белый</v>
      </c>
      <c r="G632" t="str">
        <f>VLOOKUP(B632,Продукция!A:E,2,0)</f>
        <v>брюки прямые</v>
      </c>
      <c r="H632" t="str">
        <f>VLOOKUP(C632,Ткани!A:F,5,0)</f>
        <v>хлопок</v>
      </c>
      <c r="I632">
        <f>VLOOKUP(C632,Ткани!A:F,4,0)</f>
        <v>420</v>
      </c>
    </row>
    <row r="633" spans="1:9" hidden="1" x14ac:dyDescent="0.3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  <c r="F633" t="str">
        <f>VLOOKUP(C633,Ткани!A:F,3,0)</f>
        <v>красный</v>
      </c>
      <c r="G633" t="str">
        <f>VLOOKUP(B633,Продукция!A:E,2,0)</f>
        <v>юбка со складками</v>
      </c>
      <c r="H633" t="str">
        <f>VLOOKUP(C633,Ткани!A:F,5,0)</f>
        <v>хлопок</v>
      </c>
      <c r="I633">
        <f>VLOOKUP(C633,Ткани!A:F,4,0)</f>
        <v>410</v>
      </c>
    </row>
    <row r="634" spans="1:9" hidden="1" x14ac:dyDescent="0.3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  <c r="F634" t="str">
        <f>VLOOKUP(C634,Ткани!A:F,3,0)</f>
        <v>зеленый</v>
      </c>
      <c r="G634" t="str">
        <f>VLOOKUP(B634,Продукция!A:E,2,0)</f>
        <v>платье прямое</v>
      </c>
      <c r="H634" t="str">
        <f>VLOOKUP(C634,Ткани!A:F,5,0)</f>
        <v>хлопок</v>
      </c>
      <c r="I634">
        <f>VLOOKUP(C634,Ткани!A:F,4,0)</f>
        <v>140</v>
      </c>
    </row>
    <row r="635" spans="1:9" hidden="1" x14ac:dyDescent="0.3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  <c r="F635" t="str">
        <f>VLOOKUP(C635,Ткани!A:F,3,0)</f>
        <v>зеленый</v>
      </c>
      <c r="G635" t="str">
        <f>VLOOKUP(B635,Продукция!A:E,2,0)</f>
        <v>платье-трансформер</v>
      </c>
      <c r="H635" t="str">
        <f>VLOOKUP(C635,Ткани!A:F,5,0)</f>
        <v>шёлк</v>
      </c>
      <c r="I635">
        <f>VLOOKUP(C635,Ткани!A:F,4,0)</f>
        <v>140</v>
      </c>
    </row>
    <row r="636" spans="1:9" hidden="1" x14ac:dyDescent="0.3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  <c r="F636" t="str">
        <f>VLOOKUP(C636,Ткани!A:F,3,0)</f>
        <v>красный</v>
      </c>
      <c r="G636" t="str">
        <f>VLOOKUP(B636,Продукция!A:E,2,0)</f>
        <v>платье с запахом</v>
      </c>
      <c r="H636" t="str">
        <f>VLOOKUP(C636,Ткани!A:F,5,0)</f>
        <v>шёлк</v>
      </c>
      <c r="I636">
        <f>VLOOKUP(C636,Ткани!A:F,4,0)</f>
        <v>240</v>
      </c>
    </row>
    <row r="637" spans="1:9" hidden="1" x14ac:dyDescent="0.3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  <c r="F637" t="str">
        <f>VLOOKUP(C637,Ткани!A:F,3,0)</f>
        <v>белый</v>
      </c>
      <c r="G637" t="str">
        <f>VLOOKUP(B637,Продукция!A:E,2,0)</f>
        <v>рубашка</v>
      </c>
      <c r="H637" t="str">
        <f>VLOOKUP(C637,Ткани!A:F,5,0)</f>
        <v>лён</v>
      </c>
      <c r="I637">
        <f>VLOOKUP(C637,Ткани!A:F,4,0)</f>
        <v>160</v>
      </c>
    </row>
    <row r="638" spans="1:9" hidden="1" x14ac:dyDescent="0.3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  <c r="F638" t="str">
        <f>VLOOKUP(C638,Ткани!A:F,3,0)</f>
        <v>розовый</v>
      </c>
      <c r="G638" t="str">
        <f>VLOOKUP(B638,Продукция!A:E,2,0)</f>
        <v>рубашка</v>
      </c>
      <c r="H638" t="str">
        <f>VLOOKUP(C638,Ткани!A:F,5,0)</f>
        <v>хлопок</v>
      </c>
      <c r="I638">
        <f>VLOOKUP(C638,Ткани!A:F,4,0)</f>
        <v>70</v>
      </c>
    </row>
    <row r="639" spans="1:9" hidden="1" x14ac:dyDescent="0.3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  <c r="F639" t="str">
        <f>VLOOKUP(C639,Ткани!A:F,3,0)</f>
        <v>розовый</v>
      </c>
      <c r="G639" t="str">
        <f>VLOOKUP(B639,Продукция!A:E,2,0)</f>
        <v>платье-трапеция</v>
      </c>
      <c r="H639" t="str">
        <f>VLOOKUP(C639,Ткани!A:F,5,0)</f>
        <v>хлопок</v>
      </c>
      <c r="I639">
        <f>VLOOKUP(C639,Ткани!A:F,4,0)</f>
        <v>70</v>
      </c>
    </row>
    <row r="640" spans="1:9" hidden="1" x14ac:dyDescent="0.3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  <c r="F640" t="str">
        <f>VLOOKUP(C640,Ткани!A:F,3,0)</f>
        <v>белый</v>
      </c>
      <c r="G640" t="str">
        <f>VLOOKUP(B640,Продукция!A:E,2,0)</f>
        <v>платье-туника</v>
      </c>
      <c r="H640" t="str">
        <f>VLOOKUP(C640,Ткани!A:F,5,0)</f>
        <v>лён</v>
      </c>
      <c r="I640">
        <f>VLOOKUP(C640,Ткани!A:F,4,0)</f>
        <v>160</v>
      </c>
    </row>
    <row r="641" spans="1:10" hidden="1" x14ac:dyDescent="0.3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  <c r="F641" t="str">
        <f>VLOOKUP(C641,Ткани!A:F,3,0)</f>
        <v>красный</v>
      </c>
      <c r="G641" t="str">
        <f>VLOOKUP(B641,Продукция!A:E,2,0)</f>
        <v>брюки зауженные</v>
      </c>
      <c r="H641" t="str">
        <f>VLOOKUP(C641,Ткани!A:F,5,0)</f>
        <v>хлопок</v>
      </c>
      <c r="I641">
        <f>VLOOKUP(C641,Ткани!A:F,4,0)</f>
        <v>410</v>
      </c>
    </row>
    <row r="642" spans="1:10" hidden="1" x14ac:dyDescent="0.3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  <c r="F642" t="str">
        <f>VLOOKUP(C642,Ткани!A:F,3,0)</f>
        <v>красный</v>
      </c>
      <c r="G642" t="str">
        <f>VLOOKUP(B642,Продукция!A:E,2,0)</f>
        <v>юбка полусолнце</v>
      </c>
      <c r="H642" t="str">
        <f>VLOOKUP(C642,Ткани!A:F,5,0)</f>
        <v>шёлк</v>
      </c>
      <c r="I642">
        <f>VLOOKUP(C642,Ткани!A:F,4,0)</f>
        <v>240</v>
      </c>
    </row>
    <row r="643" spans="1:10" hidden="1" x14ac:dyDescent="0.3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  <c r="F643" t="str">
        <f>VLOOKUP(C643,Ткани!A:F,3,0)</f>
        <v>красный</v>
      </c>
      <c r="G643" t="str">
        <f>VLOOKUP(B643,Продукция!A:E,2,0)</f>
        <v>бриджи</v>
      </c>
      <c r="H643" t="str">
        <f>VLOOKUP(C643,Ткани!A:F,5,0)</f>
        <v>шёлк</v>
      </c>
      <c r="I643">
        <f>VLOOKUP(C643,Ткани!A:F,4,0)</f>
        <v>240</v>
      </c>
    </row>
    <row r="644" spans="1:10" hidden="1" x14ac:dyDescent="0.3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  <c r="F644" t="str">
        <f>VLOOKUP(C644,Ткани!A:F,3,0)</f>
        <v>красный</v>
      </c>
      <c r="G644" t="str">
        <f>VLOOKUP(B644,Продукция!A:E,2,0)</f>
        <v>платье-трансформер</v>
      </c>
      <c r="H644" t="str">
        <f>VLOOKUP(C644,Ткани!A:F,5,0)</f>
        <v>хлопок</v>
      </c>
      <c r="I644">
        <f>VLOOKUP(C644,Ткани!A:F,4,0)</f>
        <v>135</v>
      </c>
    </row>
    <row r="645" spans="1:10" hidden="1" x14ac:dyDescent="0.3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  <c r="F645" t="str">
        <f>VLOOKUP(C645,Ткани!A:F,3,0)</f>
        <v>черный</v>
      </c>
      <c r="G645" t="str">
        <f>VLOOKUP(B645,Продукция!A:E,2,0)</f>
        <v>брюки прямые</v>
      </c>
      <c r="H645" t="str">
        <f>VLOOKUP(C645,Ткани!A:F,5,0)</f>
        <v>хлопок</v>
      </c>
      <c r="I645">
        <f>VLOOKUP(C645,Ткани!A:F,4,0)</f>
        <v>410</v>
      </c>
    </row>
    <row r="646" spans="1:10" hidden="1" x14ac:dyDescent="0.3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  <c r="F646" t="str">
        <f>VLOOKUP(C646,Ткани!A:F,3,0)</f>
        <v>синий</v>
      </c>
      <c r="G646" t="str">
        <f>VLOOKUP(B646,Продукция!A:E,2,0)</f>
        <v>платье с запахом</v>
      </c>
      <c r="H646" t="str">
        <f>VLOOKUP(C646,Ткани!A:F,5,0)</f>
        <v>шёлк</v>
      </c>
      <c r="I646">
        <f>VLOOKUP(C646,Ткани!A:F,4,0)</f>
        <v>230</v>
      </c>
    </row>
    <row r="647" spans="1:10" hidden="1" x14ac:dyDescent="0.3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  <c r="F647" t="str">
        <f>VLOOKUP(C647,Ткани!A:F,3,0)</f>
        <v>желтый</v>
      </c>
      <c r="G647" t="str">
        <f>VLOOKUP(B647,Продукция!A:E,2,0)</f>
        <v>платье миди</v>
      </c>
      <c r="H647" t="str">
        <f>VLOOKUP(C647,Ткани!A:F,5,0)</f>
        <v>шерсть</v>
      </c>
      <c r="I647">
        <f>VLOOKUP(C647,Ткани!A:F,4,0)</f>
        <v>670</v>
      </c>
    </row>
    <row r="648" spans="1:10" hidden="1" x14ac:dyDescent="0.3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  <c r="F648" t="str">
        <f>VLOOKUP(C648,Ткани!A:F,3,0)</f>
        <v>белый</v>
      </c>
      <c r="G648" t="str">
        <f>VLOOKUP(B648,Продукция!A:E,2,0)</f>
        <v>юбка солнце</v>
      </c>
      <c r="H648" t="str">
        <f>VLOOKUP(C648,Ткани!A:F,5,0)</f>
        <v>хлопок</v>
      </c>
      <c r="I648">
        <f>VLOOKUP(C648,Ткани!A:F,4,0)</f>
        <v>130</v>
      </c>
    </row>
    <row r="649" spans="1:10" hidden="1" x14ac:dyDescent="0.3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  <c r="F649" t="str">
        <f>VLOOKUP(C649,Ткани!A:F,3,0)</f>
        <v>белый</v>
      </c>
      <c r="G649" t="str">
        <f>VLOOKUP(B649,Продукция!A:E,2,0)</f>
        <v>платье миди</v>
      </c>
      <c r="H649" t="str">
        <f>VLOOKUP(C649,Ткани!A:F,5,0)</f>
        <v>хлопок</v>
      </c>
      <c r="I649">
        <f>VLOOKUP(C649,Ткани!A:F,4,0)</f>
        <v>70</v>
      </c>
    </row>
    <row r="650" spans="1:10" hidden="1" x14ac:dyDescent="0.3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  <c r="F650" t="str">
        <f>VLOOKUP(C650,Ткани!A:F,3,0)</f>
        <v>синий</v>
      </c>
      <c r="G650" t="str">
        <f>VLOOKUP(B650,Продукция!A:E,2,0)</f>
        <v>платье прямое</v>
      </c>
      <c r="H650" t="str">
        <f>VLOOKUP(C650,Ткани!A:F,5,0)</f>
        <v>шёлк</v>
      </c>
      <c r="I650">
        <f>VLOOKUP(C650,Ткани!A:F,4,0)</f>
        <v>240</v>
      </c>
    </row>
    <row r="651" spans="1:10" hidden="1" x14ac:dyDescent="0.3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  <c r="F651" t="str">
        <f>VLOOKUP(C651,Ткани!A:F,3,0)</f>
        <v>синий</v>
      </c>
      <c r="G651" t="str">
        <f>VLOOKUP(B651,Продукция!A:E,2,0)</f>
        <v>бриджи</v>
      </c>
      <c r="H651" t="str">
        <f>VLOOKUP(C651,Ткани!A:F,5,0)</f>
        <v>хлопок</v>
      </c>
      <c r="I651">
        <f>VLOOKUP(C651,Ткани!A:F,4,0)</f>
        <v>410</v>
      </c>
    </row>
    <row r="652" spans="1:10" x14ac:dyDescent="0.3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  <c r="F652" t="str">
        <f>VLOOKUP(C652,Ткани!A:F,3,0)</f>
        <v>красный</v>
      </c>
      <c r="G652" t="str">
        <f>VLOOKUP(B652,Продукция!A:E,2,0)</f>
        <v>платье миди</v>
      </c>
      <c r="H652" t="str">
        <f>VLOOKUP(C652,Ткани!A:F,5,0)</f>
        <v>хлопок</v>
      </c>
      <c r="I652">
        <f>VLOOKUP(C652,Ткани!A:F,4,0)</f>
        <v>410</v>
      </c>
      <c r="J652">
        <f>D652*E652</f>
        <v>107028</v>
      </c>
    </row>
    <row r="653" spans="1:10" hidden="1" x14ac:dyDescent="0.3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  <c r="F653" t="str">
        <f>VLOOKUP(C653,Ткани!A:F,3,0)</f>
        <v>коричневый</v>
      </c>
      <c r="G653" t="str">
        <f>VLOOKUP(B653,Продукция!A:E,2,0)</f>
        <v>юбка солнце</v>
      </c>
      <c r="H653" t="str">
        <f>VLOOKUP(C653,Ткани!A:F,5,0)</f>
        <v>хлопок</v>
      </c>
      <c r="I653">
        <f>VLOOKUP(C653,Ткани!A:F,4,0)</f>
        <v>95</v>
      </c>
    </row>
    <row r="654" spans="1:10" hidden="1" x14ac:dyDescent="0.3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  <c r="F654" t="str">
        <f>VLOOKUP(C654,Ткани!A:F,3,0)</f>
        <v>желтый</v>
      </c>
      <c r="G654" t="str">
        <f>VLOOKUP(B654,Продукция!A:E,2,0)</f>
        <v>платье макси</v>
      </c>
      <c r="H654" t="str">
        <f>VLOOKUP(C654,Ткани!A:F,5,0)</f>
        <v>шёлк</v>
      </c>
      <c r="I654">
        <f>VLOOKUP(C654,Ткани!A:F,4,0)</f>
        <v>240</v>
      </c>
    </row>
    <row r="655" spans="1:10" hidden="1" x14ac:dyDescent="0.3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  <c r="F655" t="str">
        <f>VLOOKUP(C655,Ткани!A:F,3,0)</f>
        <v>синий</v>
      </c>
      <c r="G655" t="str">
        <f>VLOOKUP(B655,Продукция!A:E,2,0)</f>
        <v>юбка с оборкой</v>
      </c>
      <c r="H655" t="str">
        <f>VLOOKUP(C655,Ткани!A:F,5,0)</f>
        <v>шёлк</v>
      </c>
      <c r="I655">
        <f>VLOOKUP(C655,Ткани!A:F,4,0)</f>
        <v>140</v>
      </c>
    </row>
    <row r="656" spans="1:10" hidden="1" x14ac:dyDescent="0.3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  <c r="F656" t="str">
        <f>VLOOKUP(C656,Ткани!A:F,3,0)</f>
        <v>красный</v>
      </c>
      <c r="G656" t="str">
        <f>VLOOKUP(B656,Продукция!A:E,2,0)</f>
        <v>юбка солнце</v>
      </c>
      <c r="H656" t="str">
        <f>VLOOKUP(C656,Ткани!A:F,5,0)</f>
        <v>хлопок</v>
      </c>
      <c r="I656">
        <f>VLOOKUP(C656,Ткани!A:F,4,0)</f>
        <v>420</v>
      </c>
    </row>
    <row r="657" spans="1:9" hidden="1" x14ac:dyDescent="0.3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  <c r="F657" t="str">
        <f>VLOOKUP(C657,Ткани!A:F,3,0)</f>
        <v>желтый</v>
      </c>
      <c r="G657" t="str">
        <f>VLOOKUP(B657,Продукция!A:E,2,0)</f>
        <v>платье-сарафан</v>
      </c>
      <c r="H657" t="str">
        <f>VLOOKUP(C657,Ткани!A:F,5,0)</f>
        <v>шёлк</v>
      </c>
      <c r="I657">
        <f>VLOOKUP(C657,Ткани!A:F,4,0)</f>
        <v>230</v>
      </c>
    </row>
    <row r="658" spans="1:9" hidden="1" x14ac:dyDescent="0.3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  <c r="F658" t="str">
        <f>VLOOKUP(C658,Ткани!A:F,3,0)</f>
        <v>белый</v>
      </c>
      <c r="G658" t="str">
        <f>VLOOKUP(B658,Продукция!A:E,2,0)</f>
        <v>платье с запахом</v>
      </c>
      <c r="H658" t="str">
        <f>VLOOKUP(C658,Ткани!A:F,5,0)</f>
        <v>хлопок</v>
      </c>
      <c r="I658">
        <f>VLOOKUP(C658,Ткани!A:F,4,0)</f>
        <v>70</v>
      </c>
    </row>
    <row r="659" spans="1:9" hidden="1" x14ac:dyDescent="0.3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  <c r="F659" t="str">
        <f>VLOOKUP(C659,Ткани!A:F,3,0)</f>
        <v>желтый</v>
      </c>
      <c r="G659" t="str">
        <f>VLOOKUP(B659,Продукция!A:E,2,0)</f>
        <v>брюки зауженные</v>
      </c>
      <c r="H659" t="str">
        <f>VLOOKUP(C659,Ткани!A:F,5,0)</f>
        <v>лён</v>
      </c>
      <c r="I659">
        <f>VLOOKUP(C659,Ткани!A:F,4,0)</f>
        <v>160</v>
      </c>
    </row>
    <row r="660" spans="1:9" hidden="1" x14ac:dyDescent="0.3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  <c r="F660" t="str">
        <f>VLOOKUP(C660,Ткани!A:F,3,0)</f>
        <v>красный</v>
      </c>
      <c r="G660" t="str">
        <f>VLOOKUP(B660,Продукция!A:E,2,0)</f>
        <v>платье-трапеция</v>
      </c>
      <c r="H660" t="str">
        <f>VLOOKUP(C660,Ткани!A:F,5,0)</f>
        <v>шёлк</v>
      </c>
      <c r="I660">
        <f>VLOOKUP(C660,Ткани!A:F,4,0)</f>
        <v>240</v>
      </c>
    </row>
    <row r="661" spans="1:9" hidden="1" x14ac:dyDescent="0.3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  <c r="F661" t="str">
        <f>VLOOKUP(C661,Ткани!A:F,3,0)</f>
        <v>красный</v>
      </c>
      <c r="G661" t="str">
        <f>VLOOKUP(B661,Продукция!A:E,2,0)</f>
        <v>юбка солнце</v>
      </c>
      <c r="H661" t="str">
        <f>VLOOKUP(C661,Ткани!A:F,5,0)</f>
        <v>шёлк</v>
      </c>
      <c r="I661">
        <f>VLOOKUP(C661,Ткани!A:F,4,0)</f>
        <v>140</v>
      </c>
    </row>
    <row r="662" spans="1:9" hidden="1" x14ac:dyDescent="0.3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  <c r="F662" t="str">
        <f>VLOOKUP(C662,Ткани!A:F,3,0)</f>
        <v>синий</v>
      </c>
      <c r="G662" t="str">
        <f>VLOOKUP(B662,Продукция!A:E,2,0)</f>
        <v>платье ретро</v>
      </c>
      <c r="H662" t="str">
        <f>VLOOKUP(C662,Ткани!A:F,5,0)</f>
        <v>лён</v>
      </c>
      <c r="I662">
        <f>VLOOKUP(C662,Ткани!A:F,4,0)</f>
        <v>160</v>
      </c>
    </row>
    <row r="663" spans="1:9" hidden="1" x14ac:dyDescent="0.3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  <c r="F663" t="str">
        <f>VLOOKUP(C663,Ткани!A:F,3,0)</f>
        <v>синий</v>
      </c>
      <c r="G663" t="str">
        <f>VLOOKUP(B663,Продукция!A:E,2,0)</f>
        <v>бриджи</v>
      </c>
      <c r="H663" t="str">
        <f>VLOOKUP(C663,Ткани!A:F,5,0)</f>
        <v>хлопок</v>
      </c>
      <c r="I663">
        <f>VLOOKUP(C663,Ткани!A:F,4,0)</f>
        <v>405</v>
      </c>
    </row>
    <row r="664" spans="1:9" hidden="1" x14ac:dyDescent="0.3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  <c r="F664" t="str">
        <f>VLOOKUP(C664,Ткани!A:F,3,0)</f>
        <v>белый</v>
      </c>
      <c r="G664" t="str">
        <f>VLOOKUP(B664,Продукция!A:E,2,0)</f>
        <v>платье с кокеткой</v>
      </c>
      <c r="H664" t="str">
        <f>VLOOKUP(C664,Ткани!A:F,5,0)</f>
        <v>лён</v>
      </c>
      <c r="I664">
        <f>VLOOKUP(C664,Ткани!A:F,4,0)</f>
        <v>160</v>
      </c>
    </row>
    <row r="665" spans="1:9" hidden="1" x14ac:dyDescent="0.3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  <c r="F665" t="str">
        <f>VLOOKUP(C665,Ткани!A:F,3,0)</f>
        <v>красный</v>
      </c>
      <c r="G665" t="str">
        <f>VLOOKUP(B665,Продукция!A:E,2,0)</f>
        <v>брюки клеш</v>
      </c>
      <c r="H665" t="str">
        <f>VLOOKUP(C665,Ткани!A:F,5,0)</f>
        <v>хлопок</v>
      </c>
      <c r="I665">
        <f>VLOOKUP(C665,Ткани!A:F,4,0)</f>
        <v>405</v>
      </c>
    </row>
    <row r="666" spans="1:9" hidden="1" x14ac:dyDescent="0.3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  <c r="F666" t="str">
        <f>VLOOKUP(C666,Ткани!A:F,3,0)</f>
        <v>красный</v>
      </c>
      <c r="G666" t="str">
        <f>VLOOKUP(B666,Продукция!A:E,2,0)</f>
        <v>брюки клеш</v>
      </c>
      <c r="H666" t="str">
        <f>VLOOKUP(C666,Ткани!A:F,5,0)</f>
        <v>шёлк</v>
      </c>
      <c r="I666">
        <f>VLOOKUP(C666,Ткани!A:F,4,0)</f>
        <v>140</v>
      </c>
    </row>
    <row r="667" spans="1:9" hidden="1" x14ac:dyDescent="0.3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  <c r="F667" t="str">
        <f>VLOOKUP(C667,Ткани!A:F,3,0)</f>
        <v>желтый</v>
      </c>
      <c r="G667" t="str">
        <f>VLOOKUP(B667,Продукция!A:E,2,0)</f>
        <v>платье с запахом</v>
      </c>
      <c r="H667" t="str">
        <f>VLOOKUP(C667,Ткани!A:F,5,0)</f>
        <v>лён</v>
      </c>
      <c r="I667">
        <f>VLOOKUP(C667,Ткани!A:F,4,0)</f>
        <v>160</v>
      </c>
    </row>
    <row r="668" spans="1:9" hidden="1" x14ac:dyDescent="0.3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  <c r="F668" t="str">
        <f>VLOOKUP(C668,Ткани!A:F,3,0)</f>
        <v>красный</v>
      </c>
      <c r="G668" t="str">
        <f>VLOOKUP(B668,Продукция!A:E,2,0)</f>
        <v>платье-халат</v>
      </c>
      <c r="H668" t="str">
        <f>VLOOKUP(C668,Ткани!A:F,5,0)</f>
        <v>шёлк</v>
      </c>
      <c r="I668">
        <f>VLOOKUP(C668,Ткани!A:F,4,0)</f>
        <v>230</v>
      </c>
    </row>
    <row r="669" spans="1:9" hidden="1" x14ac:dyDescent="0.3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  <c r="F669" t="str">
        <f>VLOOKUP(C669,Ткани!A:F,3,0)</f>
        <v>красный</v>
      </c>
      <c r="G669" t="str">
        <f>VLOOKUP(B669,Продукция!A:E,2,0)</f>
        <v>рубашка</v>
      </c>
      <c r="H669" t="str">
        <f>VLOOKUP(C669,Ткани!A:F,5,0)</f>
        <v>хлопок</v>
      </c>
      <c r="I669">
        <f>VLOOKUP(C669,Ткани!A:F,4,0)</f>
        <v>130</v>
      </c>
    </row>
    <row r="670" spans="1:9" hidden="1" x14ac:dyDescent="0.3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  <c r="F670" t="str">
        <f>VLOOKUP(C670,Ткани!A:F,3,0)</f>
        <v>красный</v>
      </c>
      <c r="G670" t="str">
        <f>VLOOKUP(B670,Продукция!A:E,2,0)</f>
        <v>юбка с запахом</v>
      </c>
      <c r="H670" t="str">
        <f>VLOOKUP(C670,Ткани!A:F,5,0)</f>
        <v>хлопок</v>
      </c>
      <c r="I670">
        <f>VLOOKUP(C670,Ткани!A:F,4,0)</f>
        <v>95</v>
      </c>
    </row>
    <row r="671" spans="1:9" hidden="1" x14ac:dyDescent="0.3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  <c r="F671" t="str">
        <f>VLOOKUP(C671,Ткани!A:F,3,0)</f>
        <v>красный</v>
      </c>
      <c r="G671" t="str">
        <f>VLOOKUP(B671,Продукция!A:E,2,0)</f>
        <v>юбка с оборкой</v>
      </c>
      <c r="H671" t="str">
        <f>VLOOKUP(C671,Ткани!A:F,5,0)</f>
        <v>хлопок</v>
      </c>
      <c r="I671">
        <f>VLOOKUP(C671,Ткани!A:F,4,0)</f>
        <v>135</v>
      </c>
    </row>
    <row r="672" spans="1:9" hidden="1" x14ac:dyDescent="0.3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  <c r="F672" t="str">
        <f>VLOOKUP(C672,Ткани!A:F,3,0)</f>
        <v>зеленый</v>
      </c>
      <c r="G672" t="str">
        <f>VLOOKUP(B672,Продукция!A:E,2,0)</f>
        <v>рубашка</v>
      </c>
      <c r="H672" t="str">
        <f>VLOOKUP(C672,Ткани!A:F,5,0)</f>
        <v>лён</v>
      </c>
      <c r="I672">
        <f>VLOOKUP(C672,Ткани!A:F,4,0)</f>
        <v>160</v>
      </c>
    </row>
    <row r="673" spans="1:10" x14ac:dyDescent="0.3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  <c r="F673" t="str">
        <f>VLOOKUP(C673,Ткани!A:F,3,0)</f>
        <v>красный</v>
      </c>
      <c r="G673" t="str">
        <f>VLOOKUP(B673,Продукция!A:E,2,0)</f>
        <v>платье с кокеткой</v>
      </c>
      <c r="H673" t="str">
        <f>VLOOKUP(C673,Ткани!A:F,5,0)</f>
        <v>хлопок</v>
      </c>
      <c r="I673">
        <f>VLOOKUP(C673,Ткани!A:F,4,0)</f>
        <v>410</v>
      </c>
      <c r="J673">
        <f>D673*E673</f>
        <v>25000</v>
      </c>
    </row>
    <row r="674" spans="1:10" hidden="1" x14ac:dyDescent="0.3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  <c r="F674" t="str">
        <f>VLOOKUP(C674,Ткани!A:F,3,0)</f>
        <v>синий</v>
      </c>
      <c r="G674" t="str">
        <f>VLOOKUP(B674,Продукция!A:E,2,0)</f>
        <v>брюки зауженные</v>
      </c>
      <c r="H674" t="str">
        <f>VLOOKUP(C674,Ткани!A:F,5,0)</f>
        <v>хлопок</v>
      </c>
      <c r="I674">
        <f>VLOOKUP(C674,Ткани!A:F,4,0)</f>
        <v>405</v>
      </c>
    </row>
    <row r="675" spans="1:10" hidden="1" x14ac:dyDescent="0.3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  <c r="F675" t="str">
        <f>VLOOKUP(C675,Ткани!A:F,3,0)</f>
        <v>черный</v>
      </c>
      <c r="G675" t="str">
        <f>VLOOKUP(B675,Продукция!A:E,2,0)</f>
        <v>капри</v>
      </c>
      <c r="H675" t="str">
        <f>VLOOKUP(C675,Ткани!A:F,5,0)</f>
        <v>хлопок</v>
      </c>
      <c r="I675">
        <f>VLOOKUP(C675,Ткани!A:F,4,0)</f>
        <v>405</v>
      </c>
    </row>
    <row r="676" spans="1:10" hidden="1" x14ac:dyDescent="0.3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  <c r="F676" t="str">
        <f>VLOOKUP(C676,Ткани!A:F,3,0)</f>
        <v>красный</v>
      </c>
      <c r="G676" t="str">
        <f>VLOOKUP(B676,Продукция!A:E,2,0)</f>
        <v>блузка с длинным рукавом</v>
      </c>
      <c r="H676" t="str">
        <f>VLOOKUP(C676,Ткани!A:F,5,0)</f>
        <v>шёлк</v>
      </c>
      <c r="I676">
        <f>VLOOKUP(C676,Ткани!A:F,4,0)</f>
        <v>230</v>
      </c>
    </row>
    <row r="677" spans="1:10" hidden="1" x14ac:dyDescent="0.3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  <c r="F677" t="str">
        <f>VLOOKUP(C677,Ткани!A:F,3,0)</f>
        <v>красный</v>
      </c>
      <c r="G677" t="str">
        <f>VLOOKUP(B677,Продукция!A:E,2,0)</f>
        <v>платье с напуском на талии</v>
      </c>
      <c r="H677" t="str">
        <f>VLOOKUP(C677,Ткани!A:F,5,0)</f>
        <v>хлопок</v>
      </c>
      <c r="I677">
        <f>VLOOKUP(C677,Ткани!A:F,4,0)</f>
        <v>135</v>
      </c>
    </row>
    <row r="678" spans="1:10" hidden="1" x14ac:dyDescent="0.3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  <c r="F678" t="str">
        <f>VLOOKUP(C678,Ткани!A:F,3,0)</f>
        <v>белый</v>
      </c>
      <c r="G678" t="str">
        <f>VLOOKUP(B678,Продукция!A:E,2,0)</f>
        <v>брюки зауженные</v>
      </c>
      <c r="H678" t="str">
        <f>VLOOKUP(C678,Ткани!A:F,5,0)</f>
        <v>хлопок</v>
      </c>
      <c r="I678">
        <f>VLOOKUP(C678,Ткани!A:F,4,0)</f>
        <v>420</v>
      </c>
    </row>
    <row r="679" spans="1:10" hidden="1" x14ac:dyDescent="0.3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  <c r="F679" t="str">
        <f>VLOOKUP(C679,Ткани!A:F,3,0)</f>
        <v>желтый</v>
      </c>
      <c r="G679" t="str">
        <f>VLOOKUP(B679,Продукция!A:E,2,0)</f>
        <v>платье-туника</v>
      </c>
      <c r="H679" t="str">
        <f>VLOOKUP(C679,Ткани!A:F,5,0)</f>
        <v>хлопок</v>
      </c>
      <c r="I679">
        <f>VLOOKUP(C679,Ткани!A:F,4,0)</f>
        <v>135</v>
      </c>
    </row>
    <row r="680" spans="1:10" hidden="1" x14ac:dyDescent="0.3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  <c r="F680" t="str">
        <f>VLOOKUP(C680,Ткани!A:F,3,0)</f>
        <v>желтый</v>
      </c>
      <c r="G680" t="str">
        <f>VLOOKUP(B680,Продукция!A:E,2,0)</f>
        <v>платье макси</v>
      </c>
      <c r="H680" t="str">
        <f>VLOOKUP(C680,Ткани!A:F,5,0)</f>
        <v>хлопок</v>
      </c>
      <c r="I680">
        <f>VLOOKUP(C680,Ткани!A:F,4,0)</f>
        <v>140</v>
      </c>
    </row>
    <row r="681" spans="1:10" hidden="1" x14ac:dyDescent="0.3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  <c r="F681" t="str">
        <f>VLOOKUP(C681,Ткани!A:F,3,0)</f>
        <v>красный</v>
      </c>
      <c r="G681" t="str">
        <f>VLOOKUP(B681,Продукция!A:E,2,0)</f>
        <v>платье-жилет</v>
      </c>
      <c r="H681" t="str">
        <f>VLOOKUP(C681,Ткани!A:F,5,0)</f>
        <v>шёлк</v>
      </c>
      <c r="I681">
        <f>VLOOKUP(C681,Ткани!A:F,4,0)</f>
        <v>240</v>
      </c>
    </row>
    <row r="682" spans="1:10" hidden="1" x14ac:dyDescent="0.3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  <c r="F682" t="str">
        <f>VLOOKUP(C682,Ткани!A:F,3,0)</f>
        <v>зеленый</v>
      </c>
      <c r="G682" t="str">
        <f>VLOOKUP(B682,Продукция!A:E,2,0)</f>
        <v>рубашка</v>
      </c>
      <c r="H682" t="str">
        <f>VLOOKUP(C682,Ткани!A:F,5,0)</f>
        <v>хлопок</v>
      </c>
      <c r="I682">
        <f>VLOOKUP(C682,Ткани!A:F,4,0)</f>
        <v>420</v>
      </c>
    </row>
    <row r="683" spans="1:10" hidden="1" x14ac:dyDescent="0.3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  <c r="F683" t="str">
        <f>VLOOKUP(C683,Ткани!A:F,3,0)</f>
        <v>коричневый</v>
      </c>
      <c r="G683" t="str">
        <f>VLOOKUP(B683,Продукция!A:E,2,0)</f>
        <v>брюки прямые</v>
      </c>
      <c r="H683" t="str">
        <f>VLOOKUP(C683,Ткани!A:F,5,0)</f>
        <v>хлопок</v>
      </c>
      <c r="I683">
        <f>VLOOKUP(C683,Ткани!A:F,4,0)</f>
        <v>95</v>
      </c>
    </row>
    <row r="684" spans="1:10" hidden="1" x14ac:dyDescent="0.3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  <c r="F684" t="str">
        <f>VLOOKUP(C684,Ткани!A:F,3,0)</f>
        <v>красный</v>
      </c>
      <c r="G684" t="str">
        <f>VLOOKUP(B684,Продукция!A:E,2,0)</f>
        <v>брюки прямые</v>
      </c>
      <c r="H684" t="str">
        <f>VLOOKUP(C684,Ткани!A:F,5,0)</f>
        <v>хлопок</v>
      </c>
      <c r="I684">
        <f>VLOOKUP(C684,Ткани!A:F,4,0)</f>
        <v>410</v>
      </c>
    </row>
    <row r="685" spans="1:10" hidden="1" x14ac:dyDescent="0.3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  <c r="F685" t="str">
        <f>VLOOKUP(C685,Ткани!A:F,3,0)</f>
        <v>красный</v>
      </c>
      <c r="G685" t="str">
        <f>VLOOKUP(B685,Продукция!A:E,2,0)</f>
        <v>юбка с запахом</v>
      </c>
      <c r="H685" t="str">
        <f>VLOOKUP(C685,Ткани!A:F,5,0)</f>
        <v>лён</v>
      </c>
      <c r="I685">
        <f>VLOOKUP(C685,Ткани!A:F,4,0)</f>
        <v>160</v>
      </c>
    </row>
    <row r="686" spans="1:10" hidden="1" x14ac:dyDescent="0.3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  <c r="F686" t="str">
        <f>VLOOKUP(C686,Ткани!A:F,3,0)</f>
        <v>желтый</v>
      </c>
      <c r="G686" t="str">
        <f>VLOOKUP(B686,Продукция!A:E,2,0)</f>
        <v>юбка солнце</v>
      </c>
      <c r="H686" t="str">
        <f>VLOOKUP(C686,Ткани!A:F,5,0)</f>
        <v>шерсть</v>
      </c>
      <c r="I686">
        <f>VLOOKUP(C686,Ткани!A:F,4,0)</f>
        <v>670</v>
      </c>
    </row>
    <row r="687" spans="1:10" hidden="1" x14ac:dyDescent="0.3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  <c r="F687" t="str">
        <f>VLOOKUP(C687,Ткани!A:F,3,0)</f>
        <v>желтый</v>
      </c>
      <c r="G687" t="str">
        <f>VLOOKUP(B687,Продукция!A:E,2,0)</f>
        <v>платье с запахом</v>
      </c>
      <c r="H687" t="str">
        <f>VLOOKUP(C687,Ткани!A:F,5,0)</f>
        <v>шёлк</v>
      </c>
      <c r="I687">
        <f>VLOOKUP(C687,Ткани!A:F,4,0)</f>
        <v>230</v>
      </c>
    </row>
    <row r="688" spans="1:10" hidden="1" x14ac:dyDescent="0.3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  <c r="F688" t="str">
        <f>VLOOKUP(C688,Ткани!A:F,3,0)</f>
        <v>красный</v>
      </c>
      <c r="G688" t="str">
        <f>VLOOKUP(B688,Продукция!A:E,2,0)</f>
        <v>платье ретро</v>
      </c>
      <c r="H688" t="str">
        <f>VLOOKUP(C688,Ткани!A:F,5,0)</f>
        <v>лён</v>
      </c>
      <c r="I688">
        <f>VLOOKUP(C688,Ткани!A:F,4,0)</f>
        <v>160</v>
      </c>
    </row>
    <row r="689" spans="1:9" hidden="1" x14ac:dyDescent="0.3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  <c r="F689" t="str">
        <f>VLOOKUP(C689,Ткани!A:F,3,0)</f>
        <v>белый</v>
      </c>
      <c r="G689" t="str">
        <f>VLOOKUP(B689,Продукция!A:E,2,0)</f>
        <v>брюки прямые</v>
      </c>
      <c r="H689" t="str">
        <f>VLOOKUP(C689,Ткани!A:F,5,0)</f>
        <v>хлопок</v>
      </c>
      <c r="I689">
        <f>VLOOKUP(C689,Ткани!A:F,4,0)</f>
        <v>95</v>
      </c>
    </row>
    <row r="690" spans="1:9" hidden="1" x14ac:dyDescent="0.3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  <c r="F690" t="str">
        <f>VLOOKUP(C690,Ткани!A:F,3,0)</f>
        <v>красный</v>
      </c>
      <c r="G690" t="str">
        <f>VLOOKUP(B690,Продукция!A:E,2,0)</f>
        <v>юбка с оборкой</v>
      </c>
      <c r="H690" t="str">
        <f>VLOOKUP(C690,Ткани!A:F,5,0)</f>
        <v>хлопок</v>
      </c>
      <c r="I690">
        <f>VLOOKUP(C690,Ткани!A:F,4,0)</f>
        <v>410</v>
      </c>
    </row>
    <row r="691" spans="1:9" hidden="1" x14ac:dyDescent="0.3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  <c r="F691" t="str">
        <f>VLOOKUP(C691,Ткани!A:F,3,0)</f>
        <v>белый</v>
      </c>
      <c r="G691" t="str">
        <f>VLOOKUP(B691,Продукция!A:E,2,0)</f>
        <v>блузка с длинным рукавом</v>
      </c>
      <c r="H691" t="str">
        <f>VLOOKUP(C691,Ткани!A:F,5,0)</f>
        <v>лён</v>
      </c>
      <c r="I691">
        <f>VLOOKUP(C691,Ткани!A:F,4,0)</f>
        <v>160</v>
      </c>
    </row>
    <row r="692" spans="1:9" hidden="1" x14ac:dyDescent="0.3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  <c r="F692" t="str">
        <f>VLOOKUP(C692,Ткани!A:F,3,0)</f>
        <v>желтый</v>
      </c>
      <c r="G692" t="str">
        <f>VLOOKUP(B692,Продукция!A:E,2,0)</f>
        <v>блузка с длинным рукавом</v>
      </c>
      <c r="H692" t="str">
        <f>VLOOKUP(C692,Ткани!A:F,5,0)</f>
        <v>хлопок</v>
      </c>
      <c r="I692">
        <f>VLOOKUP(C692,Ткани!A:F,4,0)</f>
        <v>135</v>
      </c>
    </row>
    <row r="693" spans="1:9" hidden="1" x14ac:dyDescent="0.3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  <c r="F693" t="str">
        <f>VLOOKUP(C693,Ткани!A:F,3,0)</f>
        <v>зеленый</v>
      </c>
      <c r="G693" t="str">
        <f>VLOOKUP(B693,Продукция!A:E,2,0)</f>
        <v>блузка с длинным рукавом</v>
      </c>
      <c r="H693" t="str">
        <f>VLOOKUP(C693,Ткани!A:F,5,0)</f>
        <v>шёлк</v>
      </c>
      <c r="I693">
        <f>VLOOKUP(C693,Ткани!A:F,4,0)</f>
        <v>196</v>
      </c>
    </row>
    <row r="694" spans="1:9" hidden="1" x14ac:dyDescent="0.3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  <c r="F694" t="str">
        <f>VLOOKUP(C694,Ткани!A:F,3,0)</f>
        <v>белый</v>
      </c>
      <c r="G694" t="str">
        <f>VLOOKUP(B694,Продукция!A:E,2,0)</f>
        <v>блузка с длинным рукавом</v>
      </c>
      <c r="H694" t="str">
        <f>VLOOKUP(C694,Ткани!A:F,5,0)</f>
        <v>хлопок</v>
      </c>
      <c r="I694">
        <f>VLOOKUP(C694,Ткани!A:F,4,0)</f>
        <v>135</v>
      </c>
    </row>
    <row r="695" spans="1:9" hidden="1" x14ac:dyDescent="0.3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  <c r="F695" t="str">
        <f>VLOOKUP(C695,Ткани!A:F,3,0)</f>
        <v>зеленый</v>
      </c>
      <c r="G695" t="str">
        <f>VLOOKUP(B695,Продукция!A:E,2,0)</f>
        <v>платье-сарафан</v>
      </c>
      <c r="H695" t="str">
        <f>VLOOKUP(C695,Ткани!A:F,5,0)</f>
        <v>шёлк</v>
      </c>
      <c r="I695">
        <f>VLOOKUP(C695,Ткани!A:F,4,0)</f>
        <v>140</v>
      </c>
    </row>
    <row r="696" spans="1:9" hidden="1" x14ac:dyDescent="0.3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  <c r="F696" t="str">
        <f>VLOOKUP(C696,Ткани!A:F,3,0)</f>
        <v>белый</v>
      </c>
      <c r="G696" t="str">
        <f>VLOOKUP(B696,Продукция!A:E,2,0)</f>
        <v>платье ретро</v>
      </c>
      <c r="H696" t="str">
        <f>VLOOKUP(C696,Ткани!A:F,5,0)</f>
        <v>хлопок</v>
      </c>
      <c r="I696">
        <f>VLOOKUP(C696,Ткани!A:F,4,0)</f>
        <v>420</v>
      </c>
    </row>
    <row r="697" spans="1:9" hidden="1" x14ac:dyDescent="0.3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  <c r="F697" t="str">
        <f>VLOOKUP(C697,Ткани!A:F,3,0)</f>
        <v>синий</v>
      </c>
      <c r="G697" t="str">
        <f>VLOOKUP(B697,Продукция!A:E,2,0)</f>
        <v>платье-жилет</v>
      </c>
      <c r="H697" t="str">
        <f>VLOOKUP(C697,Ткани!A:F,5,0)</f>
        <v>шёлк</v>
      </c>
      <c r="I697">
        <f>VLOOKUP(C697,Ткани!A:F,4,0)</f>
        <v>230</v>
      </c>
    </row>
    <row r="698" spans="1:9" hidden="1" x14ac:dyDescent="0.3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  <c r="F698" t="str">
        <f>VLOOKUP(C698,Ткани!A:F,3,0)</f>
        <v>белый</v>
      </c>
      <c r="G698" t="str">
        <f>VLOOKUP(B698,Продукция!A:E,2,0)</f>
        <v>рубашка</v>
      </c>
      <c r="H698" t="str">
        <f>VLOOKUP(C698,Ткани!A:F,5,0)</f>
        <v>хлопок</v>
      </c>
      <c r="I698">
        <f>VLOOKUP(C698,Ткани!A:F,4,0)</f>
        <v>130</v>
      </c>
    </row>
    <row r="699" spans="1:9" hidden="1" x14ac:dyDescent="0.3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  <c r="F699" t="str">
        <f>VLOOKUP(C699,Ткани!A:F,3,0)</f>
        <v>синий</v>
      </c>
      <c r="G699" t="str">
        <f>VLOOKUP(B699,Продукция!A:E,2,0)</f>
        <v>юбка с оборкой</v>
      </c>
      <c r="H699" t="str">
        <f>VLOOKUP(C699,Ткани!A:F,5,0)</f>
        <v>шёлк</v>
      </c>
      <c r="I699">
        <f>VLOOKUP(C699,Ткани!A:F,4,0)</f>
        <v>196</v>
      </c>
    </row>
    <row r="700" spans="1:9" hidden="1" x14ac:dyDescent="0.3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  <c r="F700" t="str">
        <f>VLOOKUP(C700,Ткани!A:F,3,0)</f>
        <v>синий</v>
      </c>
      <c r="G700" t="str">
        <f>VLOOKUP(B700,Продукция!A:E,2,0)</f>
        <v>брюки прямые</v>
      </c>
      <c r="H700" t="str">
        <f>VLOOKUP(C700,Ткани!A:F,5,0)</f>
        <v>шёлк</v>
      </c>
      <c r="I700">
        <f>VLOOKUP(C700,Ткани!A:F,4,0)</f>
        <v>140</v>
      </c>
    </row>
    <row r="701" spans="1:9" hidden="1" x14ac:dyDescent="0.3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  <c r="F701" t="str">
        <f>VLOOKUP(C701,Ткани!A:F,3,0)</f>
        <v>синий</v>
      </c>
      <c r="G701" t="str">
        <f>VLOOKUP(B701,Продукция!A:E,2,0)</f>
        <v>юбка со складками</v>
      </c>
      <c r="H701" t="str">
        <f>VLOOKUP(C701,Ткани!A:F,5,0)</f>
        <v>шёлк</v>
      </c>
      <c r="I701">
        <f>VLOOKUP(C701,Ткани!A:F,4,0)</f>
        <v>240</v>
      </c>
    </row>
    <row r="702" spans="1:9" hidden="1" x14ac:dyDescent="0.3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  <c r="F702" t="str">
        <f>VLOOKUP(C702,Ткани!A:F,3,0)</f>
        <v>красный</v>
      </c>
      <c r="G702" t="str">
        <f>VLOOKUP(B702,Продукция!A:E,2,0)</f>
        <v>юбка со складками</v>
      </c>
      <c r="H702" t="str">
        <f>VLOOKUP(C702,Ткани!A:F,5,0)</f>
        <v>хлопок</v>
      </c>
      <c r="I702">
        <f>VLOOKUP(C702,Ткани!A:F,4,0)</f>
        <v>135</v>
      </c>
    </row>
    <row r="703" spans="1:9" hidden="1" x14ac:dyDescent="0.3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  <c r="F703" t="str">
        <f>VLOOKUP(C703,Ткани!A:F,3,0)</f>
        <v>белый</v>
      </c>
      <c r="G703" t="str">
        <f>VLOOKUP(B703,Продукция!A:E,2,0)</f>
        <v>платье-халат</v>
      </c>
      <c r="H703" t="str">
        <f>VLOOKUP(C703,Ткани!A:F,5,0)</f>
        <v>хлопок</v>
      </c>
      <c r="I703">
        <f>VLOOKUP(C703,Ткани!A:F,4,0)</f>
        <v>420</v>
      </c>
    </row>
    <row r="704" spans="1:9" hidden="1" x14ac:dyDescent="0.3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  <c r="F704" t="str">
        <f>VLOOKUP(C704,Ткани!A:F,3,0)</f>
        <v>красный</v>
      </c>
      <c r="G704" t="str">
        <f>VLOOKUP(B704,Продукция!A:E,2,0)</f>
        <v>рубашка</v>
      </c>
      <c r="H704" t="str">
        <f>VLOOKUP(C704,Ткани!A:F,5,0)</f>
        <v>шёлк</v>
      </c>
      <c r="I704">
        <f>VLOOKUP(C704,Ткани!A:F,4,0)</f>
        <v>196</v>
      </c>
    </row>
    <row r="705" spans="1:9" hidden="1" x14ac:dyDescent="0.3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  <c r="F705" t="str">
        <f>VLOOKUP(C705,Ткани!A:F,3,0)</f>
        <v>белый</v>
      </c>
      <c r="G705" t="str">
        <f>VLOOKUP(B705,Продукция!A:E,2,0)</f>
        <v>платье-халат</v>
      </c>
      <c r="H705" t="str">
        <f>VLOOKUP(C705,Ткани!A:F,5,0)</f>
        <v>лён</v>
      </c>
      <c r="I705">
        <f>VLOOKUP(C705,Ткани!A:F,4,0)</f>
        <v>160</v>
      </c>
    </row>
    <row r="706" spans="1:9" hidden="1" x14ac:dyDescent="0.3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  <c r="F706" t="str">
        <f>VLOOKUP(C706,Ткани!A:F,3,0)</f>
        <v>желтый</v>
      </c>
      <c r="G706" t="str">
        <f>VLOOKUP(B706,Продукция!A:E,2,0)</f>
        <v>бриджи</v>
      </c>
      <c r="H706" t="str">
        <f>VLOOKUP(C706,Ткани!A:F,5,0)</f>
        <v>шёлк</v>
      </c>
      <c r="I706">
        <f>VLOOKUP(C706,Ткани!A:F,4,0)</f>
        <v>230</v>
      </c>
    </row>
    <row r="707" spans="1:9" hidden="1" x14ac:dyDescent="0.3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  <c r="F707" t="str">
        <f>VLOOKUP(C707,Ткани!A:F,3,0)</f>
        <v>белый</v>
      </c>
      <c r="G707" t="str">
        <f>VLOOKUP(B707,Продукция!A:E,2,0)</f>
        <v>брюки прямые</v>
      </c>
      <c r="H707" t="str">
        <f>VLOOKUP(C707,Ткани!A:F,5,0)</f>
        <v>хлопок</v>
      </c>
      <c r="I707">
        <f>VLOOKUP(C707,Ткани!A:F,4,0)</f>
        <v>130</v>
      </c>
    </row>
    <row r="708" spans="1:9" hidden="1" x14ac:dyDescent="0.3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  <c r="F708" t="str">
        <f>VLOOKUP(C708,Ткани!A:F,3,0)</f>
        <v>желтый</v>
      </c>
      <c r="G708" t="str">
        <f>VLOOKUP(B708,Продукция!A:E,2,0)</f>
        <v>юбка полусолнце</v>
      </c>
      <c r="H708" t="str">
        <f>VLOOKUP(C708,Ткани!A:F,5,0)</f>
        <v>шерсть</v>
      </c>
      <c r="I708">
        <f>VLOOKUP(C708,Ткани!A:F,4,0)</f>
        <v>670</v>
      </c>
    </row>
    <row r="709" spans="1:9" hidden="1" x14ac:dyDescent="0.3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  <c r="F709" t="str">
        <f>VLOOKUP(C709,Ткани!A:F,3,0)</f>
        <v>синий</v>
      </c>
      <c r="G709" t="str">
        <f>VLOOKUP(B709,Продукция!A:E,2,0)</f>
        <v>бриджи</v>
      </c>
      <c r="H709" t="str">
        <f>VLOOKUP(C709,Ткани!A:F,5,0)</f>
        <v>шёлк</v>
      </c>
      <c r="I709">
        <f>VLOOKUP(C709,Ткани!A:F,4,0)</f>
        <v>230</v>
      </c>
    </row>
    <row r="710" spans="1:9" hidden="1" x14ac:dyDescent="0.3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  <c r="F710" t="str">
        <f>VLOOKUP(C710,Ткани!A:F,3,0)</f>
        <v>белый</v>
      </c>
      <c r="G710" t="str">
        <f>VLOOKUP(B710,Продукция!A:E,2,0)</f>
        <v>платье с напуском на талии</v>
      </c>
      <c r="H710" t="str">
        <f>VLOOKUP(C710,Ткани!A:F,5,0)</f>
        <v>хлопок</v>
      </c>
      <c r="I710">
        <f>VLOOKUP(C710,Ткани!A:F,4,0)</f>
        <v>70</v>
      </c>
    </row>
    <row r="711" spans="1:9" hidden="1" x14ac:dyDescent="0.3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  <c r="F711" t="str">
        <f>VLOOKUP(C711,Ткани!A:F,3,0)</f>
        <v>зеленый</v>
      </c>
      <c r="G711" t="str">
        <f>VLOOKUP(B711,Продукция!A:E,2,0)</f>
        <v>брюки прямые</v>
      </c>
      <c r="H711" t="str">
        <f>VLOOKUP(C711,Ткани!A:F,5,0)</f>
        <v>шёлк</v>
      </c>
      <c r="I711">
        <f>VLOOKUP(C711,Ткани!A:F,4,0)</f>
        <v>196</v>
      </c>
    </row>
    <row r="712" spans="1:9" hidden="1" x14ac:dyDescent="0.3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  <c r="F712" t="str">
        <f>VLOOKUP(C712,Ткани!A:F,3,0)</f>
        <v>желтый</v>
      </c>
      <c r="G712" t="str">
        <f>VLOOKUP(B712,Продукция!A:E,2,0)</f>
        <v>брюки прямые</v>
      </c>
      <c r="H712" t="str">
        <f>VLOOKUP(C712,Ткани!A:F,5,0)</f>
        <v>хлопок</v>
      </c>
      <c r="I712">
        <f>VLOOKUP(C712,Ткани!A:F,4,0)</f>
        <v>140</v>
      </c>
    </row>
    <row r="713" spans="1:9" hidden="1" x14ac:dyDescent="0.3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  <c r="F713" t="str">
        <f>VLOOKUP(C713,Ткани!A:F,3,0)</f>
        <v>белый</v>
      </c>
      <c r="G713" t="str">
        <f>VLOOKUP(B713,Продукция!A:E,2,0)</f>
        <v>рубашка</v>
      </c>
      <c r="H713" t="str">
        <f>VLOOKUP(C713,Ткани!A:F,5,0)</f>
        <v>хлопок</v>
      </c>
      <c r="I713">
        <f>VLOOKUP(C713,Ткани!A:F,4,0)</f>
        <v>95</v>
      </c>
    </row>
    <row r="714" spans="1:9" hidden="1" x14ac:dyDescent="0.3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  <c r="F714" t="str">
        <f>VLOOKUP(C714,Ткани!A:F,3,0)</f>
        <v>красный</v>
      </c>
      <c r="G714" t="str">
        <f>VLOOKUP(B714,Продукция!A:E,2,0)</f>
        <v>брюки зауженные</v>
      </c>
      <c r="H714" t="str">
        <f>VLOOKUP(C714,Ткани!A:F,5,0)</f>
        <v>хлопок</v>
      </c>
      <c r="I714">
        <f>VLOOKUP(C714,Ткани!A:F,4,0)</f>
        <v>135</v>
      </c>
    </row>
    <row r="715" spans="1:9" hidden="1" x14ac:dyDescent="0.3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  <c r="F715" t="str">
        <f>VLOOKUP(C715,Ткани!A:F,3,0)</f>
        <v>черный</v>
      </c>
      <c r="G715" t="str">
        <f>VLOOKUP(B715,Продукция!A:E,2,0)</f>
        <v>брюки клеш</v>
      </c>
      <c r="H715" t="str">
        <f>VLOOKUP(C715,Ткани!A:F,5,0)</f>
        <v>хлопок</v>
      </c>
      <c r="I715">
        <f>VLOOKUP(C715,Ткани!A:F,4,0)</f>
        <v>405</v>
      </c>
    </row>
    <row r="716" spans="1:9" hidden="1" x14ac:dyDescent="0.3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  <c r="F716" t="str">
        <f>VLOOKUP(C716,Ткани!A:F,3,0)</f>
        <v>красный</v>
      </c>
      <c r="G716" t="str">
        <f>VLOOKUP(B716,Продукция!A:E,2,0)</f>
        <v>платье с напуском на талии</v>
      </c>
      <c r="H716" t="str">
        <f>VLOOKUP(C716,Ткани!A:F,5,0)</f>
        <v>шёлк</v>
      </c>
      <c r="I716">
        <f>VLOOKUP(C716,Ткани!A:F,4,0)</f>
        <v>240</v>
      </c>
    </row>
    <row r="717" spans="1:9" hidden="1" x14ac:dyDescent="0.3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  <c r="F717" t="str">
        <f>VLOOKUP(C717,Ткани!A:F,3,0)</f>
        <v>красный</v>
      </c>
      <c r="G717" t="str">
        <f>VLOOKUP(B717,Продукция!A:E,2,0)</f>
        <v>платье-трансформер</v>
      </c>
      <c r="H717" t="str">
        <f>VLOOKUP(C717,Ткани!A:F,5,0)</f>
        <v>шёлк</v>
      </c>
      <c r="I717">
        <f>VLOOKUP(C717,Ткани!A:F,4,0)</f>
        <v>240</v>
      </c>
    </row>
    <row r="718" spans="1:9" hidden="1" x14ac:dyDescent="0.3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  <c r="F718" t="str">
        <f>VLOOKUP(C718,Ткани!A:F,3,0)</f>
        <v>синий</v>
      </c>
      <c r="G718" t="str">
        <f>VLOOKUP(B718,Продукция!A:E,2,0)</f>
        <v>блузка с длинным рукавом</v>
      </c>
      <c r="H718" t="str">
        <f>VLOOKUP(C718,Ткани!A:F,5,0)</f>
        <v>хлопок</v>
      </c>
      <c r="I718">
        <f>VLOOKUP(C718,Ткани!A:F,4,0)</f>
        <v>410</v>
      </c>
    </row>
    <row r="719" spans="1:9" hidden="1" x14ac:dyDescent="0.3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  <c r="F719" t="str">
        <f>VLOOKUP(C719,Ткани!A:F,3,0)</f>
        <v>желтый</v>
      </c>
      <c r="G719" t="str">
        <f>VLOOKUP(B719,Продукция!A:E,2,0)</f>
        <v>платье-рубашка</v>
      </c>
      <c r="H719" t="str">
        <f>VLOOKUP(C719,Ткани!A:F,5,0)</f>
        <v>хлопок</v>
      </c>
      <c r="I719">
        <f>VLOOKUP(C719,Ткани!A:F,4,0)</f>
        <v>140</v>
      </c>
    </row>
    <row r="720" spans="1:9" hidden="1" x14ac:dyDescent="0.3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  <c r="F720" t="str">
        <f>VLOOKUP(C720,Ткани!A:F,3,0)</f>
        <v>черный</v>
      </c>
      <c r="G720" t="str">
        <f>VLOOKUP(B720,Продукция!A:E,2,0)</f>
        <v>платье ретро</v>
      </c>
      <c r="H720" t="str">
        <f>VLOOKUP(C720,Ткани!A:F,5,0)</f>
        <v>хлопок</v>
      </c>
      <c r="I720">
        <f>VLOOKUP(C720,Ткани!A:F,4,0)</f>
        <v>405</v>
      </c>
    </row>
    <row r="721" spans="1:10" hidden="1" x14ac:dyDescent="0.3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  <c r="F721" t="str">
        <f>VLOOKUP(C721,Ткани!A:F,3,0)</f>
        <v>черный</v>
      </c>
      <c r="G721" t="str">
        <f>VLOOKUP(B721,Продукция!A:E,2,0)</f>
        <v>платье-трапеция</v>
      </c>
      <c r="H721" t="str">
        <f>VLOOKUP(C721,Ткани!A:F,5,0)</f>
        <v>хлопок</v>
      </c>
      <c r="I721">
        <f>VLOOKUP(C721,Ткани!A:F,4,0)</f>
        <v>410</v>
      </c>
    </row>
    <row r="722" spans="1:10" hidden="1" x14ac:dyDescent="0.3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  <c r="F722" t="str">
        <f>VLOOKUP(C722,Ткани!A:F,3,0)</f>
        <v>зеленый</v>
      </c>
      <c r="G722" t="str">
        <f>VLOOKUP(B722,Продукция!A:E,2,0)</f>
        <v>платье-сарафан</v>
      </c>
      <c r="H722" t="str">
        <f>VLOOKUP(C722,Ткани!A:F,5,0)</f>
        <v>хлопок</v>
      </c>
      <c r="I722">
        <f>VLOOKUP(C722,Ткани!A:F,4,0)</f>
        <v>140</v>
      </c>
    </row>
    <row r="723" spans="1:10" hidden="1" x14ac:dyDescent="0.3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  <c r="F723" t="str">
        <f>VLOOKUP(C723,Ткани!A:F,3,0)</f>
        <v>зеленый</v>
      </c>
      <c r="G723" t="str">
        <f>VLOOKUP(B723,Продукция!A:E,2,0)</f>
        <v>платье ретро</v>
      </c>
      <c r="H723" t="str">
        <f>VLOOKUP(C723,Ткани!A:F,5,0)</f>
        <v>шёлк</v>
      </c>
      <c r="I723">
        <f>VLOOKUP(C723,Ткани!A:F,4,0)</f>
        <v>196</v>
      </c>
    </row>
    <row r="724" spans="1:10" hidden="1" x14ac:dyDescent="0.3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  <c r="F724" t="str">
        <f>VLOOKUP(C724,Ткани!A:F,3,0)</f>
        <v>синий</v>
      </c>
      <c r="G724" t="str">
        <f>VLOOKUP(B724,Продукция!A:E,2,0)</f>
        <v>платье-трапеция</v>
      </c>
      <c r="H724" t="str">
        <f>VLOOKUP(C724,Ткани!A:F,5,0)</f>
        <v>хлопок</v>
      </c>
      <c r="I724">
        <f>VLOOKUP(C724,Ткани!A:F,4,0)</f>
        <v>405</v>
      </c>
    </row>
    <row r="725" spans="1:10" hidden="1" x14ac:dyDescent="0.3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  <c r="F725" t="str">
        <f>VLOOKUP(C725,Ткани!A:F,3,0)</f>
        <v>синий</v>
      </c>
      <c r="G725" t="str">
        <f>VLOOKUP(B725,Продукция!A:E,2,0)</f>
        <v>платье с кокеткой</v>
      </c>
      <c r="H725" t="str">
        <f>VLOOKUP(C725,Ткани!A:F,5,0)</f>
        <v>шёлк</v>
      </c>
      <c r="I725">
        <f>VLOOKUP(C725,Ткани!A:F,4,0)</f>
        <v>140</v>
      </c>
    </row>
    <row r="726" spans="1:10" hidden="1" x14ac:dyDescent="0.3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  <c r="F726" t="str">
        <f>VLOOKUP(C726,Ткани!A:F,3,0)</f>
        <v>красный</v>
      </c>
      <c r="G726" t="str">
        <f>VLOOKUP(B726,Продукция!A:E,2,0)</f>
        <v>юбка со складками</v>
      </c>
      <c r="H726" t="str">
        <f>VLOOKUP(C726,Ткани!A:F,5,0)</f>
        <v>шёлк</v>
      </c>
      <c r="I726">
        <f>VLOOKUP(C726,Ткани!A:F,4,0)</f>
        <v>240</v>
      </c>
    </row>
    <row r="727" spans="1:10" hidden="1" x14ac:dyDescent="0.3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  <c r="F727" t="str">
        <f>VLOOKUP(C727,Ткани!A:F,3,0)</f>
        <v>зеленый</v>
      </c>
      <c r="G727" t="str">
        <f>VLOOKUP(B727,Продукция!A:E,2,0)</f>
        <v>платье с запахом</v>
      </c>
      <c r="H727" t="str">
        <f>VLOOKUP(C727,Ткани!A:F,5,0)</f>
        <v>хлопок</v>
      </c>
      <c r="I727">
        <f>VLOOKUP(C727,Ткани!A:F,4,0)</f>
        <v>420</v>
      </c>
    </row>
    <row r="728" spans="1:10" hidden="1" x14ac:dyDescent="0.3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  <c r="F728" t="str">
        <f>VLOOKUP(C728,Ткани!A:F,3,0)</f>
        <v>белый</v>
      </c>
      <c r="G728" t="str">
        <f>VLOOKUP(B728,Продукция!A:E,2,0)</f>
        <v>юбка полусолнце</v>
      </c>
      <c r="H728" t="str">
        <f>VLOOKUP(C728,Ткани!A:F,5,0)</f>
        <v>хлопок</v>
      </c>
      <c r="I728">
        <f>VLOOKUP(C728,Ткани!A:F,4,0)</f>
        <v>95</v>
      </c>
    </row>
    <row r="729" spans="1:10" hidden="1" x14ac:dyDescent="0.3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  <c r="F729" t="str">
        <f>VLOOKUP(C729,Ткани!A:F,3,0)</f>
        <v>белый</v>
      </c>
      <c r="G729" t="str">
        <f>VLOOKUP(B729,Продукция!A:E,2,0)</f>
        <v>платье макси</v>
      </c>
      <c r="H729" t="str">
        <f>VLOOKUP(C729,Ткани!A:F,5,0)</f>
        <v>хлопок</v>
      </c>
      <c r="I729">
        <f>VLOOKUP(C729,Ткани!A:F,4,0)</f>
        <v>135</v>
      </c>
    </row>
    <row r="730" spans="1:10" hidden="1" x14ac:dyDescent="0.3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  <c r="F730" t="str">
        <f>VLOOKUP(C730,Ткани!A:F,3,0)</f>
        <v>желтый</v>
      </c>
      <c r="G730" t="str">
        <f>VLOOKUP(B730,Продукция!A:E,2,0)</f>
        <v>юбка с оборкой</v>
      </c>
      <c r="H730" t="str">
        <f>VLOOKUP(C730,Ткани!A:F,5,0)</f>
        <v>шёлк</v>
      </c>
      <c r="I730">
        <f>VLOOKUP(C730,Ткани!A:F,4,0)</f>
        <v>230</v>
      </c>
    </row>
    <row r="731" spans="1:10" hidden="1" x14ac:dyDescent="0.3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  <c r="F731" t="str">
        <f>VLOOKUP(C731,Ткани!A:F,3,0)</f>
        <v>красный</v>
      </c>
      <c r="G731" t="str">
        <f>VLOOKUP(B731,Продукция!A:E,2,0)</f>
        <v>блузка с длинным рукавом</v>
      </c>
      <c r="H731" t="str">
        <f>VLOOKUP(C731,Ткани!A:F,5,0)</f>
        <v>хлопок</v>
      </c>
      <c r="I731">
        <f>VLOOKUP(C731,Ткани!A:F,4,0)</f>
        <v>95</v>
      </c>
    </row>
    <row r="732" spans="1:10" hidden="1" x14ac:dyDescent="0.3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  <c r="F732" t="str">
        <f>VLOOKUP(C732,Ткани!A:F,3,0)</f>
        <v>черный</v>
      </c>
      <c r="G732" t="str">
        <f>VLOOKUP(B732,Продукция!A:E,2,0)</f>
        <v>юбка солнце</v>
      </c>
      <c r="H732" t="str">
        <f>VLOOKUP(C732,Ткани!A:F,5,0)</f>
        <v>хлопок</v>
      </c>
      <c r="I732">
        <f>VLOOKUP(C732,Ткани!A:F,4,0)</f>
        <v>405</v>
      </c>
    </row>
    <row r="733" spans="1:10" hidden="1" x14ac:dyDescent="0.3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  <c r="F733" t="str">
        <f>VLOOKUP(C733,Ткани!A:F,3,0)</f>
        <v>синий</v>
      </c>
      <c r="G733" t="str">
        <f>VLOOKUP(B733,Продукция!A:E,2,0)</f>
        <v>платье макси</v>
      </c>
      <c r="H733" t="str">
        <f>VLOOKUP(C733,Ткани!A:F,5,0)</f>
        <v>лён</v>
      </c>
      <c r="I733">
        <f>VLOOKUP(C733,Ткани!A:F,4,0)</f>
        <v>160</v>
      </c>
    </row>
    <row r="734" spans="1:10" x14ac:dyDescent="0.3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  <c r="F734" t="str">
        <f>VLOOKUP(C734,Ткани!A:F,3,0)</f>
        <v>красный</v>
      </c>
      <c r="G734" t="str">
        <f>VLOOKUP(B734,Продукция!A:E,2,0)</f>
        <v>платье прямое</v>
      </c>
      <c r="H734" t="str">
        <f>VLOOKUP(C734,Ткани!A:F,5,0)</f>
        <v>хлопок</v>
      </c>
      <c r="I734">
        <f>VLOOKUP(C734,Ткани!A:F,4,0)</f>
        <v>405</v>
      </c>
      <c r="J734">
        <f>D734*E734</f>
        <v>114219</v>
      </c>
    </row>
    <row r="735" spans="1:10" hidden="1" x14ac:dyDescent="0.3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  <c r="F735" t="str">
        <f>VLOOKUP(C735,Ткани!A:F,3,0)</f>
        <v>голубой</v>
      </c>
      <c r="G735" t="str">
        <f>VLOOKUP(B735,Продукция!A:E,2,0)</f>
        <v>платье прямое</v>
      </c>
      <c r="H735" t="str">
        <f>VLOOKUP(C735,Ткани!A:F,5,0)</f>
        <v>хлопок</v>
      </c>
      <c r="I735">
        <f>VLOOKUP(C735,Ткани!A:F,4,0)</f>
        <v>70</v>
      </c>
    </row>
    <row r="736" spans="1:10" hidden="1" x14ac:dyDescent="0.3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  <c r="F736" t="str">
        <f>VLOOKUP(C736,Ткани!A:F,3,0)</f>
        <v>черный</v>
      </c>
      <c r="G736" t="str">
        <f>VLOOKUP(B736,Продукция!A:E,2,0)</f>
        <v>юбка полусолнце</v>
      </c>
      <c r="H736" t="str">
        <f>VLOOKUP(C736,Ткани!A:F,5,0)</f>
        <v>хлопок</v>
      </c>
      <c r="I736">
        <f>VLOOKUP(C736,Ткани!A:F,4,0)</f>
        <v>410</v>
      </c>
    </row>
    <row r="737" spans="1:9" hidden="1" x14ac:dyDescent="0.3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  <c r="F737" t="str">
        <f>VLOOKUP(C737,Ткани!A:F,3,0)</f>
        <v>синий</v>
      </c>
      <c r="G737" t="str">
        <f>VLOOKUP(B737,Продукция!A:E,2,0)</f>
        <v>капри</v>
      </c>
      <c r="H737" t="str">
        <f>VLOOKUP(C737,Ткани!A:F,5,0)</f>
        <v>хлопок</v>
      </c>
      <c r="I737">
        <f>VLOOKUP(C737,Ткани!A:F,4,0)</f>
        <v>410</v>
      </c>
    </row>
    <row r="738" spans="1:9" hidden="1" x14ac:dyDescent="0.3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  <c r="F738" t="str">
        <f>VLOOKUP(C738,Ткани!A:F,3,0)</f>
        <v>красный</v>
      </c>
      <c r="G738" t="str">
        <f>VLOOKUP(B738,Продукция!A:E,2,0)</f>
        <v>юбка с оборкой</v>
      </c>
      <c r="H738" t="str">
        <f>VLOOKUP(C738,Ткани!A:F,5,0)</f>
        <v>хлопок</v>
      </c>
      <c r="I738">
        <f>VLOOKUP(C738,Ткани!A:F,4,0)</f>
        <v>405</v>
      </c>
    </row>
    <row r="739" spans="1:9" hidden="1" x14ac:dyDescent="0.3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  <c r="F739" t="str">
        <f>VLOOKUP(C739,Ткани!A:F,3,0)</f>
        <v>красный</v>
      </c>
      <c r="G739" t="str">
        <f>VLOOKUP(B739,Продукция!A:E,2,0)</f>
        <v>платье-халат</v>
      </c>
      <c r="H739" t="str">
        <f>VLOOKUP(C739,Ткани!A:F,5,0)</f>
        <v>лён</v>
      </c>
      <c r="I739">
        <f>VLOOKUP(C739,Ткани!A:F,4,0)</f>
        <v>160</v>
      </c>
    </row>
    <row r="740" spans="1:9" hidden="1" x14ac:dyDescent="0.3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  <c r="F740" t="str">
        <f>VLOOKUP(C740,Ткани!A:F,3,0)</f>
        <v>голубой</v>
      </c>
      <c r="G740" t="str">
        <f>VLOOKUP(B740,Продукция!A:E,2,0)</f>
        <v>платье с кокеткой</v>
      </c>
      <c r="H740" t="str">
        <f>VLOOKUP(C740,Ткани!A:F,5,0)</f>
        <v>хлопок</v>
      </c>
      <c r="I740">
        <f>VLOOKUP(C740,Ткани!A:F,4,0)</f>
        <v>70</v>
      </c>
    </row>
    <row r="741" spans="1:9" hidden="1" x14ac:dyDescent="0.3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  <c r="F741" t="str">
        <f>VLOOKUP(C741,Ткани!A:F,3,0)</f>
        <v>белый</v>
      </c>
      <c r="G741" t="str">
        <f>VLOOKUP(B741,Продукция!A:E,2,0)</f>
        <v>платье-трансформер</v>
      </c>
      <c r="H741" t="str">
        <f>VLOOKUP(C741,Ткани!A:F,5,0)</f>
        <v>хлопок</v>
      </c>
      <c r="I741">
        <f>VLOOKUP(C741,Ткани!A:F,4,0)</f>
        <v>70</v>
      </c>
    </row>
    <row r="742" spans="1:9" hidden="1" x14ac:dyDescent="0.3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  <c r="F742" t="str">
        <f>VLOOKUP(C742,Ткани!A:F,3,0)</f>
        <v>красный</v>
      </c>
      <c r="G742" t="str">
        <f>VLOOKUP(B742,Продукция!A:E,2,0)</f>
        <v>бермуды</v>
      </c>
      <c r="H742" t="str">
        <f>VLOOKUP(C742,Ткани!A:F,5,0)</f>
        <v>хлопок</v>
      </c>
      <c r="I742">
        <f>VLOOKUP(C742,Ткани!A:F,4,0)</f>
        <v>420</v>
      </c>
    </row>
    <row r="743" spans="1:9" hidden="1" x14ac:dyDescent="0.3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  <c r="F743" t="str">
        <f>VLOOKUP(C743,Ткани!A:F,3,0)</f>
        <v>синий</v>
      </c>
      <c r="G743" t="str">
        <f>VLOOKUP(B743,Продукция!A:E,2,0)</f>
        <v>юбка с запахом</v>
      </c>
      <c r="H743" t="str">
        <f>VLOOKUP(C743,Ткани!A:F,5,0)</f>
        <v>хлопок</v>
      </c>
      <c r="I743">
        <f>VLOOKUP(C743,Ткани!A:F,4,0)</f>
        <v>130</v>
      </c>
    </row>
    <row r="744" spans="1:9" hidden="1" x14ac:dyDescent="0.3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  <c r="F744" t="str">
        <f>VLOOKUP(C744,Ткани!A:F,3,0)</f>
        <v>коричневый</v>
      </c>
      <c r="G744" t="str">
        <f>VLOOKUP(B744,Продукция!A:E,2,0)</f>
        <v>рубашка</v>
      </c>
      <c r="H744" t="str">
        <f>VLOOKUP(C744,Ткани!A:F,5,0)</f>
        <v>хлопок</v>
      </c>
      <c r="I744">
        <f>VLOOKUP(C744,Ткани!A:F,4,0)</f>
        <v>95</v>
      </c>
    </row>
    <row r="745" spans="1:9" hidden="1" x14ac:dyDescent="0.3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  <c r="F745" t="str">
        <f>VLOOKUP(C745,Ткани!A:F,3,0)</f>
        <v>зеленый</v>
      </c>
      <c r="G745" t="str">
        <f>VLOOKUP(B745,Продукция!A:E,2,0)</f>
        <v>брюки прямые</v>
      </c>
      <c r="H745" t="str">
        <f>VLOOKUP(C745,Ткани!A:F,5,0)</f>
        <v>хлопок</v>
      </c>
      <c r="I745">
        <f>VLOOKUP(C745,Ткани!A:F,4,0)</f>
        <v>420</v>
      </c>
    </row>
    <row r="746" spans="1:9" hidden="1" x14ac:dyDescent="0.3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  <c r="F746" t="str">
        <f>VLOOKUP(C746,Ткани!A:F,3,0)</f>
        <v>желтый</v>
      </c>
      <c r="G746" t="str">
        <f>VLOOKUP(B746,Продукция!A:E,2,0)</f>
        <v>рубашка</v>
      </c>
      <c r="H746" t="str">
        <f>VLOOKUP(C746,Ткани!A:F,5,0)</f>
        <v>лён</v>
      </c>
      <c r="I746">
        <f>VLOOKUP(C746,Ткани!A:F,4,0)</f>
        <v>160</v>
      </c>
    </row>
    <row r="747" spans="1:9" hidden="1" x14ac:dyDescent="0.3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  <c r="F747" t="str">
        <f>VLOOKUP(C747,Ткани!A:F,3,0)</f>
        <v>зеленый</v>
      </c>
      <c r="G747" t="str">
        <f>VLOOKUP(B747,Продукция!A:E,2,0)</f>
        <v>платье-трапеция</v>
      </c>
      <c r="H747" t="str">
        <f>VLOOKUP(C747,Ткани!A:F,5,0)</f>
        <v>хлопок</v>
      </c>
      <c r="I747">
        <f>VLOOKUP(C747,Ткани!A:F,4,0)</f>
        <v>140</v>
      </c>
    </row>
    <row r="748" spans="1:9" hidden="1" x14ac:dyDescent="0.3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  <c r="F748" t="str">
        <f>VLOOKUP(C748,Ткани!A:F,3,0)</f>
        <v>синий</v>
      </c>
      <c r="G748" t="str">
        <f>VLOOKUP(B748,Продукция!A:E,2,0)</f>
        <v>юбка солнце</v>
      </c>
      <c r="H748" t="str">
        <f>VLOOKUP(C748,Ткани!A:F,5,0)</f>
        <v>шёлк</v>
      </c>
      <c r="I748">
        <f>VLOOKUP(C748,Ткани!A:F,4,0)</f>
        <v>140</v>
      </c>
    </row>
    <row r="749" spans="1:9" hidden="1" x14ac:dyDescent="0.3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  <c r="F749" t="str">
        <f>VLOOKUP(C749,Ткани!A:F,3,0)</f>
        <v>красный</v>
      </c>
      <c r="G749" t="str">
        <f>VLOOKUP(B749,Продукция!A:E,2,0)</f>
        <v>капри</v>
      </c>
      <c r="H749" t="str">
        <f>VLOOKUP(C749,Ткани!A:F,5,0)</f>
        <v>шерсть</v>
      </c>
      <c r="I749">
        <f>VLOOKUP(C749,Ткани!A:F,4,0)</f>
        <v>670</v>
      </c>
    </row>
    <row r="750" spans="1:9" hidden="1" x14ac:dyDescent="0.3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  <c r="F750" t="str">
        <f>VLOOKUP(C750,Ткани!A:F,3,0)</f>
        <v>синий</v>
      </c>
      <c r="G750" t="str">
        <f>VLOOKUP(B750,Продукция!A:E,2,0)</f>
        <v>платье-рубашка</v>
      </c>
      <c r="H750" t="str">
        <f>VLOOKUP(C750,Ткани!A:F,5,0)</f>
        <v>хлопок</v>
      </c>
      <c r="I750">
        <f>VLOOKUP(C750,Ткани!A:F,4,0)</f>
        <v>410</v>
      </c>
    </row>
    <row r="751" spans="1:9" hidden="1" x14ac:dyDescent="0.3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  <c r="F751" t="str">
        <f>VLOOKUP(C751,Ткани!A:F,3,0)</f>
        <v>синий</v>
      </c>
      <c r="G751" t="str">
        <f>VLOOKUP(B751,Продукция!A:E,2,0)</f>
        <v>брюки прямые</v>
      </c>
      <c r="H751" t="str">
        <f>VLOOKUP(C751,Ткани!A:F,5,0)</f>
        <v>шёлк</v>
      </c>
      <c r="I751">
        <f>VLOOKUP(C751,Ткани!A:F,4,0)</f>
        <v>196</v>
      </c>
    </row>
    <row r="752" spans="1:9" hidden="1" x14ac:dyDescent="0.3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  <c r="F752" t="str">
        <f>VLOOKUP(C752,Ткани!A:F,3,0)</f>
        <v>красный</v>
      </c>
      <c r="G752" t="str">
        <f>VLOOKUP(B752,Продукция!A:E,2,0)</f>
        <v>платье-трансформер</v>
      </c>
      <c r="H752" t="str">
        <f>VLOOKUP(C752,Ткани!A:F,5,0)</f>
        <v>шерсть</v>
      </c>
      <c r="I752">
        <f>VLOOKUP(C752,Ткани!A:F,4,0)</f>
        <v>670</v>
      </c>
    </row>
    <row r="753" spans="1:10" hidden="1" x14ac:dyDescent="0.3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  <c r="F753" t="str">
        <f>VLOOKUP(C753,Ткани!A:F,3,0)</f>
        <v>желтый</v>
      </c>
      <c r="G753" t="str">
        <f>VLOOKUP(B753,Продукция!A:E,2,0)</f>
        <v>брюки прямые</v>
      </c>
      <c r="H753" t="str">
        <f>VLOOKUP(C753,Ткани!A:F,5,0)</f>
        <v>шёлк</v>
      </c>
      <c r="I753">
        <f>VLOOKUP(C753,Ткани!A:F,4,0)</f>
        <v>230</v>
      </c>
    </row>
    <row r="754" spans="1:10" hidden="1" x14ac:dyDescent="0.3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  <c r="F754" t="str">
        <f>VLOOKUP(C754,Ткани!A:F,3,0)</f>
        <v>розовый</v>
      </c>
      <c r="G754" t="str">
        <f>VLOOKUP(B754,Продукция!A:E,2,0)</f>
        <v>платье-сарафан</v>
      </c>
      <c r="H754" t="str">
        <f>VLOOKUP(C754,Ткани!A:F,5,0)</f>
        <v>хлопок</v>
      </c>
      <c r="I754">
        <f>VLOOKUP(C754,Ткани!A:F,4,0)</f>
        <v>70</v>
      </c>
    </row>
    <row r="755" spans="1:10" hidden="1" x14ac:dyDescent="0.3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  <c r="F755" t="str">
        <f>VLOOKUP(C755,Ткани!A:F,3,0)</f>
        <v>красный</v>
      </c>
      <c r="G755" t="str">
        <f>VLOOKUP(B755,Продукция!A:E,2,0)</f>
        <v>платье-сарафан</v>
      </c>
      <c r="H755" t="str">
        <f>VLOOKUP(C755,Ткани!A:F,5,0)</f>
        <v>шерсть</v>
      </c>
      <c r="I755">
        <f>VLOOKUP(C755,Ткани!A:F,4,0)</f>
        <v>670</v>
      </c>
    </row>
    <row r="756" spans="1:10" hidden="1" x14ac:dyDescent="0.3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  <c r="F756" t="str">
        <f>VLOOKUP(C756,Ткани!A:F,3,0)</f>
        <v>желтый</v>
      </c>
      <c r="G756" t="str">
        <f>VLOOKUP(B756,Продукция!A:E,2,0)</f>
        <v>брюки зауженные</v>
      </c>
      <c r="H756" t="str">
        <f>VLOOKUP(C756,Ткани!A:F,5,0)</f>
        <v>шёлк</v>
      </c>
      <c r="I756">
        <f>VLOOKUP(C756,Ткани!A:F,4,0)</f>
        <v>230</v>
      </c>
    </row>
    <row r="757" spans="1:10" hidden="1" x14ac:dyDescent="0.3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  <c r="F757" t="str">
        <f>VLOOKUP(C757,Ткани!A:F,3,0)</f>
        <v>желтый</v>
      </c>
      <c r="G757" t="str">
        <f>VLOOKUP(B757,Продукция!A:E,2,0)</f>
        <v>платье-трансформер</v>
      </c>
      <c r="H757" t="str">
        <f>VLOOKUP(C757,Ткани!A:F,5,0)</f>
        <v>лён</v>
      </c>
      <c r="I757">
        <f>VLOOKUP(C757,Ткани!A:F,4,0)</f>
        <v>160</v>
      </c>
    </row>
    <row r="758" spans="1:10" hidden="1" x14ac:dyDescent="0.3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  <c r="F758" t="str">
        <f>VLOOKUP(C758,Ткани!A:F,3,0)</f>
        <v>красный</v>
      </c>
      <c r="G758" t="str">
        <f>VLOOKUP(B758,Продукция!A:E,2,0)</f>
        <v>юбка с оборкой</v>
      </c>
      <c r="H758" t="str">
        <f>VLOOKUP(C758,Ткани!A:F,5,0)</f>
        <v>хлопок</v>
      </c>
      <c r="I758">
        <f>VLOOKUP(C758,Ткани!A:F,4,0)</f>
        <v>420</v>
      </c>
    </row>
    <row r="759" spans="1:10" x14ac:dyDescent="0.3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  <c r="F759" t="str">
        <f>VLOOKUP(C759,Ткани!A:F,3,0)</f>
        <v>красный</v>
      </c>
      <c r="G759" t="str">
        <f>VLOOKUP(B759,Продукция!A:E,2,0)</f>
        <v>платье с запахом</v>
      </c>
      <c r="H759" t="str">
        <f>VLOOKUP(C759,Ткани!A:F,5,0)</f>
        <v>хлопок</v>
      </c>
      <c r="I759">
        <f>VLOOKUP(C759,Ткани!A:F,4,0)</f>
        <v>410</v>
      </c>
      <c r="J759">
        <f>D759*E759</f>
        <v>75847</v>
      </c>
    </row>
    <row r="760" spans="1:10" hidden="1" x14ac:dyDescent="0.3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  <c r="F760" t="str">
        <f>VLOOKUP(C760,Ткани!A:F,3,0)</f>
        <v>зеленый</v>
      </c>
      <c r="G760" t="str">
        <f>VLOOKUP(B760,Продукция!A:E,2,0)</f>
        <v>платье миди</v>
      </c>
      <c r="H760" t="str">
        <f>VLOOKUP(C760,Ткани!A:F,5,0)</f>
        <v>шёлк</v>
      </c>
      <c r="I760">
        <f>VLOOKUP(C760,Ткани!A:F,4,0)</f>
        <v>140</v>
      </c>
    </row>
    <row r="761" spans="1:10" hidden="1" x14ac:dyDescent="0.3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  <c r="F761" t="str">
        <f>VLOOKUP(C761,Ткани!A:F,3,0)</f>
        <v>синий</v>
      </c>
      <c r="G761" t="str">
        <f>VLOOKUP(B761,Продукция!A:E,2,0)</f>
        <v>платье ретро</v>
      </c>
      <c r="H761" t="str">
        <f>VLOOKUP(C761,Ткани!A:F,5,0)</f>
        <v>хлопок</v>
      </c>
      <c r="I761">
        <f>VLOOKUP(C761,Ткани!A:F,4,0)</f>
        <v>140</v>
      </c>
    </row>
    <row r="762" spans="1:10" hidden="1" x14ac:dyDescent="0.3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  <c r="F762" t="str">
        <f>VLOOKUP(C762,Ткани!A:F,3,0)</f>
        <v>желтый</v>
      </c>
      <c r="G762" t="str">
        <f>VLOOKUP(B762,Продукция!A:E,2,0)</f>
        <v>капри</v>
      </c>
      <c r="H762" t="str">
        <f>VLOOKUP(C762,Ткани!A:F,5,0)</f>
        <v>шерсть</v>
      </c>
      <c r="I762">
        <f>VLOOKUP(C762,Ткани!A:F,4,0)</f>
        <v>670</v>
      </c>
    </row>
    <row r="763" spans="1:10" hidden="1" x14ac:dyDescent="0.3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  <c r="F763" t="str">
        <f>VLOOKUP(C763,Ткани!A:F,3,0)</f>
        <v>красный</v>
      </c>
      <c r="G763" t="str">
        <f>VLOOKUP(B763,Продукция!A:E,2,0)</f>
        <v>капри</v>
      </c>
      <c r="H763" t="str">
        <f>VLOOKUP(C763,Ткани!A:F,5,0)</f>
        <v>лён</v>
      </c>
      <c r="I763">
        <f>VLOOKUP(C763,Ткани!A:F,4,0)</f>
        <v>160</v>
      </c>
    </row>
    <row r="764" spans="1:10" hidden="1" x14ac:dyDescent="0.3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  <c r="F764" t="str">
        <f>VLOOKUP(C764,Ткани!A:F,3,0)</f>
        <v>красный</v>
      </c>
      <c r="G764" t="str">
        <f>VLOOKUP(B764,Продукция!A:E,2,0)</f>
        <v>брюки прямые</v>
      </c>
      <c r="H764" t="str">
        <f>VLOOKUP(C764,Ткани!A:F,5,0)</f>
        <v>хлопок</v>
      </c>
      <c r="I764">
        <f>VLOOKUP(C764,Ткани!A:F,4,0)</f>
        <v>135</v>
      </c>
    </row>
    <row r="765" spans="1:10" hidden="1" x14ac:dyDescent="0.3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  <c r="F765" t="str">
        <f>VLOOKUP(C765,Ткани!A:F,3,0)</f>
        <v>красный</v>
      </c>
      <c r="G765" t="str">
        <f>VLOOKUP(B765,Продукция!A:E,2,0)</f>
        <v>юбка с оборкой</v>
      </c>
      <c r="H765" t="str">
        <f>VLOOKUP(C765,Ткани!A:F,5,0)</f>
        <v>хлопок</v>
      </c>
      <c r="I765">
        <f>VLOOKUP(C765,Ткани!A:F,4,0)</f>
        <v>130</v>
      </c>
    </row>
    <row r="766" spans="1:10" hidden="1" x14ac:dyDescent="0.3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  <c r="F766" t="str">
        <f>VLOOKUP(C766,Ткани!A:F,3,0)</f>
        <v>красный</v>
      </c>
      <c r="G766" t="str">
        <f>VLOOKUP(B766,Продукция!A:E,2,0)</f>
        <v>юбка полусолнце</v>
      </c>
      <c r="H766" t="str">
        <f>VLOOKUP(C766,Ткани!A:F,5,0)</f>
        <v>шёлк</v>
      </c>
      <c r="I766">
        <f>VLOOKUP(C766,Ткани!A:F,4,0)</f>
        <v>196</v>
      </c>
    </row>
    <row r="767" spans="1:10" hidden="1" x14ac:dyDescent="0.3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  <c r="F767" t="str">
        <f>VLOOKUP(C767,Ткани!A:F,3,0)</f>
        <v>зеленый</v>
      </c>
      <c r="G767" t="str">
        <f>VLOOKUP(B767,Продукция!A:E,2,0)</f>
        <v>рубашка</v>
      </c>
      <c r="H767" t="str">
        <f>VLOOKUP(C767,Ткани!A:F,5,0)</f>
        <v>хлопок</v>
      </c>
      <c r="I767">
        <f>VLOOKUP(C767,Ткани!A:F,4,0)</f>
        <v>420</v>
      </c>
    </row>
    <row r="768" spans="1:10" hidden="1" x14ac:dyDescent="0.3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  <c r="F768" t="str">
        <f>VLOOKUP(C768,Ткани!A:F,3,0)</f>
        <v>белый</v>
      </c>
      <c r="G768" t="str">
        <f>VLOOKUP(B768,Продукция!A:E,2,0)</f>
        <v>бриджи</v>
      </c>
      <c r="H768" t="str">
        <f>VLOOKUP(C768,Ткани!A:F,5,0)</f>
        <v>хлопок</v>
      </c>
      <c r="I768">
        <f>VLOOKUP(C768,Ткани!A:F,4,0)</f>
        <v>420</v>
      </c>
    </row>
    <row r="769" spans="1:10" x14ac:dyDescent="0.3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  <c r="F769" t="str">
        <f>VLOOKUP(C769,Ткани!A:F,3,0)</f>
        <v>красный</v>
      </c>
      <c r="G769" t="str">
        <f>VLOOKUP(B769,Продукция!A:E,2,0)</f>
        <v>платье с кокеткой</v>
      </c>
      <c r="H769" t="str">
        <f>VLOOKUP(C769,Ткани!A:F,5,0)</f>
        <v>хлопок</v>
      </c>
      <c r="I769">
        <f>VLOOKUP(C769,Ткани!A:F,4,0)</f>
        <v>420</v>
      </c>
      <c r="J769">
        <f>D769*E769</f>
        <v>6276</v>
      </c>
    </row>
    <row r="770" spans="1:10" hidden="1" x14ac:dyDescent="0.3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  <c r="F770" t="str">
        <f>VLOOKUP(C770,Ткани!A:F,3,0)</f>
        <v>синий</v>
      </c>
      <c r="G770" t="str">
        <f>VLOOKUP(B770,Продукция!A:E,2,0)</f>
        <v>платье с кокеткой</v>
      </c>
      <c r="H770" t="str">
        <f>VLOOKUP(C770,Ткани!A:F,5,0)</f>
        <v>хлопок</v>
      </c>
      <c r="I770">
        <f>VLOOKUP(C770,Ткани!A:F,4,0)</f>
        <v>140</v>
      </c>
    </row>
    <row r="771" spans="1:10" x14ac:dyDescent="0.3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  <c r="F771" t="str">
        <f>VLOOKUP(C771,Ткани!A:F,3,0)</f>
        <v>красный</v>
      </c>
      <c r="G771" t="str">
        <f>VLOOKUP(B771,Продукция!A:E,2,0)</f>
        <v>платье-трансформер</v>
      </c>
      <c r="H771" t="str">
        <f>VLOOKUP(C771,Ткани!A:F,5,0)</f>
        <v>хлопок</v>
      </c>
      <c r="I771">
        <f>VLOOKUP(C771,Ткани!A:F,4,0)</f>
        <v>410</v>
      </c>
      <c r="J771">
        <f>D771*E771</f>
        <v>42886</v>
      </c>
    </row>
    <row r="772" spans="1:10" hidden="1" x14ac:dyDescent="0.3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  <c r="F772" t="str">
        <f>VLOOKUP(C772,Ткани!A:F,3,0)</f>
        <v>зеленый</v>
      </c>
      <c r="G772" t="str">
        <f>VLOOKUP(B772,Продукция!A:E,2,0)</f>
        <v>юбка со складками</v>
      </c>
      <c r="H772" t="str">
        <f>VLOOKUP(C772,Ткани!A:F,5,0)</f>
        <v>хлопок</v>
      </c>
      <c r="I772">
        <f>VLOOKUP(C772,Ткани!A:F,4,0)</f>
        <v>420</v>
      </c>
    </row>
    <row r="773" spans="1:10" hidden="1" x14ac:dyDescent="0.3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  <c r="F773" t="str">
        <f>VLOOKUP(C773,Ткани!A:F,3,0)</f>
        <v>белый</v>
      </c>
      <c r="G773" t="str">
        <f>VLOOKUP(B773,Продукция!A:E,2,0)</f>
        <v>юбка с оборкой</v>
      </c>
      <c r="H773" t="str">
        <f>VLOOKUP(C773,Ткани!A:F,5,0)</f>
        <v>хлопок</v>
      </c>
      <c r="I773">
        <f>VLOOKUP(C773,Ткани!A:F,4,0)</f>
        <v>130</v>
      </c>
    </row>
    <row r="774" spans="1:10" hidden="1" x14ac:dyDescent="0.3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  <c r="F774" t="str">
        <f>VLOOKUP(C774,Ткани!A:F,3,0)</f>
        <v>белый</v>
      </c>
      <c r="G774" t="str">
        <f>VLOOKUP(B774,Продукция!A:E,2,0)</f>
        <v>капри</v>
      </c>
      <c r="H774" t="str">
        <f>VLOOKUP(C774,Ткани!A:F,5,0)</f>
        <v>хлопок</v>
      </c>
      <c r="I774">
        <f>VLOOKUP(C774,Ткани!A:F,4,0)</f>
        <v>95</v>
      </c>
    </row>
    <row r="775" spans="1:10" hidden="1" x14ac:dyDescent="0.3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  <c r="F775" t="str">
        <f>VLOOKUP(C775,Ткани!A:F,3,0)</f>
        <v>красный</v>
      </c>
      <c r="G775" t="str">
        <f>VLOOKUP(B775,Продукция!A:E,2,0)</f>
        <v>юбка с оборкой</v>
      </c>
      <c r="H775" t="str">
        <f>VLOOKUP(C775,Ткани!A:F,5,0)</f>
        <v>хлопок</v>
      </c>
      <c r="I775">
        <f>VLOOKUP(C775,Ткани!A:F,4,0)</f>
        <v>95</v>
      </c>
    </row>
    <row r="776" spans="1:10" hidden="1" x14ac:dyDescent="0.3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  <c r="F776" t="str">
        <f>VLOOKUP(C776,Ткани!A:F,3,0)</f>
        <v>белый</v>
      </c>
      <c r="G776" t="str">
        <f>VLOOKUP(B776,Продукция!A:E,2,0)</f>
        <v>платье миди</v>
      </c>
      <c r="H776" t="str">
        <f>VLOOKUP(C776,Ткани!A:F,5,0)</f>
        <v>хлопок</v>
      </c>
      <c r="I776">
        <f>VLOOKUP(C776,Ткани!A:F,4,0)</f>
        <v>130</v>
      </c>
    </row>
    <row r="777" spans="1:10" x14ac:dyDescent="0.3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  <c r="F777" t="str">
        <f>VLOOKUP(C777,Ткани!A:F,3,0)</f>
        <v>красный</v>
      </c>
      <c r="G777" t="str">
        <f>VLOOKUP(B777,Продукция!A:E,2,0)</f>
        <v>платье прямое</v>
      </c>
      <c r="H777" t="str">
        <f>VLOOKUP(C777,Ткани!A:F,5,0)</f>
        <v>хлопок</v>
      </c>
      <c r="I777">
        <f>VLOOKUP(C777,Ткани!A:F,4,0)</f>
        <v>410</v>
      </c>
      <c r="J777">
        <f>D777*E777</f>
        <v>29428</v>
      </c>
    </row>
    <row r="778" spans="1:10" hidden="1" x14ac:dyDescent="0.3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  <c r="F778" t="str">
        <f>VLOOKUP(C778,Ткани!A:F,3,0)</f>
        <v>красный</v>
      </c>
      <c r="G778" t="str">
        <f>VLOOKUP(B778,Продукция!A:E,2,0)</f>
        <v>платье-халат</v>
      </c>
      <c r="H778" t="str">
        <f>VLOOKUP(C778,Ткани!A:F,5,0)</f>
        <v>шёлк</v>
      </c>
      <c r="I778">
        <f>VLOOKUP(C778,Ткани!A:F,4,0)</f>
        <v>140</v>
      </c>
    </row>
    <row r="779" spans="1:10" hidden="1" x14ac:dyDescent="0.3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  <c r="F779" t="str">
        <f>VLOOKUP(C779,Ткани!A:F,3,0)</f>
        <v>синий</v>
      </c>
      <c r="G779" t="str">
        <f>VLOOKUP(B779,Продукция!A:E,2,0)</f>
        <v>брюки клеш</v>
      </c>
      <c r="H779" t="str">
        <f>VLOOKUP(C779,Ткани!A:F,5,0)</f>
        <v>хлопок</v>
      </c>
      <c r="I779">
        <f>VLOOKUP(C779,Ткани!A:F,4,0)</f>
        <v>410</v>
      </c>
    </row>
    <row r="780" spans="1:10" hidden="1" x14ac:dyDescent="0.3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  <c r="F780" t="str">
        <f>VLOOKUP(C780,Ткани!A:F,3,0)</f>
        <v>синий</v>
      </c>
      <c r="G780" t="str">
        <f>VLOOKUP(B780,Продукция!A:E,2,0)</f>
        <v>платье-трапеция</v>
      </c>
      <c r="H780" t="str">
        <f>VLOOKUP(C780,Ткани!A:F,5,0)</f>
        <v>шёлк</v>
      </c>
      <c r="I780">
        <f>VLOOKUP(C780,Ткани!A:F,4,0)</f>
        <v>240</v>
      </c>
    </row>
    <row r="781" spans="1:10" hidden="1" x14ac:dyDescent="0.3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  <c r="F781" t="str">
        <f>VLOOKUP(C781,Ткани!A:F,3,0)</f>
        <v>красный</v>
      </c>
      <c r="G781" t="str">
        <f>VLOOKUP(B781,Продукция!A:E,2,0)</f>
        <v>платье-рубашка</v>
      </c>
      <c r="H781" t="str">
        <f>VLOOKUP(C781,Ткани!A:F,5,0)</f>
        <v>лён</v>
      </c>
      <c r="I781">
        <f>VLOOKUP(C781,Ткани!A:F,4,0)</f>
        <v>160</v>
      </c>
    </row>
    <row r="782" spans="1:10" hidden="1" x14ac:dyDescent="0.3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  <c r="F782" t="str">
        <f>VLOOKUP(C782,Ткани!A:F,3,0)</f>
        <v>черный</v>
      </c>
      <c r="G782" t="str">
        <f>VLOOKUP(B782,Продукция!A:E,2,0)</f>
        <v>платье с кокеткой</v>
      </c>
      <c r="H782" t="str">
        <f>VLOOKUP(C782,Ткани!A:F,5,0)</f>
        <v>хлопок</v>
      </c>
      <c r="I782">
        <f>VLOOKUP(C782,Ткани!A:F,4,0)</f>
        <v>410</v>
      </c>
    </row>
    <row r="783" spans="1:10" hidden="1" x14ac:dyDescent="0.3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  <c r="F783" t="str">
        <f>VLOOKUP(C783,Ткани!A:F,3,0)</f>
        <v>коричневый</v>
      </c>
      <c r="G783" t="str">
        <f>VLOOKUP(B783,Продукция!A:E,2,0)</f>
        <v>платье-кимоно</v>
      </c>
      <c r="H783" t="str">
        <f>VLOOKUP(C783,Ткани!A:F,5,0)</f>
        <v>хлопок</v>
      </c>
      <c r="I783">
        <f>VLOOKUP(C783,Ткани!A:F,4,0)</f>
        <v>95</v>
      </c>
    </row>
    <row r="784" spans="1:10" x14ac:dyDescent="0.3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  <c r="F784" t="str">
        <f>VLOOKUP(C784,Ткани!A:F,3,0)</f>
        <v>красный</v>
      </c>
      <c r="G784" t="str">
        <f>VLOOKUP(B784,Продукция!A:E,2,0)</f>
        <v>платье-халат</v>
      </c>
      <c r="H784" t="str">
        <f>VLOOKUP(C784,Ткани!A:F,5,0)</f>
        <v>хлопок</v>
      </c>
      <c r="I784">
        <f>VLOOKUP(C784,Ткани!A:F,4,0)</f>
        <v>420</v>
      </c>
      <c r="J784">
        <f>D784*E784</f>
        <v>53754</v>
      </c>
    </row>
    <row r="785" spans="1:10" hidden="1" x14ac:dyDescent="0.3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  <c r="F785" t="str">
        <f>VLOOKUP(C785,Ткани!A:F,3,0)</f>
        <v>голубой</v>
      </c>
      <c r="G785" t="str">
        <f>VLOOKUP(B785,Продукция!A:E,2,0)</f>
        <v>брюки клеш</v>
      </c>
      <c r="H785" t="str">
        <f>VLOOKUP(C785,Ткани!A:F,5,0)</f>
        <v>хлопок</v>
      </c>
      <c r="I785">
        <f>VLOOKUP(C785,Ткани!A:F,4,0)</f>
        <v>70</v>
      </c>
    </row>
    <row r="786" spans="1:10" hidden="1" x14ac:dyDescent="0.3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  <c r="F786" t="str">
        <f>VLOOKUP(C786,Ткани!A:F,3,0)</f>
        <v>белый</v>
      </c>
      <c r="G786" t="str">
        <f>VLOOKUP(B786,Продукция!A:E,2,0)</f>
        <v>блузка с длинным рукавом</v>
      </c>
      <c r="H786" t="str">
        <f>VLOOKUP(C786,Ткани!A:F,5,0)</f>
        <v>хлопок</v>
      </c>
      <c r="I786">
        <f>VLOOKUP(C786,Ткани!A:F,4,0)</f>
        <v>420</v>
      </c>
    </row>
    <row r="787" spans="1:10" hidden="1" x14ac:dyDescent="0.3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  <c r="F787" t="str">
        <f>VLOOKUP(C787,Ткани!A:F,3,0)</f>
        <v>синий</v>
      </c>
      <c r="G787" t="str">
        <f>VLOOKUP(B787,Продукция!A:E,2,0)</f>
        <v>платье-сарафан</v>
      </c>
      <c r="H787" t="str">
        <f>VLOOKUP(C787,Ткани!A:F,5,0)</f>
        <v>хлопок</v>
      </c>
      <c r="I787">
        <f>VLOOKUP(C787,Ткани!A:F,4,0)</f>
        <v>405</v>
      </c>
    </row>
    <row r="788" spans="1:10" hidden="1" x14ac:dyDescent="0.3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  <c r="F788" t="str">
        <f>VLOOKUP(C788,Ткани!A:F,3,0)</f>
        <v>зеленый</v>
      </c>
      <c r="G788" t="str">
        <f>VLOOKUP(B788,Продукция!A:E,2,0)</f>
        <v>платье-трансформер</v>
      </c>
      <c r="H788" t="str">
        <f>VLOOKUP(C788,Ткани!A:F,5,0)</f>
        <v>лён</v>
      </c>
      <c r="I788">
        <f>VLOOKUP(C788,Ткани!A:F,4,0)</f>
        <v>160</v>
      </c>
    </row>
    <row r="789" spans="1:10" hidden="1" x14ac:dyDescent="0.3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  <c r="F789" t="str">
        <f>VLOOKUP(C789,Ткани!A:F,3,0)</f>
        <v>белый</v>
      </c>
      <c r="G789" t="str">
        <f>VLOOKUP(B789,Продукция!A:E,2,0)</f>
        <v>юбка полусолнце</v>
      </c>
      <c r="H789" t="str">
        <f>VLOOKUP(C789,Ткани!A:F,5,0)</f>
        <v>хлопок</v>
      </c>
      <c r="I789">
        <f>VLOOKUP(C789,Ткани!A:F,4,0)</f>
        <v>70</v>
      </c>
    </row>
    <row r="790" spans="1:10" hidden="1" x14ac:dyDescent="0.3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  <c r="F790" t="str">
        <f>VLOOKUP(C790,Ткани!A:F,3,0)</f>
        <v>красный</v>
      </c>
      <c r="G790" t="str">
        <f>VLOOKUP(B790,Продукция!A:E,2,0)</f>
        <v>платье с напуском на талии</v>
      </c>
      <c r="H790" t="str">
        <f>VLOOKUP(C790,Ткани!A:F,5,0)</f>
        <v>шерсть</v>
      </c>
      <c r="I790">
        <f>VLOOKUP(C790,Ткани!A:F,4,0)</f>
        <v>670</v>
      </c>
    </row>
    <row r="791" spans="1:10" hidden="1" x14ac:dyDescent="0.3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  <c r="F791" t="str">
        <f>VLOOKUP(C791,Ткани!A:F,3,0)</f>
        <v>красный</v>
      </c>
      <c r="G791" t="str">
        <f>VLOOKUP(B791,Продукция!A:E,2,0)</f>
        <v>платье макси</v>
      </c>
      <c r="H791" t="str">
        <f>VLOOKUP(C791,Ткани!A:F,5,0)</f>
        <v>хлопок</v>
      </c>
      <c r="I791">
        <f>VLOOKUP(C791,Ткани!A:F,4,0)</f>
        <v>95</v>
      </c>
    </row>
    <row r="792" spans="1:10" hidden="1" x14ac:dyDescent="0.3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  <c r="F792" t="str">
        <f>VLOOKUP(C792,Ткани!A:F,3,0)</f>
        <v>красный</v>
      </c>
      <c r="G792" t="str">
        <f>VLOOKUP(B792,Продукция!A:E,2,0)</f>
        <v>платье-туника</v>
      </c>
      <c r="H792" t="str">
        <f>VLOOKUP(C792,Ткани!A:F,5,0)</f>
        <v>лён</v>
      </c>
      <c r="I792">
        <f>VLOOKUP(C792,Ткани!A:F,4,0)</f>
        <v>160</v>
      </c>
    </row>
    <row r="793" spans="1:10" hidden="1" x14ac:dyDescent="0.3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  <c r="F793" t="str">
        <f>VLOOKUP(C793,Ткани!A:F,3,0)</f>
        <v>синий</v>
      </c>
      <c r="G793" t="str">
        <f>VLOOKUP(B793,Продукция!A:E,2,0)</f>
        <v>платье-халат</v>
      </c>
      <c r="H793" t="str">
        <f>VLOOKUP(C793,Ткани!A:F,5,0)</f>
        <v>хлопок</v>
      </c>
      <c r="I793">
        <f>VLOOKUP(C793,Ткани!A:F,4,0)</f>
        <v>140</v>
      </c>
    </row>
    <row r="794" spans="1:10" x14ac:dyDescent="0.3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  <c r="F794" t="str">
        <f>VLOOKUP(C794,Ткани!A:F,3,0)</f>
        <v>красный</v>
      </c>
      <c r="G794" t="str">
        <f>VLOOKUP(B794,Продукция!A:E,2,0)</f>
        <v>платье-трапеция</v>
      </c>
      <c r="H794" t="str">
        <f>VLOOKUP(C794,Ткани!A:F,5,0)</f>
        <v>хлопок</v>
      </c>
      <c r="I794">
        <f>VLOOKUP(C794,Ткани!A:F,4,0)</f>
        <v>410</v>
      </c>
      <c r="J794">
        <f>D794*E794</f>
        <v>30740</v>
      </c>
    </row>
    <row r="795" spans="1:10" hidden="1" x14ac:dyDescent="0.3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  <c r="F795" t="str">
        <f>VLOOKUP(C795,Ткани!A:F,3,0)</f>
        <v>белый</v>
      </c>
      <c r="G795" t="str">
        <f>VLOOKUP(B795,Продукция!A:E,2,0)</f>
        <v>платье прямое</v>
      </c>
      <c r="H795" t="str">
        <f>VLOOKUP(C795,Ткани!A:F,5,0)</f>
        <v>хлопок</v>
      </c>
      <c r="I795">
        <f>VLOOKUP(C795,Ткани!A:F,4,0)</f>
        <v>420</v>
      </c>
    </row>
    <row r="796" spans="1:10" hidden="1" x14ac:dyDescent="0.3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  <c r="F796" t="str">
        <f>VLOOKUP(C796,Ткани!A:F,3,0)</f>
        <v>желтый</v>
      </c>
      <c r="G796" t="str">
        <f>VLOOKUP(B796,Продукция!A:E,2,0)</f>
        <v>блузка с длинным рукавом</v>
      </c>
      <c r="H796" t="str">
        <f>VLOOKUP(C796,Ткани!A:F,5,0)</f>
        <v>шёлк</v>
      </c>
      <c r="I796">
        <f>VLOOKUP(C796,Ткани!A:F,4,0)</f>
        <v>240</v>
      </c>
    </row>
    <row r="797" spans="1:10" hidden="1" x14ac:dyDescent="0.3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  <c r="F797" t="str">
        <f>VLOOKUP(C797,Ткани!A:F,3,0)</f>
        <v>синий</v>
      </c>
      <c r="G797" t="str">
        <f>VLOOKUP(B797,Продукция!A:E,2,0)</f>
        <v>капри</v>
      </c>
      <c r="H797" t="str">
        <f>VLOOKUP(C797,Ткани!A:F,5,0)</f>
        <v>лён</v>
      </c>
      <c r="I797">
        <f>VLOOKUP(C797,Ткани!A:F,4,0)</f>
        <v>160</v>
      </c>
    </row>
    <row r="798" spans="1:10" hidden="1" x14ac:dyDescent="0.3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  <c r="F798" t="str">
        <f>VLOOKUP(C798,Ткани!A:F,3,0)</f>
        <v>синий</v>
      </c>
      <c r="G798" t="str">
        <f>VLOOKUP(B798,Продукция!A:E,2,0)</f>
        <v>платье с напуском на талии</v>
      </c>
      <c r="H798" t="str">
        <f>VLOOKUP(C798,Ткани!A:F,5,0)</f>
        <v>хлопок</v>
      </c>
      <c r="I798">
        <f>VLOOKUP(C798,Ткани!A:F,4,0)</f>
        <v>405</v>
      </c>
    </row>
    <row r="799" spans="1:10" hidden="1" x14ac:dyDescent="0.3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  <c r="F799" t="str">
        <f>VLOOKUP(C799,Ткани!A:F,3,0)</f>
        <v>желтый</v>
      </c>
      <c r="G799" t="str">
        <f>VLOOKUP(B799,Продукция!A:E,2,0)</f>
        <v>платье с кокеткой</v>
      </c>
      <c r="H799" t="str">
        <f>VLOOKUP(C799,Ткани!A:F,5,0)</f>
        <v>шёлк</v>
      </c>
      <c r="I799">
        <f>VLOOKUP(C799,Ткани!A:F,4,0)</f>
        <v>230</v>
      </c>
    </row>
    <row r="800" spans="1:10" hidden="1" x14ac:dyDescent="0.3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  <c r="F800" t="str">
        <f>VLOOKUP(C800,Ткани!A:F,3,0)</f>
        <v>красный</v>
      </c>
      <c r="G800" t="str">
        <f>VLOOKUP(B800,Продукция!A:E,2,0)</f>
        <v>брюки прямые</v>
      </c>
      <c r="H800" t="str">
        <f>VLOOKUP(C800,Ткани!A:F,5,0)</f>
        <v>шерсть</v>
      </c>
      <c r="I800">
        <f>VLOOKUP(C800,Ткани!A:F,4,0)</f>
        <v>670</v>
      </c>
    </row>
    <row r="801" spans="1:9" hidden="1" x14ac:dyDescent="0.3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  <c r="F801" t="str">
        <f>VLOOKUP(C801,Ткани!A:F,3,0)</f>
        <v>черный</v>
      </c>
      <c r="G801" t="str">
        <f>VLOOKUP(B801,Продукция!A:E,2,0)</f>
        <v>бриджи</v>
      </c>
      <c r="H801" t="str">
        <f>VLOOKUP(C801,Ткани!A:F,5,0)</f>
        <v>хлопок</v>
      </c>
      <c r="I801">
        <f>VLOOKUP(C801,Ткани!A:F,4,0)</f>
        <v>405</v>
      </c>
    </row>
    <row r="802" spans="1:9" hidden="1" x14ac:dyDescent="0.3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  <c r="F802" t="str">
        <f>VLOOKUP(C802,Ткани!A:F,3,0)</f>
        <v>белый</v>
      </c>
      <c r="G802" t="str">
        <f>VLOOKUP(B802,Продукция!A:E,2,0)</f>
        <v>капри</v>
      </c>
      <c r="H802" t="str">
        <f>VLOOKUP(C802,Ткани!A:F,5,0)</f>
        <v>хлопок</v>
      </c>
      <c r="I802">
        <f>VLOOKUP(C802,Ткани!A:F,4,0)</f>
        <v>135</v>
      </c>
    </row>
    <row r="803" spans="1:9" hidden="1" x14ac:dyDescent="0.3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  <c r="F803" t="str">
        <f>VLOOKUP(C803,Ткани!A:F,3,0)</f>
        <v>синий</v>
      </c>
      <c r="G803" t="str">
        <f>VLOOKUP(B803,Продукция!A:E,2,0)</f>
        <v>юбка с оборкой</v>
      </c>
      <c r="H803" t="str">
        <f>VLOOKUP(C803,Ткани!A:F,5,0)</f>
        <v>хлопок</v>
      </c>
      <c r="I803">
        <f>VLOOKUP(C803,Ткани!A:F,4,0)</f>
        <v>405</v>
      </c>
    </row>
    <row r="804" spans="1:9" hidden="1" x14ac:dyDescent="0.3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  <c r="F804" t="str">
        <f>VLOOKUP(C804,Ткани!A:F,3,0)</f>
        <v>синий</v>
      </c>
      <c r="G804" t="str">
        <f>VLOOKUP(B804,Продукция!A:E,2,0)</f>
        <v>юбка полусолнце</v>
      </c>
      <c r="H804" t="str">
        <f>VLOOKUP(C804,Ткани!A:F,5,0)</f>
        <v>шёлк</v>
      </c>
      <c r="I804">
        <f>VLOOKUP(C804,Ткани!A:F,4,0)</f>
        <v>140</v>
      </c>
    </row>
    <row r="805" spans="1:9" hidden="1" x14ac:dyDescent="0.3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  <c r="F805" t="str">
        <f>VLOOKUP(C805,Ткани!A:F,3,0)</f>
        <v>синий</v>
      </c>
      <c r="G805" t="str">
        <f>VLOOKUP(B805,Продукция!A:E,2,0)</f>
        <v>платье-туника</v>
      </c>
      <c r="H805" t="str">
        <f>VLOOKUP(C805,Ткани!A:F,5,0)</f>
        <v>хлопок</v>
      </c>
      <c r="I805">
        <f>VLOOKUP(C805,Ткани!A:F,4,0)</f>
        <v>410</v>
      </c>
    </row>
    <row r="806" spans="1:9" hidden="1" x14ac:dyDescent="0.3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  <c r="F806" t="str">
        <f>VLOOKUP(C806,Ткани!A:F,3,0)</f>
        <v>белый</v>
      </c>
      <c r="G806" t="str">
        <f>VLOOKUP(B806,Продукция!A:E,2,0)</f>
        <v>бриджи</v>
      </c>
      <c r="H806" t="str">
        <f>VLOOKUP(C806,Ткани!A:F,5,0)</f>
        <v>лён</v>
      </c>
      <c r="I806">
        <f>VLOOKUP(C806,Ткани!A:F,4,0)</f>
        <v>160</v>
      </c>
    </row>
    <row r="807" spans="1:9" hidden="1" x14ac:dyDescent="0.3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  <c r="F807" t="str">
        <f>VLOOKUP(C807,Ткани!A:F,3,0)</f>
        <v>красный</v>
      </c>
      <c r="G807" t="str">
        <f>VLOOKUP(B807,Продукция!A:E,2,0)</f>
        <v>брюки прямые</v>
      </c>
      <c r="H807" t="str">
        <f>VLOOKUP(C807,Ткани!A:F,5,0)</f>
        <v>хлопок</v>
      </c>
      <c r="I807">
        <f>VLOOKUP(C807,Ткани!A:F,4,0)</f>
        <v>95</v>
      </c>
    </row>
    <row r="808" spans="1:9" hidden="1" x14ac:dyDescent="0.3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  <c r="F808" t="str">
        <f>VLOOKUP(C808,Ткани!A:F,3,0)</f>
        <v>красный</v>
      </c>
      <c r="G808" t="str">
        <f>VLOOKUP(B808,Продукция!A:E,2,0)</f>
        <v>блузка с длинным рукавом</v>
      </c>
      <c r="H808" t="str">
        <f>VLOOKUP(C808,Ткани!A:F,5,0)</f>
        <v>хлопок</v>
      </c>
      <c r="I808">
        <f>VLOOKUP(C808,Ткани!A:F,4,0)</f>
        <v>420</v>
      </c>
    </row>
    <row r="809" spans="1:9" hidden="1" x14ac:dyDescent="0.3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  <c r="F809" t="str">
        <f>VLOOKUP(C809,Ткани!A:F,3,0)</f>
        <v>красный</v>
      </c>
      <c r="G809" t="str">
        <f>VLOOKUP(B809,Продукция!A:E,2,0)</f>
        <v>брюки прямые</v>
      </c>
      <c r="H809" t="str">
        <f>VLOOKUP(C809,Ткани!A:F,5,0)</f>
        <v>лён</v>
      </c>
      <c r="I809">
        <f>VLOOKUP(C809,Ткани!A:F,4,0)</f>
        <v>160</v>
      </c>
    </row>
    <row r="810" spans="1:9" hidden="1" x14ac:dyDescent="0.3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  <c r="F810" t="str">
        <f>VLOOKUP(C810,Ткани!A:F,3,0)</f>
        <v>белый</v>
      </c>
      <c r="G810" t="str">
        <f>VLOOKUP(B810,Продукция!A:E,2,0)</f>
        <v>платье-кимоно</v>
      </c>
      <c r="H810" t="str">
        <f>VLOOKUP(C810,Ткани!A:F,5,0)</f>
        <v>лён</v>
      </c>
      <c r="I810">
        <f>VLOOKUP(C810,Ткани!A:F,4,0)</f>
        <v>160</v>
      </c>
    </row>
    <row r="811" spans="1:9" hidden="1" x14ac:dyDescent="0.3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  <c r="F811" t="str">
        <f>VLOOKUP(C811,Ткани!A:F,3,0)</f>
        <v>синий</v>
      </c>
      <c r="G811" t="str">
        <f>VLOOKUP(B811,Продукция!A:E,2,0)</f>
        <v>брюки клеш</v>
      </c>
      <c r="H811" t="str">
        <f>VLOOKUP(C811,Ткани!A:F,5,0)</f>
        <v>лён</v>
      </c>
      <c r="I811">
        <f>VLOOKUP(C811,Ткани!A:F,4,0)</f>
        <v>160</v>
      </c>
    </row>
    <row r="812" spans="1:9" hidden="1" x14ac:dyDescent="0.3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  <c r="F812" t="str">
        <f>VLOOKUP(C812,Ткани!A:F,3,0)</f>
        <v>красный</v>
      </c>
      <c r="G812" t="str">
        <f>VLOOKUP(B812,Продукция!A:E,2,0)</f>
        <v>капри</v>
      </c>
      <c r="H812" t="str">
        <f>VLOOKUP(C812,Ткани!A:F,5,0)</f>
        <v>шёлк</v>
      </c>
      <c r="I812">
        <f>VLOOKUP(C812,Ткани!A:F,4,0)</f>
        <v>140</v>
      </c>
    </row>
    <row r="813" spans="1:9" hidden="1" x14ac:dyDescent="0.3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  <c r="F813" t="str">
        <f>VLOOKUP(C813,Ткани!A:F,3,0)</f>
        <v>белый</v>
      </c>
      <c r="G813" t="str">
        <f>VLOOKUP(B813,Продукция!A:E,2,0)</f>
        <v>платье с запахом</v>
      </c>
      <c r="H813" t="str">
        <f>VLOOKUP(C813,Ткани!A:F,5,0)</f>
        <v>хлопок</v>
      </c>
      <c r="I813">
        <f>VLOOKUP(C813,Ткани!A:F,4,0)</f>
        <v>130</v>
      </c>
    </row>
    <row r="814" spans="1:9" hidden="1" x14ac:dyDescent="0.3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  <c r="F814" t="str">
        <f>VLOOKUP(C814,Ткани!A:F,3,0)</f>
        <v>красный</v>
      </c>
      <c r="G814" t="str">
        <f>VLOOKUP(B814,Продукция!A:E,2,0)</f>
        <v>брюки зауженные</v>
      </c>
      <c r="H814" t="str">
        <f>VLOOKUP(C814,Ткани!A:F,5,0)</f>
        <v>хлопок</v>
      </c>
      <c r="I814">
        <f>VLOOKUP(C814,Ткани!A:F,4,0)</f>
        <v>410</v>
      </c>
    </row>
    <row r="815" spans="1:9" hidden="1" x14ac:dyDescent="0.3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  <c r="F815" t="str">
        <f>VLOOKUP(C815,Ткани!A:F,3,0)</f>
        <v>белый</v>
      </c>
      <c r="G815" t="str">
        <f>VLOOKUP(B815,Продукция!A:E,2,0)</f>
        <v>юбка с запахом</v>
      </c>
      <c r="H815" t="str">
        <f>VLOOKUP(C815,Ткани!A:F,5,0)</f>
        <v>хлопок</v>
      </c>
      <c r="I815">
        <f>VLOOKUP(C815,Ткани!A:F,4,0)</f>
        <v>420</v>
      </c>
    </row>
    <row r="816" spans="1:9" hidden="1" x14ac:dyDescent="0.3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  <c r="F816" t="str">
        <f>VLOOKUP(C816,Ткани!A:F,3,0)</f>
        <v>синий</v>
      </c>
      <c r="G816" t="str">
        <f>VLOOKUP(B816,Продукция!A:E,2,0)</f>
        <v>платье макси</v>
      </c>
      <c r="H816" t="str">
        <f>VLOOKUP(C816,Ткани!A:F,5,0)</f>
        <v>хлопок</v>
      </c>
      <c r="I816">
        <f>VLOOKUP(C816,Ткани!A:F,4,0)</f>
        <v>130</v>
      </c>
    </row>
    <row r="817" spans="1:9" hidden="1" x14ac:dyDescent="0.3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  <c r="F817" t="str">
        <f>VLOOKUP(C817,Ткани!A:F,3,0)</f>
        <v>зеленый</v>
      </c>
      <c r="G817" t="str">
        <f>VLOOKUP(B817,Продукция!A:E,2,0)</f>
        <v>бриджи</v>
      </c>
      <c r="H817" t="str">
        <f>VLOOKUP(C817,Ткани!A:F,5,0)</f>
        <v>хлопок</v>
      </c>
      <c r="I817">
        <f>VLOOKUP(C817,Ткани!A:F,4,0)</f>
        <v>420</v>
      </c>
    </row>
    <row r="818" spans="1:9" hidden="1" x14ac:dyDescent="0.3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  <c r="F818" t="str">
        <f>VLOOKUP(C818,Ткани!A:F,3,0)</f>
        <v>белый</v>
      </c>
      <c r="G818" t="str">
        <f>VLOOKUP(B818,Продукция!A:E,2,0)</f>
        <v>платье с напуском на талии</v>
      </c>
      <c r="H818" t="str">
        <f>VLOOKUP(C818,Ткани!A:F,5,0)</f>
        <v>хлопок</v>
      </c>
      <c r="I818">
        <f>VLOOKUP(C818,Ткани!A:F,4,0)</f>
        <v>130</v>
      </c>
    </row>
    <row r="819" spans="1:9" hidden="1" x14ac:dyDescent="0.3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  <c r="F819" t="str">
        <f>VLOOKUP(C819,Ткани!A:F,3,0)</f>
        <v>коричневый</v>
      </c>
      <c r="G819" t="str">
        <f>VLOOKUP(B819,Продукция!A:E,2,0)</f>
        <v>юбка с запахом</v>
      </c>
      <c r="H819" t="str">
        <f>VLOOKUP(C819,Ткани!A:F,5,0)</f>
        <v>хлопок</v>
      </c>
      <c r="I819">
        <f>VLOOKUP(C819,Ткани!A:F,4,0)</f>
        <v>95</v>
      </c>
    </row>
    <row r="820" spans="1:9" hidden="1" x14ac:dyDescent="0.3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  <c r="F820" t="str">
        <f>VLOOKUP(C820,Ткани!A:F,3,0)</f>
        <v>красный</v>
      </c>
      <c r="G820" t="str">
        <f>VLOOKUP(B820,Продукция!A:E,2,0)</f>
        <v>платье прямое</v>
      </c>
      <c r="H820" t="str">
        <f>VLOOKUP(C820,Ткани!A:F,5,0)</f>
        <v>шёлк</v>
      </c>
      <c r="I820">
        <f>VLOOKUP(C820,Ткани!A:F,4,0)</f>
        <v>196</v>
      </c>
    </row>
    <row r="821" spans="1:9" hidden="1" x14ac:dyDescent="0.3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  <c r="F821" t="str">
        <f>VLOOKUP(C821,Ткани!A:F,3,0)</f>
        <v>красный</v>
      </c>
      <c r="G821" t="str">
        <f>VLOOKUP(B821,Продукция!A:E,2,0)</f>
        <v>брюки прямые</v>
      </c>
      <c r="H821" t="str">
        <f>VLOOKUP(C821,Ткани!A:F,5,0)</f>
        <v>шёлк</v>
      </c>
      <c r="I821">
        <f>VLOOKUP(C821,Ткани!A:F,4,0)</f>
        <v>140</v>
      </c>
    </row>
    <row r="822" spans="1:9" hidden="1" x14ac:dyDescent="0.3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  <c r="F822" t="str">
        <f>VLOOKUP(C822,Ткани!A:F,3,0)</f>
        <v>красный</v>
      </c>
      <c r="G822" t="str">
        <f>VLOOKUP(B822,Продукция!A:E,2,0)</f>
        <v>рубашка</v>
      </c>
      <c r="H822" t="str">
        <f>VLOOKUP(C822,Ткани!A:F,5,0)</f>
        <v>хлопок</v>
      </c>
      <c r="I822">
        <f>VLOOKUP(C822,Ткани!A:F,4,0)</f>
        <v>95</v>
      </c>
    </row>
    <row r="823" spans="1:9" hidden="1" x14ac:dyDescent="0.3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  <c r="F823" t="str">
        <f>VLOOKUP(C823,Ткани!A:F,3,0)</f>
        <v>синий</v>
      </c>
      <c r="G823" t="str">
        <f>VLOOKUP(B823,Продукция!A:E,2,0)</f>
        <v>юбка полусолнце</v>
      </c>
      <c r="H823" t="str">
        <f>VLOOKUP(C823,Ткани!A:F,5,0)</f>
        <v>шёлк</v>
      </c>
      <c r="I823">
        <f>VLOOKUP(C823,Ткани!A:F,4,0)</f>
        <v>230</v>
      </c>
    </row>
    <row r="824" spans="1:9" hidden="1" x14ac:dyDescent="0.3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  <c r="F824" t="str">
        <f>VLOOKUP(C824,Ткани!A:F,3,0)</f>
        <v>синий</v>
      </c>
      <c r="G824" t="str">
        <f>VLOOKUP(B824,Продукция!A:E,2,0)</f>
        <v>платье с напуском на талии</v>
      </c>
      <c r="H824" t="str">
        <f>VLOOKUP(C824,Ткани!A:F,5,0)</f>
        <v>шёлк</v>
      </c>
      <c r="I824">
        <f>VLOOKUP(C824,Ткани!A:F,4,0)</f>
        <v>140</v>
      </c>
    </row>
    <row r="825" spans="1:9" hidden="1" x14ac:dyDescent="0.3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  <c r="F825" t="str">
        <f>VLOOKUP(C825,Ткани!A:F,3,0)</f>
        <v>красный</v>
      </c>
      <c r="G825" t="str">
        <f>VLOOKUP(B825,Продукция!A:E,2,0)</f>
        <v>капри</v>
      </c>
      <c r="H825" t="str">
        <f>VLOOKUP(C825,Ткани!A:F,5,0)</f>
        <v>хлопок</v>
      </c>
      <c r="I825">
        <f>VLOOKUP(C825,Ткани!A:F,4,0)</f>
        <v>405</v>
      </c>
    </row>
    <row r="826" spans="1:9" hidden="1" x14ac:dyDescent="0.3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  <c r="F826" t="str">
        <f>VLOOKUP(C826,Ткани!A:F,3,0)</f>
        <v>красный</v>
      </c>
      <c r="G826" t="str">
        <f>VLOOKUP(B826,Продукция!A:E,2,0)</f>
        <v>рубашка</v>
      </c>
      <c r="H826" t="str">
        <f>VLOOKUP(C826,Ткани!A:F,5,0)</f>
        <v>хлопок</v>
      </c>
      <c r="I826">
        <f>VLOOKUP(C826,Ткани!A:F,4,0)</f>
        <v>410</v>
      </c>
    </row>
    <row r="827" spans="1:9" hidden="1" x14ac:dyDescent="0.3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  <c r="F827" t="str">
        <f>VLOOKUP(C827,Ткани!A:F,3,0)</f>
        <v>синий</v>
      </c>
      <c r="G827" t="str">
        <f>VLOOKUP(B827,Продукция!A:E,2,0)</f>
        <v>бриджи</v>
      </c>
      <c r="H827" t="str">
        <f>VLOOKUP(C827,Ткани!A:F,5,0)</f>
        <v>шерсть</v>
      </c>
      <c r="I827">
        <f>VLOOKUP(C827,Ткани!A:F,4,0)</f>
        <v>670</v>
      </c>
    </row>
    <row r="828" spans="1:9" hidden="1" x14ac:dyDescent="0.3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  <c r="F828" t="str">
        <f>VLOOKUP(C828,Ткани!A:F,3,0)</f>
        <v>синий</v>
      </c>
      <c r="G828" t="str">
        <f>VLOOKUP(B828,Продукция!A:E,2,0)</f>
        <v>платье-халат</v>
      </c>
      <c r="H828" t="str">
        <f>VLOOKUP(C828,Ткани!A:F,5,0)</f>
        <v>хлопок</v>
      </c>
      <c r="I828">
        <f>VLOOKUP(C828,Ткани!A:F,4,0)</f>
        <v>410</v>
      </c>
    </row>
    <row r="829" spans="1:9" hidden="1" x14ac:dyDescent="0.3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  <c r="F829" t="str">
        <f>VLOOKUP(C829,Ткани!A:F,3,0)</f>
        <v>зеленый</v>
      </c>
      <c r="G829" t="str">
        <f>VLOOKUP(B829,Продукция!A:E,2,0)</f>
        <v>брюки зауженные</v>
      </c>
      <c r="H829" t="str">
        <f>VLOOKUP(C829,Ткани!A:F,5,0)</f>
        <v>хлопок</v>
      </c>
      <c r="I829">
        <f>VLOOKUP(C829,Ткани!A:F,4,0)</f>
        <v>420</v>
      </c>
    </row>
    <row r="830" spans="1:9" hidden="1" x14ac:dyDescent="0.3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  <c r="F830" t="str">
        <f>VLOOKUP(C830,Ткани!A:F,3,0)</f>
        <v>красный</v>
      </c>
      <c r="G830" t="str">
        <f>VLOOKUP(B830,Продукция!A:E,2,0)</f>
        <v>юбка полусолнце</v>
      </c>
      <c r="H830" t="str">
        <f>VLOOKUP(C830,Ткани!A:F,5,0)</f>
        <v>хлопок</v>
      </c>
      <c r="I830">
        <f>VLOOKUP(C830,Ткани!A:F,4,0)</f>
        <v>130</v>
      </c>
    </row>
    <row r="831" spans="1:9" hidden="1" x14ac:dyDescent="0.3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  <c r="F831" t="str">
        <f>VLOOKUP(C831,Ткани!A:F,3,0)</f>
        <v>желтый</v>
      </c>
      <c r="G831" t="str">
        <f>VLOOKUP(B831,Продукция!A:E,2,0)</f>
        <v>платье прямое</v>
      </c>
      <c r="H831" t="str">
        <f>VLOOKUP(C831,Ткани!A:F,5,0)</f>
        <v>лён</v>
      </c>
      <c r="I831">
        <f>VLOOKUP(C831,Ткани!A:F,4,0)</f>
        <v>160</v>
      </c>
    </row>
    <row r="832" spans="1:9" hidden="1" x14ac:dyDescent="0.3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  <c r="F832" t="str">
        <f>VLOOKUP(C832,Ткани!A:F,3,0)</f>
        <v>розовый</v>
      </c>
      <c r="G832" t="str">
        <f>VLOOKUP(B832,Продукция!A:E,2,0)</f>
        <v>юбка с оборкой</v>
      </c>
      <c r="H832" t="str">
        <f>VLOOKUP(C832,Ткани!A:F,5,0)</f>
        <v>хлопок</v>
      </c>
      <c r="I832">
        <f>VLOOKUP(C832,Ткани!A:F,4,0)</f>
        <v>70</v>
      </c>
    </row>
    <row r="833" spans="1:9" hidden="1" x14ac:dyDescent="0.3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  <c r="F833" t="str">
        <f>VLOOKUP(C833,Ткани!A:F,3,0)</f>
        <v>красный</v>
      </c>
      <c r="G833" t="str">
        <f>VLOOKUP(B833,Продукция!A:E,2,0)</f>
        <v>бриджи</v>
      </c>
      <c r="H833" t="str">
        <f>VLOOKUP(C833,Ткани!A:F,5,0)</f>
        <v>хлопок</v>
      </c>
      <c r="I833">
        <f>VLOOKUP(C833,Ткани!A:F,4,0)</f>
        <v>130</v>
      </c>
    </row>
    <row r="834" spans="1:9" hidden="1" x14ac:dyDescent="0.3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  <c r="F834" t="str">
        <f>VLOOKUP(C834,Ткани!A:F,3,0)</f>
        <v>желтый</v>
      </c>
      <c r="G834" t="str">
        <f>VLOOKUP(B834,Продукция!A:E,2,0)</f>
        <v>брюки прямые</v>
      </c>
      <c r="H834" t="str">
        <f>VLOOKUP(C834,Ткани!A:F,5,0)</f>
        <v>шерсть</v>
      </c>
      <c r="I834">
        <f>VLOOKUP(C834,Ткани!A:F,4,0)</f>
        <v>670</v>
      </c>
    </row>
    <row r="835" spans="1:9" hidden="1" x14ac:dyDescent="0.3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  <c r="F835" t="str">
        <f>VLOOKUP(C835,Ткани!A:F,3,0)</f>
        <v>желтый</v>
      </c>
      <c r="G835" t="str">
        <f>VLOOKUP(B835,Продукция!A:E,2,0)</f>
        <v>платье-сарафан</v>
      </c>
      <c r="H835" t="str">
        <f>VLOOKUP(C835,Ткани!A:F,5,0)</f>
        <v>шерсть</v>
      </c>
      <c r="I835">
        <f>VLOOKUP(C835,Ткани!A:F,4,0)</f>
        <v>670</v>
      </c>
    </row>
    <row r="836" spans="1:9" hidden="1" x14ac:dyDescent="0.3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  <c r="F836" t="str">
        <f>VLOOKUP(C836,Ткани!A:F,3,0)</f>
        <v>красный</v>
      </c>
      <c r="G836" t="str">
        <f>VLOOKUP(B836,Продукция!A:E,2,0)</f>
        <v>платье с кокеткой</v>
      </c>
      <c r="H836" t="str">
        <f>VLOOKUP(C836,Ткани!A:F,5,0)</f>
        <v>хлопок</v>
      </c>
      <c r="I836">
        <f>VLOOKUP(C836,Ткани!A:F,4,0)</f>
        <v>95</v>
      </c>
    </row>
    <row r="837" spans="1:9" hidden="1" x14ac:dyDescent="0.3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  <c r="F837" t="str">
        <f>VLOOKUP(C837,Ткани!A:F,3,0)</f>
        <v>зеленый</v>
      </c>
      <c r="G837" t="str">
        <f>VLOOKUP(B837,Продукция!A:E,2,0)</f>
        <v>брюки зауженные</v>
      </c>
      <c r="H837" t="str">
        <f>VLOOKUP(C837,Ткани!A:F,5,0)</f>
        <v>лён</v>
      </c>
      <c r="I837">
        <f>VLOOKUP(C837,Ткани!A:F,4,0)</f>
        <v>160</v>
      </c>
    </row>
    <row r="838" spans="1:9" hidden="1" x14ac:dyDescent="0.3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  <c r="F838" t="str">
        <f>VLOOKUP(C838,Ткани!A:F,3,0)</f>
        <v>черный</v>
      </c>
      <c r="G838" t="str">
        <f>VLOOKUP(B838,Продукция!A:E,2,0)</f>
        <v>платье прямое</v>
      </c>
      <c r="H838" t="str">
        <f>VLOOKUP(C838,Ткани!A:F,5,0)</f>
        <v>хлопок</v>
      </c>
      <c r="I838">
        <f>VLOOKUP(C838,Ткани!A:F,4,0)</f>
        <v>410</v>
      </c>
    </row>
    <row r="839" spans="1:9" hidden="1" x14ac:dyDescent="0.3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  <c r="F839" t="str">
        <f>VLOOKUP(C839,Ткани!A:F,3,0)</f>
        <v>синий</v>
      </c>
      <c r="G839" t="str">
        <f>VLOOKUP(B839,Продукция!A:E,2,0)</f>
        <v>юбка солнце</v>
      </c>
      <c r="H839" t="str">
        <f>VLOOKUP(C839,Ткани!A:F,5,0)</f>
        <v>хлопок</v>
      </c>
      <c r="I839">
        <f>VLOOKUP(C839,Ткани!A:F,4,0)</f>
        <v>130</v>
      </c>
    </row>
    <row r="840" spans="1:9" hidden="1" x14ac:dyDescent="0.3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  <c r="F840" t="str">
        <f>VLOOKUP(C840,Ткани!A:F,3,0)</f>
        <v>синий</v>
      </c>
      <c r="G840" t="str">
        <f>VLOOKUP(B840,Продукция!A:E,2,0)</f>
        <v>юбка полусолнце</v>
      </c>
      <c r="H840" t="str">
        <f>VLOOKUP(C840,Ткани!A:F,5,0)</f>
        <v>шёлк</v>
      </c>
      <c r="I840">
        <f>VLOOKUP(C840,Ткани!A:F,4,0)</f>
        <v>240</v>
      </c>
    </row>
    <row r="841" spans="1:9" hidden="1" x14ac:dyDescent="0.3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  <c r="F841" t="str">
        <f>VLOOKUP(C841,Ткани!A:F,3,0)</f>
        <v>розовый</v>
      </c>
      <c r="G841" t="str">
        <f>VLOOKUP(B841,Продукция!A:E,2,0)</f>
        <v>юбка со складками</v>
      </c>
      <c r="H841" t="str">
        <f>VLOOKUP(C841,Ткани!A:F,5,0)</f>
        <v>хлопок</v>
      </c>
      <c r="I841">
        <f>VLOOKUP(C841,Ткани!A:F,4,0)</f>
        <v>70</v>
      </c>
    </row>
    <row r="842" spans="1:9" hidden="1" x14ac:dyDescent="0.3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  <c r="F842" t="str">
        <f>VLOOKUP(C842,Ткани!A:F,3,0)</f>
        <v>синий</v>
      </c>
      <c r="G842" t="str">
        <f>VLOOKUP(B842,Продукция!A:E,2,0)</f>
        <v>платье макси</v>
      </c>
      <c r="H842" t="str">
        <f>VLOOKUP(C842,Ткани!A:F,5,0)</f>
        <v>шерсть</v>
      </c>
      <c r="I842">
        <f>VLOOKUP(C842,Ткани!A:F,4,0)</f>
        <v>670</v>
      </c>
    </row>
    <row r="843" spans="1:9" hidden="1" x14ac:dyDescent="0.3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  <c r="F843" t="str">
        <f>VLOOKUP(C843,Ткани!A:F,3,0)</f>
        <v>голубой</v>
      </c>
      <c r="G843" t="str">
        <f>VLOOKUP(B843,Продукция!A:E,2,0)</f>
        <v>платье ретро</v>
      </c>
      <c r="H843" t="str">
        <f>VLOOKUP(C843,Ткани!A:F,5,0)</f>
        <v>хлопок</v>
      </c>
      <c r="I843">
        <f>VLOOKUP(C843,Ткани!A:F,4,0)</f>
        <v>70</v>
      </c>
    </row>
    <row r="844" spans="1:9" hidden="1" x14ac:dyDescent="0.3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  <c r="F844" t="str">
        <f>VLOOKUP(C844,Ткани!A:F,3,0)</f>
        <v>синий</v>
      </c>
      <c r="G844" t="str">
        <f>VLOOKUP(B844,Продукция!A:E,2,0)</f>
        <v>брюки зауженные</v>
      </c>
      <c r="H844" t="str">
        <f>VLOOKUP(C844,Ткани!A:F,5,0)</f>
        <v>шёлк</v>
      </c>
      <c r="I844">
        <f>VLOOKUP(C844,Ткани!A:F,4,0)</f>
        <v>140</v>
      </c>
    </row>
    <row r="845" spans="1:9" hidden="1" x14ac:dyDescent="0.3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  <c r="F845" t="str">
        <f>VLOOKUP(C845,Ткани!A:F,3,0)</f>
        <v>белый</v>
      </c>
      <c r="G845" t="str">
        <f>VLOOKUP(B845,Продукция!A:E,2,0)</f>
        <v>юбка с оборкой</v>
      </c>
      <c r="H845" t="str">
        <f>VLOOKUP(C845,Ткани!A:F,5,0)</f>
        <v>хлопок</v>
      </c>
      <c r="I845">
        <f>VLOOKUP(C845,Ткани!A:F,4,0)</f>
        <v>420</v>
      </c>
    </row>
    <row r="846" spans="1:9" hidden="1" x14ac:dyDescent="0.3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  <c r="F846" t="str">
        <f>VLOOKUP(C846,Ткани!A:F,3,0)</f>
        <v>синий</v>
      </c>
      <c r="G846" t="str">
        <f>VLOOKUP(B846,Продукция!A:E,2,0)</f>
        <v>платье с напуском на талии</v>
      </c>
      <c r="H846" t="str">
        <f>VLOOKUP(C846,Ткани!A:F,5,0)</f>
        <v>шёлк</v>
      </c>
      <c r="I846">
        <f>VLOOKUP(C846,Ткани!A:F,4,0)</f>
        <v>240</v>
      </c>
    </row>
    <row r="847" spans="1:9" hidden="1" x14ac:dyDescent="0.3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  <c r="F847" t="str">
        <f>VLOOKUP(C847,Ткани!A:F,3,0)</f>
        <v>красный</v>
      </c>
      <c r="G847" t="str">
        <f>VLOOKUP(B847,Продукция!A:E,2,0)</f>
        <v>рубашка</v>
      </c>
      <c r="H847" t="str">
        <f>VLOOKUP(C847,Ткани!A:F,5,0)</f>
        <v>хлопок</v>
      </c>
      <c r="I847">
        <f>VLOOKUP(C847,Ткани!A:F,4,0)</f>
        <v>130</v>
      </c>
    </row>
    <row r="848" spans="1:9" hidden="1" x14ac:dyDescent="0.3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  <c r="F848" t="str">
        <f>VLOOKUP(C848,Ткани!A:F,3,0)</f>
        <v>белый</v>
      </c>
      <c r="G848" t="str">
        <f>VLOOKUP(B848,Продукция!A:E,2,0)</f>
        <v>брюки зауженные</v>
      </c>
      <c r="H848" t="str">
        <f>VLOOKUP(C848,Ткани!A:F,5,0)</f>
        <v>хлопок</v>
      </c>
      <c r="I848">
        <f>VLOOKUP(C848,Ткани!A:F,4,0)</f>
        <v>130</v>
      </c>
    </row>
    <row r="849" spans="1:10" hidden="1" x14ac:dyDescent="0.3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  <c r="F849" t="str">
        <f>VLOOKUP(C849,Ткани!A:F,3,0)</f>
        <v>желтый</v>
      </c>
      <c r="G849" t="str">
        <f>VLOOKUP(B849,Продукция!A:E,2,0)</f>
        <v>платье-жилет</v>
      </c>
      <c r="H849" t="str">
        <f>VLOOKUP(C849,Ткани!A:F,5,0)</f>
        <v>лён</v>
      </c>
      <c r="I849">
        <f>VLOOKUP(C849,Ткани!A:F,4,0)</f>
        <v>160</v>
      </c>
    </row>
    <row r="850" spans="1:10" hidden="1" x14ac:dyDescent="0.3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  <c r="F850" t="str">
        <f>VLOOKUP(C850,Ткани!A:F,3,0)</f>
        <v>белый</v>
      </c>
      <c r="G850" t="str">
        <f>VLOOKUP(B850,Продукция!A:E,2,0)</f>
        <v>платье прямое</v>
      </c>
      <c r="H850" t="str">
        <f>VLOOKUP(C850,Ткани!A:F,5,0)</f>
        <v>лён</v>
      </c>
      <c r="I850">
        <f>VLOOKUP(C850,Ткани!A:F,4,0)</f>
        <v>160</v>
      </c>
    </row>
    <row r="851" spans="1:10" x14ac:dyDescent="0.3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  <c r="F851" t="str">
        <f>VLOOKUP(C851,Ткани!A:F,3,0)</f>
        <v>красный</v>
      </c>
      <c r="G851" t="str">
        <f>VLOOKUP(B851,Продукция!A:E,2,0)</f>
        <v>платье макси</v>
      </c>
      <c r="H851" t="str">
        <f>VLOOKUP(C851,Ткани!A:F,5,0)</f>
        <v>хлопок</v>
      </c>
      <c r="I851">
        <f>VLOOKUP(C851,Ткани!A:F,4,0)</f>
        <v>420</v>
      </c>
      <c r="J851">
        <f>D851*E851</f>
        <v>107811</v>
      </c>
    </row>
    <row r="852" spans="1:10" hidden="1" x14ac:dyDescent="0.3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  <c r="F852" t="str">
        <f>VLOOKUP(C852,Ткани!A:F,3,0)</f>
        <v>зеленый</v>
      </c>
      <c r="G852" t="str">
        <f>VLOOKUP(B852,Продукция!A:E,2,0)</f>
        <v>платье с кокеткой</v>
      </c>
      <c r="H852" t="str">
        <f>VLOOKUP(C852,Ткани!A:F,5,0)</f>
        <v>шёлк</v>
      </c>
      <c r="I852">
        <f>VLOOKUP(C852,Ткани!A:F,4,0)</f>
        <v>196</v>
      </c>
    </row>
    <row r="853" spans="1:10" hidden="1" x14ac:dyDescent="0.3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  <c r="F853" t="str">
        <f>VLOOKUP(C853,Ткани!A:F,3,0)</f>
        <v>синий</v>
      </c>
      <c r="G853" t="str">
        <f>VLOOKUP(B853,Продукция!A:E,2,0)</f>
        <v>платье-рубашка</v>
      </c>
      <c r="H853" t="str">
        <f>VLOOKUP(C853,Ткани!A:F,5,0)</f>
        <v>хлопок</v>
      </c>
      <c r="I853">
        <f>VLOOKUP(C853,Ткани!A:F,4,0)</f>
        <v>140</v>
      </c>
    </row>
    <row r="854" spans="1:10" hidden="1" x14ac:dyDescent="0.3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  <c r="F854" t="str">
        <f>VLOOKUP(C854,Ткани!A:F,3,0)</f>
        <v>красный</v>
      </c>
      <c r="G854" t="str">
        <f>VLOOKUP(B854,Продукция!A:E,2,0)</f>
        <v>платье с кокеткой</v>
      </c>
      <c r="H854" t="str">
        <f>VLOOKUP(C854,Ткани!A:F,5,0)</f>
        <v>хлопок</v>
      </c>
      <c r="I854">
        <f>VLOOKUP(C854,Ткани!A:F,4,0)</f>
        <v>135</v>
      </c>
    </row>
    <row r="855" spans="1:10" hidden="1" x14ac:dyDescent="0.3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  <c r="F855" t="str">
        <f>VLOOKUP(C855,Ткани!A:F,3,0)</f>
        <v>голубой</v>
      </c>
      <c r="G855" t="str">
        <f>VLOOKUP(B855,Продукция!A:E,2,0)</f>
        <v>блузка с длинным рукавом</v>
      </c>
      <c r="H855" t="str">
        <f>VLOOKUP(C855,Ткани!A:F,5,0)</f>
        <v>хлопок</v>
      </c>
      <c r="I855">
        <f>VLOOKUP(C855,Ткани!A:F,4,0)</f>
        <v>70</v>
      </c>
    </row>
    <row r="856" spans="1:10" hidden="1" x14ac:dyDescent="0.3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  <c r="F856" t="str">
        <f>VLOOKUP(C856,Ткани!A:F,3,0)</f>
        <v>синий</v>
      </c>
      <c r="G856" t="str">
        <f>VLOOKUP(B856,Продукция!A:E,2,0)</f>
        <v>платье-туника</v>
      </c>
      <c r="H856" t="str">
        <f>VLOOKUP(C856,Ткани!A:F,5,0)</f>
        <v>шерсть</v>
      </c>
      <c r="I856">
        <f>VLOOKUP(C856,Ткани!A:F,4,0)</f>
        <v>670</v>
      </c>
    </row>
    <row r="857" spans="1:10" hidden="1" x14ac:dyDescent="0.3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  <c r="F857" t="str">
        <f>VLOOKUP(C857,Ткани!A:F,3,0)</f>
        <v>синий</v>
      </c>
      <c r="G857" t="str">
        <f>VLOOKUP(B857,Продукция!A:E,2,0)</f>
        <v>юбка с оборкой</v>
      </c>
      <c r="H857" t="str">
        <f>VLOOKUP(C857,Ткани!A:F,5,0)</f>
        <v>шёлк</v>
      </c>
      <c r="I857">
        <f>VLOOKUP(C857,Ткани!A:F,4,0)</f>
        <v>230</v>
      </c>
    </row>
    <row r="858" spans="1:10" hidden="1" x14ac:dyDescent="0.3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  <c r="F858" t="str">
        <f>VLOOKUP(C858,Ткани!A:F,3,0)</f>
        <v>белый</v>
      </c>
      <c r="G858" t="str">
        <f>VLOOKUP(B858,Продукция!A:E,2,0)</f>
        <v>брюки клеш</v>
      </c>
      <c r="H858" t="str">
        <f>VLOOKUP(C858,Ткани!A:F,5,0)</f>
        <v>хлопок</v>
      </c>
      <c r="I858">
        <f>VLOOKUP(C858,Ткани!A:F,4,0)</f>
        <v>135</v>
      </c>
    </row>
    <row r="859" spans="1:10" hidden="1" x14ac:dyDescent="0.3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  <c r="F859" t="str">
        <f>VLOOKUP(C859,Ткани!A:F,3,0)</f>
        <v>белый</v>
      </c>
      <c r="G859" t="str">
        <f>VLOOKUP(B859,Продукция!A:E,2,0)</f>
        <v>брюки прямые</v>
      </c>
      <c r="H859" t="str">
        <f>VLOOKUP(C859,Ткани!A:F,5,0)</f>
        <v>хлопок</v>
      </c>
      <c r="I859">
        <f>VLOOKUP(C859,Ткани!A:F,4,0)</f>
        <v>70</v>
      </c>
    </row>
    <row r="860" spans="1:10" hidden="1" x14ac:dyDescent="0.3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  <c r="F860" t="str">
        <f>VLOOKUP(C860,Ткани!A:F,3,0)</f>
        <v>белый</v>
      </c>
      <c r="G860" t="str">
        <f>VLOOKUP(B860,Продукция!A:E,2,0)</f>
        <v>платье с запахом</v>
      </c>
      <c r="H860" t="str">
        <f>VLOOKUP(C860,Ткани!A:F,5,0)</f>
        <v>хлопок</v>
      </c>
      <c r="I860">
        <f>VLOOKUP(C860,Ткани!A:F,4,0)</f>
        <v>95</v>
      </c>
    </row>
    <row r="861" spans="1:10" hidden="1" x14ac:dyDescent="0.3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  <c r="F861" t="str">
        <f>VLOOKUP(C861,Ткани!A:F,3,0)</f>
        <v>белый</v>
      </c>
      <c r="G861" t="str">
        <f>VLOOKUP(B861,Продукция!A:E,2,0)</f>
        <v>платье-трапеция</v>
      </c>
      <c r="H861" t="str">
        <f>VLOOKUP(C861,Ткани!A:F,5,0)</f>
        <v>хлопок</v>
      </c>
      <c r="I861">
        <f>VLOOKUP(C861,Ткани!A:F,4,0)</f>
        <v>130</v>
      </c>
    </row>
    <row r="862" spans="1:10" hidden="1" x14ac:dyDescent="0.3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  <c r="F862" t="str">
        <f>VLOOKUP(C862,Ткани!A:F,3,0)</f>
        <v>синий</v>
      </c>
      <c r="G862" t="str">
        <f>VLOOKUP(B862,Продукция!A:E,2,0)</f>
        <v>блузка с длинным рукавом</v>
      </c>
      <c r="H862" t="str">
        <f>VLOOKUP(C862,Ткани!A:F,5,0)</f>
        <v>хлопок</v>
      </c>
      <c r="I862">
        <f>VLOOKUP(C862,Ткани!A:F,4,0)</f>
        <v>140</v>
      </c>
    </row>
    <row r="863" spans="1:10" hidden="1" x14ac:dyDescent="0.3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  <c r="F863" t="str">
        <f>VLOOKUP(C863,Ткани!A:F,3,0)</f>
        <v>зеленый</v>
      </c>
      <c r="G863" t="str">
        <f>VLOOKUP(B863,Продукция!A:E,2,0)</f>
        <v>юбка полусолнце</v>
      </c>
      <c r="H863" t="str">
        <f>VLOOKUP(C863,Ткани!A:F,5,0)</f>
        <v>шёлк</v>
      </c>
      <c r="I863">
        <f>VLOOKUP(C863,Ткани!A:F,4,0)</f>
        <v>140</v>
      </c>
    </row>
    <row r="864" spans="1:10" hidden="1" x14ac:dyDescent="0.3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  <c r="F864" t="str">
        <f>VLOOKUP(C864,Ткани!A:F,3,0)</f>
        <v>красный</v>
      </c>
      <c r="G864" t="str">
        <f>VLOOKUP(B864,Продукция!A:E,2,0)</f>
        <v>платье с кокеткой</v>
      </c>
      <c r="H864" t="str">
        <f>VLOOKUP(C864,Ткани!A:F,5,0)</f>
        <v>шёлк</v>
      </c>
      <c r="I864">
        <f>VLOOKUP(C864,Ткани!A:F,4,0)</f>
        <v>240</v>
      </c>
    </row>
    <row r="865" spans="1:9" hidden="1" x14ac:dyDescent="0.3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  <c r="F865" t="str">
        <f>VLOOKUP(C865,Ткани!A:F,3,0)</f>
        <v>желтый</v>
      </c>
      <c r="G865" t="str">
        <f>VLOOKUP(B865,Продукция!A:E,2,0)</f>
        <v>платье-кимоно</v>
      </c>
      <c r="H865" t="str">
        <f>VLOOKUP(C865,Ткани!A:F,5,0)</f>
        <v>хлопок</v>
      </c>
      <c r="I865">
        <f>VLOOKUP(C865,Ткани!A:F,4,0)</f>
        <v>135</v>
      </c>
    </row>
    <row r="866" spans="1:9" hidden="1" x14ac:dyDescent="0.3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  <c r="F866" t="str">
        <f>VLOOKUP(C866,Ткани!A:F,3,0)</f>
        <v>красный</v>
      </c>
      <c r="G866" t="str">
        <f>VLOOKUP(B866,Продукция!A:E,2,0)</f>
        <v>платье с напуском на талии</v>
      </c>
      <c r="H866" t="str">
        <f>VLOOKUP(C866,Ткани!A:F,5,0)</f>
        <v>хлопок</v>
      </c>
      <c r="I866">
        <f>VLOOKUP(C866,Ткани!A:F,4,0)</f>
        <v>130</v>
      </c>
    </row>
    <row r="867" spans="1:9" hidden="1" x14ac:dyDescent="0.3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  <c r="F867" t="str">
        <f>VLOOKUP(C867,Ткани!A:F,3,0)</f>
        <v>желтый</v>
      </c>
      <c r="G867" t="str">
        <f>VLOOKUP(B867,Продукция!A:E,2,0)</f>
        <v>бриджи</v>
      </c>
      <c r="H867" t="str">
        <f>VLOOKUP(C867,Ткани!A:F,5,0)</f>
        <v>хлопок</v>
      </c>
      <c r="I867">
        <f>VLOOKUP(C867,Ткани!A:F,4,0)</f>
        <v>140</v>
      </c>
    </row>
    <row r="868" spans="1:9" hidden="1" x14ac:dyDescent="0.3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  <c r="F868" t="str">
        <f>VLOOKUP(C868,Ткани!A:F,3,0)</f>
        <v>синий</v>
      </c>
      <c r="G868" t="str">
        <f>VLOOKUP(B868,Продукция!A:E,2,0)</f>
        <v>юбка солнце</v>
      </c>
      <c r="H868" t="str">
        <f>VLOOKUP(C868,Ткани!A:F,5,0)</f>
        <v>хлопок</v>
      </c>
      <c r="I868">
        <f>VLOOKUP(C868,Ткани!A:F,4,0)</f>
        <v>140</v>
      </c>
    </row>
    <row r="869" spans="1:9" hidden="1" x14ac:dyDescent="0.3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  <c r="F869" t="str">
        <f>VLOOKUP(C869,Ткани!A:F,3,0)</f>
        <v>синий</v>
      </c>
      <c r="G869" t="str">
        <f>VLOOKUP(B869,Продукция!A:E,2,0)</f>
        <v>юбка с оборкой</v>
      </c>
      <c r="H869" t="str">
        <f>VLOOKUP(C869,Ткани!A:F,5,0)</f>
        <v>хлопок</v>
      </c>
      <c r="I869">
        <f>VLOOKUP(C869,Ткани!A:F,4,0)</f>
        <v>140</v>
      </c>
    </row>
    <row r="870" spans="1:9" hidden="1" x14ac:dyDescent="0.3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  <c r="F870" t="str">
        <f>VLOOKUP(C870,Ткани!A:F,3,0)</f>
        <v>красный</v>
      </c>
      <c r="G870" t="str">
        <f>VLOOKUP(B870,Продукция!A:E,2,0)</f>
        <v>блузка с длинным рукавом</v>
      </c>
      <c r="H870" t="str">
        <f>VLOOKUP(C870,Ткани!A:F,5,0)</f>
        <v>лён</v>
      </c>
      <c r="I870">
        <f>VLOOKUP(C870,Ткани!A:F,4,0)</f>
        <v>160</v>
      </c>
    </row>
    <row r="871" spans="1:9" hidden="1" x14ac:dyDescent="0.3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  <c r="F871" t="str">
        <f>VLOOKUP(C871,Ткани!A:F,3,0)</f>
        <v>зеленый</v>
      </c>
      <c r="G871" t="str">
        <f>VLOOKUP(B871,Продукция!A:E,2,0)</f>
        <v>брюки прямые</v>
      </c>
      <c r="H871" t="str">
        <f>VLOOKUP(C871,Ткани!A:F,5,0)</f>
        <v>хлопок</v>
      </c>
      <c r="I871">
        <f>VLOOKUP(C871,Ткани!A:F,4,0)</f>
        <v>420</v>
      </c>
    </row>
    <row r="872" spans="1:9" hidden="1" x14ac:dyDescent="0.3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  <c r="F872" t="str">
        <f>VLOOKUP(C872,Ткани!A:F,3,0)</f>
        <v>желтый</v>
      </c>
      <c r="G872" t="str">
        <f>VLOOKUP(B872,Продукция!A:E,2,0)</f>
        <v>юбка полусолнце</v>
      </c>
      <c r="H872" t="str">
        <f>VLOOKUP(C872,Ткани!A:F,5,0)</f>
        <v>шёлк</v>
      </c>
      <c r="I872">
        <f>VLOOKUP(C872,Ткани!A:F,4,0)</f>
        <v>230</v>
      </c>
    </row>
    <row r="873" spans="1:9" x14ac:dyDescent="0.3">
      <c r="C873" s="3"/>
    </row>
    <row r="874" spans="1:9" x14ac:dyDescent="0.3">
      <c r="C874" s="3"/>
    </row>
    <row r="875" spans="1:9" x14ac:dyDescent="0.3">
      <c r="C875" s="3"/>
    </row>
    <row r="876" spans="1:9" x14ac:dyDescent="0.3">
      <c r="C876" s="3"/>
      <c r="D876" s="2"/>
    </row>
    <row r="877" spans="1:9" x14ac:dyDescent="0.3">
      <c r="C877" s="3"/>
      <c r="D877" s="2"/>
    </row>
    <row r="878" spans="1:9" x14ac:dyDescent="0.3">
      <c r="C878" s="3"/>
      <c r="D878" s="2"/>
    </row>
    <row r="879" spans="1:9" x14ac:dyDescent="0.3">
      <c r="C879" s="3"/>
      <c r="D879" s="2"/>
    </row>
    <row r="880" spans="1:9" x14ac:dyDescent="0.3">
      <c r="C880" s="3"/>
      <c r="D880" s="2"/>
    </row>
    <row r="881" spans="3:4" x14ac:dyDescent="0.3">
      <c r="C881" s="3"/>
      <c r="D881" s="2"/>
    </row>
    <row r="882" spans="3:4" x14ac:dyDescent="0.3">
      <c r="C882" s="3"/>
      <c r="D882" s="2"/>
    </row>
    <row r="883" spans="3:4" x14ac:dyDescent="0.3">
      <c r="C883" s="3"/>
      <c r="D883" s="2"/>
    </row>
    <row r="884" spans="3:4" x14ac:dyDescent="0.3">
      <c r="C884" s="3"/>
      <c r="D884" s="2"/>
    </row>
    <row r="885" spans="3:4" x14ac:dyDescent="0.3">
      <c r="C885" s="3"/>
    </row>
    <row r="886" spans="3:4" x14ac:dyDescent="0.3">
      <c r="C886" s="3"/>
    </row>
    <row r="887" spans="3:4" x14ac:dyDescent="0.3">
      <c r="C887" s="3"/>
    </row>
    <row r="888" spans="3:4" x14ac:dyDescent="0.3">
      <c r="C888" s="3"/>
    </row>
    <row r="889" spans="3:4" x14ac:dyDescent="0.3">
      <c r="C889" s="3"/>
    </row>
    <row r="890" spans="3:4" x14ac:dyDescent="0.3">
      <c r="C890" s="3"/>
    </row>
    <row r="891" spans="3:4" x14ac:dyDescent="0.3">
      <c r="C891" s="3"/>
    </row>
    <row r="892" spans="3:4" x14ac:dyDescent="0.3">
      <c r="C892" s="3"/>
    </row>
    <row r="893" spans="3:4" x14ac:dyDescent="0.3">
      <c r="C893" s="3"/>
    </row>
    <row r="894" spans="3:4" x14ac:dyDescent="0.3">
      <c r="C894" s="3"/>
    </row>
    <row r="895" spans="3:4" x14ac:dyDescent="0.3">
      <c r="C895" s="3"/>
    </row>
    <row r="896" spans="3:4" x14ac:dyDescent="0.3">
      <c r="C896" s="3"/>
    </row>
    <row r="897" spans="3:3" x14ac:dyDescent="0.3">
      <c r="C897" s="3"/>
    </row>
    <row r="898" spans="3:3" x14ac:dyDescent="0.3">
      <c r="C898" s="3"/>
    </row>
    <row r="899" spans="3:3" x14ac:dyDescent="0.3">
      <c r="C899" s="3"/>
    </row>
    <row r="900" spans="3:3" x14ac:dyDescent="0.3">
      <c r="C900" s="3"/>
    </row>
    <row r="901" spans="3:3" x14ac:dyDescent="0.3">
      <c r="C901" s="3"/>
    </row>
    <row r="902" spans="3:3" x14ac:dyDescent="0.3">
      <c r="C902" s="3"/>
    </row>
    <row r="903" spans="3:3" x14ac:dyDescent="0.3">
      <c r="C903" s="3"/>
    </row>
    <row r="904" spans="3:3" x14ac:dyDescent="0.3">
      <c r="C904" s="3"/>
    </row>
    <row r="905" spans="3:3" x14ac:dyDescent="0.3">
      <c r="C905" s="3"/>
    </row>
    <row r="906" spans="3:3" x14ac:dyDescent="0.3">
      <c r="C906" s="3"/>
    </row>
    <row r="907" spans="3:3" x14ac:dyDescent="0.3">
      <c r="C907" s="3"/>
    </row>
    <row r="908" spans="3:3" x14ac:dyDescent="0.3">
      <c r="C908" s="3"/>
    </row>
    <row r="909" spans="3:3" x14ac:dyDescent="0.3">
      <c r="C909" s="3"/>
    </row>
    <row r="910" spans="3:3" x14ac:dyDescent="0.3">
      <c r="C910" s="3"/>
    </row>
    <row r="911" spans="3:3" x14ac:dyDescent="0.3">
      <c r="C911" s="3"/>
    </row>
    <row r="912" spans="3:3" x14ac:dyDescent="0.3">
      <c r="C912" s="3"/>
    </row>
    <row r="913" spans="3:3" x14ac:dyDescent="0.3">
      <c r="C913" s="3"/>
    </row>
    <row r="914" spans="3:3" x14ac:dyDescent="0.3">
      <c r="C914" s="3"/>
    </row>
    <row r="915" spans="3:3" x14ac:dyDescent="0.3">
      <c r="C915" s="3"/>
    </row>
    <row r="916" spans="3:3" x14ac:dyDescent="0.3">
      <c r="C916" s="3"/>
    </row>
    <row r="917" spans="3:3" x14ac:dyDescent="0.3">
      <c r="C917" s="3"/>
    </row>
    <row r="918" spans="3:3" x14ac:dyDescent="0.3">
      <c r="C918" s="3"/>
    </row>
    <row r="919" spans="3:3" x14ac:dyDescent="0.3">
      <c r="C919" s="3"/>
    </row>
    <row r="920" spans="3:3" x14ac:dyDescent="0.3">
      <c r="C920" s="3"/>
    </row>
    <row r="921" spans="3:3" x14ac:dyDescent="0.3">
      <c r="C921" s="3"/>
    </row>
    <row r="922" spans="3:3" x14ac:dyDescent="0.3">
      <c r="C922" s="3"/>
    </row>
    <row r="923" spans="3:3" x14ac:dyDescent="0.3">
      <c r="C923" s="3"/>
    </row>
    <row r="924" spans="3:3" x14ac:dyDescent="0.3">
      <c r="C924" s="3"/>
    </row>
    <row r="925" spans="3:3" x14ac:dyDescent="0.3">
      <c r="C925" s="3"/>
    </row>
    <row r="926" spans="3:3" x14ac:dyDescent="0.3">
      <c r="C926" s="3"/>
    </row>
    <row r="927" spans="3:3" x14ac:dyDescent="0.3">
      <c r="C927" s="3"/>
    </row>
    <row r="928" spans="3:3" x14ac:dyDescent="0.3">
      <c r="C928" s="3"/>
    </row>
    <row r="929" spans="3:3" x14ac:dyDescent="0.3">
      <c r="C929" s="3"/>
    </row>
    <row r="930" spans="3:3" x14ac:dyDescent="0.3">
      <c r="C930" s="3"/>
    </row>
    <row r="931" spans="3:3" x14ac:dyDescent="0.3">
      <c r="C931" s="3"/>
    </row>
    <row r="932" spans="3:3" x14ac:dyDescent="0.3">
      <c r="C932" s="3"/>
    </row>
    <row r="933" spans="3:3" x14ac:dyDescent="0.3">
      <c r="C933" s="3"/>
    </row>
    <row r="934" spans="3:3" x14ac:dyDescent="0.3">
      <c r="C934" s="3"/>
    </row>
    <row r="935" spans="3:3" x14ac:dyDescent="0.3">
      <c r="C935" s="3"/>
    </row>
    <row r="936" spans="3:3" x14ac:dyDescent="0.3">
      <c r="C936" s="3"/>
    </row>
    <row r="937" spans="3:3" x14ac:dyDescent="0.3">
      <c r="C937" s="3"/>
    </row>
    <row r="938" spans="3:3" x14ac:dyDescent="0.3">
      <c r="C938" s="3"/>
    </row>
    <row r="939" spans="3:3" x14ac:dyDescent="0.3">
      <c r="C939" s="3"/>
    </row>
    <row r="940" spans="3:3" x14ac:dyDescent="0.3">
      <c r="C940" s="3"/>
    </row>
    <row r="941" spans="3:3" x14ac:dyDescent="0.3">
      <c r="C941" s="3"/>
    </row>
    <row r="942" spans="3:3" x14ac:dyDescent="0.3">
      <c r="C942" s="3"/>
    </row>
    <row r="943" spans="3:3" x14ac:dyDescent="0.3">
      <c r="C943" s="3"/>
    </row>
    <row r="944" spans="3:3" x14ac:dyDescent="0.3">
      <c r="C944" s="3"/>
    </row>
    <row r="945" spans="3:3" x14ac:dyDescent="0.3">
      <c r="C945" s="3"/>
    </row>
    <row r="946" spans="3:3" x14ac:dyDescent="0.3">
      <c r="C946" s="3"/>
    </row>
    <row r="947" spans="3:3" x14ac:dyDescent="0.3">
      <c r="C947" s="3"/>
    </row>
    <row r="948" spans="3:3" x14ac:dyDescent="0.3">
      <c r="C948" s="3"/>
    </row>
    <row r="949" spans="3:3" x14ac:dyDescent="0.3">
      <c r="C949" s="3"/>
    </row>
    <row r="950" spans="3:3" x14ac:dyDescent="0.3">
      <c r="C950" s="3"/>
    </row>
    <row r="951" spans="3:3" x14ac:dyDescent="0.3">
      <c r="C951" s="3"/>
    </row>
    <row r="952" spans="3:3" x14ac:dyDescent="0.3">
      <c r="C952" s="3"/>
    </row>
    <row r="953" spans="3:3" x14ac:dyDescent="0.3">
      <c r="C953" s="3"/>
    </row>
    <row r="954" spans="3:3" x14ac:dyDescent="0.3">
      <c r="C954" s="3"/>
    </row>
    <row r="955" spans="3:3" x14ac:dyDescent="0.3">
      <c r="C955" s="3"/>
    </row>
    <row r="956" spans="3:3" x14ac:dyDescent="0.3">
      <c r="C956" s="3"/>
    </row>
    <row r="957" spans="3:3" x14ac:dyDescent="0.3">
      <c r="C957" s="3"/>
    </row>
    <row r="958" spans="3:3" x14ac:dyDescent="0.3">
      <c r="C958" s="3"/>
    </row>
    <row r="959" spans="3:3" x14ac:dyDescent="0.3">
      <c r="C959" s="3"/>
    </row>
    <row r="960" spans="3:3" x14ac:dyDescent="0.3">
      <c r="C960" s="3"/>
    </row>
    <row r="961" spans="3:3" x14ac:dyDescent="0.3">
      <c r="C961" s="3"/>
    </row>
    <row r="962" spans="3:3" x14ac:dyDescent="0.3">
      <c r="C962" s="3"/>
    </row>
    <row r="963" spans="3:3" x14ac:dyDescent="0.3">
      <c r="C963" s="3"/>
    </row>
    <row r="964" spans="3:3" x14ac:dyDescent="0.3">
      <c r="C964" s="3"/>
    </row>
    <row r="965" spans="3:3" x14ac:dyDescent="0.3">
      <c r="C965" s="3"/>
    </row>
    <row r="966" spans="3:3" x14ac:dyDescent="0.3">
      <c r="C966" s="3"/>
    </row>
    <row r="967" spans="3:3" x14ac:dyDescent="0.3">
      <c r="C967" s="3"/>
    </row>
    <row r="968" spans="3:3" x14ac:dyDescent="0.3">
      <c r="C968" s="3"/>
    </row>
    <row r="969" spans="3:3" x14ac:dyDescent="0.3">
      <c r="C969" s="3"/>
    </row>
    <row r="970" spans="3:3" x14ac:dyDescent="0.3">
      <c r="C970" s="3"/>
    </row>
    <row r="971" spans="3:3" x14ac:dyDescent="0.3">
      <c r="C971" s="3"/>
    </row>
    <row r="972" spans="3:3" x14ac:dyDescent="0.3">
      <c r="C972" s="3"/>
    </row>
    <row r="973" spans="3:3" x14ac:dyDescent="0.3">
      <c r="C973" s="3"/>
    </row>
    <row r="974" spans="3:3" x14ac:dyDescent="0.3">
      <c r="C974" s="3"/>
    </row>
    <row r="975" spans="3:3" x14ac:dyDescent="0.3">
      <c r="C975" s="3"/>
    </row>
    <row r="976" spans="3:3" x14ac:dyDescent="0.3">
      <c r="C976" s="3"/>
    </row>
    <row r="977" spans="3:3" x14ac:dyDescent="0.3">
      <c r="C977" s="3"/>
    </row>
    <row r="978" spans="3:3" x14ac:dyDescent="0.3">
      <c r="C978" s="3"/>
    </row>
    <row r="979" spans="3:3" x14ac:dyDescent="0.3">
      <c r="C979" s="3"/>
    </row>
    <row r="980" spans="3:3" x14ac:dyDescent="0.3">
      <c r="C980" s="3"/>
    </row>
    <row r="981" spans="3:3" x14ac:dyDescent="0.3">
      <c r="C981" s="3"/>
    </row>
    <row r="982" spans="3:3" x14ac:dyDescent="0.3">
      <c r="C982" s="3"/>
    </row>
    <row r="983" spans="3:3" x14ac:dyDescent="0.3">
      <c r="C983" s="3"/>
    </row>
    <row r="984" spans="3:3" x14ac:dyDescent="0.3">
      <c r="C984" s="3"/>
    </row>
    <row r="985" spans="3:3" x14ac:dyDescent="0.3">
      <c r="C985" s="3"/>
    </row>
    <row r="986" spans="3:3" x14ac:dyDescent="0.3">
      <c r="C986" s="3"/>
    </row>
    <row r="987" spans="3:3" x14ac:dyDescent="0.3">
      <c r="C987" s="3"/>
    </row>
    <row r="988" spans="3:3" x14ac:dyDescent="0.3">
      <c r="C988" s="3"/>
    </row>
    <row r="989" spans="3:3" x14ac:dyDescent="0.3">
      <c r="C989" s="3"/>
    </row>
    <row r="990" spans="3:3" x14ac:dyDescent="0.3">
      <c r="C990" s="3"/>
    </row>
    <row r="991" spans="3:3" x14ac:dyDescent="0.3">
      <c r="C991" s="3"/>
    </row>
    <row r="992" spans="3:3" x14ac:dyDescent="0.3">
      <c r="C992" s="3"/>
    </row>
    <row r="993" spans="3:3" x14ac:dyDescent="0.3">
      <c r="C993" s="3"/>
    </row>
    <row r="994" spans="3:3" x14ac:dyDescent="0.3">
      <c r="C994" s="3"/>
    </row>
    <row r="995" spans="3:3" x14ac:dyDescent="0.3">
      <c r="C995" s="3"/>
    </row>
    <row r="996" spans="3:3" x14ac:dyDescent="0.3">
      <c r="C996" s="3"/>
    </row>
    <row r="997" spans="3:3" x14ac:dyDescent="0.3">
      <c r="C997" s="3"/>
    </row>
    <row r="998" spans="3:3" x14ac:dyDescent="0.3">
      <c r="C998" s="3"/>
    </row>
    <row r="999" spans="3:3" x14ac:dyDescent="0.3">
      <c r="C999" s="3"/>
    </row>
    <row r="1000" spans="3:3" x14ac:dyDescent="0.3">
      <c r="C1000" s="3"/>
    </row>
    <row r="1001" spans="3:3" x14ac:dyDescent="0.3">
      <c r="C1001" s="3"/>
    </row>
    <row r="1002" spans="3:3" x14ac:dyDescent="0.3">
      <c r="C1002" s="3"/>
    </row>
    <row r="1003" spans="3:3" x14ac:dyDescent="0.3">
      <c r="C1003" s="3"/>
    </row>
    <row r="1004" spans="3:3" x14ac:dyDescent="0.3">
      <c r="C1004" s="3"/>
    </row>
    <row r="1005" spans="3:3" x14ac:dyDescent="0.3">
      <c r="C1005" s="3"/>
    </row>
    <row r="1006" spans="3:3" x14ac:dyDescent="0.3">
      <c r="C1006" s="3"/>
    </row>
    <row r="1007" spans="3:3" x14ac:dyDescent="0.3">
      <c r="C1007" s="3"/>
    </row>
    <row r="1008" spans="3:3" x14ac:dyDescent="0.3">
      <c r="C1008" s="3"/>
    </row>
    <row r="1009" spans="3:3" x14ac:dyDescent="0.3">
      <c r="C1009" s="3"/>
    </row>
    <row r="1010" spans="3:3" x14ac:dyDescent="0.3">
      <c r="C1010" s="3"/>
    </row>
    <row r="1011" spans="3:3" x14ac:dyDescent="0.3">
      <c r="C1011" s="3"/>
    </row>
    <row r="1012" spans="3:3" x14ac:dyDescent="0.3">
      <c r="C1012" s="3"/>
    </row>
    <row r="1013" spans="3:3" x14ac:dyDescent="0.3">
      <c r="C1013" s="3"/>
    </row>
    <row r="1014" spans="3:3" x14ac:dyDescent="0.3">
      <c r="C1014" s="3"/>
    </row>
    <row r="1015" spans="3:3" x14ac:dyDescent="0.3">
      <c r="C1015" s="3"/>
    </row>
    <row r="1016" spans="3:3" x14ac:dyDescent="0.3">
      <c r="C1016" s="3"/>
    </row>
    <row r="1017" spans="3:3" x14ac:dyDescent="0.3">
      <c r="C1017" s="3"/>
    </row>
    <row r="1018" spans="3:3" x14ac:dyDescent="0.3">
      <c r="C1018" s="3"/>
    </row>
    <row r="1019" spans="3:3" x14ac:dyDescent="0.3">
      <c r="C1019" s="3"/>
    </row>
    <row r="1020" spans="3:3" x14ac:dyDescent="0.3">
      <c r="C1020" s="3"/>
    </row>
    <row r="1021" spans="3:3" x14ac:dyDescent="0.3">
      <c r="C1021" s="3"/>
    </row>
    <row r="1022" spans="3:3" x14ac:dyDescent="0.3">
      <c r="C1022" s="3"/>
    </row>
    <row r="1023" spans="3:3" x14ac:dyDescent="0.3">
      <c r="C1023" s="3"/>
    </row>
    <row r="1024" spans="3:3" x14ac:dyDescent="0.3">
      <c r="C1024" s="3"/>
    </row>
    <row r="1025" spans="3:3" x14ac:dyDescent="0.3">
      <c r="C1025" s="3"/>
    </row>
    <row r="1026" spans="3:3" x14ac:dyDescent="0.3">
      <c r="C1026" s="3"/>
    </row>
    <row r="1027" spans="3:3" x14ac:dyDescent="0.3">
      <c r="C1027" s="3"/>
    </row>
    <row r="1028" spans="3:3" x14ac:dyDescent="0.3">
      <c r="C1028" s="3"/>
    </row>
    <row r="1029" spans="3:3" x14ac:dyDescent="0.3">
      <c r="C1029" s="3"/>
    </row>
    <row r="1030" spans="3:3" x14ac:dyDescent="0.3">
      <c r="C1030" s="3"/>
    </row>
    <row r="1031" spans="3:3" x14ac:dyDescent="0.3">
      <c r="C1031" s="3"/>
    </row>
    <row r="1032" spans="3:3" x14ac:dyDescent="0.3">
      <c r="C1032" s="3"/>
    </row>
    <row r="1033" spans="3:3" x14ac:dyDescent="0.3">
      <c r="C1033" s="3"/>
    </row>
    <row r="1034" spans="3:3" x14ac:dyDescent="0.3">
      <c r="C1034" s="3"/>
    </row>
    <row r="1035" spans="3:3" x14ac:dyDescent="0.3">
      <c r="C1035" s="3"/>
    </row>
    <row r="1036" spans="3:3" x14ac:dyDescent="0.3">
      <c r="C1036" s="3"/>
    </row>
    <row r="1037" spans="3:3" x14ac:dyDescent="0.3">
      <c r="C1037" s="3"/>
    </row>
    <row r="1038" spans="3:3" x14ac:dyDescent="0.3">
      <c r="C1038" s="3"/>
    </row>
    <row r="1039" spans="3:3" x14ac:dyDescent="0.3">
      <c r="C1039" s="3"/>
    </row>
    <row r="1040" spans="3:3" x14ac:dyDescent="0.3">
      <c r="C1040" s="3"/>
    </row>
    <row r="1041" spans="3:3" x14ac:dyDescent="0.3">
      <c r="C1041" s="3"/>
    </row>
    <row r="1042" spans="3:3" x14ac:dyDescent="0.3">
      <c r="C1042" s="3"/>
    </row>
    <row r="1043" spans="3:3" x14ac:dyDescent="0.3">
      <c r="C1043" s="3"/>
    </row>
    <row r="1044" spans="3:3" x14ac:dyDescent="0.3">
      <c r="C1044" s="3"/>
    </row>
    <row r="1045" spans="3:3" x14ac:dyDescent="0.3">
      <c r="C1045" s="3"/>
    </row>
    <row r="1046" spans="3:3" x14ac:dyDescent="0.3">
      <c r="C1046" s="3"/>
    </row>
    <row r="1047" spans="3:3" x14ac:dyDescent="0.3">
      <c r="C1047" s="3"/>
    </row>
    <row r="1048" spans="3:3" x14ac:dyDescent="0.3">
      <c r="C1048" s="3"/>
    </row>
    <row r="1049" spans="3:3" x14ac:dyDescent="0.3">
      <c r="C1049" s="3"/>
    </row>
    <row r="1050" spans="3:3" x14ac:dyDescent="0.3">
      <c r="C1050" s="3"/>
    </row>
    <row r="1051" spans="3:3" x14ac:dyDescent="0.3">
      <c r="C1051" s="3"/>
    </row>
    <row r="1052" spans="3:3" x14ac:dyDescent="0.3">
      <c r="C1052" s="3"/>
    </row>
    <row r="1053" spans="3:3" x14ac:dyDescent="0.3">
      <c r="C1053" s="3"/>
    </row>
    <row r="1054" spans="3:3" x14ac:dyDescent="0.3">
      <c r="C1054" s="3"/>
    </row>
    <row r="1055" spans="3:3" x14ac:dyDescent="0.3">
      <c r="C1055" s="3"/>
    </row>
    <row r="1056" spans="3:3" x14ac:dyDescent="0.3">
      <c r="C1056" s="3"/>
    </row>
    <row r="1057" spans="3:3" x14ac:dyDescent="0.3">
      <c r="C1057" s="3"/>
    </row>
    <row r="1058" spans="3:3" x14ac:dyDescent="0.3">
      <c r="C1058" s="3"/>
    </row>
    <row r="1059" spans="3:3" x14ac:dyDescent="0.3">
      <c r="C1059" s="3"/>
    </row>
    <row r="1060" spans="3:3" x14ac:dyDescent="0.3">
      <c r="C1060" s="3"/>
    </row>
    <row r="1061" spans="3:3" x14ac:dyDescent="0.3">
      <c r="C1061" s="3"/>
    </row>
    <row r="1062" spans="3:3" x14ac:dyDescent="0.3">
      <c r="C1062" s="3"/>
    </row>
    <row r="1063" spans="3:3" x14ac:dyDescent="0.3">
      <c r="C1063" s="3"/>
    </row>
    <row r="1064" spans="3:3" x14ac:dyDescent="0.3">
      <c r="C1064" s="3"/>
    </row>
    <row r="1065" spans="3:3" x14ac:dyDescent="0.3">
      <c r="C1065" s="3"/>
    </row>
    <row r="1066" spans="3:3" x14ac:dyDescent="0.3">
      <c r="C1066" s="3"/>
    </row>
    <row r="1067" spans="3:3" x14ac:dyDescent="0.3">
      <c r="C1067" s="3"/>
    </row>
    <row r="1068" spans="3:3" x14ac:dyDescent="0.3">
      <c r="C1068" s="3"/>
    </row>
    <row r="1069" spans="3:3" x14ac:dyDescent="0.3">
      <c r="C1069" s="3"/>
    </row>
    <row r="1070" spans="3:3" x14ac:dyDescent="0.3">
      <c r="C1070" s="3"/>
    </row>
    <row r="1071" spans="3:3" x14ac:dyDescent="0.3">
      <c r="C1071" s="3"/>
    </row>
    <row r="1072" spans="3:3" x14ac:dyDescent="0.3">
      <c r="C1072" s="3"/>
    </row>
    <row r="1073" spans="3:3" x14ac:dyDescent="0.3">
      <c r="C1073" s="3"/>
    </row>
    <row r="1074" spans="3:3" x14ac:dyDescent="0.3">
      <c r="C1074" s="3"/>
    </row>
    <row r="1075" spans="3:3" x14ac:dyDescent="0.3">
      <c r="C1075" s="3"/>
    </row>
    <row r="1076" spans="3:3" x14ac:dyDescent="0.3">
      <c r="C1076" s="3"/>
    </row>
    <row r="1077" spans="3:3" x14ac:dyDescent="0.3">
      <c r="C1077" s="3"/>
    </row>
    <row r="1078" spans="3:3" x14ac:dyDescent="0.3">
      <c r="C1078" s="3"/>
    </row>
    <row r="1079" spans="3:3" x14ac:dyDescent="0.3">
      <c r="C1079" s="3"/>
    </row>
    <row r="1080" spans="3:3" x14ac:dyDescent="0.3">
      <c r="C1080" s="3"/>
    </row>
    <row r="1081" spans="3:3" x14ac:dyDescent="0.3">
      <c r="C1081" s="3"/>
    </row>
    <row r="1082" spans="3:3" x14ac:dyDescent="0.3">
      <c r="C1082" s="3"/>
    </row>
    <row r="1083" spans="3:3" x14ac:dyDescent="0.3">
      <c r="C1083" s="3"/>
    </row>
    <row r="1084" spans="3:3" x14ac:dyDescent="0.3">
      <c r="C1084" s="3"/>
    </row>
    <row r="1085" spans="3:3" x14ac:dyDescent="0.3">
      <c r="C1085" s="3"/>
    </row>
    <row r="1086" spans="3:3" x14ac:dyDescent="0.3">
      <c r="C1086" s="3"/>
    </row>
    <row r="1087" spans="3:3" x14ac:dyDescent="0.3">
      <c r="C1087" s="3"/>
    </row>
    <row r="1088" spans="3:3" x14ac:dyDescent="0.3">
      <c r="C1088" s="3"/>
    </row>
    <row r="1089" spans="3:3" x14ac:dyDescent="0.3">
      <c r="C1089" s="3"/>
    </row>
    <row r="1090" spans="3:3" x14ac:dyDescent="0.3">
      <c r="C1090" s="3"/>
    </row>
    <row r="1091" spans="3:3" x14ac:dyDescent="0.3">
      <c r="C1091" s="3"/>
    </row>
    <row r="1092" spans="3:3" x14ac:dyDescent="0.3">
      <c r="C1092" s="3"/>
    </row>
    <row r="1093" spans="3:3" x14ac:dyDescent="0.3">
      <c r="C1093" s="3"/>
    </row>
    <row r="1094" spans="3:3" x14ac:dyDescent="0.3">
      <c r="C1094" s="3"/>
    </row>
    <row r="1095" spans="3:3" x14ac:dyDescent="0.3">
      <c r="C1095" s="3"/>
    </row>
    <row r="1096" spans="3:3" x14ac:dyDescent="0.3">
      <c r="C1096" s="3"/>
    </row>
    <row r="1097" spans="3:3" x14ac:dyDescent="0.3">
      <c r="C1097" s="3"/>
    </row>
    <row r="1098" spans="3:3" x14ac:dyDescent="0.3">
      <c r="C1098" s="3"/>
    </row>
    <row r="1099" spans="3:3" x14ac:dyDescent="0.3">
      <c r="C1099" s="3"/>
    </row>
    <row r="1100" spans="3:3" x14ac:dyDescent="0.3">
      <c r="C1100" s="3"/>
    </row>
    <row r="1101" spans="3:3" x14ac:dyDescent="0.3">
      <c r="C1101" s="3"/>
    </row>
    <row r="1102" spans="3:3" x14ac:dyDescent="0.3">
      <c r="C1102" s="3"/>
    </row>
    <row r="1103" spans="3:3" x14ac:dyDescent="0.3">
      <c r="C1103" s="3"/>
    </row>
    <row r="1104" spans="3:3" x14ac:dyDescent="0.3">
      <c r="C1104" s="3"/>
    </row>
    <row r="1105" spans="3:3" x14ac:dyDescent="0.3">
      <c r="C1105" s="3"/>
    </row>
    <row r="1106" spans="3:3" x14ac:dyDescent="0.3">
      <c r="C1106" s="3"/>
    </row>
    <row r="1107" spans="3:3" x14ac:dyDescent="0.3">
      <c r="C1107" s="3"/>
    </row>
    <row r="1108" spans="3:3" x14ac:dyDescent="0.3">
      <c r="C1108" s="3"/>
    </row>
    <row r="1109" spans="3:3" x14ac:dyDescent="0.3">
      <c r="C1109" s="3"/>
    </row>
    <row r="1110" spans="3:3" x14ac:dyDescent="0.3">
      <c r="C1110" s="3"/>
    </row>
    <row r="1111" spans="3:3" x14ac:dyDescent="0.3">
      <c r="C1111" s="3"/>
    </row>
    <row r="1112" spans="3:3" x14ac:dyDescent="0.3">
      <c r="C1112" s="3"/>
    </row>
    <row r="1113" spans="3:3" x14ac:dyDescent="0.3">
      <c r="C1113" s="3"/>
    </row>
    <row r="1114" spans="3:3" x14ac:dyDescent="0.3">
      <c r="C1114" s="3"/>
    </row>
    <row r="1115" spans="3:3" x14ac:dyDescent="0.3">
      <c r="C1115" s="3"/>
    </row>
    <row r="1116" spans="3:3" x14ac:dyDescent="0.3">
      <c r="C1116" s="3"/>
    </row>
    <row r="1117" spans="3:3" x14ac:dyDescent="0.3">
      <c r="C1117" s="3"/>
    </row>
    <row r="1118" spans="3:3" x14ac:dyDescent="0.3">
      <c r="C1118" s="3"/>
    </row>
    <row r="1119" spans="3:3" x14ac:dyDescent="0.3">
      <c r="C1119" s="3"/>
    </row>
    <row r="1120" spans="3:3" x14ac:dyDescent="0.3">
      <c r="C1120" s="3"/>
    </row>
    <row r="1121" spans="3:3" x14ac:dyDescent="0.3">
      <c r="C1121" s="3"/>
    </row>
    <row r="1122" spans="3:3" x14ac:dyDescent="0.3">
      <c r="C1122" s="3"/>
    </row>
    <row r="1123" spans="3:3" x14ac:dyDescent="0.3">
      <c r="C1123" s="3"/>
    </row>
    <row r="1124" spans="3:3" x14ac:dyDescent="0.3">
      <c r="C1124" s="3"/>
    </row>
    <row r="1125" spans="3:3" x14ac:dyDescent="0.3">
      <c r="C1125" s="3"/>
    </row>
    <row r="1126" spans="3:3" x14ac:dyDescent="0.3">
      <c r="C1126" s="3"/>
    </row>
    <row r="1127" spans="3:3" x14ac:dyDescent="0.3">
      <c r="C1127" s="3"/>
    </row>
    <row r="1128" spans="3:3" x14ac:dyDescent="0.3">
      <c r="C1128" s="3"/>
    </row>
    <row r="1129" spans="3:3" x14ac:dyDescent="0.3">
      <c r="C1129" s="3"/>
    </row>
    <row r="1130" spans="3:3" x14ac:dyDescent="0.3">
      <c r="C1130" s="3"/>
    </row>
    <row r="1131" spans="3:3" x14ac:dyDescent="0.3">
      <c r="C1131" s="3"/>
    </row>
    <row r="1132" spans="3:3" x14ac:dyDescent="0.3">
      <c r="C1132" s="3"/>
    </row>
    <row r="1133" spans="3:3" x14ac:dyDescent="0.3">
      <c r="C1133" s="3"/>
    </row>
    <row r="1134" spans="3:3" x14ac:dyDescent="0.3">
      <c r="C1134" s="3"/>
    </row>
    <row r="1135" spans="3:3" x14ac:dyDescent="0.3">
      <c r="C1135" s="3"/>
    </row>
    <row r="1136" spans="3:3" x14ac:dyDescent="0.3">
      <c r="C1136" s="3"/>
    </row>
    <row r="1137" spans="3:3" x14ac:dyDescent="0.3">
      <c r="C1137" s="3"/>
    </row>
    <row r="1138" spans="3:3" x14ac:dyDescent="0.3">
      <c r="C1138" s="3"/>
    </row>
    <row r="1139" spans="3:3" x14ac:dyDescent="0.3">
      <c r="C1139" s="3"/>
    </row>
    <row r="1140" spans="3:3" x14ac:dyDescent="0.3">
      <c r="C1140" s="3"/>
    </row>
    <row r="1141" spans="3:3" x14ac:dyDescent="0.3">
      <c r="C1141" s="3"/>
    </row>
    <row r="1142" spans="3:3" x14ac:dyDescent="0.3">
      <c r="C1142" s="3"/>
    </row>
    <row r="1143" spans="3:3" x14ac:dyDescent="0.3">
      <c r="C1143" s="3"/>
    </row>
    <row r="1144" spans="3:3" x14ac:dyDescent="0.3">
      <c r="C1144" s="3"/>
    </row>
    <row r="1145" spans="3:3" x14ac:dyDescent="0.3">
      <c r="C1145" s="3"/>
    </row>
    <row r="1146" spans="3:3" x14ac:dyDescent="0.3">
      <c r="C1146" s="3"/>
    </row>
    <row r="1147" spans="3:3" x14ac:dyDescent="0.3">
      <c r="C1147" s="3"/>
    </row>
    <row r="1148" spans="3:3" x14ac:dyDescent="0.3">
      <c r="C1148" s="3"/>
    </row>
    <row r="1149" spans="3:3" x14ac:dyDescent="0.3">
      <c r="C1149" s="3"/>
    </row>
    <row r="1150" spans="3:3" x14ac:dyDescent="0.3">
      <c r="C1150" s="3"/>
    </row>
    <row r="1151" spans="3:3" x14ac:dyDescent="0.3">
      <c r="C1151" s="3"/>
    </row>
    <row r="1152" spans="3:3" x14ac:dyDescent="0.3">
      <c r="C1152" s="3"/>
    </row>
    <row r="1153" spans="3:3" x14ac:dyDescent="0.3">
      <c r="C1153" s="3"/>
    </row>
    <row r="1154" spans="3:3" x14ac:dyDescent="0.3">
      <c r="C1154" s="3"/>
    </row>
    <row r="1155" spans="3:3" x14ac:dyDescent="0.3">
      <c r="C1155" s="3"/>
    </row>
    <row r="1156" spans="3:3" x14ac:dyDescent="0.3">
      <c r="C1156" s="3"/>
    </row>
    <row r="1157" spans="3:3" x14ac:dyDescent="0.3">
      <c r="C1157" s="3"/>
    </row>
    <row r="1158" spans="3:3" x14ac:dyDescent="0.3">
      <c r="C1158" s="3"/>
    </row>
    <row r="1159" spans="3:3" x14ac:dyDescent="0.3">
      <c r="C1159" s="3"/>
    </row>
    <row r="1160" spans="3:3" x14ac:dyDescent="0.3">
      <c r="C1160" s="3"/>
    </row>
    <row r="1161" spans="3:3" x14ac:dyDescent="0.3">
      <c r="C1161" s="3"/>
    </row>
    <row r="1162" spans="3:3" x14ac:dyDescent="0.3">
      <c r="C1162" s="3"/>
    </row>
  </sheetData>
  <autoFilter ref="A1:I872">
    <filterColumn colId="5">
      <filters>
        <filter val="красный"/>
      </filters>
    </filterColumn>
    <filterColumn colId="6">
      <filters>
        <filter val="платье макси"/>
        <filter val="платье миди"/>
        <filter val="платье прямое"/>
        <filter val="платье ретро"/>
        <filter val="платье с запахом"/>
        <filter val="платье с кокеткой"/>
        <filter val="платье с напуском на талии"/>
        <filter val="платье-жилет"/>
        <filter val="платье-кимоно"/>
        <filter val="платье-рубашка"/>
        <filter val="платье-сарафан"/>
        <filter val="платье-трансформер"/>
        <filter val="платье-трапеция"/>
        <filter val="платье-туника"/>
        <filter val="платье-халат"/>
      </filters>
    </filterColumn>
    <filterColumn colId="7">
      <filters>
        <filter val="хлопок"/>
      </filters>
    </filterColumn>
    <filterColumn colId="8">
      <filters>
        <filter val="405"/>
        <filter val="410"/>
        <filter val="420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E32" sqref="E32"/>
    </sheetView>
  </sheetViews>
  <sheetFormatPr defaultRowHeight="14.4" x14ac:dyDescent="0.3"/>
  <cols>
    <col min="1" max="1" width="21" customWidth="1"/>
    <col min="2" max="2" width="29.6640625" customWidth="1"/>
    <col min="3" max="3" width="16.5546875" style="2" customWidth="1"/>
    <col min="4" max="4" width="23.109375" style="2" customWidth="1"/>
    <col min="5" max="5" width="25.88671875" customWidth="1"/>
  </cols>
  <sheetData>
    <row r="1" spans="1:5" ht="16.2" thickBot="1" x14ac:dyDescent="0.35">
      <c r="A1" s="13" t="s">
        <v>4</v>
      </c>
      <c r="B1" s="13" t="s">
        <v>5</v>
      </c>
      <c r="C1" s="13" t="s">
        <v>6</v>
      </c>
      <c r="D1" s="13" t="s">
        <v>1010</v>
      </c>
      <c r="E1" s="13" t="s">
        <v>7</v>
      </c>
    </row>
    <row r="2" spans="1:5" x14ac:dyDescent="0.3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x14ac:dyDescent="0.3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x14ac:dyDescent="0.3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x14ac:dyDescent="0.3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x14ac:dyDescent="0.3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x14ac:dyDescent="0.3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x14ac:dyDescent="0.3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x14ac:dyDescent="0.3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x14ac:dyDescent="0.3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x14ac:dyDescent="0.3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x14ac:dyDescent="0.3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x14ac:dyDescent="0.3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x14ac:dyDescent="0.3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x14ac:dyDescent="0.3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x14ac:dyDescent="0.3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x14ac:dyDescent="0.3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x14ac:dyDescent="0.3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x14ac:dyDescent="0.3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x14ac:dyDescent="0.3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x14ac:dyDescent="0.3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x14ac:dyDescent="0.3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x14ac:dyDescent="0.3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x14ac:dyDescent="0.3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x14ac:dyDescent="0.3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x14ac:dyDescent="0.3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x14ac:dyDescent="0.3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x14ac:dyDescent="0.3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x14ac:dyDescent="0.3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x14ac:dyDescent="0.3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x14ac:dyDescent="0.3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x14ac:dyDescent="0.3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x14ac:dyDescent="0.3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x14ac:dyDescent="0.3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x14ac:dyDescent="0.3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x14ac:dyDescent="0.3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x14ac:dyDescent="0.3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x14ac:dyDescent="0.3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x14ac:dyDescent="0.3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x14ac:dyDescent="0.3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x14ac:dyDescent="0.3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x14ac:dyDescent="0.3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x14ac:dyDescent="0.3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x14ac:dyDescent="0.3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x14ac:dyDescent="0.3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x14ac:dyDescent="0.3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x14ac:dyDescent="0.3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x14ac:dyDescent="0.3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x14ac:dyDescent="0.3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x14ac:dyDescent="0.3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x14ac:dyDescent="0.3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x14ac:dyDescent="0.3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x14ac:dyDescent="0.3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x14ac:dyDescent="0.3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x14ac:dyDescent="0.3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x14ac:dyDescent="0.3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x14ac:dyDescent="0.3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x14ac:dyDescent="0.3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x14ac:dyDescent="0.3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x14ac:dyDescent="0.3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x14ac:dyDescent="0.3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x14ac:dyDescent="0.3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  <row r="66" spans="1:7" x14ac:dyDescent="0.3">
      <c r="A66" s="11"/>
      <c r="C66" s="12"/>
      <c r="D66" s="12"/>
      <c r="E66" s="11"/>
      <c r="F66" s="11"/>
      <c r="G66" s="11"/>
    </row>
  </sheetData>
  <autoFilter ref="A1:E62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D12" sqref="D12"/>
    </sheetView>
  </sheetViews>
  <sheetFormatPr defaultRowHeight="14.4" x14ac:dyDescent="0.3"/>
  <cols>
    <col min="1" max="1" width="17.88671875" customWidth="1"/>
    <col min="2" max="2" width="39.33203125" customWidth="1"/>
    <col min="3" max="3" width="27.5546875" customWidth="1"/>
    <col min="4" max="4" width="15.33203125" customWidth="1"/>
    <col min="5" max="5" width="15.109375" customWidth="1"/>
    <col min="6" max="6" width="16.109375" customWidth="1"/>
  </cols>
  <sheetData>
    <row r="1" spans="1:6" ht="31.8" thickBot="1" x14ac:dyDescent="0.35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8" x14ac:dyDescent="0.35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8" x14ac:dyDescent="0.35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8" x14ac:dyDescent="0.35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8" x14ac:dyDescent="0.35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8" x14ac:dyDescent="0.35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8" x14ac:dyDescent="0.35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8" x14ac:dyDescent="0.35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8" x14ac:dyDescent="0.35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8" x14ac:dyDescent="0.35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8" x14ac:dyDescent="0.35">
      <c r="A11" s="3" t="s">
        <v>17</v>
      </c>
      <c r="B11" s="14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8" x14ac:dyDescent="0.35">
      <c r="A12" s="3" t="s">
        <v>18</v>
      </c>
      <c r="B12" s="14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8" x14ac:dyDescent="0.35">
      <c r="A13" s="3" t="s">
        <v>19</v>
      </c>
      <c r="B13" s="14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8" x14ac:dyDescent="0.35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8" x14ac:dyDescent="0.35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8" x14ac:dyDescent="0.35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7" ht="18" x14ac:dyDescent="0.35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7" ht="18" x14ac:dyDescent="0.35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7" ht="18" x14ac:dyDescent="0.35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7" ht="18" x14ac:dyDescent="0.35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7" ht="18" x14ac:dyDescent="0.35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7" ht="18" x14ac:dyDescent="0.35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7" ht="18" x14ac:dyDescent="0.35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  <c r="G23" s="11"/>
    </row>
    <row r="24" spans="1:7" ht="18" x14ac:dyDescent="0.35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  <c r="G24" s="11"/>
    </row>
    <row r="25" spans="1:7" ht="18" x14ac:dyDescent="0.35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  <c r="G25" s="11"/>
    </row>
    <row r="26" spans="1:7" ht="18" x14ac:dyDescent="0.35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  <c r="G26" s="11"/>
    </row>
    <row r="27" spans="1:7" ht="18" x14ac:dyDescent="0.35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  <c r="G27" s="11"/>
    </row>
    <row r="28" spans="1:7" ht="18" x14ac:dyDescent="0.35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  <c r="G28" s="11"/>
    </row>
    <row r="29" spans="1:7" ht="18" x14ac:dyDescent="0.35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  <c r="G29" s="11"/>
    </row>
    <row r="30" spans="1:7" ht="18" x14ac:dyDescent="0.35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  <c r="G30" s="11"/>
    </row>
    <row r="31" spans="1:7" ht="18" x14ac:dyDescent="0.35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  <c r="G31" s="11"/>
    </row>
    <row r="32" spans="1:7" ht="18" x14ac:dyDescent="0.35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  <c r="G32" s="11"/>
    </row>
    <row r="33" spans="1:6" ht="18" x14ac:dyDescent="0.35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8" x14ac:dyDescent="0.35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8" x14ac:dyDescent="0.35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8" x14ac:dyDescent="0.35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8" x14ac:dyDescent="0.35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8" x14ac:dyDescent="0.35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8" x14ac:dyDescent="0.35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8" x14ac:dyDescent="0.35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8" x14ac:dyDescent="0.35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8" x14ac:dyDescent="0.35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8" x14ac:dyDescent="0.35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8" x14ac:dyDescent="0.35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8" x14ac:dyDescent="0.35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Готовый товар</vt:lpstr>
      <vt:lpstr>Продукция</vt:lpstr>
      <vt:lpstr>Ткани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пончик Женя</cp:lastModifiedBy>
  <dcterms:created xsi:type="dcterms:W3CDTF">2021-09-21T14:07:03Z</dcterms:created>
  <dcterms:modified xsi:type="dcterms:W3CDTF">2022-11-22T19:14:38Z</dcterms:modified>
</cp:coreProperties>
</file>