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monsterBase" sheetId="1" r:id="rId1"/>
  </sheets>
  <calcPr calcId="124519" iterate="1" iterateCount="100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E11" l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10"/>
</calcChain>
</file>

<file path=xl/sharedStrings.xml><?xml version="1.0" encoding="utf-8"?>
<sst xmlns="http://schemas.openxmlformats.org/spreadsheetml/2006/main" count="461" uniqueCount="237">
  <si>
    <t>name</t>
    <phoneticPr fontId="1" type="noConversion"/>
  </si>
  <si>
    <t>小怪甲</t>
    <phoneticPr fontId="1" type="noConversion"/>
  </si>
  <si>
    <t>小怪乙</t>
    <phoneticPr fontId="1" type="noConversion"/>
  </si>
  <si>
    <t>小怪丙</t>
    <phoneticPr fontId="1" type="noConversion"/>
  </si>
  <si>
    <t>小怪丁</t>
    <phoneticPr fontId="1" type="noConversion"/>
  </si>
  <si>
    <t>类型</t>
    <phoneticPr fontId="1" type="noConversion"/>
  </si>
  <si>
    <t>type</t>
    <phoneticPr fontId="1" type="noConversion"/>
  </si>
  <si>
    <t>normalAtk</t>
    <phoneticPr fontId="1" type="noConversion"/>
  </si>
  <si>
    <t>基本等级</t>
    <phoneticPr fontId="1" type="noConversion"/>
  </si>
  <si>
    <t>基本经验</t>
    <phoneticPr fontId="1" type="noConversion"/>
  </si>
  <si>
    <t>普通攻击</t>
    <phoneticPr fontId="1" type="noConversion"/>
  </si>
  <si>
    <t>aiScript</t>
    <phoneticPr fontId="1" type="noConversion"/>
  </si>
  <si>
    <t>aggressivity</t>
    <phoneticPr fontId="1" type="noConversion"/>
  </si>
  <si>
    <t>攻击性</t>
    <phoneticPr fontId="1" type="noConversion"/>
  </si>
  <si>
    <t>所有属性</t>
    <phoneticPr fontId="1" type="noConversion"/>
  </si>
  <si>
    <t>警戒范围</t>
    <phoneticPr fontId="1" type="noConversion"/>
  </si>
  <si>
    <t>warnRange</t>
    <phoneticPr fontId="1" type="noConversion"/>
  </si>
  <si>
    <t>randomWalk</t>
    <phoneticPr fontId="1" type="noConversion"/>
  </si>
  <si>
    <t>基本被动技能</t>
    <phoneticPr fontId="1" type="noConversion"/>
  </si>
  <si>
    <t>basePassiveSkill</t>
    <phoneticPr fontId="1" type="noConversion"/>
  </si>
  <si>
    <t>基本主动技能</t>
    <phoneticPr fontId="1" type="noConversion"/>
  </si>
  <si>
    <t>baseActiveSkill</t>
    <phoneticPr fontId="1" type="noConversion"/>
  </si>
  <si>
    <t>随机被动技能库</t>
    <phoneticPr fontId="1" type="noConversion"/>
  </si>
  <si>
    <t>随机主动技能库</t>
    <phoneticPr fontId="1" type="noConversion"/>
  </si>
  <si>
    <t>randPassiveSkill</t>
    <phoneticPr fontId="1" type="noConversion"/>
  </si>
  <si>
    <t>randActiveSkill</t>
    <phoneticPr fontId="1" type="noConversion"/>
  </si>
  <si>
    <t>AI脚本</t>
    <phoneticPr fontId="1" type="noConversion"/>
  </si>
  <si>
    <t>自带特效</t>
    <phoneticPr fontId="1" type="noConversion"/>
  </si>
  <si>
    <t>阵营</t>
    <phoneticPr fontId="1" type="noConversion"/>
  </si>
  <si>
    <t>faction</t>
    <phoneticPr fontId="1" type="noConversion"/>
  </si>
  <si>
    <t>100;200</t>
    <phoneticPr fontId="1" type="noConversion"/>
  </si>
  <si>
    <t>200;400</t>
    <phoneticPr fontId="1" type="noConversion"/>
  </si>
  <si>
    <t>随机移动范围像素</t>
    <phoneticPr fontId="1" type="noConversion"/>
  </si>
  <si>
    <t>半径</t>
    <phoneticPr fontId="1" type="noConversion"/>
  </si>
  <si>
    <t>radius</t>
    <phoneticPr fontId="1" type="noConversion"/>
  </si>
  <si>
    <t>attribute</t>
    <phoneticPr fontId="1" type="noConversion"/>
  </si>
  <si>
    <t>缩放</t>
    <phoneticPr fontId="1" type="noConversion"/>
  </si>
  <si>
    <t>scale</t>
    <phoneticPr fontId="1" type="noConversion"/>
  </si>
  <si>
    <t>名字</t>
    <phoneticPr fontId="1" type="noConversion"/>
  </si>
  <si>
    <t>随机延时</t>
    <phoneticPr fontId="1" type="noConversion"/>
  </si>
  <si>
    <t>randDelay</t>
    <phoneticPr fontId="1" type="noConversion"/>
  </si>
  <si>
    <t>2000;4000</t>
  </si>
  <si>
    <t>2000;4000</t>
    <phoneticPr fontId="1" type="noConversion"/>
  </si>
  <si>
    <t>攻击速度修正</t>
    <phoneticPr fontId="1" type="noConversion"/>
  </si>
  <si>
    <t>atkSpeedAjust</t>
    <phoneticPr fontId="1" type="noConversion"/>
  </si>
  <si>
    <t>effectID</t>
    <phoneticPr fontId="1" type="noConversion"/>
  </si>
  <si>
    <t>唯一ID</t>
    <phoneticPr fontId="1" type="noConversion"/>
  </si>
  <si>
    <t>骨骼</t>
  </si>
  <si>
    <t>id</t>
    <phoneticPr fontId="1" type="noConversion"/>
  </si>
  <si>
    <t>modelID</t>
    <phoneticPr fontId="1" type="noConversion"/>
  </si>
  <si>
    <t>1:4500;2:120;3:150</t>
    <phoneticPr fontId="1" type="noConversion"/>
  </si>
  <si>
    <t>1:3600;2:50;3:150</t>
    <phoneticPr fontId="1" type="noConversion"/>
  </si>
  <si>
    <t>1:6000;2:80;3:150</t>
    <phoneticPr fontId="1" type="noConversion"/>
  </si>
  <si>
    <t>level</t>
    <phoneticPr fontId="1" type="noConversion"/>
  </si>
  <si>
    <t>exp</t>
    <phoneticPr fontId="1" type="noConversion"/>
  </si>
  <si>
    <t>1:3000;2:100;3:160</t>
    <phoneticPr fontId="1" type="noConversion"/>
  </si>
  <si>
    <t>unique</t>
    <phoneticPr fontId="1" type="noConversion"/>
  </si>
  <si>
    <t>string</t>
    <phoneticPr fontId="1" type="noConversion"/>
  </si>
  <si>
    <t>int</t>
    <phoneticPr fontId="1" type="noConversion"/>
  </si>
  <si>
    <t>const</t>
    <phoneticPr fontId="1" type="noConversion"/>
  </si>
  <si>
    <t>float</t>
    <phoneticPr fontId="1" type="noConversion"/>
  </si>
  <si>
    <t>100;200</t>
    <phoneticPr fontId="1" type="noConversion"/>
  </si>
  <si>
    <t>string</t>
    <phoneticPr fontId="1" type="noConversion"/>
  </si>
  <si>
    <t>目标选择</t>
    <phoneticPr fontId="1" type="noConversion"/>
  </si>
  <si>
    <t>targetChoose</t>
    <phoneticPr fontId="1" type="noConversion"/>
  </si>
  <si>
    <t>const</t>
    <phoneticPr fontId="1" type="noConversion"/>
  </si>
  <si>
    <t>randTarget = 0 //随机选择
nearestTarget = 1 //最近的目标
farthestTarget = 2 //最远的目标
halfTarget=3 // 50%几率最近或者随机选择</t>
    <phoneticPr fontId="1" type="noConversion"/>
  </si>
  <si>
    <t>目标切换</t>
    <phoneticPr fontId="1" type="noConversion"/>
  </si>
  <si>
    <t>targetChange</t>
    <phoneticPr fontId="1" type="noConversion"/>
  </si>
  <si>
    <t>noChange = 0 //不切换
tenSecChange = 1 // 10秒切换1次</t>
    <phoneticPr fontId="1" type="noConversion"/>
  </si>
  <si>
    <t>怪物等阶</t>
    <phoneticPr fontId="1" type="noConversion"/>
  </si>
  <si>
    <t>怪物描述</t>
    <phoneticPr fontId="1" type="noConversion"/>
  </si>
  <si>
    <t>string</t>
    <phoneticPr fontId="1" type="noConversion"/>
  </si>
  <si>
    <t>des1</t>
    <phoneticPr fontId="1" type="noConversion"/>
  </si>
  <si>
    <t>des2</t>
    <phoneticPr fontId="1" type="noConversion"/>
  </si>
  <si>
    <t>小怪近战</t>
    <phoneticPr fontId="1" type="noConversion"/>
  </si>
  <si>
    <t>精英远程</t>
    <phoneticPr fontId="1" type="noConversion"/>
  </si>
  <si>
    <t>boss近战</t>
    <phoneticPr fontId="1" type="noConversion"/>
  </si>
  <si>
    <t>boss远程</t>
    <phoneticPr fontId="1" type="noConversion"/>
  </si>
  <si>
    <t>1章boss</t>
    <phoneticPr fontId="1" type="noConversion"/>
  </si>
  <si>
    <t>2章boss</t>
    <phoneticPr fontId="1" type="noConversion"/>
  </si>
  <si>
    <t>mon_001_s01</t>
  </si>
  <si>
    <t>mon_001_s02</t>
  </si>
  <si>
    <t>mon_001_s03</t>
  </si>
  <si>
    <t>mon_010_b01</t>
  </si>
  <si>
    <t>adaptive</t>
    <phoneticPr fontId="1" type="noConversion"/>
  </si>
  <si>
    <t>const</t>
    <phoneticPr fontId="1" type="noConversion"/>
  </si>
  <si>
    <t>自适应</t>
    <phoneticPr fontId="1" type="noConversion"/>
  </si>
  <si>
    <t>noAda = 0 //非自适应
ada = 1 //自适应</t>
    <phoneticPr fontId="1" type="noConversion"/>
  </si>
  <si>
    <t>canDrop</t>
    <phoneticPr fontId="1" type="noConversion"/>
  </si>
  <si>
    <t>能否掉落</t>
    <phoneticPr fontId="1" type="noConversion"/>
  </si>
  <si>
    <t>cantDrop = 0 //不能掉落
Drop = 1 //可以掉落</t>
    <phoneticPr fontId="1" type="noConversion"/>
  </si>
  <si>
    <t>dropID</t>
    <phoneticPr fontId="1" type="noConversion"/>
  </si>
  <si>
    <t>掉落id</t>
    <phoneticPr fontId="1" type="noConversion"/>
  </si>
  <si>
    <t>string</t>
    <phoneticPr fontId="1" type="noConversion"/>
  </si>
  <si>
    <t>race</t>
    <phoneticPr fontId="1" type="noConversion"/>
  </si>
  <si>
    <t>noRace = 0 //无种族 
demon = 1 // 恶魔
undead = 2 //亡灵</t>
    <phoneticPr fontId="1" type="noConversion"/>
  </si>
  <si>
    <t>10000;10001</t>
    <phoneticPr fontId="1" type="noConversion"/>
  </si>
  <si>
    <t>种族</t>
    <phoneticPr fontId="1" type="noConversion"/>
  </si>
  <si>
    <t>const</t>
    <phoneticPr fontId="1" type="noConversion"/>
  </si>
  <si>
    <t>可否被选中</t>
    <phoneticPr fontId="1" type="noConversion"/>
  </si>
  <si>
    <t>可否被阻挡</t>
    <phoneticPr fontId="1" type="noConversion"/>
  </si>
  <si>
    <t>blockAble</t>
    <phoneticPr fontId="1" type="noConversion"/>
  </si>
  <si>
    <t>selectAble</t>
    <phoneticPr fontId="1" type="noConversion"/>
  </si>
  <si>
    <t xml:space="preserve">noType = 0 //无类型
normal = 1 // 普通怪
elite = 2 //精英怪
boss = 3 //首领怪
sprite = 4 //精灵
</t>
    <phoneticPr fontId="1" type="noConversion"/>
  </si>
  <si>
    <t>int</t>
    <phoneticPr fontId="1" type="noConversion"/>
  </si>
  <si>
    <t>0 = 会被阻挡
1 = 无视阻挡</t>
    <phoneticPr fontId="1" type="noConversion"/>
  </si>
  <si>
    <t>资源类型</t>
    <phoneticPr fontId="1" type="noConversion"/>
  </si>
  <si>
    <t>resType</t>
    <phoneticPr fontId="1" type="noConversion"/>
  </si>
  <si>
    <t>int</t>
    <phoneticPr fontId="1" type="noConversion"/>
  </si>
  <si>
    <t>能否移动</t>
    <phoneticPr fontId="1" type="noConversion"/>
  </si>
  <si>
    <t>moveAble</t>
    <phoneticPr fontId="1" type="noConversion"/>
  </si>
  <si>
    <t>0 = 能移动
1 = 不能移动</t>
    <phoneticPr fontId="1" type="noConversion"/>
  </si>
  <si>
    <t>rotateAble</t>
    <phoneticPr fontId="1" type="noConversion"/>
  </si>
  <si>
    <t>能否转向</t>
    <phoneticPr fontId="1" type="noConversion"/>
  </si>
  <si>
    <t>0 = 能转向
1 = 不能转向</t>
    <phoneticPr fontId="1" type="noConversion"/>
  </si>
  <si>
    <t>出生特效</t>
    <phoneticPr fontId="1" type="noConversion"/>
  </si>
  <si>
    <t>死亡特效</t>
    <phoneticPr fontId="1" type="noConversion"/>
  </si>
  <si>
    <t>bornVfx</t>
    <phoneticPr fontId="1" type="noConversion"/>
  </si>
  <si>
    <t>deathVfx</t>
    <phoneticPr fontId="1" type="noConversion"/>
  </si>
  <si>
    <t>string</t>
    <phoneticPr fontId="1" type="noConversion"/>
  </si>
  <si>
    <t>inheritAttrAble</t>
    <phoneticPr fontId="1" type="noConversion"/>
  </si>
  <si>
    <t>inheritAttrMod</t>
    <phoneticPr fontId="1" type="noConversion"/>
  </si>
  <si>
    <t>可否继承属性</t>
    <phoneticPr fontId="1" type="noConversion"/>
  </si>
  <si>
    <t>继承属性修正</t>
    <phoneticPr fontId="1" type="noConversion"/>
  </si>
  <si>
    <t>对继承的部分属性修正</t>
    <phoneticPr fontId="1" type="noConversion"/>
  </si>
  <si>
    <t>inherit = 0 //可以
noInherit = 1 //不可以，如果不继承则使用attribute的数值</t>
    <phoneticPr fontId="1" type="noConversion"/>
  </si>
  <si>
    <t>const</t>
    <phoneticPr fontId="1" type="noConversion"/>
  </si>
  <si>
    <t>精灵</t>
    <phoneticPr fontId="1" type="noConversion"/>
  </si>
  <si>
    <t>1_ts01_u_000</t>
  </si>
  <si>
    <t>1005:100;</t>
    <phoneticPr fontId="1" type="noConversion"/>
  </si>
  <si>
    <t>none = 0 //无攻击性，永不攻击
passive = 1 //被动，受攻击反击
active= 2 //主动攻击
always =3 //出生就一直攻击</t>
    <phoneticPr fontId="1" type="noConversion"/>
  </si>
  <si>
    <t>主动怪发动攻击范围，陷阱的触发范围</t>
    <phoneticPr fontId="1" type="noConversion"/>
  </si>
  <si>
    <t>暴风雪</t>
    <phoneticPr fontId="1" type="noConversion"/>
  </si>
  <si>
    <t>able =0 //能被选
unable = 1 //不能被选</t>
    <phoneticPr fontId="1" type="noConversion"/>
  </si>
  <si>
    <t>0 序列帧
1 龙骨</t>
    <phoneticPr fontId="1" type="noConversion"/>
  </si>
  <si>
    <t>moveSpeed</t>
    <phoneticPr fontId="1" type="noConversion"/>
  </si>
  <si>
    <t>int</t>
    <phoneticPr fontId="1" type="noConversion"/>
  </si>
  <si>
    <t>移动速度</t>
    <phoneticPr fontId="1" type="noConversion"/>
  </si>
  <si>
    <t>精灵不会继承施法者的移动速度</t>
    <phoneticPr fontId="1" type="noConversion"/>
  </si>
  <si>
    <t>500~1000皮肤模板怪</t>
    <phoneticPr fontId="1" type="noConversion"/>
  </si>
  <si>
    <t>行尸</t>
    <phoneticPr fontId="1" type="noConversion"/>
  </si>
  <si>
    <t>活死人</t>
    <phoneticPr fontId="1" type="noConversion"/>
  </si>
  <si>
    <t>尸母</t>
    <phoneticPr fontId="1" type="noConversion"/>
  </si>
  <si>
    <t>尸虫</t>
    <phoneticPr fontId="1" type="noConversion"/>
  </si>
  <si>
    <t>骷髅</t>
    <phoneticPr fontId="1" type="noConversion"/>
  </si>
  <si>
    <t>刺脊魔</t>
    <phoneticPr fontId="1" type="noConversion"/>
  </si>
  <si>
    <t>骷髅持盾者</t>
    <phoneticPr fontId="1" type="noConversion"/>
  </si>
  <si>
    <t>无棺尸魔</t>
    <phoneticPr fontId="1" type="noConversion"/>
  </si>
  <si>
    <t>骷髅弓手</t>
    <phoneticPr fontId="1" type="noConversion"/>
  </si>
  <si>
    <t>骷髅王</t>
    <phoneticPr fontId="1" type="noConversion"/>
  </si>
  <si>
    <t>废土游魔</t>
    <phoneticPr fontId="1" type="noConversion"/>
  </si>
  <si>
    <t>月亮族战士</t>
    <phoneticPr fontId="1" type="noConversion"/>
  </si>
  <si>
    <t>凶暴蛮牛怪</t>
    <phoneticPr fontId="1" type="noConversion"/>
  </si>
  <si>
    <t>食尸鬼</t>
    <phoneticPr fontId="1" type="noConversion"/>
  </si>
  <si>
    <t>黑暗狂暴者</t>
    <phoneticPr fontId="1" type="noConversion"/>
  </si>
  <si>
    <t>暗月部落战士</t>
    <phoneticPr fontId="1" type="noConversion"/>
  </si>
  <si>
    <t>暗月部落萨满</t>
    <phoneticPr fontId="1" type="noConversion"/>
  </si>
  <si>
    <t>mon_001_s04</t>
  </si>
  <si>
    <t>mon_001_s05</t>
  </si>
  <si>
    <t>mon_001_s06</t>
  </si>
  <si>
    <t>mon_001_s07</t>
  </si>
  <si>
    <t>mon_001_s08</t>
  </si>
  <si>
    <t>mon_001_s09</t>
  </si>
  <si>
    <t>mon_001_s10</t>
  </si>
  <si>
    <t>mon_001_s11</t>
  </si>
  <si>
    <t>mon_001_s12</t>
  </si>
  <si>
    <t>mon_001_s13</t>
  </si>
  <si>
    <t>mon_001_s14</t>
  </si>
  <si>
    <t>mon_001_s15</t>
  </si>
  <si>
    <t>mon_001_s16</t>
  </si>
  <si>
    <t>mon_001_s17</t>
  </si>
  <si>
    <t>mon_001_s18</t>
  </si>
  <si>
    <t>mon_001_s19</t>
  </si>
  <si>
    <t>mon_001_s20</t>
  </si>
  <si>
    <t>1-1</t>
    <phoneticPr fontId="1" type="noConversion"/>
  </si>
  <si>
    <t>1-2</t>
  </si>
  <si>
    <t>1-2</t>
    <phoneticPr fontId="1" type="noConversion"/>
  </si>
  <si>
    <t>1-3</t>
  </si>
  <si>
    <t>1-3</t>
    <phoneticPr fontId="1" type="noConversion"/>
  </si>
  <si>
    <t>憎恶</t>
    <phoneticPr fontId="1" type="noConversion"/>
  </si>
  <si>
    <t>1-4</t>
  </si>
  <si>
    <t>1-4</t>
    <phoneticPr fontId="1" type="noConversion"/>
  </si>
  <si>
    <t>1-5</t>
  </si>
  <si>
    <t>1-5</t>
    <phoneticPr fontId="1" type="noConversion"/>
  </si>
  <si>
    <t>1-6</t>
  </si>
  <si>
    <t>1-6</t>
    <phoneticPr fontId="1" type="noConversion"/>
  </si>
  <si>
    <t>1-7</t>
    <phoneticPr fontId="1" type="noConversion"/>
  </si>
  <si>
    <t>1-7</t>
    <phoneticPr fontId="1" type="noConversion"/>
  </si>
  <si>
    <t>monster = 1 //怪物
player = 2 //玩家
red = 3  //战场红方
blue= 4 //战场蓝方
neutralHost = 5 //中立敌对
neutralFriend = 6 //中立友好</t>
    <phoneticPr fontId="1" type="noConversion"/>
  </si>
  <si>
    <t>类型</t>
  </si>
  <si>
    <t>触发被动</t>
  </si>
  <si>
    <t>准备时间</t>
  </si>
  <si>
    <t>陷阱持续毫秒</t>
  </si>
  <si>
    <t>陷阱等待时间</t>
  </si>
  <si>
    <t>陷阱超时</t>
  </si>
  <si>
    <t>额外移动行为</t>
  </si>
  <si>
    <t>triggerPassive</t>
  </si>
  <si>
    <t>readyTime</t>
  </si>
  <si>
    <t>workTime</t>
  </si>
  <si>
    <t>waitTime</t>
  </si>
  <si>
    <t>trapOverTime</t>
  </si>
  <si>
    <t>movePlus</t>
  </si>
  <si>
    <t>const</t>
  </si>
  <si>
    <t>int</t>
  </si>
  <si>
    <t>0 触发
1 不触发</t>
  </si>
  <si>
    <t>在生效前的延迟时间，例如炸弹的引信，陷阱准备时间，火墙第一次伤害的延迟</t>
  </si>
  <si>
    <t>陷阱被触发后的持续时间；火墙持续时间；
填-1为无限</t>
  </si>
  <si>
    <t>陷阱未被触发可以等待的时间
填-1为无限</t>
  </si>
  <si>
    <t>0 陷阱等待结束时触发
1 陷阱等待结束时不触发</t>
  </si>
  <si>
    <t>0 无
1 向前直线移动 
2 向前随机移动
3 向前S型移动</t>
  </si>
  <si>
    <t>visualSprite = 0 //特效精灵
henchman = 1 //仆从
trap =2 //陷阱，目标进入警戒范围就触发</t>
    <phoneticPr fontId="1" type="noConversion"/>
  </si>
  <si>
    <t>厉鬼</t>
    <phoneticPr fontId="1" type="noConversion"/>
  </si>
  <si>
    <t>骨灰</t>
    <phoneticPr fontId="1" type="noConversion"/>
  </si>
  <si>
    <t>暗月部落萨满</t>
  </si>
  <si>
    <t>暗月部落战士</t>
  </si>
  <si>
    <t>刺脊魔</t>
  </si>
  <si>
    <t>行尸</t>
  </si>
  <si>
    <t>黑暗狂暴者</t>
  </si>
  <si>
    <t>憎恶</t>
  </si>
  <si>
    <t>活死人</t>
  </si>
  <si>
    <t>厉鬼</t>
  </si>
  <si>
    <t>骨灰</t>
  </si>
  <si>
    <t>骷髅</t>
  </si>
  <si>
    <t>骷髅持盾者</t>
  </si>
  <si>
    <t>骷髅弓手</t>
  </si>
  <si>
    <t>尸虫</t>
  </si>
  <si>
    <t>尸母</t>
  </si>
  <si>
    <t>食尸鬼</t>
  </si>
  <si>
    <t>废土游魔</t>
  </si>
  <si>
    <t>无棺尸魔</t>
  </si>
  <si>
    <t>凶暴蛮牛怪</t>
  </si>
  <si>
    <t>月亮族战士</t>
  </si>
  <si>
    <t>骷髅王</t>
  </si>
  <si>
    <t>spriteType</t>
    <phoneticPr fontId="1" type="noConversion"/>
  </si>
  <si>
    <t>10000;10001</t>
  </si>
  <si>
    <t>10000;10001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</si>
</sst>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/>
    <xf numFmtId="49" fontId="2" fillId="0" borderId="0" xfId="0" applyNumberFormat="1" applyFont="1" applyAlignment="1">
      <alignment horizontal="left" vertical="top"/>
    </xf>
    <xf numFmtId="176" fontId="2" fillId="0" borderId="0" xfId="0" applyNumberFormat="1" applyFont="1" applyAlignment="1">
      <alignment horizontal="left" vertical="top"/>
    </xf>
    <xf numFmtId="176" fontId="3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76" fontId="2" fillId="3" borderId="0" xfId="0" applyNumberFormat="1" applyFont="1" applyFill="1" applyAlignment="1">
      <alignment horizontal="left" vertical="top"/>
    </xf>
    <xf numFmtId="0" fontId="2" fillId="3" borderId="0" xfId="0" applyFont="1" applyFill="1"/>
    <xf numFmtId="49" fontId="2" fillId="3" borderId="0" xfId="0" applyNumberFormat="1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4" ySplit="7" topLeftCell="AR23" activePane="bottomRight" state="frozen"/>
      <selection pane="topRight" activeCell="E1" sqref="E1"/>
      <selection pane="bottomLeft" activeCell="A8" sqref="A8"/>
      <selection pane="bottomRight" activeCell="AY9" sqref="AY9"/>
    </sheetView>
  </sheetViews>
  <sheetFormatPr defaultColWidth="8.875" defaultRowHeight="16.5"/>
  <cols>
    <col min="1" max="1" width="7.375" style="1" customWidth="1"/>
    <col min="2" max="2" width="12.75" style="1" customWidth="1"/>
    <col min="3" max="3" width="9.75" style="1" bestFit="1" customWidth="1"/>
    <col min="4" max="4" width="9.875" style="1" customWidth="1"/>
    <col min="5" max="5" width="9.625" style="7" bestFit="1" customWidth="1"/>
    <col min="6" max="6" width="12.125" style="1" customWidth="1"/>
    <col min="7" max="8" width="14.875" style="1" customWidth="1"/>
    <col min="9" max="9" width="9.5" style="7" bestFit="1" customWidth="1"/>
    <col min="10" max="10" width="15.25" style="1" customWidth="1"/>
    <col min="11" max="11" width="14.375" style="1" customWidth="1"/>
    <col min="12" max="13" width="16.5" style="1" customWidth="1"/>
    <col min="14" max="15" width="19.375" style="1" customWidth="1"/>
    <col min="16" max="16" width="23.5" style="1" customWidth="1"/>
    <col min="17" max="17" width="11.5" style="1" bestFit="1" customWidth="1"/>
    <col min="18" max="18" width="11.25" style="1" customWidth="1"/>
    <col min="19" max="19" width="18.375" style="1" bestFit="1" customWidth="1"/>
    <col min="20" max="20" width="6.625" style="1" bestFit="1" customWidth="1"/>
    <col min="21" max="21" width="6.625" style="1" customWidth="1"/>
    <col min="22" max="22" width="10.375" style="1" bestFit="1" customWidth="1"/>
    <col min="23" max="23" width="14.125" style="1" customWidth="1"/>
    <col min="24" max="24" width="11.25" style="1" customWidth="1"/>
    <col min="25" max="25" width="15.125" style="1" bestFit="1" customWidth="1"/>
    <col min="26" max="26" width="15.25" style="1" customWidth="1"/>
    <col min="27" max="27" width="14.125" style="1" bestFit="1" customWidth="1"/>
    <col min="28" max="28" width="16.875" style="1" customWidth="1"/>
    <col min="29" max="30" width="14" style="1" customWidth="1"/>
    <col min="31" max="31" width="8.875" style="1" customWidth="1"/>
    <col min="32" max="32" width="12.875" style="1" customWidth="1"/>
    <col min="33" max="33" width="22.875" style="1" customWidth="1"/>
    <col min="34" max="34" width="15.25" style="1" customWidth="1"/>
    <col min="35" max="35" width="15.625" style="1" customWidth="1"/>
    <col min="36" max="36" width="13.625" style="1" customWidth="1"/>
    <col min="37" max="37" width="20.375" style="1" customWidth="1"/>
    <col min="38" max="38" width="9.5" style="1" bestFit="1" customWidth="1"/>
    <col min="39" max="39" width="8.875" style="1"/>
    <col min="40" max="40" width="9.75" style="1" customWidth="1"/>
    <col min="41" max="41" width="16.5" style="1" customWidth="1"/>
    <col min="42" max="42" width="14.5" style="1" customWidth="1"/>
    <col min="43" max="43" width="12.375" style="1" customWidth="1"/>
    <col min="44" max="45" width="13.25" style="1" bestFit="1" customWidth="1"/>
    <col min="46" max="46" width="14.875" style="1" bestFit="1" customWidth="1"/>
    <col min="47" max="47" width="13.25" style="1" bestFit="1" customWidth="1"/>
    <col min="48" max="16384" width="8.875" style="1"/>
  </cols>
  <sheetData>
    <row r="1" spans="1:47">
      <c r="A1" s="1" t="s">
        <v>46</v>
      </c>
      <c r="B1" s="1" t="s">
        <v>38</v>
      </c>
      <c r="C1" s="1" t="s">
        <v>70</v>
      </c>
      <c r="D1" s="1" t="s">
        <v>71</v>
      </c>
      <c r="E1" s="7" t="s">
        <v>8</v>
      </c>
      <c r="F1" s="1" t="s">
        <v>87</v>
      </c>
      <c r="G1" s="1" t="s">
        <v>90</v>
      </c>
      <c r="H1" s="1" t="s">
        <v>93</v>
      </c>
      <c r="I1" s="7" t="s">
        <v>9</v>
      </c>
      <c r="J1" s="1" t="s">
        <v>5</v>
      </c>
      <c r="K1" s="1" t="s">
        <v>98</v>
      </c>
      <c r="L1" s="1" t="s">
        <v>100</v>
      </c>
      <c r="M1" s="1" t="s">
        <v>101</v>
      </c>
      <c r="N1" s="1" t="s">
        <v>114</v>
      </c>
      <c r="O1" s="1" t="s">
        <v>110</v>
      </c>
      <c r="P1" s="1" t="s">
        <v>28</v>
      </c>
      <c r="Q1" s="1" t="s">
        <v>13</v>
      </c>
      <c r="R1" s="1" t="s">
        <v>15</v>
      </c>
      <c r="S1" s="1" t="s">
        <v>32</v>
      </c>
      <c r="T1" s="1" t="s">
        <v>33</v>
      </c>
      <c r="U1" s="1" t="s">
        <v>36</v>
      </c>
      <c r="V1" s="1" t="s">
        <v>10</v>
      </c>
      <c r="W1" s="1" t="s">
        <v>43</v>
      </c>
      <c r="X1" s="1" t="s">
        <v>39</v>
      </c>
      <c r="Y1" s="1" t="s">
        <v>18</v>
      </c>
      <c r="Z1" s="1" t="s">
        <v>22</v>
      </c>
      <c r="AA1" s="1" t="s">
        <v>20</v>
      </c>
      <c r="AB1" s="1" t="s">
        <v>23</v>
      </c>
      <c r="AC1" s="1" t="s">
        <v>63</v>
      </c>
      <c r="AD1" s="1" t="s">
        <v>67</v>
      </c>
      <c r="AE1" s="1" t="s">
        <v>26</v>
      </c>
      <c r="AF1" s="1" t="s">
        <v>138</v>
      </c>
      <c r="AG1" s="1" t="s">
        <v>14</v>
      </c>
      <c r="AH1" s="1" t="s">
        <v>123</v>
      </c>
      <c r="AI1" s="1" t="s">
        <v>124</v>
      </c>
      <c r="AJ1" s="1" t="s">
        <v>107</v>
      </c>
      <c r="AK1" s="1" t="s">
        <v>47</v>
      </c>
      <c r="AL1" s="1" t="s">
        <v>27</v>
      </c>
      <c r="AM1" s="1" t="s">
        <v>116</v>
      </c>
      <c r="AN1" s="1" t="s">
        <v>117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</row>
    <row r="2" spans="1:47">
      <c r="A2" s="1" t="s">
        <v>48</v>
      </c>
      <c r="B2" s="1" t="s">
        <v>0</v>
      </c>
      <c r="C2" s="1" t="s">
        <v>73</v>
      </c>
      <c r="D2" s="1" t="s">
        <v>74</v>
      </c>
      <c r="E2" s="7" t="s">
        <v>53</v>
      </c>
      <c r="F2" s="1" t="s">
        <v>85</v>
      </c>
      <c r="G2" s="1" t="s">
        <v>89</v>
      </c>
      <c r="H2" s="1" t="s">
        <v>92</v>
      </c>
      <c r="I2" s="7" t="s">
        <v>54</v>
      </c>
      <c r="J2" s="1" t="s">
        <v>6</v>
      </c>
      <c r="K2" s="1" t="s">
        <v>95</v>
      </c>
      <c r="L2" s="4" t="s">
        <v>103</v>
      </c>
      <c r="M2" s="4" t="s">
        <v>102</v>
      </c>
      <c r="N2" s="4" t="s">
        <v>113</v>
      </c>
      <c r="O2" s="4" t="s">
        <v>111</v>
      </c>
      <c r="P2" s="1" t="s">
        <v>29</v>
      </c>
      <c r="Q2" s="1" t="s">
        <v>12</v>
      </c>
      <c r="R2" s="1" t="s">
        <v>16</v>
      </c>
      <c r="S2" s="1" t="s">
        <v>17</v>
      </c>
      <c r="T2" s="1" t="s">
        <v>34</v>
      </c>
      <c r="U2" s="1" t="s">
        <v>37</v>
      </c>
      <c r="V2" s="1" t="s">
        <v>7</v>
      </c>
      <c r="W2" s="1" t="s">
        <v>44</v>
      </c>
      <c r="X2" s="1" t="s">
        <v>40</v>
      </c>
      <c r="Y2" s="1" t="s">
        <v>19</v>
      </c>
      <c r="Z2" s="1" t="s">
        <v>24</v>
      </c>
      <c r="AA2" s="1" t="s">
        <v>21</v>
      </c>
      <c r="AB2" s="1" t="s">
        <v>25</v>
      </c>
      <c r="AC2" s="1" t="s">
        <v>64</v>
      </c>
      <c r="AD2" s="1" t="s">
        <v>68</v>
      </c>
      <c r="AE2" s="1" t="s">
        <v>11</v>
      </c>
      <c r="AF2" s="1" t="s">
        <v>136</v>
      </c>
      <c r="AG2" s="1" t="s">
        <v>35</v>
      </c>
      <c r="AH2" s="1" t="s">
        <v>121</v>
      </c>
      <c r="AI2" s="1" t="s">
        <v>122</v>
      </c>
      <c r="AJ2" s="1" t="s">
        <v>108</v>
      </c>
      <c r="AK2" s="1" t="s">
        <v>49</v>
      </c>
      <c r="AL2" s="1" t="s">
        <v>45</v>
      </c>
      <c r="AM2" s="1" t="s">
        <v>118</v>
      </c>
      <c r="AN2" s="1" t="s">
        <v>119</v>
      </c>
      <c r="AO2" s="1" t="s">
        <v>234</v>
      </c>
      <c r="AP2" s="1" t="s">
        <v>197</v>
      </c>
      <c r="AQ2" s="1" t="s">
        <v>198</v>
      </c>
      <c r="AR2" s="1" t="s">
        <v>199</v>
      </c>
      <c r="AS2" s="1" t="s">
        <v>200</v>
      </c>
      <c r="AT2" s="1" t="s">
        <v>201</v>
      </c>
      <c r="AU2" s="1" t="s">
        <v>202</v>
      </c>
    </row>
    <row r="3" spans="1:47">
      <c r="A3" s="1" t="s">
        <v>56</v>
      </c>
      <c r="B3" s="1" t="s">
        <v>57</v>
      </c>
      <c r="C3" s="1" t="s">
        <v>72</v>
      </c>
      <c r="D3" s="1" t="s">
        <v>72</v>
      </c>
      <c r="E3" s="7" t="s">
        <v>58</v>
      </c>
      <c r="F3" s="1" t="s">
        <v>86</v>
      </c>
      <c r="G3" s="1" t="s">
        <v>86</v>
      </c>
      <c r="H3" s="1" t="s">
        <v>94</v>
      </c>
      <c r="I3" s="7" t="s">
        <v>58</v>
      </c>
      <c r="J3" s="1" t="s">
        <v>59</v>
      </c>
      <c r="K3" s="1" t="s">
        <v>86</v>
      </c>
      <c r="L3" s="1" t="s">
        <v>99</v>
      </c>
      <c r="M3" s="1" t="s">
        <v>105</v>
      </c>
      <c r="N3" s="1" t="s">
        <v>105</v>
      </c>
      <c r="O3" s="1" t="s">
        <v>109</v>
      </c>
      <c r="P3" s="1" t="s">
        <v>59</v>
      </c>
      <c r="Q3" s="1" t="s">
        <v>59</v>
      </c>
      <c r="R3" s="1" t="s">
        <v>58</v>
      </c>
      <c r="S3" s="1" t="s">
        <v>62</v>
      </c>
      <c r="T3" s="1" t="s">
        <v>58</v>
      </c>
      <c r="U3" s="1" t="s">
        <v>60</v>
      </c>
      <c r="V3" s="1" t="s">
        <v>58</v>
      </c>
      <c r="W3" s="1" t="s">
        <v>60</v>
      </c>
      <c r="X3" s="1" t="s">
        <v>57</v>
      </c>
      <c r="Y3" s="1" t="s">
        <v>57</v>
      </c>
      <c r="Z3" s="1" t="s">
        <v>57</v>
      </c>
      <c r="AA3" s="1" t="s">
        <v>57</v>
      </c>
      <c r="AB3" s="1" t="s">
        <v>57</v>
      </c>
      <c r="AC3" s="1" t="s">
        <v>65</v>
      </c>
      <c r="AD3" s="1" t="s">
        <v>65</v>
      </c>
      <c r="AE3" s="1" t="s">
        <v>57</v>
      </c>
      <c r="AF3" s="1" t="s">
        <v>137</v>
      </c>
      <c r="AG3" s="1" t="s">
        <v>57</v>
      </c>
      <c r="AH3" s="1" t="s">
        <v>127</v>
      </c>
      <c r="AI3" s="1" t="s">
        <v>120</v>
      </c>
      <c r="AJ3" s="1" t="s">
        <v>109</v>
      </c>
      <c r="AK3" s="1" t="s">
        <v>57</v>
      </c>
      <c r="AL3" s="1" t="s">
        <v>57</v>
      </c>
      <c r="AM3" s="1" t="s">
        <v>120</v>
      </c>
      <c r="AN3" s="1" t="s">
        <v>120</v>
      </c>
      <c r="AO3" s="1" t="s">
        <v>203</v>
      </c>
      <c r="AP3" s="1" t="s">
        <v>204</v>
      </c>
      <c r="AQ3" s="1" t="s">
        <v>204</v>
      </c>
      <c r="AR3" s="1" t="s">
        <v>204</v>
      </c>
      <c r="AS3" s="1" t="s">
        <v>204</v>
      </c>
      <c r="AT3" s="1" t="s">
        <v>204</v>
      </c>
      <c r="AU3" s="1" t="s">
        <v>204</v>
      </c>
    </row>
    <row r="4" spans="1:47" s="2" customFormat="1" ht="52.5" customHeight="1">
      <c r="A4" s="3" t="s">
        <v>140</v>
      </c>
      <c r="E4" s="8"/>
      <c r="F4" s="3" t="s">
        <v>88</v>
      </c>
      <c r="G4" s="3" t="s">
        <v>91</v>
      </c>
      <c r="H4" s="3"/>
      <c r="I4" s="8"/>
      <c r="J4" s="3" t="s">
        <v>104</v>
      </c>
      <c r="K4" s="3" t="s">
        <v>96</v>
      </c>
      <c r="L4" s="3" t="s">
        <v>134</v>
      </c>
      <c r="M4" s="3" t="s">
        <v>106</v>
      </c>
      <c r="N4" s="3" t="s">
        <v>115</v>
      </c>
      <c r="O4" s="3" t="s">
        <v>112</v>
      </c>
      <c r="P4" s="3" t="s">
        <v>189</v>
      </c>
      <c r="Q4" s="3" t="s">
        <v>131</v>
      </c>
      <c r="R4" s="3" t="s">
        <v>132</v>
      </c>
      <c r="AC4" s="3" t="s">
        <v>66</v>
      </c>
      <c r="AD4" s="3" t="s">
        <v>69</v>
      </c>
      <c r="AF4" s="3" t="s">
        <v>139</v>
      </c>
      <c r="AH4" s="3" t="s">
        <v>126</v>
      </c>
      <c r="AI4" s="2" t="s">
        <v>125</v>
      </c>
      <c r="AJ4" s="3" t="s">
        <v>135</v>
      </c>
      <c r="AO4" s="3" t="s">
        <v>211</v>
      </c>
      <c r="AP4" s="3" t="s">
        <v>205</v>
      </c>
      <c r="AQ4" s="3" t="s">
        <v>206</v>
      </c>
      <c r="AR4" s="3" t="s">
        <v>207</v>
      </c>
      <c r="AS4" s="3" t="s">
        <v>208</v>
      </c>
      <c r="AT4" s="3" t="s">
        <v>209</v>
      </c>
      <c r="AU4" s="3" t="s">
        <v>210</v>
      </c>
    </row>
    <row r="5" spans="1:47" s="10" customFormat="1">
      <c r="A5" s="10">
        <v>1</v>
      </c>
      <c r="B5" s="10" t="s">
        <v>1</v>
      </c>
      <c r="C5" s="10" t="s">
        <v>75</v>
      </c>
      <c r="E5" s="11">
        <v>10</v>
      </c>
      <c r="F5" s="10">
        <v>0</v>
      </c>
      <c r="G5" s="10">
        <v>0</v>
      </c>
      <c r="H5" s="10" t="s">
        <v>97</v>
      </c>
      <c r="I5" s="11">
        <v>0</v>
      </c>
      <c r="J5" s="10">
        <v>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800</v>
      </c>
      <c r="S5" s="10" t="s">
        <v>61</v>
      </c>
      <c r="T5" s="10">
        <v>100</v>
      </c>
      <c r="U5" s="10">
        <v>1.5</v>
      </c>
      <c r="V5" s="10">
        <v>2</v>
      </c>
      <c r="W5" s="10">
        <v>1.1000000000000001</v>
      </c>
      <c r="X5" s="10" t="s">
        <v>42</v>
      </c>
      <c r="AC5" s="10">
        <v>0</v>
      </c>
      <c r="AD5" s="10">
        <v>0</v>
      </c>
      <c r="AF5" s="10">
        <v>0</v>
      </c>
      <c r="AG5" s="10" t="s">
        <v>55</v>
      </c>
      <c r="AH5" s="10">
        <v>0</v>
      </c>
      <c r="AJ5" s="10">
        <v>0</v>
      </c>
      <c r="AK5" s="10" t="s">
        <v>81</v>
      </c>
      <c r="AO5" s="10">
        <v>0</v>
      </c>
      <c r="AP5" s="10">
        <v>0</v>
      </c>
      <c r="AQ5" s="10">
        <v>0</v>
      </c>
      <c r="AR5" s="10">
        <v>5000</v>
      </c>
      <c r="AS5" s="10">
        <v>0</v>
      </c>
      <c r="AT5" s="10">
        <v>0</v>
      </c>
      <c r="AU5" s="10">
        <v>0</v>
      </c>
    </row>
    <row r="6" spans="1:47" s="10" customFormat="1">
      <c r="A6" s="10">
        <v>2</v>
      </c>
      <c r="B6" s="10" t="s">
        <v>2</v>
      </c>
      <c r="C6" s="10" t="s">
        <v>76</v>
      </c>
      <c r="E6" s="11">
        <v>20</v>
      </c>
      <c r="F6" s="10">
        <v>0</v>
      </c>
      <c r="G6" s="10">
        <v>0</v>
      </c>
      <c r="H6" s="10" t="s">
        <v>97</v>
      </c>
      <c r="I6" s="11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1</v>
      </c>
      <c r="R6" s="10">
        <v>800</v>
      </c>
      <c r="S6" s="10" t="s">
        <v>31</v>
      </c>
      <c r="T6" s="10">
        <v>150</v>
      </c>
      <c r="U6" s="10">
        <v>1</v>
      </c>
      <c r="V6" s="10">
        <v>2</v>
      </c>
      <c r="W6" s="10">
        <v>1.2</v>
      </c>
      <c r="X6" s="10" t="s">
        <v>42</v>
      </c>
      <c r="AC6" s="10">
        <v>0</v>
      </c>
      <c r="AD6" s="10">
        <v>0</v>
      </c>
      <c r="AF6" s="10">
        <v>0</v>
      </c>
      <c r="AG6" s="10" t="s">
        <v>50</v>
      </c>
      <c r="AH6" s="10">
        <v>0</v>
      </c>
      <c r="AJ6" s="10">
        <v>0</v>
      </c>
      <c r="AK6" s="10" t="s">
        <v>82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</row>
    <row r="7" spans="1:47" s="10" customFormat="1">
      <c r="A7" s="10">
        <v>3</v>
      </c>
      <c r="B7" s="10" t="s">
        <v>3</v>
      </c>
      <c r="C7" s="10" t="s">
        <v>77</v>
      </c>
      <c r="D7" s="10" t="s">
        <v>79</v>
      </c>
      <c r="E7" s="11">
        <v>30</v>
      </c>
      <c r="F7" s="10">
        <v>0</v>
      </c>
      <c r="G7" s="10">
        <v>1</v>
      </c>
      <c r="H7" s="10" t="s">
        <v>236</v>
      </c>
      <c r="I7" s="11">
        <v>0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2</v>
      </c>
      <c r="R7" s="10">
        <v>800</v>
      </c>
      <c r="S7" s="10" t="s">
        <v>30</v>
      </c>
      <c r="T7" s="10">
        <v>300</v>
      </c>
      <c r="U7" s="10">
        <v>1</v>
      </c>
      <c r="V7" s="10">
        <v>3</v>
      </c>
      <c r="W7" s="10">
        <v>1.3</v>
      </c>
      <c r="X7" s="10" t="s">
        <v>41</v>
      </c>
      <c r="AC7" s="10">
        <v>0</v>
      </c>
      <c r="AD7" s="10">
        <v>0</v>
      </c>
      <c r="AF7" s="10">
        <v>0</v>
      </c>
      <c r="AG7" s="10" t="s">
        <v>51</v>
      </c>
      <c r="AH7" s="10">
        <v>0</v>
      </c>
      <c r="AJ7" s="10">
        <v>0</v>
      </c>
      <c r="AK7" s="10" t="s">
        <v>83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</row>
    <row r="8" spans="1:47" s="10" customFormat="1">
      <c r="A8" s="10">
        <v>4</v>
      </c>
      <c r="B8" s="10" t="s">
        <v>4</v>
      </c>
      <c r="C8" s="10" t="s">
        <v>78</v>
      </c>
      <c r="D8" s="10" t="s">
        <v>80</v>
      </c>
      <c r="E8" s="11">
        <v>50</v>
      </c>
      <c r="F8" s="10">
        <v>0</v>
      </c>
      <c r="G8" s="10">
        <v>1</v>
      </c>
      <c r="H8" s="10" t="s">
        <v>97</v>
      </c>
      <c r="I8" s="11">
        <v>0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800</v>
      </c>
      <c r="S8" s="10" t="s">
        <v>31</v>
      </c>
      <c r="T8" s="10">
        <v>200</v>
      </c>
      <c r="U8" s="10">
        <v>1.1000000000000001</v>
      </c>
      <c r="V8" s="10">
        <v>3</v>
      </c>
      <c r="W8" s="10">
        <v>0.8</v>
      </c>
      <c r="X8" s="10" t="s">
        <v>41</v>
      </c>
      <c r="AC8" s="10">
        <v>0</v>
      </c>
      <c r="AD8" s="10">
        <v>0</v>
      </c>
      <c r="AF8" s="10">
        <v>0</v>
      </c>
      <c r="AG8" s="10" t="s">
        <v>52</v>
      </c>
      <c r="AH8" s="10">
        <v>0</v>
      </c>
      <c r="AJ8" s="10">
        <v>0</v>
      </c>
      <c r="AK8" s="10" t="s">
        <v>84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</row>
    <row r="9" spans="1:47" s="10" customFormat="1">
      <c r="A9" s="10">
        <v>5</v>
      </c>
      <c r="B9" s="10" t="s">
        <v>133</v>
      </c>
      <c r="C9" s="10" t="s">
        <v>128</v>
      </c>
      <c r="E9" s="11">
        <v>1</v>
      </c>
      <c r="F9" s="10">
        <v>0</v>
      </c>
      <c r="G9" s="10">
        <v>0</v>
      </c>
      <c r="I9" s="11">
        <v>0</v>
      </c>
      <c r="J9" s="10">
        <v>4</v>
      </c>
      <c r="K9" s="10">
        <v>0</v>
      </c>
      <c r="L9" s="10">
        <v>1</v>
      </c>
      <c r="M9" s="10">
        <v>1</v>
      </c>
      <c r="N9" s="10">
        <v>1</v>
      </c>
      <c r="O9" s="10">
        <v>1</v>
      </c>
      <c r="P9" s="10">
        <v>0</v>
      </c>
      <c r="Q9" s="10">
        <v>3</v>
      </c>
      <c r="R9" s="10">
        <v>10000</v>
      </c>
      <c r="T9" s="10">
        <v>0</v>
      </c>
      <c r="U9" s="10">
        <v>1</v>
      </c>
      <c r="V9" s="10">
        <v>4</v>
      </c>
      <c r="W9" s="10">
        <v>1</v>
      </c>
      <c r="X9" s="10" t="s">
        <v>41</v>
      </c>
      <c r="AC9" s="10">
        <v>1</v>
      </c>
      <c r="AD9" s="10">
        <v>0</v>
      </c>
      <c r="AF9" s="10">
        <v>0</v>
      </c>
      <c r="AH9" s="10">
        <v>0</v>
      </c>
      <c r="AI9" s="10" t="s">
        <v>130</v>
      </c>
      <c r="AJ9" s="10">
        <v>1</v>
      </c>
      <c r="AK9" s="10" t="s">
        <v>129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</row>
    <row r="10" spans="1:47" s="10" customFormat="1">
      <c r="A10" s="10">
        <v>501</v>
      </c>
      <c r="B10" s="12" t="s">
        <v>214</v>
      </c>
      <c r="C10" s="10" t="str">
        <f>IF(J10=1,"普通",IF(J10=2,"精英",IF(J10=3,"首领",IF(J10=4,"精灵","其他"))))</f>
        <v>普通</v>
      </c>
      <c r="D10" s="13" t="s">
        <v>186</v>
      </c>
      <c r="E10" s="11">
        <f>RIGHT(D10,1)*5</f>
        <v>30</v>
      </c>
      <c r="F10" s="10">
        <v>0</v>
      </c>
      <c r="G10" s="10">
        <v>0</v>
      </c>
      <c r="I10" s="11">
        <v>0</v>
      </c>
      <c r="J10" s="10">
        <v>1</v>
      </c>
      <c r="K10" s="10">
        <v>2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1</v>
      </c>
      <c r="R10" s="10">
        <v>800</v>
      </c>
      <c r="S10" s="10" t="s">
        <v>30</v>
      </c>
      <c r="T10" s="10">
        <v>300</v>
      </c>
      <c r="U10" s="10">
        <v>1</v>
      </c>
      <c r="V10" s="10">
        <v>2</v>
      </c>
      <c r="W10" s="10">
        <v>1</v>
      </c>
      <c r="X10" s="10" t="s">
        <v>41</v>
      </c>
      <c r="AC10" s="10">
        <v>0</v>
      </c>
      <c r="AD10" s="10">
        <v>0</v>
      </c>
      <c r="AF10" s="10">
        <v>0</v>
      </c>
      <c r="AG10" s="10" t="s">
        <v>55</v>
      </c>
      <c r="AH10" s="10">
        <v>0</v>
      </c>
      <c r="AJ10" s="10">
        <v>0</v>
      </c>
      <c r="AK10" s="10" t="s">
        <v>81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</row>
    <row r="11" spans="1:47" s="10" customFormat="1">
      <c r="A11" s="10">
        <v>502</v>
      </c>
      <c r="B11" s="12" t="s">
        <v>215</v>
      </c>
      <c r="C11" s="10" t="str">
        <f t="shared" ref="C11:C29" si="0">IF(J11=1,"普通",IF(J11=2,"精英",IF(J11=3,"首领",IF(J11=4,"精灵","其他"))))</f>
        <v>普通</v>
      </c>
      <c r="D11" s="13" t="s">
        <v>185</v>
      </c>
      <c r="E11" s="11">
        <f t="shared" ref="E11:E29" si="1">RIGHT(D11,1)*5</f>
        <v>30</v>
      </c>
      <c r="F11" s="10">
        <v>0</v>
      </c>
      <c r="G11" s="10">
        <v>0</v>
      </c>
      <c r="I11" s="11">
        <v>0</v>
      </c>
      <c r="J11" s="10">
        <v>1</v>
      </c>
      <c r="K11" s="10">
        <v>2</v>
      </c>
      <c r="L11" s="10">
        <v>0</v>
      </c>
      <c r="M11" s="10">
        <v>0</v>
      </c>
      <c r="N11" s="10">
        <v>0</v>
      </c>
      <c r="O11" s="10">
        <v>0</v>
      </c>
      <c r="P11" s="10">
        <v>1</v>
      </c>
      <c r="Q11" s="10">
        <v>1</v>
      </c>
      <c r="R11" s="10">
        <v>800</v>
      </c>
      <c r="S11" s="10" t="s">
        <v>30</v>
      </c>
      <c r="T11" s="10">
        <v>300</v>
      </c>
      <c r="U11" s="10">
        <v>1</v>
      </c>
      <c r="V11" s="10">
        <v>2</v>
      </c>
      <c r="W11" s="10">
        <v>1</v>
      </c>
      <c r="X11" s="10" t="s">
        <v>41</v>
      </c>
      <c r="AC11" s="10">
        <v>0</v>
      </c>
      <c r="AD11" s="10">
        <v>0</v>
      </c>
      <c r="AF11" s="10">
        <v>0</v>
      </c>
      <c r="AG11" s="10" t="s">
        <v>55</v>
      </c>
      <c r="AH11" s="10">
        <v>0</v>
      </c>
      <c r="AJ11" s="10">
        <v>0</v>
      </c>
      <c r="AK11" s="10" t="s">
        <v>82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</row>
    <row r="12" spans="1:47" s="10" customFormat="1">
      <c r="A12" s="10">
        <v>503</v>
      </c>
      <c r="B12" s="12" t="s">
        <v>216</v>
      </c>
      <c r="C12" s="10" t="str">
        <f t="shared" si="0"/>
        <v>普通</v>
      </c>
      <c r="D12" s="13" t="s">
        <v>182</v>
      </c>
      <c r="E12" s="11">
        <f t="shared" si="1"/>
        <v>20</v>
      </c>
      <c r="F12" s="10">
        <v>0</v>
      </c>
      <c r="G12" s="10">
        <v>0</v>
      </c>
      <c r="I12" s="11">
        <v>0</v>
      </c>
      <c r="J12" s="10">
        <v>1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1</v>
      </c>
      <c r="R12" s="10">
        <v>800</v>
      </c>
      <c r="S12" s="10" t="s">
        <v>30</v>
      </c>
      <c r="T12" s="10">
        <v>300</v>
      </c>
      <c r="U12" s="10">
        <v>1</v>
      </c>
      <c r="V12" s="10">
        <v>2</v>
      </c>
      <c r="W12" s="10">
        <v>1</v>
      </c>
      <c r="X12" s="10" t="s">
        <v>41</v>
      </c>
      <c r="AC12" s="10">
        <v>0</v>
      </c>
      <c r="AD12" s="10">
        <v>0</v>
      </c>
      <c r="AF12" s="10">
        <v>0</v>
      </c>
      <c r="AG12" s="10" t="s">
        <v>55</v>
      </c>
      <c r="AH12" s="10">
        <v>0</v>
      </c>
      <c r="AJ12" s="10">
        <v>0</v>
      </c>
      <c r="AK12" s="10" t="s">
        <v>83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</row>
    <row r="13" spans="1:47" s="10" customFormat="1">
      <c r="A13" s="10">
        <v>504</v>
      </c>
      <c r="B13" s="12" t="s">
        <v>217</v>
      </c>
      <c r="C13" s="10" t="str">
        <f t="shared" si="0"/>
        <v>普通</v>
      </c>
      <c r="D13" s="13" t="s">
        <v>175</v>
      </c>
      <c r="E13" s="11">
        <f t="shared" si="1"/>
        <v>5</v>
      </c>
      <c r="F13" s="10">
        <v>0</v>
      </c>
      <c r="G13" s="10">
        <v>0</v>
      </c>
      <c r="I13" s="11">
        <v>0</v>
      </c>
      <c r="J13" s="10">
        <v>1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1</v>
      </c>
      <c r="Q13" s="10">
        <v>1</v>
      </c>
      <c r="R13" s="10">
        <v>800</v>
      </c>
      <c r="S13" s="10" t="s">
        <v>30</v>
      </c>
      <c r="T13" s="10">
        <v>300</v>
      </c>
      <c r="U13" s="10">
        <v>1</v>
      </c>
      <c r="V13" s="10">
        <v>2</v>
      </c>
      <c r="W13" s="10">
        <v>1</v>
      </c>
      <c r="X13" s="10" t="s">
        <v>41</v>
      </c>
      <c r="AC13" s="10">
        <v>0</v>
      </c>
      <c r="AD13" s="10">
        <v>0</v>
      </c>
      <c r="AF13" s="10">
        <v>0</v>
      </c>
      <c r="AG13" s="10" t="s">
        <v>55</v>
      </c>
      <c r="AH13" s="10">
        <v>0</v>
      </c>
      <c r="AJ13" s="10">
        <v>0</v>
      </c>
      <c r="AK13" s="10" t="s">
        <v>158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</row>
    <row r="14" spans="1:47" s="10" customFormat="1">
      <c r="A14" s="10">
        <v>505</v>
      </c>
      <c r="B14" s="12" t="s">
        <v>218</v>
      </c>
      <c r="C14" s="10" t="str">
        <f t="shared" si="0"/>
        <v>精英</v>
      </c>
      <c r="D14" s="13" t="s">
        <v>183</v>
      </c>
      <c r="E14" s="11">
        <f t="shared" si="1"/>
        <v>25</v>
      </c>
      <c r="F14" s="10">
        <v>0</v>
      </c>
      <c r="G14" s="10">
        <v>0</v>
      </c>
      <c r="I14" s="11">
        <v>0</v>
      </c>
      <c r="J14" s="10">
        <v>2</v>
      </c>
      <c r="K14" s="10">
        <v>2</v>
      </c>
      <c r="L14" s="10">
        <v>0</v>
      </c>
      <c r="M14" s="10">
        <v>0</v>
      </c>
      <c r="N14" s="10">
        <v>0</v>
      </c>
      <c r="O14" s="10">
        <v>0</v>
      </c>
      <c r="P14" s="10">
        <v>1</v>
      </c>
      <c r="Q14" s="10">
        <v>1</v>
      </c>
      <c r="R14" s="10">
        <v>800</v>
      </c>
      <c r="S14" s="10" t="s">
        <v>30</v>
      </c>
      <c r="T14" s="10">
        <v>300</v>
      </c>
      <c r="U14" s="10">
        <v>1</v>
      </c>
      <c r="V14" s="10">
        <v>2</v>
      </c>
      <c r="W14" s="10">
        <v>1</v>
      </c>
      <c r="X14" s="10" t="s">
        <v>41</v>
      </c>
      <c r="AC14" s="10">
        <v>0</v>
      </c>
      <c r="AD14" s="10">
        <v>0</v>
      </c>
      <c r="AF14" s="10">
        <v>0</v>
      </c>
      <c r="AG14" s="10" t="s">
        <v>55</v>
      </c>
      <c r="AH14" s="10">
        <v>0</v>
      </c>
      <c r="AJ14" s="10">
        <v>0</v>
      </c>
      <c r="AK14" s="10" t="s">
        <v>159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</row>
    <row r="15" spans="1:47" s="10" customFormat="1">
      <c r="A15" s="10">
        <v>506</v>
      </c>
      <c r="B15" s="12" t="s">
        <v>219</v>
      </c>
      <c r="C15" s="10" t="str">
        <f t="shared" si="0"/>
        <v>精英</v>
      </c>
      <c r="D15" s="13" t="s">
        <v>178</v>
      </c>
      <c r="E15" s="11">
        <f t="shared" si="1"/>
        <v>15</v>
      </c>
      <c r="F15" s="10">
        <v>0</v>
      </c>
      <c r="G15" s="10">
        <v>0</v>
      </c>
      <c r="I15" s="11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1</v>
      </c>
      <c r="Q15" s="10">
        <v>1</v>
      </c>
      <c r="R15" s="10">
        <v>800</v>
      </c>
      <c r="S15" s="10" t="s">
        <v>30</v>
      </c>
      <c r="T15" s="10">
        <v>300</v>
      </c>
      <c r="U15" s="10">
        <v>1</v>
      </c>
      <c r="V15" s="10">
        <v>2</v>
      </c>
      <c r="W15" s="10">
        <v>1</v>
      </c>
      <c r="X15" s="10" t="s">
        <v>41</v>
      </c>
      <c r="AC15" s="10">
        <v>0</v>
      </c>
      <c r="AD15" s="10">
        <v>0</v>
      </c>
      <c r="AF15" s="10">
        <v>0</v>
      </c>
      <c r="AG15" s="10" t="s">
        <v>55</v>
      </c>
      <c r="AH15" s="10">
        <v>0</v>
      </c>
      <c r="AJ15" s="10">
        <v>0</v>
      </c>
      <c r="AK15" s="10" t="s">
        <v>160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</row>
    <row r="16" spans="1:47" s="10" customFormat="1">
      <c r="A16" s="10">
        <v>507</v>
      </c>
      <c r="B16" s="12" t="s">
        <v>220</v>
      </c>
      <c r="C16" s="10" t="str">
        <f t="shared" si="0"/>
        <v>普通</v>
      </c>
      <c r="D16" s="13" t="s">
        <v>175</v>
      </c>
      <c r="E16" s="11">
        <f t="shared" si="1"/>
        <v>5</v>
      </c>
      <c r="F16" s="10">
        <v>0</v>
      </c>
      <c r="G16" s="10">
        <v>0</v>
      </c>
      <c r="I16" s="11">
        <v>0</v>
      </c>
      <c r="J16" s="10">
        <v>1</v>
      </c>
      <c r="K16" s="10">
        <v>2</v>
      </c>
      <c r="L16" s="10">
        <v>0</v>
      </c>
      <c r="M16" s="10">
        <v>0</v>
      </c>
      <c r="N16" s="10">
        <v>0</v>
      </c>
      <c r="O16" s="10">
        <v>0</v>
      </c>
      <c r="P16" s="10">
        <v>1</v>
      </c>
      <c r="Q16" s="10">
        <v>1</v>
      </c>
      <c r="R16" s="10">
        <v>800</v>
      </c>
      <c r="S16" s="10" t="s">
        <v>30</v>
      </c>
      <c r="T16" s="10">
        <v>300</v>
      </c>
      <c r="U16" s="10">
        <v>1</v>
      </c>
      <c r="V16" s="10">
        <v>2</v>
      </c>
      <c r="W16" s="10">
        <v>1</v>
      </c>
      <c r="X16" s="10" t="s">
        <v>41</v>
      </c>
      <c r="AC16" s="10">
        <v>0</v>
      </c>
      <c r="AD16" s="10">
        <v>0</v>
      </c>
      <c r="AF16" s="10">
        <v>0</v>
      </c>
      <c r="AG16" s="10" t="s">
        <v>55</v>
      </c>
      <c r="AH16" s="10">
        <v>0</v>
      </c>
      <c r="AJ16" s="10">
        <v>0</v>
      </c>
      <c r="AK16" s="10" t="s">
        <v>161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</row>
    <row r="17" spans="1:47" s="10" customFormat="1">
      <c r="A17" s="10">
        <v>508</v>
      </c>
      <c r="B17" s="12" t="s">
        <v>221</v>
      </c>
      <c r="C17" s="10" t="str">
        <f t="shared" si="0"/>
        <v>普通</v>
      </c>
      <c r="D17" s="13" t="s">
        <v>187</v>
      </c>
      <c r="E17" s="11">
        <f t="shared" si="1"/>
        <v>35</v>
      </c>
      <c r="F17" s="10">
        <v>0</v>
      </c>
      <c r="G17" s="10">
        <v>0</v>
      </c>
      <c r="I17" s="11">
        <v>0</v>
      </c>
      <c r="J17" s="10">
        <v>1</v>
      </c>
      <c r="K17" s="10">
        <v>2</v>
      </c>
      <c r="L17" s="10">
        <v>0</v>
      </c>
      <c r="M17" s="10">
        <v>0</v>
      </c>
      <c r="N17" s="10">
        <v>0</v>
      </c>
      <c r="O17" s="10">
        <v>0</v>
      </c>
      <c r="P17" s="10">
        <v>1</v>
      </c>
      <c r="Q17" s="10">
        <v>1</v>
      </c>
      <c r="R17" s="10">
        <v>800</v>
      </c>
      <c r="S17" s="10" t="s">
        <v>30</v>
      </c>
      <c r="T17" s="10">
        <v>300</v>
      </c>
      <c r="U17" s="10">
        <v>1</v>
      </c>
      <c r="V17" s="10">
        <v>2</v>
      </c>
      <c r="W17" s="10">
        <v>1</v>
      </c>
      <c r="X17" s="10" t="s">
        <v>41</v>
      </c>
      <c r="AC17" s="10">
        <v>0</v>
      </c>
      <c r="AD17" s="10">
        <v>0</v>
      </c>
      <c r="AF17" s="10">
        <v>0</v>
      </c>
      <c r="AG17" s="10" t="s">
        <v>55</v>
      </c>
      <c r="AH17" s="10">
        <v>0</v>
      </c>
      <c r="AJ17" s="10">
        <v>0</v>
      </c>
      <c r="AK17" s="10" t="s">
        <v>162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</row>
    <row r="18" spans="1:47" s="10" customFormat="1">
      <c r="A18" s="10">
        <v>509</v>
      </c>
      <c r="B18" s="12" t="s">
        <v>222</v>
      </c>
      <c r="C18" s="10" t="str">
        <f t="shared" si="0"/>
        <v>精英</v>
      </c>
      <c r="D18" s="13" t="s">
        <v>185</v>
      </c>
      <c r="E18" s="11">
        <f t="shared" si="1"/>
        <v>30</v>
      </c>
      <c r="F18" s="10">
        <v>0</v>
      </c>
      <c r="G18" s="10">
        <v>0</v>
      </c>
      <c r="I18" s="11">
        <v>0</v>
      </c>
      <c r="J18" s="10">
        <v>2</v>
      </c>
      <c r="K18" s="10">
        <v>2</v>
      </c>
      <c r="L18" s="10">
        <v>0</v>
      </c>
      <c r="M18" s="10">
        <v>0</v>
      </c>
      <c r="N18" s="10">
        <v>0</v>
      </c>
      <c r="O18" s="10">
        <v>0</v>
      </c>
      <c r="P18" s="10">
        <v>1</v>
      </c>
      <c r="Q18" s="10">
        <v>1</v>
      </c>
      <c r="R18" s="10">
        <v>800</v>
      </c>
      <c r="S18" s="10" t="s">
        <v>30</v>
      </c>
      <c r="T18" s="10">
        <v>300</v>
      </c>
      <c r="U18" s="10">
        <v>1</v>
      </c>
      <c r="V18" s="10">
        <v>2</v>
      </c>
      <c r="W18" s="10">
        <v>1</v>
      </c>
      <c r="X18" s="10" t="s">
        <v>41</v>
      </c>
      <c r="AC18" s="10">
        <v>0</v>
      </c>
      <c r="AD18" s="10">
        <v>0</v>
      </c>
      <c r="AF18" s="10">
        <v>0</v>
      </c>
      <c r="AG18" s="10" t="s">
        <v>55</v>
      </c>
      <c r="AH18" s="10">
        <v>0</v>
      </c>
      <c r="AJ18" s="10">
        <v>0</v>
      </c>
      <c r="AK18" s="10" t="s">
        <v>163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</row>
    <row r="19" spans="1:47" s="10" customFormat="1">
      <c r="A19" s="10">
        <v>510</v>
      </c>
      <c r="B19" s="12" t="s">
        <v>223</v>
      </c>
      <c r="C19" s="10" t="str">
        <f t="shared" si="0"/>
        <v>普通</v>
      </c>
      <c r="D19" s="13" t="s">
        <v>178</v>
      </c>
      <c r="E19" s="11">
        <f t="shared" si="1"/>
        <v>15</v>
      </c>
      <c r="F19" s="10">
        <v>0</v>
      </c>
      <c r="G19" s="10">
        <v>0</v>
      </c>
      <c r="I19" s="11">
        <v>0</v>
      </c>
      <c r="J19" s="10">
        <v>1</v>
      </c>
      <c r="K19" s="10">
        <v>2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  <c r="Q19" s="10">
        <v>1</v>
      </c>
      <c r="R19" s="10">
        <v>800</v>
      </c>
      <c r="S19" s="10" t="s">
        <v>30</v>
      </c>
      <c r="T19" s="10">
        <v>300</v>
      </c>
      <c r="U19" s="10">
        <v>1</v>
      </c>
      <c r="V19" s="10">
        <v>2</v>
      </c>
      <c r="W19" s="10">
        <v>1</v>
      </c>
      <c r="X19" s="10" t="s">
        <v>41</v>
      </c>
      <c r="AC19" s="10">
        <v>0</v>
      </c>
      <c r="AD19" s="10">
        <v>0</v>
      </c>
      <c r="AF19" s="10">
        <v>0</v>
      </c>
      <c r="AG19" s="10" t="s">
        <v>55</v>
      </c>
      <c r="AH19" s="10">
        <v>0</v>
      </c>
      <c r="AJ19" s="10">
        <v>0</v>
      </c>
      <c r="AK19" s="10" t="s">
        <v>164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</row>
    <row r="20" spans="1:47" s="10" customFormat="1">
      <c r="A20" s="10">
        <v>511</v>
      </c>
      <c r="B20" s="12" t="s">
        <v>224</v>
      </c>
      <c r="C20" s="10" t="str">
        <f t="shared" si="0"/>
        <v>普通</v>
      </c>
      <c r="D20" s="13" t="s">
        <v>181</v>
      </c>
      <c r="E20" s="11">
        <f t="shared" si="1"/>
        <v>20</v>
      </c>
      <c r="F20" s="10">
        <v>0</v>
      </c>
      <c r="G20" s="10">
        <v>0</v>
      </c>
      <c r="I20" s="11">
        <v>0</v>
      </c>
      <c r="J20" s="10">
        <v>1</v>
      </c>
      <c r="K20" s="10">
        <v>2</v>
      </c>
      <c r="L20" s="10">
        <v>0</v>
      </c>
      <c r="M20" s="10">
        <v>0</v>
      </c>
      <c r="N20" s="10">
        <v>0</v>
      </c>
      <c r="O20" s="10">
        <v>0</v>
      </c>
      <c r="P20" s="10">
        <v>1</v>
      </c>
      <c r="Q20" s="10">
        <v>1</v>
      </c>
      <c r="R20" s="10">
        <v>800</v>
      </c>
      <c r="S20" s="10" t="s">
        <v>30</v>
      </c>
      <c r="T20" s="10">
        <v>300</v>
      </c>
      <c r="U20" s="10">
        <v>1</v>
      </c>
      <c r="V20" s="10">
        <v>2</v>
      </c>
      <c r="W20" s="10">
        <v>1</v>
      </c>
      <c r="X20" s="10" t="s">
        <v>41</v>
      </c>
      <c r="AC20" s="10">
        <v>0</v>
      </c>
      <c r="AD20" s="10">
        <v>0</v>
      </c>
      <c r="AF20" s="10">
        <v>0</v>
      </c>
      <c r="AG20" s="10" t="s">
        <v>55</v>
      </c>
      <c r="AH20" s="10">
        <v>0</v>
      </c>
      <c r="AJ20" s="10">
        <v>0</v>
      </c>
      <c r="AK20" s="10" t="s">
        <v>165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</row>
    <row r="21" spans="1:47" s="10" customFormat="1">
      <c r="A21" s="10">
        <v>512</v>
      </c>
      <c r="B21" s="12" t="s">
        <v>225</v>
      </c>
      <c r="C21" s="10" t="str">
        <f t="shared" si="0"/>
        <v>普通</v>
      </c>
      <c r="D21" s="13" t="s">
        <v>177</v>
      </c>
      <c r="E21" s="11">
        <f t="shared" si="1"/>
        <v>10</v>
      </c>
      <c r="F21" s="10">
        <v>0</v>
      </c>
      <c r="G21" s="10">
        <v>0</v>
      </c>
      <c r="I21" s="11">
        <v>0</v>
      </c>
      <c r="J21" s="10">
        <v>1</v>
      </c>
      <c r="K21" s="10">
        <v>2</v>
      </c>
      <c r="L21" s="10">
        <v>0</v>
      </c>
      <c r="M21" s="10">
        <v>0</v>
      </c>
      <c r="N21" s="10">
        <v>0</v>
      </c>
      <c r="O21" s="10">
        <v>0</v>
      </c>
      <c r="P21" s="10">
        <v>1</v>
      </c>
      <c r="Q21" s="10">
        <v>1</v>
      </c>
      <c r="R21" s="10">
        <v>800</v>
      </c>
      <c r="S21" s="10" t="s">
        <v>30</v>
      </c>
      <c r="T21" s="10">
        <v>300</v>
      </c>
      <c r="U21" s="10">
        <v>1</v>
      </c>
      <c r="V21" s="10">
        <v>2</v>
      </c>
      <c r="W21" s="10">
        <v>1</v>
      </c>
      <c r="X21" s="10" t="s">
        <v>41</v>
      </c>
      <c r="AC21" s="10">
        <v>0</v>
      </c>
      <c r="AD21" s="10">
        <v>0</v>
      </c>
      <c r="AF21" s="10">
        <v>0</v>
      </c>
      <c r="AG21" s="10" t="s">
        <v>55</v>
      </c>
      <c r="AH21" s="10">
        <v>0</v>
      </c>
      <c r="AJ21" s="10">
        <v>0</v>
      </c>
      <c r="AK21" s="10" t="s">
        <v>166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</row>
    <row r="22" spans="1:47" s="10" customFormat="1">
      <c r="A22" s="10">
        <v>513</v>
      </c>
      <c r="B22" s="12" t="s">
        <v>226</v>
      </c>
      <c r="C22" s="10" t="str">
        <f t="shared" si="0"/>
        <v>普通</v>
      </c>
      <c r="D22" s="13" t="s">
        <v>179</v>
      </c>
      <c r="E22" s="11">
        <f t="shared" si="1"/>
        <v>15</v>
      </c>
      <c r="F22" s="10">
        <v>0</v>
      </c>
      <c r="G22" s="10">
        <v>0</v>
      </c>
      <c r="I22" s="11">
        <v>0</v>
      </c>
      <c r="J22" s="10">
        <v>1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0">
        <v>1</v>
      </c>
      <c r="R22" s="10">
        <v>800</v>
      </c>
      <c r="S22" s="10" t="s">
        <v>30</v>
      </c>
      <c r="T22" s="10">
        <v>300</v>
      </c>
      <c r="U22" s="10">
        <v>1</v>
      </c>
      <c r="V22" s="10">
        <v>2</v>
      </c>
      <c r="W22" s="10">
        <v>1</v>
      </c>
      <c r="X22" s="10" t="s">
        <v>41</v>
      </c>
      <c r="AC22" s="10">
        <v>0</v>
      </c>
      <c r="AD22" s="10">
        <v>0</v>
      </c>
      <c r="AF22" s="10">
        <v>0</v>
      </c>
      <c r="AG22" s="10" t="s">
        <v>55</v>
      </c>
      <c r="AH22" s="10">
        <v>0</v>
      </c>
      <c r="AJ22" s="10">
        <v>0</v>
      </c>
      <c r="AK22" s="10" t="s">
        <v>167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</row>
    <row r="23" spans="1:47" s="10" customFormat="1">
      <c r="A23" s="10">
        <v>514</v>
      </c>
      <c r="B23" s="12" t="s">
        <v>227</v>
      </c>
      <c r="C23" s="10" t="str">
        <f t="shared" si="0"/>
        <v>精英</v>
      </c>
      <c r="D23" s="13" t="s">
        <v>175</v>
      </c>
      <c r="E23" s="11">
        <f t="shared" si="1"/>
        <v>5</v>
      </c>
      <c r="F23" s="10">
        <v>0</v>
      </c>
      <c r="G23" s="10">
        <v>0</v>
      </c>
      <c r="I23" s="11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0">
        <v>1</v>
      </c>
      <c r="R23" s="10">
        <v>800</v>
      </c>
      <c r="S23" s="10" t="s">
        <v>30</v>
      </c>
      <c r="T23" s="10">
        <v>300</v>
      </c>
      <c r="U23" s="10">
        <v>1</v>
      </c>
      <c r="V23" s="10">
        <v>2</v>
      </c>
      <c r="W23" s="10">
        <v>1</v>
      </c>
      <c r="X23" s="10" t="s">
        <v>41</v>
      </c>
      <c r="AC23" s="10">
        <v>0</v>
      </c>
      <c r="AD23" s="10">
        <v>0</v>
      </c>
      <c r="AF23" s="10">
        <v>0</v>
      </c>
      <c r="AG23" s="10" t="s">
        <v>55</v>
      </c>
      <c r="AH23" s="10">
        <v>0</v>
      </c>
      <c r="AJ23" s="10">
        <v>0</v>
      </c>
      <c r="AK23" s="10" t="s">
        <v>168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</row>
    <row r="24" spans="1:47" s="10" customFormat="1">
      <c r="A24" s="10">
        <v>515</v>
      </c>
      <c r="B24" s="12" t="s">
        <v>228</v>
      </c>
      <c r="C24" s="10" t="str">
        <f t="shared" si="0"/>
        <v>普通</v>
      </c>
      <c r="D24" s="13" t="s">
        <v>176</v>
      </c>
      <c r="E24" s="11">
        <f t="shared" si="1"/>
        <v>10</v>
      </c>
      <c r="F24" s="10">
        <v>0</v>
      </c>
      <c r="G24" s="10">
        <v>0</v>
      </c>
      <c r="I24" s="11">
        <v>0</v>
      </c>
      <c r="J24" s="10">
        <v>1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10">
        <v>1</v>
      </c>
      <c r="R24" s="10">
        <v>800</v>
      </c>
      <c r="S24" s="10" t="s">
        <v>30</v>
      </c>
      <c r="T24" s="10">
        <v>300</v>
      </c>
      <c r="U24" s="10">
        <v>1</v>
      </c>
      <c r="V24" s="10">
        <v>2</v>
      </c>
      <c r="W24" s="10">
        <v>1</v>
      </c>
      <c r="X24" s="10" t="s">
        <v>41</v>
      </c>
      <c r="AC24" s="10">
        <v>0</v>
      </c>
      <c r="AD24" s="10">
        <v>0</v>
      </c>
      <c r="AF24" s="10">
        <v>0</v>
      </c>
      <c r="AG24" s="10" t="s">
        <v>55</v>
      </c>
      <c r="AH24" s="10">
        <v>0</v>
      </c>
      <c r="AJ24" s="10">
        <v>0</v>
      </c>
      <c r="AK24" s="10" t="s">
        <v>169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</row>
    <row r="25" spans="1:47" s="10" customFormat="1">
      <c r="A25" s="10">
        <v>516</v>
      </c>
      <c r="B25" s="12" t="s">
        <v>229</v>
      </c>
      <c r="C25" s="10" t="str">
        <f t="shared" si="0"/>
        <v>精英</v>
      </c>
      <c r="D25" s="13" t="s">
        <v>181</v>
      </c>
      <c r="E25" s="11">
        <f t="shared" si="1"/>
        <v>20</v>
      </c>
      <c r="F25" s="10">
        <v>0</v>
      </c>
      <c r="G25" s="10">
        <v>0</v>
      </c>
      <c r="I25" s="11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0">
        <v>1</v>
      </c>
      <c r="R25" s="10">
        <v>800</v>
      </c>
      <c r="S25" s="10" t="s">
        <v>30</v>
      </c>
      <c r="T25" s="10">
        <v>300</v>
      </c>
      <c r="U25" s="10">
        <v>1</v>
      </c>
      <c r="V25" s="10">
        <v>2</v>
      </c>
      <c r="W25" s="10">
        <v>1</v>
      </c>
      <c r="X25" s="10" t="s">
        <v>41</v>
      </c>
      <c r="AC25" s="10">
        <v>0</v>
      </c>
      <c r="AD25" s="10">
        <v>0</v>
      </c>
      <c r="AF25" s="10">
        <v>0</v>
      </c>
      <c r="AG25" s="10" t="s">
        <v>55</v>
      </c>
      <c r="AH25" s="10">
        <v>0</v>
      </c>
      <c r="AJ25" s="10">
        <v>0</v>
      </c>
      <c r="AK25" s="10" t="s">
        <v>170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</row>
    <row r="26" spans="1:47" s="10" customFormat="1">
      <c r="A26" s="10">
        <v>517</v>
      </c>
      <c r="B26" s="12" t="s">
        <v>230</v>
      </c>
      <c r="C26" s="10" t="str">
        <f t="shared" si="0"/>
        <v>精英</v>
      </c>
      <c r="D26" s="13" t="s">
        <v>176</v>
      </c>
      <c r="E26" s="11">
        <f t="shared" si="1"/>
        <v>10</v>
      </c>
      <c r="F26" s="10">
        <v>0</v>
      </c>
      <c r="G26" s="10">
        <v>0</v>
      </c>
      <c r="I26" s="11">
        <v>0</v>
      </c>
      <c r="J26" s="10">
        <v>2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0">
        <v>1</v>
      </c>
      <c r="R26" s="10">
        <v>800</v>
      </c>
      <c r="S26" s="10" t="s">
        <v>30</v>
      </c>
      <c r="T26" s="10">
        <v>300</v>
      </c>
      <c r="U26" s="10">
        <v>1</v>
      </c>
      <c r="V26" s="10">
        <v>2</v>
      </c>
      <c r="W26" s="10">
        <v>1</v>
      </c>
      <c r="X26" s="10" t="s">
        <v>41</v>
      </c>
      <c r="AC26" s="10">
        <v>0</v>
      </c>
      <c r="AD26" s="10">
        <v>0</v>
      </c>
      <c r="AF26" s="10">
        <v>0</v>
      </c>
      <c r="AG26" s="10" t="s">
        <v>55</v>
      </c>
      <c r="AH26" s="10">
        <v>0</v>
      </c>
      <c r="AJ26" s="10">
        <v>0</v>
      </c>
      <c r="AK26" s="10" t="s">
        <v>171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</row>
    <row r="27" spans="1:47" s="10" customFormat="1">
      <c r="A27" s="10">
        <v>518</v>
      </c>
      <c r="B27" s="12" t="s">
        <v>231</v>
      </c>
      <c r="C27" s="10" t="str">
        <f t="shared" si="0"/>
        <v>普通</v>
      </c>
      <c r="D27" s="13" t="s">
        <v>183</v>
      </c>
      <c r="E27" s="11">
        <f t="shared" si="1"/>
        <v>25</v>
      </c>
      <c r="F27" s="10">
        <v>0</v>
      </c>
      <c r="G27" s="10">
        <v>0</v>
      </c>
      <c r="I27" s="11">
        <v>0</v>
      </c>
      <c r="J27" s="10">
        <v>1</v>
      </c>
      <c r="K27" s="10">
        <v>2</v>
      </c>
      <c r="L27" s="10">
        <v>0</v>
      </c>
      <c r="M27" s="10">
        <v>0</v>
      </c>
      <c r="N27" s="10">
        <v>0</v>
      </c>
      <c r="O27" s="10">
        <v>0</v>
      </c>
      <c r="P27" s="10">
        <v>1</v>
      </c>
      <c r="Q27" s="10">
        <v>1</v>
      </c>
      <c r="R27" s="10">
        <v>800</v>
      </c>
      <c r="S27" s="10" t="s">
        <v>30</v>
      </c>
      <c r="T27" s="10">
        <v>300</v>
      </c>
      <c r="U27" s="10">
        <v>1</v>
      </c>
      <c r="V27" s="10">
        <v>2</v>
      </c>
      <c r="W27" s="10">
        <v>1</v>
      </c>
      <c r="X27" s="10" t="s">
        <v>41</v>
      </c>
      <c r="AC27" s="10">
        <v>0</v>
      </c>
      <c r="AD27" s="10">
        <v>0</v>
      </c>
      <c r="AF27" s="10">
        <v>0</v>
      </c>
      <c r="AG27" s="10" t="s">
        <v>55</v>
      </c>
      <c r="AH27" s="10">
        <v>0</v>
      </c>
      <c r="AJ27" s="10">
        <v>0</v>
      </c>
      <c r="AK27" s="10" t="s">
        <v>172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</row>
    <row r="28" spans="1:47" s="10" customFormat="1">
      <c r="A28" s="10">
        <v>519</v>
      </c>
      <c r="B28" s="12" t="s">
        <v>232</v>
      </c>
      <c r="C28" s="10" t="str">
        <f t="shared" si="0"/>
        <v>普通</v>
      </c>
      <c r="D28" s="13" t="s">
        <v>184</v>
      </c>
      <c r="E28" s="11">
        <f t="shared" si="1"/>
        <v>25</v>
      </c>
      <c r="F28" s="10">
        <v>0</v>
      </c>
      <c r="G28" s="10">
        <v>0</v>
      </c>
      <c r="I28" s="11">
        <v>0</v>
      </c>
      <c r="J28" s="10">
        <v>1</v>
      </c>
      <c r="K28" s="10">
        <v>2</v>
      </c>
      <c r="L28" s="10">
        <v>0</v>
      </c>
      <c r="M28" s="10">
        <v>0</v>
      </c>
      <c r="N28" s="10">
        <v>0</v>
      </c>
      <c r="O28" s="10">
        <v>0</v>
      </c>
      <c r="P28" s="10">
        <v>1</v>
      </c>
      <c r="Q28" s="10">
        <v>1</v>
      </c>
      <c r="R28" s="10">
        <v>800</v>
      </c>
      <c r="S28" s="10" t="s">
        <v>30</v>
      </c>
      <c r="T28" s="10">
        <v>300</v>
      </c>
      <c r="U28" s="10">
        <v>1</v>
      </c>
      <c r="V28" s="10">
        <v>2</v>
      </c>
      <c r="W28" s="10">
        <v>1</v>
      </c>
      <c r="X28" s="10" t="s">
        <v>41</v>
      </c>
      <c r="AC28" s="10">
        <v>0</v>
      </c>
      <c r="AD28" s="10">
        <v>0</v>
      </c>
      <c r="AF28" s="10">
        <v>0</v>
      </c>
      <c r="AG28" s="10" t="s">
        <v>55</v>
      </c>
      <c r="AH28" s="10">
        <v>0</v>
      </c>
      <c r="AJ28" s="10">
        <v>0</v>
      </c>
      <c r="AK28" s="10" t="s">
        <v>173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</row>
    <row r="29" spans="1:47" s="10" customFormat="1">
      <c r="A29" s="10">
        <v>520</v>
      </c>
      <c r="B29" s="12" t="s">
        <v>233</v>
      </c>
      <c r="C29" s="10" t="str">
        <f t="shared" si="0"/>
        <v>首领</v>
      </c>
      <c r="D29" s="13" t="s">
        <v>188</v>
      </c>
      <c r="E29" s="11">
        <f t="shared" si="1"/>
        <v>35</v>
      </c>
      <c r="F29" s="10">
        <v>0</v>
      </c>
      <c r="G29" s="10">
        <v>0</v>
      </c>
      <c r="I29" s="11">
        <v>0</v>
      </c>
      <c r="J29" s="10">
        <v>3</v>
      </c>
      <c r="K29" s="10">
        <v>2</v>
      </c>
      <c r="L29" s="10">
        <v>0</v>
      </c>
      <c r="M29" s="10">
        <v>0</v>
      </c>
      <c r="N29" s="10">
        <v>0</v>
      </c>
      <c r="O29" s="10">
        <v>0</v>
      </c>
      <c r="P29" s="10">
        <v>1</v>
      </c>
      <c r="Q29" s="10">
        <v>1</v>
      </c>
      <c r="R29" s="10">
        <v>800</v>
      </c>
      <c r="S29" s="10" t="s">
        <v>30</v>
      </c>
      <c r="T29" s="10">
        <v>300</v>
      </c>
      <c r="U29" s="10">
        <v>1</v>
      </c>
      <c r="V29" s="10">
        <v>2</v>
      </c>
      <c r="W29" s="10">
        <v>1</v>
      </c>
      <c r="X29" s="10" t="s">
        <v>41</v>
      </c>
      <c r="AC29" s="10">
        <v>0</v>
      </c>
      <c r="AD29" s="10">
        <v>0</v>
      </c>
      <c r="AF29" s="10">
        <v>0</v>
      </c>
      <c r="AG29" s="10" t="s">
        <v>55</v>
      </c>
      <c r="AH29" s="10">
        <v>0</v>
      </c>
      <c r="AJ29" s="10">
        <v>0</v>
      </c>
      <c r="AK29" s="10" t="s">
        <v>174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</row>
    <row r="30" spans="1:47">
      <c r="A30" s="1">
        <v>1000</v>
      </c>
      <c r="B30" s="5" t="s">
        <v>157</v>
      </c>
      <c r="C30" s="1" t="str">
        <f>IF(J30=1,"普通",IF(J30=2,"精英",IF(J30=3,"首领",IF(J30=4,"精灵","其他"))))</f>
        <v>普通</v>
      </c>
      <c r="D30" s="6" t="s">
        <v>186</v>
      </c>
      <c r="E30" s="9">
        <v>1</v>
      </c>
      <c r="F30" s="1">
        <v>0</v>
      </c>
      <c r="G30" s="1">
        <v>0</v>
      </c>
      <c r="H30" s="1" t="s">
        <v>235</v>
      </c>
      <c r="I30" s="7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800</v>
      </c>
      <c r="S30" s="1" t="s">
        <v>30</v>
      </c>
      <c r="T30" s="1">
        <v>300</v>
      </c>
      <c r="U30" s="1">
        <v>1</v>
      </c>
      <c r="V30" s="1">
        <v>2</v>
      </c>
      <c r="W30" s="1">
        <v>1</v>
      </c>
      <c r="X30" s="1" t="s">
        <v>41</v>
      </c>
      <c r="AC30" s="10">
        <v>0</v>
      </c>
      <c r="AD30" s="10">
        <v>0</v>
      </c>
      <c r="AF30" s="10">
        <v>0</v>
      </c>
      <c r="AG30" s="1" t="s">
        <v>55</v>
      </c>
      <c r="AH30" s="10">
        <v>0</v>
      </c>
      <c r="AJ30" s="1">
        <v>0</v>
      </c>
      <c r="AK30" s="1" t="s">
        <v>81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</row>
    <row r="31" spans="1:47">
      <c r="A31" s="1">
        <v>1001</v>
      </c>
      <c r="B31" s="5" t="s">
        <v>156</v>
      </c>
      <c r="C31" s="1" t="str">
        <f t="shared" ref="C31:C49" si="2">IF(J31=1,"普通",IF(J31=2,"精英",IF(J31=3,"首领",IF(J31=4,"精灵","其他"))))</f>
        <v>普通</v>
      </c>
      <c r="D31" s="6" t="s">
        <v>185</v>
      </c>
      <c r="E31" s="9">
        <v>1</v>
      </c>
      <c r="F31" s="1">
        <v>0</v>
      </c>
      <c r="G31" s="1">
        <v>0</v>
      </c>
      <c r="H31" s="1" t="s">
        <v>235</v>
      </c>
      <c r="I31" s="7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800</v>
      </c>
      <c r="S31" s="1" t="s">
        <v>30</v>
      </c>
      <c r="T31" s="1">
        <v>300</v>
      </c>
      <c r="U31" s="1">
        <v>1</v>
      </c>
      <c r="V31" s="1">
        <v>2</v>
      </c>
      <c r="W31" s="1">
        <v>1</v>
      </c>
      <c r="X31" s="1" t="s">
        <v>41</v>
      </c>
      <c r="AC31" s="10">
        <v>0</v>
      </c>
      <c r="AD31" s="10">
        <v>0</v>
      </c>
      <c r="AF31" s="10">
        <v>0</v>
      </c>
      <c r="AG31" s="1" t="s">
        <v>55</v>
      </c>
      <c r="AH31" s="10">
        <v>0</v>
      </c>
      <c r="AJ31" s="1">
        <v>0</v>
      </c>
      <c r="AK31" s="1" t="s">
        <v>82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</row>
    <row r="32" spans="1:47">
      <c r="A32" s="1">
        <v>1002</v>
      </c>
      <c r="B32" s="5" t="s">
        <v>146</v>
      </c>
      <c r="C32" s="1" t="str">
        <f t="shared" si="2"/>
        <v>普通</v>
      </c>
      <c r="D32" s="6" t="s">
        <v>182</v>
      </c>
      <c r="E32" s="9">
        <v>1</v>
      </c>
      <c r="F32" s="1">
        <v>0</v>
      </c>
      <c r="G32" s="1">
        <v>0</v>
      </c>
      <c r="H32" s="1" t="s">
        <v>235</v>
      </c>
      <c r="I32" s="7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800</v>
      </c>
      <c r="S32" s="1" t="s">
        <v>30</v>
      </c>
      <c r="T32" s="1">
        <v>300</v>
      </c>
      <c r="U32" s="1">
        <v>1</v>
      </c>
      <c r="V32" s="1">
        <v>2</v>
      </c>
      <c r="W32" s="1">
        <v>1</v>
      </c>
      <c r="X32" s="1" t="s">
        <v>41</v>
      </c>
      <c r="AC32" s="10">
        <v>0</v>
      </c>
      <c r="AD32" s="10">
        <v>0</v>
      </c>
      <c r="AF32" s="10">
        <v>0</v>
      </c>
      <c r="AG32" s="1" t="s">
        <v>55</v>
      </c>
      <c r="AH32" s="10">
        <v>0</v>
      </c>
      <c r="AJ32" s="1">
        <v>0</v>
      </c>
      <c r="AK32" s="1" t="s">
        <v>83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</row>
    <row r="33" spans="1:47">
      <c r="A33" s="1">
        <v>1003</v>
      </c>
      <c r="B33" s="5" t="s">
        <v>141</v>
      </c>
      <c r="C33" s="1" t="str">
        <f t="shared" si="2"/>
        <v>普通</v>
      </c>
      <c r="D33" s="6" t="s">
        <v>175</v>
      </c>
      <c r="E33" s="9">
        <v>1</v>
      </c>
      <c r="F33" s="1">
        <v>0</v>
      </c>
      <c r="G33" s="1">
        <v>0</v>
      </c>
      <c r="H33" s="1" t="s">
        <v>235</v>
      </c>
      <c r="I33" s="7">
        <v>0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800</v>
      </c>
      <c r="S33" s="1" t="s">
        <v>30</v>
      </c>
      <c r="T33" s="1">
        <v>300</v>
      </c>
      <c r="U33" s="1">
        <v>1</v>
      </c>
      <c r="V33" s="1">
        <v>2</v>
      </c>
      <c r="W33" s="1">
        <v>1</v>
      </c>
      <c r="X33" s="1" t="s">
        <v>41</v>
      </c>
      <c r="AC33" s="10">
        <v>0</v>
      </c>
      <c r="AD33" s="10">
        <v>0</v>
      </c>
      <c r="AF33" s="10">
        <v>0</v>
      </c>
      <c r="AG33" s="1" t="s">
        <v>55</v>
      </c>
      <c r="AH33" s="10">
        <v>0</v>
      </c>
      <c r="AJ33" s="1">
        <v>0</v>
      </c>
      <c r="AK33" s="1" t="s">
        <v>158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</row>
    <row r="34" spans="1:47">
      <c r="A34" s="1">
        <v>1004</v>
      </c>
      <c r="B34" s="5" t="s">
        <v>155</v>
      </c>
      <c r="C34" s="1" t="str">
        <f t="shared" si="2"/>
        <v>精英</v>
      </c>
      <c r="D34" s="6" t="s">
        <v>183</v>
      </c>
      <c r="E34" s="9">
        <v>1</v>
      </c>
      <c r="F34" s="1">
        <v>0</v>
      </c>
      <c r="G34" s="1">
        <v>1</v>
      </c>
      <c r="H34" s="1" t="s">
        <v>235</v>
      </c>
      <c r="I34" s="7">
        <v>0</v>
      </c>
      <c r="J34" s="1">
        <v>2</v>
      </c>
      <c r="K34" s="1">
        <v>2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800</v>
      </c>
      <c r="S34" s="1" t="s">
        <v>30</v>
      </c>
      <c r="T34" s="1">
        <v>300</v>
      </c>
      <c r="U34" s="1">
        <v>1</v>
      </c>
      <c r="V34" s="1">
        <v>2</v>
      </c>
      <c r="W34" s="1">
        <v>1</v>
      </c>
      <c r="X34" s="1" t="s">
        <v>41</v>
      </c>
      <c r="AC34" s="10">
        <v>0</v>
      </c>
      <c r="AD34" s="10">
        <v>0</v>
      </c>
      <c r="AF34" s="10">
        <v>0</v>
      </c>
      <c r="AG34" s="1" t="s">
        <v>55</v>
      </c>
      <c r="AH34" s="10">
        <v>0</v>
      </c>
      <c r="AJ34" s="1">
        <v>0</v>
      </c>
      <c r="AK34" s="1" t="s">
        <v>159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</row>
    <row r="35" spans="1:47">
      <c r="A35" s="1">
        <v>1005</v>
      </c>
      <c r="B35" s="5" t="s">
        <v>180</v>
      </c>
      <c r="C35" s="1" t="str">
        <f t="shared" si="2"/>
        <v>精英</v>
      </c>
      <c r="D35" s="6" t="s">
        <v>178</v>
      </c>
      <c r="E35" s="9">
        <v>1</v>
      </c>
      <c r="F35" s="1">
        <v>0</v>
      </c>
      <c r="G35" s="1">
        <v>1</v>
      </c>
      <c r="H35" s="1" t="s">
        <v>235</v>
      </c>
      <c r="I35" s="7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800</v>
      </c>
      <c r="S35" s="1" t="s">
        <v>30</v>
      </c>
      <c r="T35" s="1">
        <v>300</v>
      </c>
      <c r="U35" s="1">
        <v>1</v>
      </c>
      <c r="V35" s="1">
        <v>2</v>
      </c>
      <c r="W35" s="1">
        <v>1</v>
      </c>
      <c r="X35" s="1" t="s">
        <v>41</v>
      </c>
      <c r="AC35" s="10">
        <v>0</v>
      </c>
      <c r="AD35" s="10">
        <v>0</v>
      </c>
      <c r="AF35" s="10">
        <v>0</v>
      </c>
      <c r="AG35" s="1" t="s">
        <v>55</v>
      </c>
      <c r="AH35" s="10">
        <v>0</v>
      </c>
      <c r="AJ35" s="1">
        <v>0</v>
      </c>
      <c r="AK35" s="1" t="s">
        <v>160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</row>
    <row r="36" spans="1:47">
      <c r="A36" s="1">
        <v>1006</v>
      </c>
      <c r="B36" s="5" t="s">
        <v>142</v>
      </c>
      <c r="C36" s="1" t="str">
        <f t="shared" si="2"/>
        <v>普通</v>
      </c>
      <c r="D36" s="6" t="s">
        <v>175</v>
      </c>
      <c r="E36" s="9">
        <v>1</v>
      </c>
      <c r="F36" s="1">
        <v>0</v>
      </c>
      <c r="G36" s="1">
        <v>0</v>
      </c>
      <c r="H36" s="1" t="s">
        <v>235</v>
      </c>
      <c r="I36" s="7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800</v>
      </c>
      <c r="S36" s="1" t="s">
        <v>30</v>
      </c>
      <c r="T36" s="1">
        <v>300</v>
      </c>
      <c r="U36" s="1">
        <v>1</v>
      </c>
      <c r="V36" s="1">
        <v>2</v>
      </c>
      <c r="W36" s="1">
        <v>1</v>
      </c>
      <c r="X36" s="1" t="s">
        <v>41</v>
      </c>
      <c r="AC36" s="10">
        <v>0</v>
      </c>
      <c r="AD36" s="10">
        <v>0</v>
      </c>
      <c r="AF36" s="10">
        <v>0</v>
      </c>
      <c r="AG36" s="1" t="s">
        <v>55</v>
      </c>
      <c r="AH36" s="10">
        <v>0</v>
      </c>
      <c r="AJ36" s="1">
        <v>0</v>
      </c>
      <c r="AK36" s="1" t="s">
        <v>161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</row>
    <row r="37" spans="1:47">
      <c r="A37" s="1">
        <v>1007</v>
      </c>
      <c r="B37" s="5" t="s">
        <v>212</v>
      </c>
      <c r="C37" s="1" t="str">
        <f t="shared" si="2"/>
        <v>普通</v>
      </c>
      <c r="D37" s="6" t="s">
        <v>187</v>
      </c>
      <c r="E37" s="9">
        <v>1</v>
      </c>
      <c r="F37" s="1">
        <v>0</v>
      </c>
      <c r="G37" s="1">
        <v>0</v>
      </c>
      <c r="H37" s="1" t="s">
        <v>235</v>
      </c>
      <c r="I37" s="7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800</v>
      </c>
      <c r="S37" s="1" t="s">
        <v>30</v>
      </c>
      <c r="T37" s="1">
        <v>300</v>
      </c>
      <c r="U37" s="1">
        <v>1</v>
      </c>
      <c r="V37" s="1">
        <v>2</v>
      </c>
      <c r="W37" s="1">
        <v>1</v>
      </c>
      <c r="X37" s="1" t="s">
        <v>41</v>
      </c>
      <c r="AC37" s="10">
        <v>0</v>
      </c>
      <c r="AD37" s="10">
        <v>0</v>
      </c>
      <c r="AF37" s="10">
        <v>0</v>
      </c>
      <c r="AG37" s="1" t="s">
        <v>55</v>
      </c>
      <c r="AH37" s="10">
        <v>0</v>
      </c>
      <c r="AJ37" s="1">
        <v>0</v>
      </c>
      <c r="AK37" s="1" t="s">
        <v>162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</row>
    <row r="38" spans="1:47">
      <c r="A38" s="1">
        <v>1008</v>
      </c>
      <c r="B38" s="5" t="s">
        <v>213</v>
      </c>
      <c r="C38" s="1" t="str">
        <f t="shared" si="2"/>
        <v>精英</v>
      </c>
      <c r="D38" s="6" t="s">
        <v>185</v>
      </c>
      <c r="E38" s="9">
        <v>1</v>
      </c>
      <c r="F38" s="1">
        <v>0</v>
      </c>
      <c r="G38" s="1">
        <v>1</v>
      </c>
      <c r="H38" s="1" t="s">
        <v>235</v>
      </c>
      <c r="I38" s="7">
        <v>0</v>
      </c>
      <c r="J38" s="1">
        <v>2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800</v>
      </c>
      <c r="S38" s="1" t="s">
        <v>30</v>
      </c>
      <c r="T38" s="1">
        <v>300</v>
      </c>
      <c r="U38" s="1">
        <v>1</v>
      </c>
      <c r="V38" s="1">
        <v>2</v>
      </c>
      <c r="W38" s="1">
        <v>1</v>
      </c>
      <c r="X38" s="1" t="s">
        <v>41</v>
      </c>
      <c r="AC38" s="10">
        <v>0</v>
      </c>
      <c r="AD38" s="10">
        <v>0</v>
      </c>
      <c r="AF38" s="10">
        <v>0</v>
      </c>
      <c r="AG38" s="1" t="s">
        <v>55</v>
      </c>
      <c r="AH38" s="10">
        <v>0</v>
      </c>
      <c r="AJ38" s="1">
        <v>0</v>
      </c>
      <c r="AK38" s="1" t="s">
        <v>163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</row>
    <row r="39" spans="1:47">
      <c r="A39" s="1">
        <v>1009</v>
      </c>
      <c r="B39" s="5" t="s">
        <v>145</v>
      </c>
      <c r="C39" s="1" t="str">
        <f t="shared" si="2"/>
        <v>普通</v>
      </c>
      <c r="D39" s="6" t="s">
        <v>178</v>
      </c>
      <c r="E39" s="9">
        <v>1</v>
      </c>
      <c r="F39" s="1">
        <v>0</v>
      </c>
      <c r="G39" s="1">
        <v>0</v>
      </c>
      <c r="H39" s="1" t="s">
        <v>235</v>
      </c>
      <c r="I39" s="7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800</v>
      </c>
      <c r="S39" s="1" t="s">
        <v>30</v>
      </c>
      <c r="T39" s="1">
        <v>300</v>
      </c>
      <c r="U39" s="1">
        <v>1</v>
      </c>
      <c r="V39" s="1">
        <v>2</v>
      </c>
      <c r="W39" s="1">
        <v>1</v>
      </c>
      <c r="X39" s="1" t="s">
        <v>41</v>
      </c>
      <c r="AC39" s="10">
        <v>0</v>
      </c>
      <c r="AD39" s="10">
        <v>0</v>
      </c>
      <c r="AF39" s="10">
        <v>0</v>
      </c>
      <c r="AG39" s="1" t="s">
        <v>55</v>
      </c>
      <c r="AH39" s="10">
        <v>0</v>
      </c>
      <c r="AJ39" s="1">
        <v>0</v>
      </c>
      <c r="AK39" s="1" t="s">
        <v>164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</row>
    <row r="40" spans="1:47">
      <c r="A40" s="1">
        <v>1010</v>
      </c>
      <c r="B40" s="5" t="s">
        <v>147</v>
      </c>
      <c r="C40" s="1" t="str">
        <f t="shared" si="2"/>
        <v>普通</v>
      </c>
      <c r="D40" s="6" t="s">
        <v>181</v>
      </c>
      <c r="E40" s="9">
        <v>1</v>
      </c>
      <c r="F40" s="1">
        <v>0</v>
      </c>
      <c r="G40" s="1">
        <v>0</v>
      </c>
      <c r="H40" s="1" t="s">
        <v>235</v>
      </c>
      <c r="I40" s="7">
        <v>0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1">
        <v>800</v>
      </c>
      <c r="S40" s="1" t="s">
        <v>30</v>
      </c>
      <c r="T40" s="1">
        <v>300</v>
      </c>
      <c r="U40" s="1">
        <v>1</v>
      </c>
      <c r="V40" s="1">
        <v>2</v>
      </c>
      <c r="W40" s="1">
        <v>1</v>
      </c>
      <c r="X40" s="1" t="s">
        <v>41</v>
      </c>
      <c r="AC40" s="10">
        <v>0</v>
      </c>
      <c r="AD40" s="10">
        <v>0</v>
      </c>
      <c r="AF40" s="10">
        <v>0</v>
      </c>
      <c r="AG40" s="1" t="s">
        <v>55</v>
      </c>
      <c r="AH40" s="10">
        <v>0</v>
      </c>
      <c r="AJ40" s="1">
        <v>0</v>
      </c>
      <c r="AK40" s="1" t="s">
        <v>165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</row>
    <row r="41" spans="1:47">
      <c r="A41" s="1">
        <v>1011</v>
      </c>
      <c r="B41" s="5" t="s">
        <v>149</v>
      </c>
      <c r="C41" s="1" t="str">
        <f t="shared" si="2"/>
        <v>普通</v>
      </c>
      <c r="D41" s="6" t="s">
        <v>177</v>
      </c>
      <c r="E41" s="9">
        <v>1</v>
      </c>
      <c r="F41" s="1">
        <v>0</v>
      </c>
      <c r="G41" s="1">
        <v>0</v>
      </c>
      <c r="H41" s="1" t="s">
        <v>235</v>
      </c>
      <c r="I41" s="7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800</v>
      </c>
      <c r="S41" s="1" t="s">
        <v>30</v>
      </c>
      <c r="T41" s="1">
        <v>300</v>
      </c>
      <c r="U41" s="1">
        <v>1</v>
      </c>
      <c r="V41" s="1">
        <v>2</v>
      </c>
      <c r="W41" s="1">
        <v>1</v>
      </c>
      <c r="X41" s="1" t="s">
        <v>41</v>
      </c>
      <c r="AC41" s="10">
        <v>0</v>
      </c>
      <c r="AD41" s="10">
        <v>0</v>
      </c>
      <c r="AF41" s="10">
        <v>0</v>
      </c>
      <c r="AG41" s="1" t="s">
        <v>55</v>
      </c>
      <c r="AH41" s="10">
        <v>0</v>
      </c>
      <c r="AJ41" s="1">
        <v>0</v>
      </c>
      <c r="AK41" s="1" t="s">
        <v>166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</row>
    <row r="42" spans="1:47">
      <c r="A42" s="1">
        <v>1012</v>
      </c>
      <c r="B42" s="5" t="s">
        <v>144</v>
      </c>
      <c r="C42" s="1" t="str">
        <f t="shared" si="2"/>
        <v>普通</v>
      </c>
      <c r="D42" s="6" t="s">
        <v>179</v>
      </c>
      <c r="E42" s="9">
        <v>1</v>
      </c>
      <c r="F42" s="1">
        <v>0</v>
      </c>
      <c r="G42" s="1">
        <v>0</v>
      </c>
      <c r="H42" s="1" t="s">
        <v>235</v>
      </c>
      <c r="I42" s="7">
        <v>0</v>
      </c>
      <c r="J42" s="1">
        <v>1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800</v>
      </c>
      <c r="S42" s="1" t="s">
        <v>30</v>
      </c>
      <c r="T42" s="1">
        <v>300</v>
      </c>
      <c r="U42" s="1">
        <v>1</v>
      </c>
      <c r="V42" s="1">
        <v>2</v>
      </c>
      <c r="W42" s="1">
        <v>1</v>
      </c>
      <c r="X42" s="1" t="s">
        <v>41</v>
      </c>
      <c r="AC42" s="10">
        <v>0</v>
      </c>
      <c r="AD42" s="10">
        <v>0</v>
      </c>
      <c r="AF42" s="10">
        <v>0</v>
      </c>
      <c r="AG42" s="1" t="s">
        <v>55</v>
      </c>
      <c r="AH42" s="10">
        <v>0</v>
      </c>
      <c r="AJ42" s="1">
        <v>0</v>
      </c>
      <c r="AK42" s="1" t="s">
        <v>167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</row>
    <row r="43" spans="1:47">
      <c r="A43" s="1">
        <v>1013</v>
      </c>
      <c r="B43" s="5" t="s">
        <v>143</v>
      </c>
      <c r="C43" s="1" t="str">
        <f t="shared" si="2"/>
        <v>精英</v>
      </c>
      <c r="D43" s="6" t="s">
        <v>175</v>
      </c>
      <c r="E43" s="9">
        <v>1</v>
      </c>
      <c r="F43" s="1">
        <v>0</v>
      </c>
      <c r="G43" s="1">
        <v>1</v>
      </c>
      <c r="H43" s="1" t="s">
        <v>235</v>
      </c>
      <c r="I43" s="7">
        <v>0</v>
      </c>
      <c r="J43" s="1">
        <v>2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1</v>
      </c>
      <c r="R43" s="1">
        <v>800</v>
      </c>
      <c r="S43" s="1" t="s">
        <v>30</v>
      </c>
      <c r="T43" s="1">
        <v>300</v>
      </c>
      <c r="U43" s="1">
        <v>1</v>
      </c>
      <c r="V43" s="1">
        <v>2</v>
      </c>
      <c r="W43" s="1">
        <v>1</v>
      </c>
      <c r="X43" s="1" t="s">
        <v>41</v>
      </c>
      <c r="AC43" s="10">
        <v>0</v>
      </c>
      <c r="AD43" s="10">
        <v>0</v>
      </c>
      <c r="AF43" s="10">
        <v>0</v>
      </c>
      <c r="AG43" s="1" t="s">
        <v>55</v>
      </c>
      <c r="AH43" s="10">
        <v>0</v>
      </c>
      <c r="AJ43" s="1">
        <v>0</v>
      </c>
      <c r="AK43" s="1" t="s">
        <v>168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</row>
    <row r="44" spans="1:47">
      <c r="A44" s="1">
        <v>1014</v>
      </c>
      <c r="B44" s="5" t="s">
        <v>154</v>
      </c>
      <c r="C44" s="1" t="str">
        <f t="shared" si="2"/>
        <v>普通</v>
      </c>
      <c r="D44" s="6" t="s">
        <v>176</v>
      </c>
      <c r="E44" s="9">
        <v>1</v>
      </c>
      <c r="F44" s="1">
        <v>0</v>
      </c>
      <c r="G44" s="1">
        <v>0</v>
      </c>
      <c r="H44" s="1" t="s">
        <v>235</v>
      </c>
      <c r="I44" s="7">
        <v>0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1</v>
      </c>
      <c r="R44" s="1">
        <v>800</v>
      </c>
      <c r="S44" s="1" t="s">
        <v>30</v>
      </c>
      <c r="T44" s="1">
        <v>300</v>
      </c>
      <c r="U44" s="1">
        <v>1</v>
      </c>
      <c r="V44" s="1">
        <v>2</v>
      </c>
      <c r="W44" s="1">
        <v>1</v>
      </c>
      <c r="X44" s="1" t="s">
        <v>41</v>
      </c>
      <c r="AC44" s="10">
        <v>0</v>
      </c>
      <c r="AD44" s="10">
        <v>0</v>
      </c>
      <c r="AF44" s="10">
        <v>0</v>
      </c>
      <c r="AG44" s="1" t="s">
        <v>55</v>
      </c>
      <c r="AH44" s="10">
        <v>0</v>
      </c>
      <c r="AJ44" s="1">
        <v>0</v>
      </c>
      <c r="AK44" s="1" t="s">
        <v>169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</row>
    <row r="45" spans="1:47">
      <c r="A45" s="1">
        <v>1015</v>
      </c>
      <c r="B45" s="5" t="s">
        <v>151</v>
      </c>
      <c r="C45" s="1" t="str">
        <f t="shared" si="2"/>
        <v>精英</v>
      </c>
      <c r="D45" s="6" t="s">
        <v>181</v>
      </c>
      <c r="E45" s="9">
        <v>1</v>
      </c>
      <c r="F45" s="1">
        <v>0</v>
      </c>
      <c r="G45" s="1">
        <v>1</v>
      </c>
      <c r="H45" s="1" t="s">
        <v>235</v>
      </c>
      <c r="I45" s="7">
        <v>0</v>
      </c>
      <c r="J45" s="1">
        <v>2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800</v>
      </c>
      <c r="S45" s="1" t="s">
        <v>30</v>
      </c>
      <c r="T45" s="1">
        <v>300</v>
      </c>
      <c r="U45" s="1">
        <v>1</v>
      </c>
      <c r="V45" s="1">
        <v>2</v>
      </c>
      <c r="W45" s="1">
        <v>1</v>
      </c>
      <c r="X45" s="1" t="s">
        <v>41</v>
      </c>
      <c r="AC45" s="10">
        <v>0</v>
      </c>
      <c r="AD45" s="10">
        <v>0</v>
      </c>
      <c r="AF45" s="10">
        <v>0</v>
      </c>
      <c r="AG45" s="1" t="s">
        <v>55</v>
      </c>
      <c r="AH45" s="10">
        <v>0</v>
      </c>
      <c r="AJ45" s="1">
        <v>0</v>
      </c>
      <c r="AK45" s="1" t="s">
        <v>170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</row>
    <row r="46" spans="1:47">
      <c r="A46" s="1">
        <v>1016</v>
      </c>
      <c r="B46" s="5" t="s">
        <v>148</v>
      </c>
      <c r="C46" s="1" t="str">
        <f t="shared" si="2"/>
        <v>精英</v>
      </c>
      <c r="D46" s="6" t="s">
        <v>176</v>
      </c>
      <c r="E46" s="9">
        <v>1</v>
      </c>
      <c r="F46" s="1">
        <v>0</v>
      </c>
      <c r="G46" s="1">
        <v>1</v>
      </c>
      <c r="H46" s="1" t="s">
        <v>235</v>
      </c>
      <c r="I46" s="7">
        <v>0</v>
      </c>
      <c r="J46" s="1">
        <v>2</v>
      </c>
      <c r="K46" s="1">
        <v>2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800</v>
      </c>
      <c r="S46" s="1" t="s">
        <v>30</v>
      </c>
      <c r="T46" s="1">
        <v>300</v>
      </c>
      <c r="U46" s="1">
        <v>1</v>
      </c>
      <c r="V46" s="1">
        <v>2</v>
      </c>
      <c r="W46" s="1">
        <v>1</v>
      </c>
      <c r="X46" s="1" t="s">
        <v>41</v>
      </c>
      <c r="AC46" s="10">
        <v>0</v>
      </c>
      <c r="AD46" s="10">
        <v>0</v>
      </c>
      <c r="AF46" s="10">
        <v>0</v>
      </c>
      <c r="AG46" s="1" t="s">
        <v>55</v>
      </c>
      <c r="AH46" s="10">
        <v>0</v>
      </c>
      <c r="AJ46" s="1">
        <v>0</v>
      </c>
      <c r="AK46" s="1" t="s">
        <v>171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</row>
    <row r="47" spans="1:47">
      <c r="A47" s="1">
        <v>1017</v>
      </c>
      <c r="B47" s="5" t="s">
        <v>153</v>
      </c>
      <c r="C47" s="1" t="str">
        <f t="shared" si="2"/>
        <v>普通</v>
      </c>
      <c r="D47" s="6" t="s">
        <v>183</v>
      </c>
      <c r="E47" s="9">
        <v>1</v>
      </c>
      <c r="F47" s="1">
        <v>0</v>
      </c>
      <c r="G47" s="1">
        <v>0</v>
      </c>
      <c r="H47" s="1" t="s">
        <v>235</v>
      </c>
      <c r="I47" s="7">
        <v>0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800</v>
      </c>
      <c r="S47" s="1" t="s">
        <v>30</v>
      </c>
      <c r="T47" s="1">
        <v>300</v>
      </c>
      <c r="U47" s="1">
        <v>1</v>
      </c>
      <c r="V47" s="1">
        <v>2</v>
      </c>
      <c r="W47" s="1">
        <v>1</v>
      </c>
      <c r="X47" s="1" t="s">
        <v>41</v>
      </c>
      <c r="AC47" s="10">
        <v>0</v>
      </c>
      <c r="AD47" s="10">
        <v>0</v>
      </c>
      <c r="AF47" s="10">
        <v>0</v>
      </c>
      <c r="AG47" s="1" t="s">
        <v>55</v>
      </c>
      <c r="AH47" s="10">
        <v>0</v>
      </c>
      <c r="AJ47" s="1">
        <v>0</v>
      </c>
      <c r="AK47" s="1" t="s">
        <v>172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</row>
    <row r="48" spans="1:47">
      <c r="A48" s="1">
        <v>1018</v>
      </c>
      <c r="B48" s="5" t="s">
        <v>152</v>
      </c>
      <c r="C48" s="1" t="str">
        <f t="shared" si="2"/>
        <v>普通</v>
      </c>
      <c r="D48" s="6" t="s">
        <v>184</v>
      </c>
      <c r="E48" s="9">
        <v>1</v>
      </c>
      <c r="F48" s="1">
        <v>0</v>
      </c>
      <c r="G48" s="1">
        <v>0</v>
      </c>
      <c r="H48" s="1" t="s">
        <v>235</v>
      </c>
      <c r="I48" s="7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R48" s="1">
        <v>800</v>
      </c>
      <c r="S48" s="1" t="s">
        <v>30</v>
      </c>
      <c r="T48" s="1">
        <v>300</v>
      </c>
      <c r="U48" s="1">
        <v>1</v>
      </c>
      <c r="V48" s="1">
        <v>2</v>
      </c>
      <c r="W48" s="1">
        <v>1</v>
      </c>
      <c r="X48" s="1" t="s">
        <v>41</v>
      </c>
      <c r="AC48" s="10">
        <v>0</v>
      </c>
      <c r="AD48" s="10">
        <v>0</v>
      </c>
      <c r="AF48" s="10">
        <v>0</v>
      </c>
      <c r="AG48" s="1" t="s">
        <v>55</v>
      </c>
      <c r="AH48" s="10">
        <v>0</v>
      </c>
      <c r="AJ48" s="1">
        <v>0</v>
      </c>
      <c r="AK48" s="1" t="s">
        <v>173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</row>
    <row r="49" spans="1:47">
      <c r="A49" s="1">
        <v>1019</v>
      </c>
      <c r="B49" s="5" t="s">
        <v>150</v>
      </c>
      <c r="C49" s="1" t="str">
        <f t="shared" si="2"/>
        <v>首领</v>
      </c>
      <c r="D49" s="6" t="s">
        <v>187</v>
      </c>
      <c r="E49" s="9">
        <v>1</v>
      </c>
      <c r="F49" s="1">
        <v>0</v>
      </c>
      <c r="G49" s="1">
        <v>1</v>
      </c>
      <c r="H49" s="1" t="s">
        <v>235</v>
      </c>
      <c r="I49" s="7">
        <v>0</v>
      </c>
      <c r="J49" s="1">
        <v>3</v>
      </c>
      <c r="K49" s="1">
        <v>2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1</v>
      </c>
      <c r="R49" s="1">
        <v>800</v>
      </c>
      <c r="S49" s="1" t="s">
        <v>30</v>
      </c>
      <c r="T49" s="1">
        <v>300</v>
      </c>
      <c r="U49" s="1">
        <v>1</v>
      </c>
      <c r="V49" s="1">
        <v>2</v>
      </c>
      <c r="W49" s="1">
        <v>1</v>
      </c>
      <c r="X49" s="1" t="s">
        <v>41</v>
      </c>
      <c r="AC49" s="10">
        <v>0</v>
      </c>
      <c r="AD49" s="10">
        <v>0</v>
      </c>
      <c r="AF49" s="10">
        <v>0</v>
      </c>
      <c r="AG49" s="1" t="s">
        <v>55</v>
      </c>
      <c r="AH49" s="10">
        <v>0</v>
      </c>
      <c r="AJ49" s="1">
        <v>0</v>
      </c>
      <c r="AK49" s="1" t="s">
        <v>174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</row>
  </sheetData>
  <phoneticPr fontId="1" type="noConversion"/>
  <conditionalFormatting sqref="E10:E2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0:E4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2018-12-04T01:55:08Z</dcterms:modified>
</cp:coreProperties>
</file>