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6A4D9222-5B45-485B-A3BE-9CA050900A44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C4" i="13" s="1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D4" i="13" l="1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<sst xmlns="http://schemas.openxmlformats.org/spreadsheetml/2006/main" count="22692" uniqueCount="344">
  <si>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</si>
  <si>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</si>
  <si>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</si>
  <si>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</si>
  <si>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</si>
  <si>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</si>
  <si>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</si>
  <si>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</si>
  <si>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</si>
  <si>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</si>
  <si>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</si>
  <si>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</si>
  <si>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</si>
  <si>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</si>
  <si>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</si>
  <si>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</si>
  <si>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</si>
  <si>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</si>
  <si>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</si>
  <si>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</si>
  <si>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</si>
  <si>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</si>
  <si>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</si>
  <si>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</si>
  <si>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</si>
  <si>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</si>
  <si>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</si>
  <si>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</si>
  <si>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</si>
  <si>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</si>
  <si>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</si>
  <si>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</si>
  <si>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</si>
  <si>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</si>
  <si>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</si>
  <si>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</si>
  <si>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</si>
  <si>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</si>
  <si>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</si>
  <si>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</si>
  <si>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</si>
  <si>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</si>
  <si>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</si>
  <si>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</si>
  <si>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</si>
  <si>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</si>
  <si>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</si>
  <si>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</si>
  <si>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</si>
  <si>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</si>
  <si>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</si>
  <si>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</si>
  <si>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</si>
  <si>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</si>
  <si>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</si>
  <si>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</si>
  <si>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</si>
  <si>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</si>
  <si>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</si>
  <si>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</si>
  <si>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</si>
  <si>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</si>
  <si>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</si>
  <si>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</si>
  <si>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</si>
  <si>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</si>
  <si>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</si>
  <si>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</si>
  <si>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</si>
  <si>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</si>
  <si>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</si>
  <si>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</si>
  <si>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</si>
  <si>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</si>
  <si>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</si>
  <si>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</si>
  <si>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</si>
  <si>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</si>
  <si>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</si>
  <si>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</si>
  <si>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</si>
  <si>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</si>
  <si>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</si>
  <si>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</si>
  <si>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</si>
  <si>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</si>
  <si>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</si>
  <si>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</si>
  <si>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</si>
  <si>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</si>
  <si>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</si>
  <si>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</si>
  <si>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</si>
  <si>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</si>
  <si>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</si>
  <si>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</si>
  <si>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</si>
  <si>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</si>
  <si>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</si>
  <si>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</si>
  <si>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</si>
  <si>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</si>
  <si>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</si>
  <si>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</si>
  <si>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</si>
  <si>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</si>
  <si>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</si>
  <si>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</si>
  <si>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</si>
  <si>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</si>
  <si>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</si>
  <si>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</si>
  <si>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</si>
  <si>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</si>
  <si>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</si>
  <si>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</si>
  <si>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</si>
  <si>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</si>
  <si>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</si>
  <si>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</si>
  <si>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</si>
  <si>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</si>
  <si>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</si>
  <si>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</si>
  <si>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</si>
  <si>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</si>
  <si>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</si>
  <si>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</si>
  <si>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</si>
  <si>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</si>
  <si>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</si>
  <si>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</si>
  <si>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</si>
  <si>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</si>
  <si>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</si>
  <si>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</si>
  <si>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</si>
  <si>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</si>
  <si>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</si>
  <si>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</si>
  <si>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</si>
  <si>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</si>
  <si>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</si>
  <si>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</si>
  <si>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</si>
  <si>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</si>
  <si>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</si>
  <si>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</si>
  <si>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</si>
  <si>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</si>
  <si>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</si>
  <si>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</si>
  <si>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</si>
  <si>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</si>
  <si>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</si>
  <si>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</si>
  <si>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</si>
  <si>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</si>
  <si>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</si>
  <si>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</si>
  <si>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</si>
  <si>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</si>
  <si>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</si>
  <si>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</si>
  <si>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</si>
  <si>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</si>
  <si>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</si>
  <si>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</si>
  <si>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</si>
  <si>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</si>
  <si>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</si>
  <si>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</si>
  <si>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</si>
  <si>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</si>
  <si>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</si>
  <si>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</si>
  <si>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</si>
  <si>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</si>
  <si>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</si>
  <si>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</si>
  <si>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</si>
  <si>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</si>
  <si>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</si>
  <si>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</si>
  <si>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</si>
  <si>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</si>
  <si>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</si>
  <si>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</si>
  <si>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</si>
  <si>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</si>
  <si>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</si>
  <si>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</si>
  <si>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</si>
  <si>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</si>
  <si>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</si>
  <si>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</si>
  <si>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</si>
  <si>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</si>
  <si>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</si>
  <si>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</si>
  <si>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</si>
  <si>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</si>
  <si>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</si>
  <si>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</si>
  <si>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</si>
  <si>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</si>
  <si>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</si>
  <si>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</si>
  <si>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</si>
  <si>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</si>
  <si>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</si>
  <si>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</si>
  <si>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</si>
  <si>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</si>
  <si>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</si>
  <si>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</si>
  <si>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</si>
  <si>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</si>
  <si>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</si>
  <si>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</si>
  <si>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</si>
  <si>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</si>
  <si>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</si>
  <si>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</si>
  <si>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</si>
  <si>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</si>
  <si>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</si>
  <si>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</si>
  <si>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</si>
  <si>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</si>
  <si>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</si>
  <si>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</si>
  <si>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</si>
  <si>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</si>
  <si>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</si>
  <si>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</si>
  <si>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</si>
  <si>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</si>
  <si>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</si>
  <si>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</si>
  <si>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</si>
  <si>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</si>
  <si>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</si>
  <si>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</si>
  <si>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</si>
  <si>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</si>
  <si>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</si>
  <si>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</si>
  <si>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</si>
  <si>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</si>
  <si>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</si>
  <si>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</si>
  <si>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</si>
  <si>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</si>
  <si>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</si>
  <si>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</si>
  <si>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</si>
  <si>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</si>
  <si>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</si>
  <si>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</si>
  <si>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</si>
  <si>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</si>
  <si>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</si>
  <si>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</si>
  <si>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</si>
  <si>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</si>
  <si>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</si>
  <si>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</si>
  <si>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</si>
  <si>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</si>
  <si>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</si>
  <si>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</si>
  <si>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</si>
  <si>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</si>
  <si>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</si>
  <si>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</si>
  <si>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</si>
  <si>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</si>
  <si>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</si>
  <si>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</si>
  <si>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</si>
  <si>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</si>
  <si>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</si>
  <si>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</si>
  <si>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</si>
  <si>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</si>
  <si>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</si>
  <si>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</si>
  <si>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</si>
  <si>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</si>
  <si>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</si>
  <si>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</si>
  <si>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</si>
  <si>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</si>
  <si>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</si>
  <si>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</si>
  <si>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</si>
  <si>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</si>
  <si>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</si>
  <si>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</si>
  <si>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</si>
  <si>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</si>
  <si>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</si>
  <si>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</si>
  <si>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</si>
  <si>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</si>
  <si>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</si>
  <si>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</si>
  <si>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</si>
  <si>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</si>
  <si>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</si>
  <si>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</si>
  <si>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</si>
  <si>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</si>
  <si>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</si>
  <si>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</si>
  <si>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</si>
  <si>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</si>
  <si>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</si>
  <si>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</si>
  <si>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</si>
  <si>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</si>
  <si>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</si>
  <si>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</si>
  <si>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</si>
  <si>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</si>
  <si>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</si>
  <si>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</si>
  <si>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</si>
  <si>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</si>
  <si>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</si>
  <si>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</si>
  <si>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</si>
  <si>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</si>
  <si>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</si>
  <si>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t>https://www.mhlw.go.jp/stf/houdou/index.html</t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</si>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</sst>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35"/>
  <sheetViews>
    <sheetView zoomScaleNormal="100" workbookViewId="0">
      <pane xSplit="1" ySplit="1" topLeftCell="B927" activePane="bottomRight" state="frozen"/>
      <selection activeCell="A13256" sqref="A13256"/>
      <selection pane="topRight" activeCell="A13256" sqref="A13256"/>
      <selection pane="bottomLeft" activeCell="A13256" sqref="A13256"/>
      <selection pane="bottomRight" activeCell="A13256" sqref="A1325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  <row r="909" spans="1:14" x14ac:dyDescent="0.55000000000000004">
      <c r="A909" s="1">
        <v>44182</v>
      </c>
      <c r="B909" t="s">
        <v>81</v>
      </c>
      <c r="C909">
        <v>185386</v>
      </c>
      <c r="D909">
        <v>3841320</v>
      </c>
      <c r="F909" t="s">
        <v>276</v>
      </c>
      <c r="G909" t="s">
        <v>276</v>
      </c>
      <c r="H909">
        <v>25287</v>
      </c>
      <c r="I909" t="s">
        <v>276</v>
      </c>
      <c r="J909">
        <v>605</v>
      </c>
      <c r="K909" t="s">
        <v>276</v>
      </c>
      <c r="L909" t="s">
        <v>276</v>
      </c>
      <c r="M909">
        <v>156695</v>
      </c>
      <c r="N909">
        <v>2738</v>
      </c>
    </row>
    <row r="910" spans="1:14" x14ac:dyDescent="0.55000000000000004">
      <c r="A910" s="1">
        <v>44182</v>
      </c>
      <c r="B910" t="s">
        <v>82</v>
      </c>
      <c r="C910">
        <v>1702</v>
      </c>
      <c r="D910">
        <v>367647</v>
      </c>
      <c r="E910" t="s">
        <v>276</v>
      </c>
      <c r="F910" t="s">
        <v>276</v>
      </c>
      <c r="G910" t="s">
        <v>276</v>
      </c>
      <c r="H910">
        <v>124</v>
      </c>
      <c r="I910" t="s">
        <v>276</v>
      </c>
      <c r="J910">
        <v>0</v>
      </c>
      <c r="K910" t="s">
        <v>276</v>
      </c>
      <c r="L910" t="s">
        <v>276</v>
      </c>
      <c r="M910">
        <v>1577</v>
      </c>
      <c r="N910">
        <v>1</v>
      </c>
    </row>
    <row r="911" spans="1:14" x14ac:dyDescent="0.55000000000000004">
      <c r="A911" s="1">
        <v>44182</v>
      </c>
      <c r="B911" t="s">
        <v>83</v>
      </c>
      <c r="C911">
        <v>15</v>
      </c>
      <c r="D911">
        <v>829</v>
      </c>
      <c r="E911" t="s">
        <v>276</v>
      </c>
      <c r="F911" t="s">
        <v>276</v>
      </c>
      <c r="G911" t="s">
        <v>276</v>
      </c>
      <c r="H911">
        <v>0</v>
      </c>
      <c r="I911" t="s">
        <v>276</v>
      </c>
      <c r="J911">
        <v>0</v>
      </c>
      <c r="K911" t="s">
        <v>276</v>
      </c>
      <c r="L911" t="s">
        <v>276</v>
      </c>
      <c r="M911">
        <v>15</v>
      </c>
      <c r="N911">
        <v>0</v>
      </c>
    </row>
    <row r="912" spans="1:14" x14ac:dyDescent="0.55000000000000004">
      <c r="A912" s="1">
        <v>44183</v>
      </c>
      <c r="B912" t="s">
        <v>81</v>
      </c>
      <c r="C912">
        <v>188415</v>
      </c>
      <c r="D912">
        <v>3903759</v>
      </c>
      <c r="F912" t="s">
        <v>276</v>
      </c>
      <c r="G912" t="s">
        <v>276</v>
      </c>
      <c r="H912">
        <v>25629</v>
      </c>
      <c r="I912" t="s">
        <v>276</v>
      </c>
      <c r="J912">
        <v>609</v>
      </c>
      <c r="K912" t="s">
        <v>276</v>
      </c>
      <c r="L912" t="s">
        <v>276</v>
      </c>
      <c r="M912">
        <v>159176</v>
      </c>
      <c r="N912">
        <v>2782</v>
      </c>
    </row>
    <row r="913" spans="1:14" x14ac:dyDescent="0.55000000000000004">
      <c r="A913" s="1">
        <v>44183</v>
      </c>
      <c r="B913" t="s">
        <v>82</v>
      </c>
      <c r="C913">
        <v>1708</v>
      </c>
      <c r="D913">
        <v>370045</v>
      </c>
      <c r="E913" t="s">
        <v>276</v>
      </c>
      <c r="F913" t="s">
        <v>276</v>
      </c>
      <c r="G913" t="s">
        <v>276</v>
      </c>
      <c r="H913">
        <v>112</v>
      </c>
      <c r="I913" t="s">
        <v>276</v>
      </c>
      <c r="J913">
        <v>0</v>
      </c>
      <c r="K913" t="s">
        <v>276</v>
      </c>
      <c r="L913" t="s">
        <v>276</v>
      </c>
      <c r="M913">
        <v>1595</v>
      </c>
      <c r="N913">
        <v>1</v>
      </c>
    </row>
    <row r="914" spans="1:14" x14ac:dyDescent="0.55000000000000004">
      <c r="A914" s="1">
        <v>44183</v>
      </c>
      <c r="B914" t="s">
        <v>83</v>
      </c>
      <c r="C914">
        <v>15</v>
      </c>
      <c r="D914">
        <v>829</v>
      </c>
      <c r="E914" t="s">
        <v>276</v>
      </c>
      <c r="F914" t="s">
        <v>276</v>
      </c>
      <c r="G914" t="s">
        <v>276</v>
      </c>
      <c r="H914">
        <v>0</v>
      </c>
      <c r="I914" t="s">
        <v>276</v>
      </c>
      <c r="J914">
        <v>0</v>
      </c>
      <c r="K914" t="s">
        <v>276</v>
      </c>
      <c r="L914" t="s">
        <v>276</v>
      </c>
      <c r="M914">
        <v>15</v>
      </c>
      <c r="N914">
        <v>0</v>
      </c>
    </row>
    <row r="915" spans="1:14" x14ac:dyDescent="0.55000000000000004">
      <c r="A915" s="1">
        <v>44184</v>
      </c>
      <c r="B915" t="s">
        <v>81</v>
      </c>
      <c r="C915">
        <v>191303</v>
      </c>
      <c r="D915">
        <v>3960180</v>
      </c>
      <c r="F915" t="s">
        <v>276</v>
      </c>
      <c r="G915" t="s">
        <v>276</v>
      </c>
      <c r="H915">
        <v>26064</v>
      </c>
      <c r="I915" t="s">
        <v>276</v>
      </c>
      <c r="J915">
        <v>598</v>
      </c>
      <c r="K915" t="s">
        <v>276</v>
      </c>
      <c r="L915" t="s">
        <v>276</v>
      </c>
      <c r="M915">
        <v>161686</v>
      </c>
      <c r="N915">
        <v>2827</v>
      </c>
    </row>
    <row r="916" spans="1:14" x14ac:dyDescent="0.55000000000000004">
      <c r="A916" s="1">
        <v>44184</v>
      </c>
      <c r="B916" t="s">
        <v>82</v>
      </c>
      <c r="C916">
        <v>1713</v>
      </c>
      <c r="D916">
        <v>372008</v>
      </c>
      <c r="E916" t="s">
        <v>276</v>
      </c>
      <c r="F916" t="s">
        <v>276</v>
      </c>
      <c r="G916" t="s">
        <v>276</v>
      </c>
      <c r="H916">
        <v>105</v>
      </c>
      <c r="I916" t="s">
        <v>276</v>
      </c>
      <c r="J916">
        <v>0</v>
      </c>
      <c r="K916" t="s">
        <v>276</v>
      </c>
      <c r="L916" t="s">
        <v>276</v>
      </c>
      <c r="M916">
        <v>1607</v>
      </c>
      <c r="N916">
        <v>1</v>
      </c>
    </row>
    <row r="917" spans="1:14" x14ac:dyDescent="0.55000000000000004">
      <c r="A917" s="1">
        <v>44184</v>
      </c>
      <c r="B917" t="s">
        <v>83</v>
      </c>
      <c r="C917">
        <v>15</v>
      </c>
      <c r="D917">
        <v>829</v>
      </c>
      <c r="E917" t="s">
        <v>276</v>
      </c>
      <c r="F917" t="s">
        <v>276</v>
      </c>
      <c r="G917" t="s">
        <v>276</v>
      </c>
      <c r="H917">
        <v>0</v>
      </c>
      <c r="I917" t="s">
        <v>276</v>
      </c>
      <c r="J917">
        <v>0</v>
      </c>
      <c r="K917" t="s">
        <v>276</v>
      </c>
      <c r="L917" t="s">
        <v>276</v>
      </c>
      <c r="M917">
        <v>15</v>
      </c>
      <c r="N917">
        <v>0</v>
      </c>
    </row>
    <row r="918" spans="1:14" x14ac:dyDescent="0.55000000000000004">
      <c r="A918" s="1">
        <v>44185</v>
      </c>
      <c r="B918" t="s">
        <v>81</v>
      </c>
      <c r="C918">
        <v>194139</v>
      </c>
      <c r="D918">
        <v>3987229</v>
      </c>
      <c r="F918" t="s">
        <v>276</v>
      </c>
      <c r="G918" t="s">
        <v>276</v>
      </c>
      <c r="H918">
        <v>26743</v>
      </c>
      <c r="I918" t="s">
        <v>276</v>
      </c>
      <c r="J918">
        <v>593</v>
      </c>
      <c r="K918" t="s">
        <v>276</v>
      </c>
      <c r="L918" t="s">
        <v>276</v>
      </c>
      <c r="M918">
        <v>163702</v>
      </c>
      <c r="N918">
        <v>2872</v>
      </c>
    </row>
    <row r="919" spans="1:14" x14ac:dyDescent="0.55000000000000004">
      <c r="A919" s="1">
        <v>44185</v>
      </c>
      <c r="B919" t="s">
        <v>82</v>
      </c>
      <c r="C919">
        <v>1726</v>
      </c>
      <c r="D919">
        <v>374828</v>
      </c>
      <c r="E919" t="s">
        <v>276</v>
      </c>
      <c r="F919" t="s">
        <v>276</v>
      </c>
      <c r="G919" t="s">
        <v>276</v>
      </c>
      <c r="H919">
        <v>109</v>
      </c>
      <c r="I919" t="s">
        <v>276</v>
      </c>
      <c r="J919">
        <v>0</v>
      </c>
      <c r="K919" t="s">
        <v>276</v>
      </c>
      <c r="L919" t="s">
        <v>276</v>
      </c>
      <c r="M919">
        <v>1616</v>
      </c>
      <c r="N919">
        <v>1</v>
      </c>
    </row>
    <row r="920" spans="1:14" x14ac:dyDescent="0.55000000000000004">
      <c r="A920" s="1">
        <v>44185</v>
      </c>
      <c r="B920" t="s">
        <v>83</v>
      </c>
      <c r="C920">
        <v>15</v>
      </c>
      <c r="D920">
        <v>829</v>
      </c>
      <c r="E920" t="s">
        <v>276</v>
      </c>
      <c r="F920" t="s">
        <v>276</v>
      </c>
      <c r="G920" t="s">
        <v>276</v>
      </c>
      <c r="H920">
        <v>0</v>
      </c>
      <c r="I920" t="s">
        <v>276</v>
      </c>
      <c r="J920">
        <v>0</v>
      </c>
      <c r="K920" t="s">
        <v>276</v>
      </c>
      <c r="L920" t="s">
        <v>276</v>
      </c>
      <c r="M920">
        <v>15</v>
      </c>
      <c r="N920">
        <v>0</v>
      </c>
    </row>
    <row r="921" spans="1:14" x14ac:dyDescent="0.55000000000000004">
      <c r="A921" s="1">
        <v>44186</v>
      </c>
      <c r="B921" t="s">
        <v>81</v>
      </c>
      <c r="C921">
        <v>196757</v>
      </c>
      <c r="D921">
        <v>3999511</v>
      </c>
      <c r="F921" t="s">
        <v>276</v>
      </c>
      <c r="G921" t="s">
        <v>276</v>
      </c>
      <c r="H921">
        <v>26816</v>
      </c>
      <c r="I921" t="s">
        <v>276</v>
      </c>
      <c r="J921">
        <v>603</v>
      </c>
      <c r="K921" t="s">
        <v>276</v>
      </c>
      <c r="L921" t="s">
        <v>276</v>
      </c>
      <c r="M921">
        <v>165873</v>
      </c>
      <c r="N921">
        <v>2899</v>
      </c>
    </row>
    <row r="922" spans="1:14" x14ac:dyDescent="0.55000000000000004">
      <c r="A922" s="1">
        <v>44186</v>
      </c>
      <c r="B922" t="s">
        <v>82</v>
      </c>
      <c r="C922">
        <v>1751</v>
      </c>
      <c r="D922">
        <v>378727</v>
      </c>
      <c r="E922" t="s">
        <v>276</v>
      </c>
      <c r="F922" t="s">
        <v>276</v>
      </c>
      <c r="G922" t="s">
        <v>276</v>
      </c>
      <c r="H922">
        <v>125</v>
      </c>
      <c r="I922" t="s">
        <v>276</v>
      </c>
      <c r="J922">
        <v>0</v>
      </c>
      <c r="K922" t="s">
        <v>276</v>
      </c>
      <c r="L922" t="s">
        <v>276</v>
      </c>
      <c r="M922">
        <v>1625</v>
      </c>
      <c r="N922">
        <v>1</v>
      </c>
    </row>
    <row r="923" spans="1:14" x14ac:dyDescent="0.55000000000000004">
      <c r="A923" s="1">
        <v>44186</v>
      </c>
      <c r="B923" t="s">
        <v>83</v>
      </c>
      <c r="C923">
        <v>15</v>
      </c>
      <c r="D923">
        <v>829</v>
      </c>
      <c r="E923" t="s">
        <v>276</v>
      </c>
      <c r="F923" t="s">
        <v>276</v>
      </c>
      <c r="G923" t="s">
        <v>276</v>
      </c>
      <c r="H923">
        <v>0</v>
      </c>
      <c r="I923" t="s">
        <v>276</v>
      </c>
      <c r="J923">
        <v>0</v>
      </c>
      <c r="K923" t="s">
        <v>276</v>
      </c>
      <c r="L923" t="s">
        <v>276</v>
      </c>
      <c r="M923">
        <v>15</v>
      </c>
      <c r="N923">
        <v>0</v>
      </c>
    </row>
    <row r="924" spans="1:14" x14ac:dyDescent="0.55000000000000004">
      <c r="A924" s="1">
        <v>44187</v>
      </c>
      <c r="B924" t="s">
        <v>81</v>
      </c>
      <c r="C924">
        <v>198864</v>
      </c>
      <c r="D924">
        <v>4055161</v>
      </c>
      <c r="F924" t="s">
        <v>276</v>
      </c>
      <c r="G924" t="s">
        <v>276</v>
      </c>
      <c r="H924">
        <v>27147</v>
      </c>
      <c r="I924" t="s">
        <v>276</v>
      </c>
      <c r="J924">
        <v>620</v>
      </c>
      <c r="K924" t="s">
        <v>276</v>
      </c>
      <c r="L924" t="s">
        <v>276</v>
      </c>
      <c r="M924">
        <v>167693</v>
      </c>
      <c r="N924">
        <v>2943</v>
      </c>
    </row>
    <row r="925" spans="1:14" x14ac:dyDescent="0.55000000000000004">
      <c r="A925" s="1">
        <v>44187</v>
      </c>
      <c r="B925" t="s">
        <v>82</v>
      </c>
      <c r="C925">
        <v>1779</v>
      </c>
      <c r="D925">
        <v>383283</v>
      </c>
      <c r="E925" t="s">
        <v>276</v>
      </c>
      <c r="F925" t="s">
        <v>276</v>
      </c>
      <c r="G925" t="s">
        <v>276</v>
      </c>
      <c r="H925">
        <v>144</v>
      </c>
      <c r="I925" t="s">
        <v>276</v>
      </c>
      <c r="J925">
        <v>0</v>
      </c>
      <c r="K925" t="s">
        <v>276</v>
      </c>
      <c r="L925" t="s">
        <v>276</v>
      </c>
      <c r="M925">
        <v>1634</v>
      </c>
      <c r="N925">
        <v>1</v>
      </c>
    </row>
    <row r="926" spans="1:14" x14ac:dyDescent="0.55000000000000004">
      <c r="A926" s="1">
        <v>44187</v>
      </c>
      <c r="B926" t="s">
        <v>83</v>
      </c>
      <c r="C926">
        <v>15</v>
      </c>
      <c r="D926">
        <v>829</v>
      </c>
      <c r="E926" t="s">
        <v>276</v>
      </c>
      <c r="F926" t="s">
        <v>276</v>
      </c>
      <c r="G926" t="s">
        <v>276</v>
      </c>
      <c r="H926">
        <v>0</v>
      </c>
      <c r="I926" t="s">
        <v>276</v>
      </c>
      <c r="J926">
        <v>0</v>
      </c>
      <c r="K926" t="s">
        <v>276</v>
      </c>
      <c r="L926" t="s">
        <v>276</v>
      </c>
      <c r="M926">
        <v>15</v>
      </c>
      <c r="N926">
        <v>0</v>
      </c>
    </row>
    <row r="927" spans="1:14" x14ac:dyDescent="0.55000000000000004">
      <c r="A927" s="1">
        <v>44188</v>
      </c>
      <c r="B927" t="s">
        <v>81</v>
      </c>
      <c r="C927">
        <v>201301</v>
      </c>
      <c r="D927">
        <v>4086271</v>
      </c>
      <c r="F927" t="s">
        <v>276</v>
      </c>
      <c r="G927" t="s">
        <v>276</v>
      </c>
      <c r="H927">
        <v>26863</v>
      </c>
      <c r="I927" t="s">
        <v>276</v>
      </c>
      <c r="J927">
        <v>619</v>
      </c>
      <c r="K927" t="s">
        <v>276</v>
      </c>
      <c r="L927" t="s">
        <v>276</v>
      </c>
      <c r="M927">
        <v>170458</v>
      </c>
      <c r="N927">
        <v>2993</v>
      </c>
    </row>
    <row r="928" spans="1:14" x14ac:dyDescent="0.55000000000000004">
      <c r="A928" s="1">
        <v>44188</v>
      </c>
      <c r="B928" t="s">
        <v>82</v>
      </c>
      <c r="C928">
        <v>1797</v>
      </c>
      <c r="D928">
        <v>386156</v>
      </c>
      <c r="E928" t="s">
        <v>276</v>
      </c>
      <c r="F928" t="s">
        <v>276</v>
      </c>
      <c r="G928" t="s">
        <v>276</v>
      </c>
      <c r="H928">
        <v>154</v>
      </c>
      <c r="I928" t="s">
        <v>276</v>
      </c>
      <c r="J928">
        <v>0</v>
      </c>
      <c r="K928" t="s">
        <v>276</v>
      </c>
      <c r="L928" t="s">
        <v>276</v>
      </c>
      <c r="M928">
        <v>1642</v>
      </c>
      <c r="N928">
        <v>1</v>
      </c>
    </row>
    <row r="929" spans="1:14" x14ac:dyDescent="0.55000000000000004">
      <c r="A929" s="1">
        <v>44188</v>
      </c>
      <c r="B929" t="s">
        <v>83</v>
      </c>
      <c r="C929">
        <v>15</v>
      </c>
      <c r="D929">
        <v>829</v>
      </c>
      <c r="E929" t="s">
        <v>276</v>
      </c>
      <c r="F929" t="s">
        <v>276</v>
      </c>
      <c r="G929" t="s">
        <v>276</v>
      </c>
      <c r="H929">
        <v>0</v>
      </c>
      <c r="I929" t="s">
        <v>276</v>
      </c>
      <c r="J929">
        <v>0</v>
      </c>
      <c r="K929" t="s">
        <v>276</v>
      </c>
      <c r="L929" t="s">
        <v>276</v>
      </c>
      <c r="M929">
        <v>15</v>
      </c>
      <c r="N929">
        <v>0</v>
      </c>
    </row>
    <row r="930" spans="1:14" x14ac:dyDescent="0.55000000000000004">
      <c r="A930" s="1">
        <v>44189</v>
      </c>
      <c r="B930" t="s">
        <v>81</v>
      </c>
      <c r="C930">
        <v>204317</v>
      </c>
      <c r="D930">
        <v>4158529</v>
      </c>
      <c r="F930" t="s">
        <v>276</v>
      </c>
      <c r="G930" t="s">
        <v>276</v>
      </c>
      <c r="H930">
        <v>27077</v>
      </c>
      <c r="I930" t="s">
        <v>276</v>
      </c>
      <c r="J930">
        <v>644</v>
      </c>
      <c r="K930" t="s">
        <v>276</v>
      </c>
      <c r="L930" t="s">
        <v>276</v>
      </c>
      <c r="M930">
        <v>173205</v>
      </c>
      <c r="N930">
        <v>3049</v>
      </c>
    </row>
    <row r="931" spans="1:14" x14ac:dyDescent="0.55000000000000004">
      <c r="A931" s="1">
        <v>44189</v>
      </c>
      <c r="B931" t="s">
        <v>82</v>
      </c>
      <c r="C931">
        <v>1807</v>
      </c>
      <c r="D931">
        <v>388421</v>
      </c>
      <c r="E931" t="s">
        <v>276</v>
      </c>
      <c r="F931" t="s">
        <v>276</v>
      </c>
      <c r="G931" t="s">
        <v>276</v>
      </c>
      <c r="H931">
        <v>147</v>
      </c>
      <c r="I931" t="s">
        <v>276</v>
      </c>
      <c r="J931">
        <v>0</v>
      </c>
      <c r="K931" t="s">
        <v>276</v>
      </c>
      <c r="L931" t="s">
        <v>276</v>
      </c>
      <c r="M931">
        <v>1659</v>
      </c>
      <c r="N931">
        <v>1</v>
      </c>
    </row>
    <row r="932" spans="1:14" x14ac:dyDescent="0.55000000000000004">
      <c r="A932" s="1">
        <v>44189</v>
      </c>
      <c r="B932" t="s">
        <v>83</v>
      </c>
      <c r="C932">
        <v>15</v>
      </c>
      <c r="D932">
        <v>829</v>
      </c>
      <c r="E932" t="s">
        <v>276</v>
      </c>
      <c r="F932" t="s">
        <v>276</v>
      </c>
      <c r="G932" t="s">
        <v>276</v>
      </c>
      <c r="H932">
        <v>0</v>
      </c>
      <c r="I932" t="s">
        <v>276</v>
      </c>
      <c r="J932">
        <v>0</v>
      </c>
      <c r="K932" t="s">
        <v>276</v>
      </c>
      <c r="L932" t="s">
        <v>276</v>
      </c>
      <c r="M932">
        <v>15</v>
      </c>
      <c r="N932">
        <v>0</v>
      </c>
    </row>
    <row r="933" spans="1:14" x14ac:dyDescent="0.55000000000000004">
      <c r="A933" s="1">
        <v>44190</v>
      </c>
      <c r="B933" t="s">
        <v>81</v>
      </c>
      <c r="C933">
        <v>208148</v>
      </c>
      <c r="D933">
        <v>4222041</v>
      </c>
      <c r="F933" t="s">
        <v>276</v>
      </c>
      <c r="G933" t="s">
        <v>276</v>
      </c>
      <c r="H933">
        <v>28154</v>
      </c>
      <c r="I933" t="s">
        <v>276</v>
      </c>
      <c r="J933">
        <v>644</v>
      </c>
      <c r="K933" t="s">
        <v>276</v>
      </c>
      <c r="L933" t="s">
        <v>276</v>
      </c>
      <c r="M933">
        <v>176103</v>
      </c>
      <c r="N933">
        <v>3104</v>
      </c>
    </row>
    <row r="934" spans="1:14" x14ac:dyDescent="0.55000000000000004">
      <c r="A934" s="1">
        <v>44190</v>
      </c>
      <c r="B934" t="s">
        <v>82</v>
      </c>
      <c r="C934">
        <v>1817</v>
      </c>
      <c r="D934">
        <v>391069</v>
      </c>
      <c r="E934" t="s">
        <v>276</v>
      </c>
      <c r="F934" t="s">
        <v>276</v>
      </c>
      <c r="G934" t="s">
        <v>276</v>
      </c>
      <c r="H934">
        <v>141</v>
      </c>
      <c r="I934" t="s">
        <v>276</v>
      </c>
      <c r="J934">
        <v>0</v>
      </c>
      <c r="K934" t="s">
        <v>276</v>
      </c>
      <c r="L934" t="s">
        <v>276</v>
      </c>
      <c r="M934">
        <v>1675</v>
      </c>
      <c r="N934">
        <v>1</v>
      </c>
    </row>
    <row r="935" spans="1:14" x14ac:dyDescent="0.55000000000000004">
      <c r="A935" s="1">
        <v>44190</v>
      </c>
      <c r="B935" t="s">
        <v>83</v>
      </c>
      <c r="C935">
        <v>15</v>
      </c>
      <c r="D935">
        <v>829</v>
      </c>
      <c r="E935" t="s">
        <v>276</v>
      </c>
      <c r="F935" t="s">
        <v>276</v>
      </c>
      <c r="G935" t="s">
        <v>276</v>
      </c>
      <c r="H935">
        <v>0</v>
      </c>
      <c r="I935" t="s">
        <v>276</v>
      </c>
      <c r="J935">
        <v>0</v>
      </c>
      <c r="K935" t="s">
        <v>276</v>
      </c>
      <c r="L935" t="s">
        <v>276</v>
      </c>
      <c r="M935">
        <v>15</v>
      </c>
      <c r="N93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3255"/>
  <sheetViews>
    <sheetView workbookViewId="0">
      <pane xSplit="1" ySplit="1" topLeftCell="B13255" activePane="bottomRight" state="frozen"/>
      <selection activeCell="A933" sqref="A933"/>
      <selection pane="topRight" activeCell="A933" sqref="A933"/>
      <selection pane="bottomLeft" activeCell="A933" sqref="A933"/>
      <selection pane="bottomRight" activeCell="A13256" sqref="A1325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  <row r="12833" spans="1:8" x14ac:dyDescent="0.55000000000000004">
      <c r="A12833" s="1">
        <v>44181</v>
      </c>
      <c r="B12833" s="4" t="s">
        <v>84</v>
      </c>
      <c r="C12833">
        <v>11650</v>
      </c>
      <c r="D12833">
        <v>200304</v>
      </c>
      <c r="E12833">
        <v>9287</v>
      </c>
      <c r="F12833">
        <v>352</v>
      </c>
      <c r="G12833">
        <v>2183</v>
      </c>
      <c r="H12833">
        <v>37</v>
      </c>
    </row>
    <row r="12834" spans="1:8" x14ac:dyDescent="0.55000000000000004">
      <c r="A12834" s="1">
        <v>44181</v>
      </c>
      <c r="B12834" s="4" t="s">
        <v>85</v>
      </c>
      <c r="C12834">
        <v>383</v>
      </c>
      <c r="D12834">
        <v>8413</v>
      </c>
      <c r="E12834">
        <v>329</v>
      </c>
      <c r="F12834">
        <v>6</v>
      </c>
      <c r="G12834">
        <v>48</v>
      </c>
      <c r="H12834">
        <v>2</v>
      </c>
    </row>
    <row r="12835" spans="1:8" x14ac:dyDescent="0.55000000000000004">
      <c r="A12835" s="1">
        <v>44181</v>
      </c>
      <c r="B12835" s="4" t="s">
        <v>86</v>
      </c>
      <c r="C12835">
        <v>318</v>
      </c>
      <c r="D12835">
        <v>12356</v>
      </c>
      <c r="E12835">
        <v>190</v>
      </c>
      <c r="F12835">
        <v>12</v>
      </c>
      <c r="G12835">
        <v>116</v>
      </c>
      <c r="H12835">
        <v>3</v>
      </c>
    </row>
    <row r="12836" spans="1:8" x14ac:dyDescent="0.55000000000000004">
      <c r="A12836" s="1">
        <v>44181</v>
      </c>
      <c r="B12836" s="4" t="s">
        <v>87</v>
      </c>
      <c r="C12836">
        <v>1596</v>
      </c>
      <c r="D12836">
        <v>22399</v>
      </c>
      <c r="E12836">
        <v>1258</v>
      </c>
      <c r="F12836">
        <v>12</v>
      </c>
      <c r="G12836">
        <v>326</v>
      </c>
      <c r="H12836">
        <v>3</v>
      </c>
    </row>
    <row r="12837" spans="1:8" x14ac:dyDescent="0.55000000000000004">
      <c r="A12837" s="1">
        <v>44181</v>
      </c>
      <c r="B12837" s="4" t="s">
        <v>88</v>
      </c>
      <c r="C12837">
        <v>94</v>
      </c>
      <c r="D12837">
        <v>3873</v>
      </c>
      <c r="E12837">
        <v>89</v>
      </c>
      <c r="F12837">
        <v>1</v>
      </c>
      <c r="G12837">
        <v>4</v>
      </c>
      <c r="H12837">
        <v>0</v>
      </c>
    </row>
    <row r="12838" spans="1:8" x14ac:dyDescent="0.55000000000000004">
      <c r="A12838" s="1">
        <v>44181</v>
      </c>
      <c r="B12838" s="4" t="s">
        <v>89</v>
      </c>
      <c r="C12838">
        <v>290</v>
      </c>
      <c r="D12838">
        <v>9361</v>
      </c>
      <c r="E12838">
        <v>171</v>
      </c>
      <c r="F12838">
        <v>1</v>
      </c>
      <c r="G12838">
        <v>118</v>
      </c>
      <c r="H12838">
        <v>1</v>
      </c>
    </row>
    <row r="12839" spans="1:8" x14ac:dyDescent="0.55000000000000004">
      <c r="A12839" s="1">
        <v>44181</v>
      </c>
      <c r="B12839" s="4" t="s">
        <v>90</v>
      </c>
      <c r="C12839">
        <v>658</v>
      </c>
      <c r="D12839">
        <v>46923</v>
      </c>
      <c r="E12839">
        <v>515</v>
      </c>
      <c r="F12839">
        <v>9</v>
      </c>
      <c r="G12839">
        <v>134</v>
      </c>
      <c r="H12839">
        <v>3</v>
      </c>
    </row>
    <row r="12840" spans="1:8" x14ac:dyDescent="0.55000000000000004">
      <c r="A12840" s="1">
        <v>44181</v>
      </c>
      <c r="B12840" s="4" t="s">
        <v>91</v>
      </c>
      <c r="C12840">
        <v>2053</v>
      </c>
      <c r="D12840">
        <v>18048</v>
      </c>
      <c r="E12840">
        <v>1743</v>
      </c>
      <c r="F12840">
        <v>32</v>
      </c>
      <c r="G12840">
        <v>278</v>
      </c>
      <c r="H12840">
        <v>12</v>
      </c>
    </row>
    <row r="12841" spans="1:8" x14ac:dyDescent="0.55000000000000004">
      <c r="A12841" s="1">
        <v>44181</v>
      </c>
      <c r="B12841" s="4" t="s">
        <v>92</v>
      </c>
      <c r="C12841">
        <v>938</v>
      </c>
      <c r="D12841">
        <v>63079</v>
      </c>
      <c r="E12841">
        <v>708</v>
      </c>
      <c r="F12841">
        <v>2</v>
      </c>
      <c r="G12841">
        <v>230</v>
      </c>
      <c r="H12841">
        <v>11</v>
      </c>
    </row>
    <row r="12842" spans="1:8" x14ac:dyDescent="0.55000000000000004">
      <c r="A12842" s="1">
        <v>44181</v>
      </c>
      <c r="B12842" s="4" t="s">
        <v>93</v>
      </c>
      <c r="C12842">
        <v>1771</v>
      </c>
      <c r="D12842">
        <v>45427</v>
      </c>
      <c r="E12842">
        <v>1357</v>
      </c>
      <c r="F12842">
        <v>28</v>
      </c>
      <c r="G12842">
        <v>323</v>
      </c>
      <c r="H12842">
        <v>4</v>
      </c>
    </row>
    <row r="12843" spans="1:8" x14ac:dyDescent="0.55000000000000004">
      <c r="A12843" s="1">
        <v>44181</v>
      </c>
      <c r="B12843" s="4" t="s">
        <v>94</v>
      </c>
      <c r="C12843">
        <v>10894</v>
      </c>
      <c r="D12843">
        <v>272701</v>
      </c>
      <c r="E12843">
        <v>8898</v>
      </c>
      <c r="F12843">
        <v>174</v>
      </c>
      <c r="G12843">
        <v>1822</v>
      </c>
      <c r="H12843">
        <v>38</v>
      </c>
    </row>
    <row r="12844" spans="1:8" x14ac:dyDescent="0.55000000000000004">
      <c r="A12844" s="1">
        <v>44181</v>
      </c>
      <c r="B12844" s="4" t="s">
        <v>95</v>
      </c>
      <c r="C12844">
        <v>8511</v>
      </c>
      <c r="D12844">
        <v>193565</v>
      </c>
      <c r="E12844">
        <v>7339</v>
      </c>
      <c r="F12844">
        <v>102</v>
      </c>
      <c r="G12844">
        <v>1070</v>
      </c>
      <c r="H12844">
        <v>15</v>
      </c>
    </row>
    <row r="12845" spans="1:8" x14ac:dyDescent="0.55000000000000004">
      <c r="A12845" s="1">
        <v>44181</v>
      </c>
      <c r="B12845" s="4" t="s">
        <v>96</v>
      </c>
      <c r="C12845">
        <v>48668</v>
      </c>
      <c r="D12845">
        <v>876634</v>
      </c>
      <c r="E12845">
        <v>43041</v>
      </c>
      <c r="F12845">
        <v>557</v>
      </c>
      <c r="G12845">
        <v>5070</v>
      </c>
      <c r="H12845">
        <v>69</v>
      </c>
    </row>
    <row r="12846" spans="1:8" x14ac:dyDescent="0.55000000000000004">
      <c r="A12846" s="1">
        <v>44181</v>
      </c>
      <c r="B12846" s="4" t="s">
        <v>97</v>
      </c>
      <c r="C12846">
        <v>15684</v>
      </c>
      <c r="D12846">
        <v>293582</v>
      </c>
      <c r="E12846">
        <v>13756</v>
      </c>
      <c r="F12846">
        <v>227</v>
      </c>
      <c r="G12846">
        <v>1701</v>
      </c>
      <c r="H12846">
        <v>52</v>
      </c>
    </row>
    <row r="12847" spans="1:8" x14ac:dyDescent="0.55000000000000004">
      <c r="A12847" s="1">
        <v>44181</v>
      </c>
      <c r="B12847" s="4" t="s">
        <v>98</v>
      </c>
      <c r="C12847">
        <v>418</v>
      </c>
      <c r="D12847">
        <v>25175</v>
      </c>
      <c r="E12847">
        <v>343</v>
      </c>
      <c r="F12847">
        <v>3</v>
      </c>
      <c r="G12847">
        <v>75</v>
      </c>
      <c r="H12847">
        <v>0</v>
      </c>
    </row>
    <row r="12848" spans="1:8" x14ac:dyDescent="0.55000000000000004">
      <c r="A12848" s="1">
        <v>44181</v>
      </c>
      <c r="B12848" s="4" t="s">
        <v>99</v>
      </c>
      <c r="C12848">
        <v>477</v>
      </c>
      <c r="D12848">
        <v>19490</v>
      </c>
      <c r="E12848">
        <v>435</v>
      </c>
      <c r="F12848">
        <v>26</v>
      </c>
      <c r="G12848">
        <v>16</v>
      </c>
      <c r="H12848">
        <v>1</v>
      </c>
    </row>
    <row r="12849" spans="1:8" x14ac:dyDescent="0.55000000000000004">
      <c r="A12849" s="1">
        <v>44181</v>
      </c>
      <c r="B12849" s="4" t="s">
        <v>100</v>
      </c>
      <c r="C12849">
        <v>930</v>
      </c>
      <c r="D12849">
        <v>25853</v>
      </c>
      <c r="E12849">
        <v>825</v>
      </c>
      <c r="F12849">
        <v>50</v>
      </c>
      <c r="G12849">
        <v>57</v>
      </c>
      <c r="H12849">
        <v>0</v>
      </c>
    </row>
    <row r="12850" spans="1:8" x14ac:dyDescent="0.55000000000000004">
      <c r="A12850" s="1">
        <v>44181</v>
      </c>
      <c r="B12850" s="4" t="s">
        <v>101</v>
      </c>
      <c r="C12850">
        <v>337</v>
      </c>
      <c r="D12850">
        <v>17138</v>
      </c>
      <c r="E12850">
        <v>309</v>
      </c>
      <c r="F12850">
        <v>11</v>
      </c>
      <c r="G12850">
        <v>17</v>
      </c>
      <c r="H12850">
        <v>1</v>
      </c>
    </row>
    <row r="12851" spans="1:8" x14ac:dyDescent="0.55000000000000004">
      <c r="A12851" s="1">
        <v>44181</v>
      </c>
      <c r="B12851" s="4" t="s">
        <v>102</v>
      </c>
      <c r="C12851">
        <v>459</v>
      </c>
      <c r="D12851">
        <v>14215</v>
      </c>
      <c r="E12851">
        <v>412</v>
      </c>
      <c r="F12851">
        <v>9</v>
      </c>
      <c r="G12851">
        <v>38</v>
      </c>
      <c r="H12851">
        <v>1</v>
      </c>
    </row>
    <row r="12852" spans="1:8" x14ac:dyDescent="0.55000000000000004">
      <c r="A12852" s="1">
        <v>44181</v>
      </c>
      <c r="B12852" s="4" t="s">
        <v>103</v>
      </c>
      <c r="C12852">
        <v>1006</v>
      </c>
      <c r="D12852">
        <v>39493</v>
      </c>
      <c r="E12852">
        <v>810</v>
      </c>
      <c r="F12852">
        <v>7</v>
      </c>
      <c r="G12852">
        <v>149</v>
      </c>
      <c r="H12852">
        <v>6</v>
      </c>
    </row>
    <row r="12853" spans="1:8" x14ac:dyDescent="0.55000000000000004">
      <c r="A12853" s="1">
        <v>44181</v>
      </c>
      <c r="B12853" s="4" t="s">
        <v>104</v>
      </c>
      <c r="C12853">
        <v>1585</v>
      </c>
      <c r="D12853">
        <v>53111</v>
      </c>
      <c r="E12853">
        <v>1200</v>
      </c>
      <c r="F12853">
        <v>21</v>
      </c>
      <c r="G12853">
        <v>364</v>
      </c>
      <c r="H12853">
        <v>6</v>
      </c>
    </row>
    <row r="12854" spans="1:8" x14ac:dyDescent="0.55000000000000004">
      <c r="A12854" s="1">
        <v>44181</v>
      </c>
      <c r="B12854" s="4" t="s">
        <v>105</v>
      </c>
      <c r="C12854">
        <v>2253</v>
      </c>
      <c r="D12854">
        <v>71412</v>
      </c>
      <c r="E12854">
        <v>1597</v>
      </c>
      <c r="F12854">
        <v>24</v>
      </c>
      <c r="G12854">
        <v>632</v>
      </c>
      <c r="H12854">
        <v>14</v>
      </c>
    </row>
    <row r="12855" spans="1:8" x14ac:dyDescent="0.55000000000000004">
      <c r="A12855" s="1">
        <v>44181</v>
      </c>
      <c r="B12855" s="4" t="s">
        <v>106</v>
      </c>
      <c r="C12855">
        <v>13035</v>
      </c>
      <c r="D12855">
        <v>165720</v>
      </c>
      <c r="E12855">
        <v>10733</v>
      </c>
      <c r="F12855">
        <v>147</v>
      </c>
      <c r="G12855">
        <v>2155</v>
      </c>
      <c r="H12855">
        <v>35</v>
      </c>
    </row>
    <row r="12856" spans="1:8" x14ac:dyDescent="0.55000000000000004">
      <c r="A12856" s="1">
        <v>44181</v>
      </c>
      <c r="B12856" s="4" t="s">
        <v>107</v>
      </c>
      <c r="C12856">
        <v>1103</v>
      </c>
      <c r="D12856">
        <v>24205</v>
      </c>
      <c r="E12856">
        <v>903</v>
      </c>
      <c r="F12856">
        <v>14</v>
      </c>
      <c r="G12856">
        <v>186</v>
      </c>
      <c r="H12856">
        <v>5</v>
      </c>
    </row>
    <row r="12857" spans="1:8" x14ac:dyDescent="0.55000000000000004">
      <c r="A12857" s="1">
        <v>44181</v>
      </c>
      <c r="B12857" s="4" t="s">
        <v>108</v>
      </c>
      <c r="C12857">
        <v>886</v>
      </c>
      <c r="D12857">
        <v>32086</v>
      </c>
      <c r="E12857">
        <v>799</v>
      </c>
      <c r="F12857">
        <v>11</v>
      </c>
      <c r="G12857">
        <v>76</v>
      </c>
      <c r="H12857">
        <v>1</v>
      </c>
    </row>
    <row r="12858" spans="1:8" x14ac:dyDescent="0.55000000000000004">
      <c r="A12858" s="1">
        <v>44181</v>
      </c>
      <c r="B12858" s="4" t="s">
        <v>109</v>
      </c>
      <c r="C12858">
        <v>3378</v>
      </c>
      <c r="D12858">
        <v>77767</v>
      </c>
      <c r="E12858">
        <v>2838</v>
      </c>
      <c r="F12858">
        <v>43</v>
      </c>
      <c r="G12858">
        <v>512</v>
      </c>
      <c r="H12858">
        <v>8</v>
      </c>
    </row>
    <row r="12859" spans="1:8" x14ac:dyDescent="0.55000000000000004">
      <c r="A12859" s="1">
        <v>44181</v>
      </c>
      <c r="B12859" s="4" t="s">
        <v>110</v>
      </c>
      <c r="C12859">
        <v>25816</v>
      </c>
      <c r="D12859">
        <v>395030</v>
      </c>
      <c r="E12859">
        <v>21368</v>
      </c>
      <c r="F12859">
        <v>442</v>
      </c>
      <c r="G12859">
        <v>3990</v>
      </c>
      <c r="H12859">
        <v>157</v>
      </c>
    </row>
    <row r="12860" spans="1:8" x14ac:dyDescent="0.55000000000000004">
      <c r="A12860" s="1">
        <v>44181</v>
      </c>
      <c r="B12860" s="4" t="s">
        <v>111</v>
      </c>
      <c r="C12860">
        <v>7547</v>
      </c>
      <c r="D12860">
        <v>116713</v>
      </c>
      <c r="E12860">
        <v>6650</v>
      </c>
      <c r="F12860">
        <v>117</v>
      </c>
      <c r="G12860">
        <v>780</v>
      </c>
      <c r="H12860">
        <v>43</v>
      </c>
    </row>
    <row r="12861" spans="1:8" x14ac:dyDescent="0.55000000000000004">
      <c r="A12861" s="1">
        <v>44181</v>
      </c>
      <c r="B12861" s="4" t="s">
        <v>112</v>
      </c>
      <c r="C12861">
        <v>1554</v>
      </c>
      <c r="D12861">
        <v>40843</v>
      </c>
      <c r="E12861">
        <v>1310</v>
      </c>
      <c r="F12861">
        <v>15</v>
      </c>
      <c r="G12861">
        <v>229</v>
      </c>
      <c r="H12861">
        <v>9</v>
      </c>
    </row>
    <row r="12862" spans="1:8" x14ac:dyDescent="0.55000000000000004">
      <c r="A12862" s="1">
        <v>44181</v>
      </c>
      <c r="B12862" s="4" t="s">
        <v>113</v>
      </c>
      <c r="C12862">
        <v>568</v>
      </c>
      <c r="D12862">
        <v>15447</v>
      </c>
      <c r="E12862">
        <v>491</v>
      </c>
      <c r="F12862">
        <v>7</v>
      </c>
      <c r="G12862">
        <v>59</v>
      </c>
      <c r="H12862">
        <v>8</v>
      </c>
    </row>
    <row r="12863" spans="1:8" x14ac:dyDescent="0.55000000000000004">
      <c r="A12863" s="1">
        <v>44181</v>
      </c>
      <c r="B12863" s="4" t="s">
        <v>114</v>
      </c>
      <c r="C12863">
        <v>68</v>
      </c>
      <c r="D12863">
        <v>20641</v>
      </c>
      <c r="E12863">
        <v>58</v>
      </c>
      <c r="F12863">
        <v>0</v>
      </c>
      <c r="G12863">
        <v>9</v>
      </c>
      <c r="H12863">
        <v>1</v>
      </c>
    </row>
    <row r="12864" spans="1:8" x14ac:dyDescent="0.55000000000000004">
      <c r="A12864" s="1">
        <v>44181</v>
      </c>
      <c r="B12864" s="4" t="s">
        <v>115</v>
      </c>
      <c r="C12864">
        <v>170</v>
      </c>
      <c r="D12864">
        <v>7659</v>
      </c>
      <c r="E12864">
        <v>156</v>
      </c>
      <c r="F12864">
        <v>0</v>
      </c>
      <c r="G12864">
        <v>14</v>
      </c>
      <c r="H12864">
        <v>1</v>
      </c>
    </row>
    <row r="12865" spans="1:8" x14ac:dyDescent="0.55000000000000004">
      <c r="A12865" s="1">
        <v>44181</v>
      </c>
      <c r="B12865" s="4" t="s">
        <v>116</v>
      </c>
      <c r="C12865">
        <v>858</v>
      </c>
      <c r="D12865">
        <v>24136</v>
      </c>
      <c r="E12865">
        <v>562</v>
      </c>
      <c r="F12865">
        <v>11</v>
      </c>
      <c r="G12865">
        <v>116</v>
      </c>
      <c r="H12865">
        <v>3</v>
      </c>
    </row>
    <row r="12866" spans="1:8" x14ac:dyDescent="0.55000000000000004">
      <c r="A12866" s="1">
        <v>44181</v>
      </c>
      <c r="B12866" s="4" t="s">
        <v>117</v>
      </c>
      <c r="C12866">
        <v>1808</v>
      </c>
      <c r="D12866">
        <v>51951</v>
      </c>
      <c r="E12866">
        <v>1045</v>
      </c>
      <c r="F12866">
        <v>11</v>
      </c>
      <c r="G12866">
        <v>262</v>
      </c>
      <c r="H12866">
        <v>14</v>
      </c>
    </row>
    <row r="12867" spans="1:8" x14ac:dyDescent="0.55000000000000004">
      <c r="A12867" s="1">
        <v>44181</v>
      </c>
      <c r="B12867" s="4" t="s">
        <v>118</v>
      </c>
      <c r="C12867">
        <v>441</v>
      </c>
      <c r="D12867">
        <v>22347</v>
      </c>
      <c r="E12867">
        <v>394</v>
      </c>
      <c r="F12867">
        <v>2</v>
      </c>
      <c r="G12867">
        <v>41</v>
      </c>
      <c r="H12867">
        <v>5</v>
      </c>
    </row>
    <row r="12868" spans="1:8" x14ac:dyDescent="0.55000000000000004">
      <c r="A12868" s="1">
        <v>44181</v>
      </c>
      <c r="B12868" s="4" t="s">
        <v>119</v>
      </c>
      <c r="C12868">
        <v>188</v>
      </c>
      <c r="D12868">
        <v>14029</v>
      </c>
      <c r="E12868">
        <v>176</v>
      </c>
      <c r="F12868">
        <v>9</v>
      </c>
      <c r="G12868">
        <v>3</v>
      </c>
      <c r="H12868">
        <v>0</v>
      </c>
    </row>
    <row r="12869" spans="1:8" x14ac:dyDescent="0.55000000000000004">
      <c r="A12869" s="1">
        <v>44181</v>
      </c>
      <c r="B12869" s="4" t="s">
        <v>120</v>
      </c>
      <c r="C12869">
        <v>205</v>
      </c>
      <c r="D12869">
        <v>19968</v>
      </c>
      <c r="E12869">
        <v>156</v>
      </c>
      <c r="F12869">
        <v>3</v>
      </c>
      <c r="G12869">
        <v>46</v>
      </c>
      <c r="H12869">
        <v>0</v>
      </c>
    </row>
    <row r="12870" spans="1:8" x14ac:dyDescent="0.55000000000000004">
      <c r="A12870" s="1">
        <v>44181</v>
      </c>
      <c r="B12870" s="4" t="s">
        <v>121</v>
      </c>
      <c r="C12870">
        <v>370</v>
      </c>
      <c r="D12870">
        <v>9820</v>
      </c>
      <c r="E12870">
        <v>306</v>
      </c>
      <c r="F12870">
        <v>9</v>
      </c>
      <c r="G12870">
        <v>55</v>
      </c>
      <c r="H12870">
        <v>2</v>
      </c>
    </row>
    <row r="12871" spans="1:8" x14ac:dyDescent="0.55000000000000004">
      <c r="A12871" s="1">
        <v>44181</v>
      </c>
      <c r="B12871" s="4" t="s">
        <v>169</v>
      </c>
      <c r="C12871">
        <v>432</v>
      </c>
      <c r="D12871">
        <v>5022</v>
      </c>
      <c r="E12871">
        <v>255</v>
      </c>
      <c r="F12871">
        <v>4</v>
      </c>
      <c r="G12871">
        <v>173</v>
      </c>
      <c r="H12871">
        <v>1</v>
      </c>
    </row>
    <row r="12872" spans="1:8" x14ac:dyDescent="0.55000000000000004">
      <c r="A12872" s="1">
        <v>44181</v>
      </c>
      <c r="B12872" s="4" t="s">
        <v>122</v>
      </c>
      <c r="C12872">
        <v>6890</v>
      </c>
      <c r="D12872">
        <v>231582</v>
      </c>
      <c r="E12872">
        <v>5987</v>
      </c>
      <c r="F12872">
        <v>111</v>
      </c>
      <c r="G12872">
        <v>792</v>
      </c>
      <c r="H12872">
        <v>12</v>
      </c>
    </row>
    <row r="12873" spans="1:8" x14ac:dyDescent="0.55000000000000004">
      <c r="A12873" s="1">
        <v>44181</v>
      </c>
      <c r="B12873" s="4" t="s">
        <v>123</v>
      </c>
      <c r="C12873">
        <v>398</v>
      </c>
      <c r="D12873">
        <v>12611</v>
      </c>
      <c r="E12873">
        <v>346</v>
      </c>
      <c r="F12873">
        <v>3</v>
      </c>
      <c r="G12873">
        <v>54</v>
      </c>
      <c r="H12873">
        <v>0</v>
      </c>
    </row>
    <row r="12874" spans="1:8" x14ac:dyDescent="0.55000000000000004">
      <c r="A12874" s="1">
        <v>44181</v>
      </c>
      <c r="B12874" s="4" t="s">
        <v>124</v>
      </c>
      <c r="C12874">
        <v>338</v>
      </c>
      <c r="D12874">
        <v>31230</v>
      </c>
      <c r="E12874">
        <v>273</v>
      </c>
      <c r="F12874">
        <v>3</v>
      </c>
      <c r="G12874">
        <v>56</v>
      </c>
      <c r="H12874">
        <v>2</v>
      </c>
    </row>
    <row r="12875" spans="1:8" x14ac:dyDescent="0.55000000000000004">
      <c r="A12875" s="1">
        <v>44181</v>
      </c>
      <c r="B12875" s="4" t="s">
        <v>125</v>
      </c>
      <c r="C12875">
        <v>1329</v>
      </c>
      <c r="D12875">
        <v>28851</v>
      </c>
      <c r="E12875">
        <v>1072</v>
      </c>
      <c r="F12875">
        <v>13</v>
      </c>
      <c r="G12875">
        <v>157</v>
      </c>
      <c r="H12875">
        <v>6</v>
      </c>
    </row>
    <row r="12876" spans="1:8" x14ac:dyDescent="0.55000000000000004">
      <c r="A12876" s="1">
        <v>44181</v>
      </c>
      <c r="B12876" s="4" t="s">
        <v>126</v>
      </c>
      <c r="C12876">
        <v>543</v>
      </c>
      <c r="D12876">
        <v>35449</v>
      </c>
      <c r="E12876">
        <v>403</v>
      </c>
      <c r="F12876">
        <v>3</v>
      </c>
      <c r="G12876">
        <v>137</v>
      </c>
      <c r="H12876">
        <v>4</v>
      </c>
    </row>
    <row r="12877" spans="1:8" x14ac:dyDescent="0.55000000000000004">
      <c r="A12877" s="1">
        <v>44181</v>
      </c>
      <c r="B12877" s="4" t="s">
        <v>127</v>
      </c>
      <c r="C12877">
        <v>622</v>
      </c>
      <c r="D12877">
        <v>11400</v>
      </c>
      <c r="E12877">
        <v>550</v>
      </c>
      <c r="F12877">
        <v>4</v>
      </c>
      <c r="G12877">
        <v>72</v>
      </c>
      <c r="H12877">
        <v>2</v>
      </c>
    </row>
    <row r="12878" spans="1:8" x14ac:dyDescent="0.55000000000000004">
      <c r="A12878" s="1">
        <v>44181</v>
      </c>
      <c r="B12878" s="4" t="s">
        <v>128</v>
      </c>
      <c r="C12878">
        <v>837</v>
      </c>
      <c r="D12878">
        <v>32950</v>
      </c>
      <c r="E12878">
        <v>653</v>
      </c>
      <c r="F12878">
        <v>13</v>
      </c>
      <c r="G12878">
        <v>184</v>
      </c>
      <c r="H12878">
        <v>1</v>
      </c>
    </row>
    <row r="12879" spans="1:8" x14ac:dyDescent="0.55000000000000004">
      <c r="A12879" s="1">
        <v>44181</v>
      </c>
      <c r="B12879" s="4" t="s">
        <v>129</v>
      </c>
      <c r="C12879">
        <v>4880</v>
      </c>
      <c r="D12879">
        <v>81311</v>
      </c>
      <c r="E12879">
        <v>4450</v>
      </c>
      <c r="F12879">
        <v>77</v>
      </c>
      <c r="G12879">
        <v>358</v>
      </c>
      <c r="H12879">
        <v>6</v>
      </c>
    </row>
    <row r="12880" spans="1:8" x14ac:dyDescent="0.55000000000000004">
      <c r="A12880" s="1">
        <v>44182</v>
      </c>
      <c r="B12880" s="4" t="s">
        <v>84</v>
      </c>
      <c r="C12880">
        <v>11650</v>
      </c>
      <c r="D12880">
        <v>200304</v>
      </c>
      <c r="E12880">
        <v>9287</v>
      </c>
      <c r="F12880">
        <v>352</v>
      </c>
      <c r="G12880">
        <v>2183</v>
      </c>
      <c r="H12880">
        <v>37</v>
      </c>
    </row>
    <row r="12881" spans="1:8" x14ac:dyDescent="0.55000000000000004">
      <c r="A12881" s="1">
        <v>44182</v>
      </c>
      <c r="B12881" s="4" t="s">
        <v>85</v>
      </c>
      <c r="C12881">
        <v>383</v>
      </c>
      <c r="D12881">
        <v>8413</v>
      </c>
      <c r="E12881">
        <v>329</v>
      </c>
      <c r="F12881">
        <v>6</v>
      </c>
      <c r="G12881">
        <v>48</v>
      </c>
      <c r="H12881">
        <v>2</v>
      </c>
    </row>
    <row r="12882" spans="1:8" x14ac:dyDescent="0.55000000000000004">
      <c r="A12882" s="1">
        <v>44182</v>
      </c>
      <c r="B12882" s="4" t="s">
        <v>86</v>
      </c>
      <c r="C12882">
        <v>318</v>
      </c>
      <c r="D12882">
        <v>12356</v>
      </c>
      <c r="E12882">
        <v>190</v>
      </c>
      <c r="F12882">
        <v>12</v>
      </c>
      <c r="G12882">
        <v>116</v>
      </c>
      <c r="H12882">
        <v>3</v>
      </c>
    </row>
    <row r="12883" spans="1:8" x14ac:dyDescent="0.55000000000000004">
      <c r="A12883" s="1">
        <v>44182</v>
      </c>
      <c r="B12883" s="4" t="s">
        <v>87</v>
      </c>
      <c r="C12883">
        <v>1596</v>
      </c>
      <c r="D12883">
        <v>22399</v>
      </c>
      <c r="E12883">
        <v>1258</v>
      </c>
      <c r="F12883">
        <v>12</v>
      </c>
      <c r="G12883">
        <v>326</v>
      </c>
      <c r="H12883">
        <v>3</v>
      </c>
    </row>
    <row r="12884" spans="1:8" x14ac:dyDescent="0.55000000000000004">
      <c r="A12884" s="1">
        <v>44182</v>
      </c>
      <c r="B12884" s="4" t="s">
        <v>88</v>
      </c>
      <c r="C12884">
        <v>94</v>
      </c>
      <c r="D12884">
        <v>3873</v>
      </c>
      <c r="E12884">
        <v>89</v>
      </c>
      <c r="F12884">
        <v>1</v>
      </c>
      <c r="G12884">
        <v>4</v>
      </c>
      <c r="H12884">
        <v>0</v>
      </c>
    </row>
    <row r="12885" spans="1:8" x14ac:dyDescent="0.55000000000000004">
      <c r="A12885" s="1">
        <v>44182</v>
      </c>
      <c r="B12885" s="4" t="s">
        <v>89</v>
      </c>
      <c r="C12885">
        <v>290</v>
      </c>
      <c r="D12885">
        <v>9361</v>
      </c>
      <c r="E12885">
        <v>171</v>
      </c>
      <c r="F12885">
        <v>1</v>
      </c>
      <c r="G12885">
        <v>118</v>
      </c>
      <c r="H12885">
        <v>1</v>
      </c>
    </row>
    <row r="12886" spans="1:8" x14ac:dyDescent="0.55000000000000004">
      <c r="A12886" s="1">
        <v>44182</v>
      </c>
      <c r="B12886" s="4" t="s">
        <v>90</v>
      </c>
      <c r="C12886">
        <v>658</v>
      </c>
      <c r="D12886">
        <v>46923</v>
      </c>
      <c r="E12886">
        <v>515</v>
      </c>
      <c r="F12886">
        <v>9</v>
      </c>
      <c r="G12886">
        <v>134</v>
      </c>
      <c r="H12886">
        <v>3</v>
      </c>
    </row>
    <row r="12887" spans="1:8" x14ac:dyDescent="0.55000000000000004">
      <c r="A12887" s="1">
        <v>44182</v>
      </c>
      <c r="B12887" s="4" t="s">
        <v>91</v>
      </c>
      <c r="C12887">
        <v>2053</v>
      </c>
      <c r="D12887">
        <v>18048</v>
      </c>
      <c r="E12887">
        <v>1743</v>
      </c>
      <c r="F12887">
        <v>32</v>
      </c>
      <c r="G12887">
        <v>278</v>
      </c>
      <c r="H12887">
        <v>12</v>
      </c>
    </row>
    <row r="12888" spans="1:8" x14ac:dyDescent="0.55000000000000004">
      <c r="A12888" s="1">
        <v>44182</v>
      </c>
      <c r="B12888" s="4" t="s">
        <v>92</v>
      </c>
      <c r="C12888">
        <v>938</v>
      </c>
      <c r="D12888">
        <v>63079</v>
      </c>
      <c r="E12888">
        <v>708</v>
      </c>
      <c r="F12888">
        <v>2</v>
      </c>
      <c r="G12888">
        <v>230</v>
      </c>
      <c r="H12888">
        <v>11</v>
      </c>
    </row>
    <row r="12889" spans="1:8" x14ac:dyDescent="0.55000000000000004">
      <c r="A12889" s="1">
        <v>44182</v>
      </c>
      <c r="B12889" s="4" t="s">
        <v>93</v>
      </c>
      <c r="C12889">
        <v>1771</v>
      </c>
      <c r="D12889">
        <v>45427</v>
      </c>
      <c r="E12889">
        <v>1357</v>
      </c>
      <c r="F12889">
        <v>28</v>
      </c>
      <c r="G12889">
        <v>323</v>
      </c>
      <c r="H12889">
        <v>4</v>
      </c>
    </row>
    <row r="12890" spans="1:8" x14ac:dyDescent="0.55000000000000004">
      <c r="A12890" s="1">
        <v>44182</v>
      </c>
      <c r="B12890" s="4" t="s">
        <v>94</v>
      </c>
      <c r="C12890">
        <v>10894</v>
      </c>
      <c r="D12890">
        <v>272701</v>
      </c>
      <c r="E12890">
        <v>8898</v>
      </c>
      <c r="F12890">
        <v>174</v>
      </c>
      <c r="G12890">
        <v>1822</v>
      </c>
      <c r="H12890">
        <v>38</v>
      </c>
    </row>
    <row r="12891" spans="1:8" x14ac:dyDescent="0.55000000000000004">
      <c r="A12891" s="1">
        <v>44182</v>
      </c>
      <c r="B12891" s="4" t="s">
        <v>95</v>
      </c>
      <c r="C12891">
        <v>8511</v>
      </c>
      <c r="D12891">
        <v>193565</v>
      </c>
      <c r="E12891">
        <v>7339</v>
      </c>
      <c r="F12891">
        <v>102</v>
      </c>
      <c r="G12891">
        <v>1070</v>
      </c>
      <c r="H12891">
        <v>15</v>
      </c>
    </row>
    <row r="12892" spans="1:8" x14ac:dyDescent="0.55000000000000004">
      <c r="A12892" s="1">
        <v>44182</v>
      </c>
      <c r="B12892" s="4" t="s">
        <v>96</v>
      </c>
      <c r="C12892">
        <v>48668</v>
      </c>
      <c r="D12892">
        <v>876634</v>
      </c>
      <c r="E12892">
        <v>43041</v>
      </c>
      <c r="F12892">
        <v>557</v>
      </c>
      <c r="G12892">
        <v>5070</v>
      </c>
      <c r="H12892">
        <v>69</v>
      </c>
    </row>
    <row r="12893" spans="1:8" x14ac:dyDescent="0.55000000000000004">
      <c r="A12893" s="1">
        <v>44182</v>
      </c>
      <c r="B12893" s="4" t="s">
        <v>97</v>
      </c>
      <c r="C12893">
        <v>15684</v>
      </c>
      <c r="D12893">
        <v>293582</v>
      </c>
      <c r="E12893">
        <v>13756</v>
      </c>
      <c r="F12893">
        <v>227</v>
      </c>
      <c r="G12893">
        <v>1701</v>
      </c>
      <c r="H12893">
        <v>52</v>
      </c>
    </row>
    <row r="12894" spans="1:8" x14ac:dyDescent="0.55000000000000004">
      <c r="A12894" s="1">
        <v>44182</v>
      </c>
      <c r="B12894" s="4" t="s">
        <v>98</v>
      </c>
      <c r="C12894">
        <v>418</v>
      </c>
      <c r="D12894">
        <v>25175</v>
      </c>
      <c r="E12894">
        <v>343</v>
      </c>
      <c r="F12894">
        <v>3</v>
      </c>
      <c r="G12894">
        <v>75</v>
      </c>
      <c r="H12894">
        <v>0</v>
      </c>
    </row>
    <row r="12895" spans="1:8" x14ac:dyDescent="0.55000000000000004">
      <c r="A12895" s="1">
        <v>44182</v>
      </c>
      <c r="B12895" s="4" t="s">
        <v>99</v>
      </c>
      <c r="C12895">
        <v>477</v>
      </c>
      <c r="D12895">
        <v>19490</v>
      </c>
      <c r="E12895">
        <v>435</v>
      </c>
      <c r="F12895">
        <v>26</v>
      </c>
      <c r="G12895">
        <v>16</v>
      </c>
      <c r="H12895">
        <v>1</v>
      </c>
    </row>
    <row r="12896" spans="1:8" x14ac:dyDescent="0.55000000000000004">
      <c r="A12896" s="1">
        <v>44182</v>
      </c>
      <c r="B12896" s="4" t="s">
        <v>100</v>
      </c>
      <c r="C12896">
        <v>930</v>
      </c>
      <c r="D12896">
        <v>25853</v>
      </c>
      <c r="E12896">
        <v>825</v>
      </c>
      <c r="F12896">
        <v>50</v>
      </c>
      <c r="G12896">
        <v>57</v>
      </c>
      <c r="H12896">
        <v>0</v>
      </c>
    </row>
    <row r="12897" spans="1:8" x14ac:dyDescent="0.55000000000000004">
      <c r="A12897" s="1">
        <v>44182</v>
      </c>
      <c r="B12897" s="4" t="s">
        <v>101</v>
      </c>
      <c r="C12897">
        <v>337</v>
      </c>
      <c r="D12897">
        <v>17138</v>
      </c>
      <c r="E12897">
        <v>309</v>
      </c>
      <c r="F12897">
        <v>11</v>
      </c>
      <c r="G12897">
        <v>17</v>
      </c>
      <c r="H12897">
        <v>1</v>
      </c>
    </row>
    <row r="12898" spans="1:8" x14ac:dyDescent="0.55000000000000004">
      <c r="A12898" s="1">
        <v>44182</v>
      </c>
      <c r="B12898" s="4" t="s">
        <v>102</v>
      </c>
      <c r="C12898">
        <v>459</v>
      </c>
      <c r="D12898">
        <v>14215</v>
      </c>
      <c r="E12898">
        <v>412</v>
      </c>
      <c r="F12898">
        <v>9</v>
      </c>
      <c r="G12898">
        <v>38</v>
      </c>
      <c r="H12898">
        <v>1</v>
      </c>
    </row>
    <row r="12899" spans="1:8" x14ac:dyDescent="0.55000000000000004">
      <c r="A12899" s="1">
        <v>44182</v>
      </c>
      <c r="B12899" s="4" t="s">
        <v>103</v>
      </c>
      <c r="C12899">
        <v>1006</v>
      </c>
      <c r="D12899">
        <v>39493</v>
      </c>
      <c r="E12899">
        <v>810</v>
      </c>
      <c r="F12899">
        <v>7</v>
      </c>
      <c r="G12899">
        <v>149</v>
      </c>
      <c r="H12899">
        <v>6</v>
      </c>
    </row>
    <row r="12900" spans="1:8" x14ac:dyDescent="0.55000000000000004">
      <c r="A12900" s="1">
        <v>44182</v>
      </c>
      <c r="B12900" s="4" t="s">
        <v>104</v>
      </c>
      <c r="C12900">
        <v>1585</v>
      </c>
      <c r="D12900">
        <v>53111</v>
      </c>
      <c r="E12900">
        <v>1200</v>
      </c>
      <c r="F12900">
        <v>21</v>
      </c>
      <c r="G12900">
        <v>364</v>
      </c>
      <c r="H12900">
        <v>6</v>
      </c>
    </row>
    <row r="12901" spans="1:8" x14ac:dyDescent="0.55000000000000004">
      <c r="A12901" s="1">
        <v>44182</v>
      </c>
      <c r="B12901" s="4" t="s">
        <v>105</v>
      </c>
      <c r="C12901">
        <v>2253</v>
      </c>
      <c r="D12901">
        <v>71412</v>
      </c>
      <c r="E12901">
        <v>1597</v>
      </c>
      <c r="F12901">
        <v>24</v>
      </c>
      <c r="G12901">
        <v>632</v>
      </c>
      <c r="H12901">
        <v>14</v>
      </c>
    </row>
    <row r="12902" spans="1:8" x14ac:dyDescent="0.55000000000000004">
      <c r="A12902" s="1">
        <v>44182</v>
      </c>
      <c r="B12902" s="4" t="s">
        <v>106</v>
      </c>
      <c r="C12902">
        <v>13035</v>
      </c>
      <c r="D12902">
        <v>165720</v>
      </c>
      <c r="E12902">
        <v>10733</v>
      </c>
      <c r="F12902">
        <v>147</v>
      </c>
      <c r="G12902">
        <v>2155</v>
      </c>
      <c r="H12902">
        <v>35</v>
      </c>
    </row>
    <row r="12903" spans="1:8" x14ac:dyDescent="0.55000000000000004">
      <c r="A12903" s="1">
        <v>44182</v>
      </c>
      <c r="B12903" s="4" t="s">
        <v>107</v>
      </c>
      <c r="C12903">
        <v>1103</v>
      </c>
      <c r="D12903">
        <v>24205</v>
      </c>
      <c r="E12903">
        <v>903</v>
      </c>
      <c r="F12903">
        <v>14</v>
      </c>
      <c r="G12903">
        <v>186</v>
      </c>
      <c r="H12903">
        <v>5</v>
      </c>
    </row>
    <row r="12904" spans="1:8" x14ac:dyDescent="0.55000000000000004">
      <c r="A12904" s="1">
        <v>44182</v>
      </c>
      <c r="B12904" s="4" t="s">
        <v>108</v>
      </c>
      <c r="C12904">
        <v>886</v>
      </c>
      <c r="D12904">
        <v>32086</v>
      </c>
      <c r="E12904">
        <v>799</v>
      </c>
      <c r="F12904">
        <v>11</v>
      </c>
      <c r="G12904">
        <v>76</v>
      </c>
      <c r="H12904">
        <v>1</v>
      </c>
    </row>
    <row r="12905" spans="1:8" x14ac:dyDescent="0.55000000000000004">
      <c r="A12905" s="1">
        <v>44182</v>
      </c>
      <c r="B12905" s="4" t="s">
        <v>109</v>
      </c>
      <c r="C12905">
        <v>3378</v>
      </c>
      <c r="D12905">
        <v>77767</v>
      </c>
      <c r="E12905">
        <v>2838</v>
      </c>
      <c r="F12905">
        <v>43</v>
      </c>
      <c r="G12905">
        <v>512</v>
      </c>
      <c r="H12905">
        <v>8</v>
      </c>
    </row>
    <row r="12906" spans="1:8" x14ac:dyDescent="0.55000000000000004">
      <c r="A12906" s="1">
        <v>44182</v>
      </c>
      <c r="B12906" s="4" t="s">
        <v>110</v>
      </c>
      <c r="C12906">
        <v>25816</v>
      </c>
      <c r="D12906">
        <v>395030</v>
      </c>
      <c r="E12906">
        <v>21368</v>
      </c>
      <c r="F12906">
        <v>442</v>
      </c>
      <c r="G12906">
        <v>3990</v>
      </c>
      <c r="H12906">
        <v>157</v>
      </c>
    </row>
    <row r="12907" spans="1:8" x14ac:dyDescent="0.55000000000000004">
      <c r="A12907" s="1">
        <v>44182</v>
      </c>
      <c r="B12907" s="4" t="s">
        <v>111</v>
      </c>
      <c r="C12907">
        <v>7547</v>
      </c>
      <c r="D12907">
        <v>116713</v>
      </c>
      <c r="E12907">
        <v>6650</v>
      </c>
      <c r="F12907">
        <v>117</v>
      </c>
      <c r="G12907">
        <v>780</v>
      </c>
      <c r="H12907">
        <v>43</v>
      </c>
    </row>
    <row r="12908" spans="1:8" x14ac:dyDescent="0.55000000000000004">
      <c r="A12908" s="1">
        <v>44182</v>
      </c>
      <c r="B12908" s="4" t="s">
        <v>112</v>
      </c>
      <c r="C12908">
        <v>1554</v>
      </c>
      <c r="D12908">
        <v>40843</v>
      </c>
      <c r="E12908">
        <v>1310</v>
      </c>
      <c r="F12908">
        <v>15</v>
      </c>
      <c r="G12908">
        <v>229</v>
      </c>
      <c r="H12908">
        <v>9</v>
      </c>
    </row>
    <row r="12909" spans="1:8" x14ac:dyDescent="0.55000000000000004">
      <c r="A12909" s="1">
        <v>44182</v>
      </c>
      <c r="B12909" s="4" t="s">
        <v>113</v>
      </c>
      <c r="C12909">
        <v>568</v>
      </c>
      <c r="D12909">
        <v>15447</v>
      </c>
      <c r="E12909">
        <v>491</v>
      </c>
      <c r="F12909">
        <v>7</v>
      </c>
      <c r="G12909">
        <v>59</v>
      </c>
      <c r="H12909">
        <v>8</v>
      </c>
    </row>
    <row r="12910" spans="1:8" x14ac:dyDescent="0.55000000000000004">
      <c r="A12910" s="1">
        <v>44182</v>
      </c>
      <c r="B12910" s="4" t="s">
        <v>114</v>
      </c>
      <c r="C12910">
        <v>68</v>
      </c>
      <c r="D12910">
        <v>20641</v>
      </c>
      <c r="E12910">
        <v>58</v>
      </c>
      <c r="F12910">
        <v>0</v>
      </c>
      <c r="G12910">
        <v>9</v>
      </c>
      <c r="H12910">
        <v>1</v>
      </c>
    </row>
    <row r="12911" spans="1:8" x14ac:dyDescent="0.55000000000000004">
      <c r="A12911" s="1">
        <v>44182</v>
      </c>
      <c r="B12911" s="4" t="s">
        <v>115</v>
      </c>
      <c r="C12911">
        <v>170</v>
      </c>
      <c r="D12911">
        <v>7659</v>
      </c>
      <c r="E12911">
        <v>156</v>
      </c>
      <c r="F12911">
        <v>0</v>
      </c>
      <c r="G12911">
        <v>14</v>
      </c>
      <c r="H12911">
        <v>1</v>
      </c>
    </row>
    <row r="12912" spans="1:8" x14ac:dyDescent="0.55000000000000004">
      <c r="A12912" s="1">
        <v>44182</v>
      </c>
      <c r="B12912" s="4" t="s">
        <v>116</v>
      </c>
      <c r="C12912">
        <v>858</v>
      </c>
      <c r="D12912">
        <v>24136</v>
      </c>
      <c r="E12912">
        <v>562</v>
      </c>
      <c r="F12912">
        <v>11</v>
      </c>
      <c r="G12912">
        <v>116</v>
      </c>
      <c r="H12912">
        <v>3</v>
      </c>
    </row>
    <row r="12913" spans="1:8" x14ac:dyDescent="0.55000000000000004">
      <c r="A12913" s="1">
        <v>44182</v>
      </c>
      <c r="B12913" s="4" t="s">
        <v>117</v>
      </c>
      <c r="C12913">
        <v>1808</v>
      </c>
      <c r="D12913">
        <v>51951</v>
      </c>
      <c r="E12913">
        <v>1045</v>
      </c>
      <c r="F12913">
        <v>11</v>
      </c>
      <c r="G12913">
        <v>262</v>
      </c>
      <c r="H12913">
        <v>14</v>
      </c>
    </row>
    <row r="12914" spans="1:8" x14ac:dyDescent="0.55000000000000004">
      <c r="A12914" s="1">
        <v>44182</v>
      </c>
      <c r="B12914" s="4" t="s">
        <v>118</v>
      </c>
      <c r="C12914">
        <v>441</v>
      </c>
      <c r="D12914">
        <v>22347</v>
      </c>
      <c r="E12914">
        <v>394</v>
      </c>
      <c r="F12914">
        <v>2</v>
      </c>
      <c r="G12914">
        <v>41</v>
      </c>
      <c r="H12914">
        <v>5</v>
      </c>
    </row>
    <row r="12915" spans="1:8" x14ac:dyDescent="0.55000000000000004">
      <c r="A12915" s="1">
        <v>44182</v>
      </c>
      <c r="B12915" s="4" t="s">
        <v>119</v>
      </c>
      <c r="C12915">
        <v>188</v>
      </c>
      <c r="D12915">
        <v>14029</v>
      </c>
      <c r="E12915">
        <v>176</v>
      </c>
      <c r="F12915">
        <v>9</v>
      </c>
      <c r="G12915">
        <v>3</v>
      </c>
      <c r="H12915">
        <v>0</v>
      </c>
    </row>
    <row r="12916" spans="1:8" x14ac:dyDescent="0.55000000000000004">
      <c r="A12916" s="1">
        <v>44182</v>
      </c>
      <c r="B12916" s="4" t="s">
        <v>120</v>
      </c>
      <c r="C12916">
        <v>205</v>
      </c>
      <c r="D12916">
        <v>19968</v>
      </c>
      <c r="E12916">
        <v>156</v>
      </c>
      <c r="F12916">
        <v>3</v>
      </c>
      <c r="G12916">
        <v>46</v>
      </c>
      <c r="H12916">
        <v>0</v>
      </c>
    </row>
    <row r="12917" spans="1:8" x14ac:dyDescent="0.55000000000000004">
      <c r="A12917" s="1">
        <v>44182</v>
      </c>
      <c r="B12917" s="4" t="s">
        <v>121</v>
      </c>
      <c r="C12917">
        <v>370</v>
      </c>
      <c r="D12917">
        <v>9820</v>
      </c>
      <c r="E12917">
        <v>306</v>
      </c>
      <c r="F12917">
        <v>9</v>
      </c>
      <c r="G12917">
        <v>55</v>
      </c>
      <c r="H12917">
        <v>2</v>
      </c>
    </row>
    <row r="12918" spans="1:8" x14ac:dyDescent="0.55000000000000004">
      <c r="A12918" s="1">
        <v>44182</v>
      </c>
      <c r="B12918" s="4" t="s">
        <v>169</v>
      </c>
      <c r="C12918">
        <v>432</v>
      </c>
      <c r="D12918">
        <v>5022</v>
      </c>
      <c r="E12918">
        <v>255</v>
      </c>
      <c r="F12918">
        <v>4</v>
      </c>
      <c r="G12918">
        <v>173</v>
      </c>
      <c r="H12918">
        <v>1</v>
      </c>
    </row>
    <row r="12919" spans="1:8" x14ac:dyDescent="0.55000000000000004">
      <c r="A12919" s="1">
        <v>44182</v>
      </c>
      <c r="B12919" s="4" t="s">
        <v>122</v>
      </c>
      <c r="C12919">
        <v>6890</v>
      </c>
      <c r="D12919">
        <v>231582</v>
      </c>
      <c r="E12919">
        <v>5987</v>
      </c>
      <c r="F12919">
        <v>111</v>
      </c>
      <c r="G12919">
        <v>792</v>
      </c>
      <c r="H12919">
        <v>12</v>
      </c>
    </row>
    <row r="12920" spans="1:8" x14ac:dyDescent="0.55000000000000004">
      <c r="A12920" s="1">
        <v>44182</v>
      </c>
      <c r="B12920" s="4" t="s">
        <v>123</v>
      </c>
      <c r="C12920">
        <v>398</v>
      </c>
      <c r="D12920">
        <v>12611</v>
      </c>
      <c r="E12920">
        <v>346</v>
      </c>
      <c r="F12920">
        <v>3</v>
      </c>
      <c r="G12920">
        <v>54</v>
      </c>
      <c r="H12920">
        <v>0</v>
      </c>
    </row>
    <row r="12921" spans="1:8" x14ac:dyDescent="0.55000000000000004">
      <c r="A12921" s="1">
        <v>44182</v>
      </c>
      <c r="B12921" s="4" t="s">
        <v>124</v>
      </c>
      <c r="C12921">
        <v>338</v>
      </c>
      <c r="D12921">
        <v>31230</v>
      </c>
      <c r="E12921">
        <v>273</v>
      </c>
      <c r="F12921">
        <v>3</v>
      </c>
      <c r="G12921">
        <v>56</v>
      </c>
      <c r="H12921">
        <v>2</v>
      </c>
    </row>
    <row r="12922" spans="1:8" x14ac:dyDescent="0.55000000000000004">
      <c r="A12922" s="1">
        <v>44182</v>
      </c>
      <c r="B12922" s="4" t="s">
        <v>125</v>
      </c>
      <c r="C12922">
        <v>1329</v>
      </c>
      <c r="D12922">
        <v>28851</v>
      </c>
      <c r="E12922">
        <v>1072</v>
      </c>
      <c r="F12922">
        <v>13</v>
      </c>
      <c r="G12922">
        <v>157</v>
      </c>
      <c r="H12922">
        <v>6</v>
      </c>
    </row>
    <row r="12923" spans="1:8" x14ac:dyDescent="0.55000000000000004">
      <c r="A12923" s="1">
        <v>44182</v>
      </c>
      <c r="B12923" s="4" t="s">
        <v>126</v>
      </c>
      <c r="C12923">
        <v>543</v>
      </c>
      <c r="D12923">
        <v>35449</v>
      </c>
      <c r="E12923">
        <v>403</v>
      </c>
      <c r="F12923">
        <v>3</v>
      </c>
      <c r="G12923">
        <v>137</v>
      </c>
      <c r="H12923">
        <v>4</v>
      </c>
    </row>
    <row r="12924" spans="1:8" x14ac:dyDescent="0.55000000000000004">
      <c r="A12924" s="1">
        <v>44182</v>
      </c>
      <c r="B12924" s="4" t="s">
        <v>127</v>
      </c>
      <c r="C12924">
        <v>622</v>
      </c>
      <c r="D12924">
        <v>11400</v>
      </c>
      <c r="E12924">
        <v>550</v>
      </c>
      <c r="F12924">
        <v>4</v>
      </c>
      <c r="G12924">
        <v>72</v>
      </c>
      <c r="H12924">
        <v>2</v>
      </c>
    </row>
    <row r="12925" spans="1:8" x14ac:dyDescent="0.55000000000000004">
      <c r="A12925" s="1">
        <v>44182</v>
      </c>
      <c r="B12925" s="4" t="s">
        <v>128</v>
      </c>
      <c r="C12925">
        <v>837</v>
      </c>
      <c r="D12925">
        <v>32950</v>
      </c>
      <c r="E12925">
        <v>653</v>
      </c>
      <c r="F12925">
        <v>13</v>
      </c>
      <c r="G12925">
        <v>184</v>
      </c>
      <c r="H12925">
        <v>1</v>
      </c>
    </row>
    <row r="12926" spans="1:8" x14ac:dyDescent="0.55000000000000004">
      <c r="A12926" s="1">
        <v>44182</v>
      </c>
      <c r="B12926" s="4" t="s">
        <v>129</v>
      </c>
      <c r="C12926">
        <v>4880</v>
      </c>
      <c r="D12926">
        <v>81311</v>
      </c>
      <c r="E12926">
        <v>4450</v>
      </c>
      <c r="F12926">
        <v>77</v>
      </c>
      <c r="G12926">
        <v>358</v>
      </c>
      <c r="H12926">
        <v>6</v>
      </c>
    </row>
    <row r="12927" spans="1:8" x14ac:dyDescent="0.55000000000000004">
      <c r="A12927" s="1">
        <v>44183</v>
      </c>
      <c r="B12927" s="4" t="s">
        <v>84</v>
      </c>
      <c r="C12927">
        <v>11930</v>
      </c>
      <c r="D12927">
        <v>207002</v>
      </c>
      <c r="E12927">
        <v>9673</v>
      </c>
      <c r="F12927">
        <v>371</v>
      </c>
      <c r="G12927">
        <v>1938</v>
      </c>
      <c r="H12927">
        <v>35</v>
      </c>
    </row>
    <row r="12928" spans="1:8" x14ac:dyDescent="0.55000000000000004">
      <c r="A12928" s="1">
        <v>44183</v>
      </c>
      <c r="B12928" s="4" t="s">
        <v>85</v>
      </c>
      <c r="C12928">
        <v>390</v>
      </c>
      <c r="D12928">
        <v>8573</v>
      </c>
      <c r="E12928">
        <v>344</v>
      </c>
      <c r="F12928">
        <v>6</v>
      </c>
      <c r="G12928">
        <v>40</v>
      </c>
      <c r="H12928">
        <v>2</v>
      </c>
    </row>
    <row r="12929" spans="1:8" x14ac:dyDescent="0.55000000000000004">
      <c r="A12929" s="1">
        <v>44183</v>
      </c>
      <c r="B12929" s="4" t="s">
        <v>86</v>
      </c>
      <c r="C12929">
        <v>327</v>
      </c>
      <c r="D12929">
        <v>12829</v>
      </c>
      <c r="E12929">
        <v>196</v>
      </c>
      <c r="F12929">
        <v>14</v>
      </c>
      <c r="G12929">
        <v>117</v>
      </c>
      <c r="H12929">
        <v>3</v>
      </c>
    </row>
    <row r="12930" spans="1:8" x14ac:dyDescent="0.55000000000000004">
      <c r="A12930" s="1">
        <v>44183</v>
      </c>
      <c r="B12930" s="4" t="s">
        <v>87</v>
      </c>
      <c r="C12930">
        <v>1682</v>
      </c>
      <c r="D12930">
        <v>23163</v>
      </c>
      <c r="E12930">
        <v>1311</v>
      </c>
      <c r="F12930">
        <v>12</v>
      </c>
      <c r="G12930">
        <v>359</v>
      </c>
      <c r="H12930">
        <v>4</v>
      </c>
    </row>
    <row r="12931" spans="1:8" x14ac:dyDescent="0.55000000000000004">
      <c r="A12931" s="1">
        <v>44183</v>
      </c>
      <c r="B12931" s="4" t="s">
        <v>88</v>
      </c>
      <c r="C12931">
        <v>94</v>
      </c>
      <c r="D12931">
        <v>3878</v>
      </c>
      <c r="E12931">
        <v>89</v>
      </c>
      <c r="F12931">
        <v>1</v>
      </c>
      <c r="G12931">
        <v>4</v>
      </c>
      <c r="H12931">
        <v>0</v>
      </c>
    </row>
    <row r="12932" spans="1:8" x14ac:dyDescent="0.55000000000000004">
      <c r="A12932" s="1">
        <v>44183</v>
      </c>
      <c r="B12932" s="4" t="s">
        <v>89</v>
      </c>
      <c r="C12932">
        <v>302</v>
      </c>
      <c r="D12932">
        <v>9487</v>
      </c>
      <c r="E12932">
        <v>192</v>
      </c>
      <c r="F12932">
        <v>2</v>
      </c>
      <c r="G12932">
        <v>108</v>
      </c>
      <c r="H12932">
        <v>2</v>
      </c>
    </row>
    <row r="12933" spans="1:8" x14ac:dyDescent="0.55000000000000004">
      <c r="A12933" s="1">
        <v>44183</v>
      </c>
      <c r="B12933" s="4" t="s">
        <v>90</v>
      </c>
      <c r="C12933">
        <v>682</v>
      </c>
      <c r="D12933">
        <v>48583</v>
      </c>
      <c r="E12933">
        <v>534</v>
      </c>
      <c r="F12933">
        <v>10</v>
      </c>
      <c r="G12933">
        <v>138</v>
      </c>
      <c r="H12933">
        <v>5</v>
      </c>
    </row>
    <row r="12934" spans="1:8" x14ac:dyDescent="0.55000000000000004">
      <c r="A12934" s="1">
        <v>44183</v>
      </c>
      <c r="B12934" s="4" t="s">
        <v>91</v>
      </c>
      <c r="C12934">
        <v>2098</v>
      </c>
      <c r="D12934">
        <v>18137</v>
      </c>
      <c r="E12934">
        <v>1794</v>
      </c>
      <c r="F12934">
        <v>34</v>
      </c>
      <c r="G12934">
        <v>270</v>
      </c>
      <c r="H12934">
        <v>11</v>
      </c>
    </row>
    <row r="12935" spans="1:8" x14ac:dyDescent="0.55000000000000004">
      <c r="A12935" s="1">
        <v>44183</v>
      </c>
      <c r="B12935" s="4" t="s">
        <v>92</v>
      </c>
      <c r="C12935">
        <v>968</v>
      </c>
      <c r="D12935">
        <v>64646</v>
      </c>
      <c r="E12935">
        <v>726</v>
      </c>
      <c r="F12935">
        <v>3</v>
      </c>
      <c r="G12935">
        <v>242</v>
      </c>
      <c r="H12935">
        <v>11</v>
      </c>
    </row>
    <row r="12936" spans="1:8" x14ac:dyDescent="0.55000000000000004">
      <c r="A12936" s="1">
        <v>44183</v>
      </c>
      <c r="B12936" s="4" t="s">
        <v>93</v>
      </c>
      <c r="C12936">
        <v>1867</v>
      </c>
      <c r="D12936">
        <v>46260</v>
      </c>
      <c r="E12936">
        <v>1434</v>
      </c>
      <c r="F12936">
        <v>29</v>
      </c>
      <c r="G12936">
        <v>404</v>
      </c>
      <c r="H12936">
        <v>6</v>
      </c>
    </row>
    <row r="12937" spans="1:8" x14ac:dyDescent="0.55000000000000004">
      <c r="A12937" s="1">
        <v>44183</v>
      </c>
      <c r="B12937" s="4" t="s">
        <v>94</v>
      </c>
      <c r="C12937">
        <v>11290</v>
      </c>
      <c r="D12937">
        <v>280300</v>
      </c>
      <c r="E12937">
        <v>9127</v>
      </c>
      <c r="F12937">
        <v>177</v>
      </c>
      <c r="G12937">
        <v>1986</v>
      </c>
      <c r="H12937">
        <v>39</v>
      </c>
    </row>
    <row r="12938" spans="1:8" x14ac:dyDescent="0.55000000000000004">
      <c r="A12938" s="1">
        <v>44183</v>
      </c>
      <c r="B12938" s="4" t="s">
        <v>95</v>
      </c>
      <c r="C12938">
        <v>8808</v>
      </c>
      <c r="D12938">
        <v>201920</v>
      </c>
      <c r="E12938">
        <v>7559</v>
      </c>
      <c r="F12938">
        <v>104</v>
      </c>
      <c r="G12938">
        <v>1145</v>
      </c>
      <c r="H12938">
        <v>15</v>
      </c>
    </row>
    <row r="12939" spans="1:8" x14ac:dyDescent="0.55000000000000004">
      <c r="A12939" s="1">
        <v>44183</v>
      </c>
      <c r="B12939" s="4" t="s">
        <v>96</v>
      </c>
      <c r="C12939">
        <v>50154</v>
      </c>
      <c r="D12939">
        <v>894214</v>
      </c>
      <c r="E12939">
        <v>44151</v>
      </c>
      <c r="F12939">
        <v>561</v>
      </c>
      <c r="G12939">
        <v>5442</v>
      </c>
      <c r="H12939">
        <v>66</v>
      </c>
    </row>
    <row r="12940" spans="1:8" x14ac:dyDescent="0.55000000000000004">
      <c r="A12940" s="1">
        <v>44183</v>
      </c>
      <c r="B12940" s="4" t="s">
        <v>97</v>
      </c>
      <c r="C12940">
        <v>16298</v>
      </c>
      <c r="D12940">
        <v>311376</v>
      </c>
      <c r="E12940">
        <v>14188</v>
      </c>
      <c r="F12940">
        <v>230</v>
      </c>
      <c r="G12940">
        <v>1880</v>
      </c>
      <c r="H12940">
        <v>51</v>
      </c>
    </row>
    <row r="12941" spans="1:8" x14ac:dyDescent="0.55000000000000004">
      <c r="A12941" s="1">
        <v>44183</v>
      </c>
      <c r="B12941" s="4" t="s">
        <v>98</v>
      </c>
      <c r="C12941">
        <v>428</v>
      </c>
      <c r="D12941">
        <v>25524</v>
      </c>
      <c r="E12941">
        <v>353</v>
      </c>
      <c r="F12941">
        <v>3</v>
      </c>
      <c r="G12941">
        <v>75</v>
      </c>
      <c r="H12941">
        <v>0</v>
      </c>
    </row>
    <row r="12942" spans="1:8" x14ac:dyDescent="0.55000000000000004">
      <c r="A12942" s="1">
        <v>44183</v>
      </c>
      <c r="B12942" s="4" t="s">
        <v>99</v>
      </c>
      <c r="C12942">
        <v>484</v>
      </c>
      <c r="D12942">
        <v>19756</v>
      </c>
      <c r="E12942">
        <v>437</v>
      </c>
      <c r="F12942">
        <v>26</v>
      </c>
      <c r="G12942">
        <v>21</v>
      </c>
      <c r="H12942">
        <v>1</v>
      </c>
    </row>
    <row r="12943" spans="1:8" x14ac:dyDescent="0.55000000000000004">
      <c r="A12943" s="1">
        <v>44183</v>
      </c>
      <c r="B12943" s="4" t="s">
        <v>100</v>
      </c>
      <c r="C12943">
        <v>947</v>
      </c>
      <c r="D12943">
        <v>26524</v>
      </c>
      <c r="E12943">
        <v>828</v>
      </c>
      <c r="F12943">
        <v>50</v>
      </c>
      <c r="G12943">
        <v>72</v>
      </c>
      <c r="H12943">
        <v>0</v>
      </c>
    </row>
    <row r="12944" spans="1:8" x14ac:dyDescent="0.55000000000000004">
      <c r="A12944" s="1">
        <v>44183</v>
      </c>
      <c r="B12944" s="4" t="s">
        <v>101</v>
      </c>
      <c r="C12944">
        <v>337</v>
      </c>
      <c r="D12944">
        <v>17343</v>
      </c>
      <c r="E12944">
        <v>312</v>
      </c>
      <c r="F12944">
        <v>11</v>
      </c>
      <c r="G12944">
        <v>14</v>
      </c>
      <c r="H12944">
        <v>2</v>
      </c>
    </row>
    <row r="12945" spans="1:8" x14ac:dyDescent="0.55000000000000004">
      <c r="A12945" s="1">
        <v>44183</v>
      </c>
      <c r="B12945" s="4" t="s">
        <v>102</v>
      </c>
      <c r="C12945">
        <v>467</v>
      </c>
      <c r="D12945">
        <v>14278</v>
      </c>
      <c r="E12945">
        <v>422</v>
      </c>
      <c r="F12945">
        <v>10</v>
      </c>
      <c r="G12945">
        <v>35</v>
      </c>
      <c r="H12945">
        <v>1</v>
      </c>
    </row>
    <row r="12946" spans="1:8" x14ac:dyDescent="0.55000000000000004">
      <c r="A12946" s="1">
        <v>44183</v>
      </c>
      <c r="B12946" s="4" t="s">
        <v>103</v>
      </c>
      <c r="C12946">
        <v>1023</v>
      </c>
      <c r="D12946">
        <v>40462</v>
      </c>
      <c r="E12946">
        <v>851</v>
      </c>
      <c r="F12946">
        <v>9</v>
      </c>
      <c r="G12946">
        <v>138</v>
      </c>
      <c r="H12946">
        <v>7</v>
      </c>
    </row>
    <row r="12947" spans="1:8" x14ac:dyDescent="0.55000000000000004">
      <c r="A12947" s="1">
        <v>44183</v>
      </c>
      <c r="B12947" s="4" t="s">
        <v>104</v>
      </c>
      <c r="C12947">
        <v>1682</v>
      </c>
      <c r="D12947">
        <v>55191</v>
      </c>
      <c r="E12947">
        <v>1276</v>
      </c>
      <c r="F12947">
        <v>22</v>
      </c>
      <c r="G12947">
        <v>384</v>
      </c>
      <c r="H12947">
        <v>4</v>
      </c>
    </row>
    <row r="12948" spans="1:8" x14ac:dyDescent="0.55000000000000004">
      <c r="A12948" s="1">
        <v>44183</v>
      </c>
      <c r="B12948" s="4" t="s">
        <v>105</v>
      </c>
      <c r="C12948">
        <v>2322</v>
      </c>
      <c r="D12948">
        <v>74303</v>
      </c>
      <c r="E12948">
        <v>1683</v>
      </c>
      <c r="F12948">
        <v>27</v>
      </c>
      <c r="G12948">
        <v>612</v>
      </c>
      <c r="H12948">
        <v>11</v>
      </c>
    </row>
    <row r="12949" spans="1:8" x14ac:dyDescent="0.55000000000000004">
      <c r="A12949" s="1">
        <v>44183</v>
      </c>
      <c r="B12949" s="4" t="s">
        <v>106</v>
      </c>
      <c r="C12949">
        <v>13519</v>
      </c>
      <c r="D12949">
        <v>170726</v>
      </c>
      <c r="E12949">
        <v>11130</v>
      </c>
      <c r="F12949">
        <v>152</v>
      </c>
      <c r="G12949">
        <v>2237</v>
      </c>
      <c r="H12949">
        <v>36</v>
      </c>
    </row>
    <row r="12950" spans="1:8" x14ac:dyDescent="0.55000000000000004">
      <c r="A12950" s="1">
        <v>44183</v>
      </c>
      <c r="B12950" s="4" t="s">
        <v>107</v>
      </c>
      <c r="C12950">
        <v>1122</v>
      </c>
      <c r="D12950">
        <v>26913</v>
      </c>
      <c r="E12950">
        <v>931</v>
      </c>
      <c r="F12950">
        <v>15</v>
      </c>
      <c r="G12950">
        <v>176</v>
      </c>
      <c r="H12950">
        <v>5</v>
      </c>
    </row>
    <row r="12951" spans="1:8" x14ac:dyDescent="0.55000000000000004">
      <c r="A12951" s="1">
        <v>44183</v>
      </c>
      <c r="B12951" s="4" t="s">
        <v>108</v>
      </c>
      <c r="C12951">
        <v>903</v>
      </c>
      <c r="D12951">
        <v>32908</v>
      </c>
      <c r="E12951">
        <v>820</v>
      </c>
      <c r="F12951">
        <v>11</v>
      </c>
      <c r="G12951">
        <v>72</v>
      </c>
      <c r="H12951">
        <v>1</v>
      </c>
    </row>
    <row r="12952" spans="1:8" x14ac:dyDescent="0.55000000000000004">
      <c r="A12952" s="1">
        <v>44183</v>
      </c>
      <c r="B12952" s="4" t="s">
        <v>109</v>
      </c>
      <c r="C12952">
        <v>3559</v>
      </c>
      <c r="D12952">
        <v>79776</v>
      </c>
      <c r="E12952">
        <v>2922</v>
      </c>
      <c r="F12952">
        <v>43</v>
      </c>
      <c r="G12952">
        <v>609</v>
      </c>
      <c r="H12952">
        <v>8</v>
      </c>
    </row>
    <row r="12953" spans="1:8" x14ac:dyDescent="0.55000000000000004">
      <c r="A12953" s="1">
        <v>44183</v>
      </c>
      <c r="B12953" s="4" t="s">
        <v>110</v>
      </c>
      <c r="C12953">
        <v>26476</v>
      </c>
      <c r="D12953">
        <v>405158</v>
      </c>
      <c r="E12953">
        <v>22146</v>
      </c>
      <c r="F12953">
        <v>464</v>
      </c>
      <c r="G12953">
        <v>3850</v>
      </c>
      <c r="H12953">
        <v>156</v>
      </c>
    </row>
    <row r="12954" spans="1:8" x14ac:dyDescent="0.55000000000000004">
      <c r="A12954" s="1">
        <v>44183</v>
      </c>
      <c r="B12954" s="4" t="s">
        <v>111</v>
      </c>
      <c r="C12954">
        <v>7846</v>
      </c>
      <c r="D12954">
        <v>120191</v>
      </c>
      <c r="E12954">
        <v>6892</v>
      </c>
      <c r="F12954">
        <v>128</v>
      </c>
      <c r="G12954">
        <v>826</v>
      </c>
      <c r="H12954">
        <v>45</v>
      </c>
    </row>
    <row r="12955" spans="1:8" x14ac:dyDescent="0.55000000000000004">
      <c r="A12955" s="1">
        <v>44183</v>
      </c>
      <c r="B12955" s="4" t="s">
        <v>112</v>
      </c>
      <c r="C12955">
        <v>1600</v>
      </c>
      <c r="D12955">
        <v>41712</v>
      </c>
      <c r="E12955">
        <v>1363</v>
      </c>
      <c r="F12955">
        <v>15</v>
      </c>
      <c r="G12955">
        <v>222</v>
      </c>
      <c r="H12955">
        <v>9</v>
      </c>
    </row>
    <row r="12956" spans="1:8" x14ac:dyDescent="0.55000000000000004">
      <c r="A12956" s="1">
        <v>44183</v>
      </c>
      <c r="B12956" s="4" t="s">
        <v>113</v>
      </c>
      <c r="C12956">
        <v>572</v>
      </c>
      <c r="D12956">
        <v>15614</v>
      </c>
      <c r="E12956">
        <v>510</v>
      </c>
      <c r="F12956">
        <v>7</v>
      </c>
      <c r="G12956">
        <v>44</v>
      </c>
      <c r="H12956">
        <v>6</v>
      </c>
    </row>
    <row r="12957" spans="1:8" x14ac:dyDescent="0.55000000000000004">
      <c r="A12957" s="1">
        <v>44183</v>
      </c>
      <c r="B12957" s="4" t="s">
        <v>114</v>
      </c>
      <c r="C12957">
        <v>68</v>
      </c>
      <c r="D12957">
        <v>20998</v>
      </c>
      <c r="E12957">
        <v>59</v>
      </c>
      <c r="F12957">
        <v>0</v>
      </c>
      <c r="G12957">
        <v>8</v>
      </c>
      <c r="H12957">
        <v>1</v>
      </c>
    </row>
    <row r="12958" spans="1:8" x14ac:dyDescent="0.55000000000000004">
      <c r="A12958" s="1">
        <v>44183</v>
      </c>
      <c r="B12958" s="4" t="s">
        <v>115</v>
      </c>
      <c r="C12958">
        <v>178</v>
      </c>
      <c r="D12958">
        <v>8556</v>
      </c>
      <c r="E12958">
        <v>163</v>
      </c>
      <c r="F12958">
        <v>0</v>
      </c>
      <c r="G12958">
        <v>15</v>
      </c>
      <c r="H12958">
        <v>1</v>
      </c>
    </row>
    <row r="12959" spans="1:8" x14ac:dyDescent="0.55000000000000004">
      <c r="A12959" s="1">
        <v>44183</v>
      </c>
      <c r="B12959" s="4" t="s">
        <v>116</v>
      </c>
      <c r="C12959">
        <v>911</v>
      </c>
      <c r="D12959">
        <v>27231</v>
      </c>
      <c r="E12959">
        <v>642</v>
      </c>
      <c r="F12959">
        <v>12</v>
      </c>
      <c r="G12959">
        <v>204</v>
      </c>
      <c r="H12959">
        <v>3</v>
      </c>
    </row>
    <row r="12960" spans="1:8" x14ac:dyDescent="0.55000000000000004">
      <c r="A12960" s="1">
        <v>44183</v>
      </c>
      <c r="B12960" s="4" t="s">
        <v>117</v>
      </c>
      <c r="C12960">
        <v>2026</v>
      </c>
      <c r="D12960">
        <v>56843</v>
      </c>
      <c r="E12960">
        <v>1117</v>
      </c>
      <c r="F12960">
        <v>12</v>
      </c>
      <c r="G12960">
        <v>279</v>
      </c>
      <c r="H12960">
        <v>10</v>
      </c>
    </row>
    <row r="12961" spans="1:8" x14ac:dyDescent="0.55000000000000004">
      <c r="A12961" s="1">
        <v>44183</v>
      </c>
      <c r="B12961" s="4" t="s">
        <v>118</v>
      </c>
      <c r="C12961">
        <v>453</v>
      </c>
      <c r="D12961">
        <v>24734</v>
      </c>
      <c r="E12961">
        <v>397</v>
      </c>
      <c r="F12961">
        <v>2</v>
      </c>
      <c r="G12961">
        <v>50</v>
      </c>
      <c r="H12961">
        <v>5</v>
      </c>
    </row>
    <row r="12962" spans="1:8" x14ac:dyDescent="0.55000000000000004">
      <c r="A12962" s="1">
        <v>44183</v>
      </c>
      <c r="B12962" s="4" t="s">
        <v>119</v>
      </c>
      <c r="C12962">
        <v>188</v>
      </c>
      <c r="D12962">
        <v>14157</v>
      </c>
      <c r="E12962">
        <v>176</v>
      </c>
      <c r="F12962">
        <v>9</v>
      </c>
      <c r="G12962">
        <v>3</v>
      </c>
      <c r="H12962">
        <v>0</v>
      </c>
    </row>
    <row r="12963" spans="1:8" x14ac:dyDescent="0.55000000000000004">
      <c r="A12963" s="1">
        <v>44183</v>
      </c>
      <c r="B12963" s="4" t="s">
        <v>120</v>
      </c>
      <c r="C12963">
        <v>206</v>
      </c>
      <c r="D12963">
        <v>20313</v>
      </c>
      <c r="E12963">
        <v>165</v>
      </c>
      <c r="F12963">
        <v>3</v>
      </c>
      <c r="G12963">
        <v>38</v>
      </c>
      <c r="H12963">
        <v>0</v>
      </c>
    </row>
    <row r="12964" spans="1:8" x14ac:dyDescent="0.55000000000000004">
      <c r="A12964" s="1">
        <v>44183</v>
      </c>
      <c r="B12964" s="4" t="s">
        <v>121</v>
      </c>
      <c r="C12964">
        <v>374</v>
      </c>
      <c r="D12964">
        <v>10835</v>
      </c>
      <c r="E12964">
        <v>312</v>
      </c>
      <c r="F12964">
        <v>9</v>
      </c>
      <c r="G12964">
        <v>53</v>
      </c>
      <c r="H12964">
        <v>2</v>
      </c>
    </row>
    <row r="12965" spans="1:8" x14ac:dyDescent="0.55000000000000004">
      <c r="A12965" s="1">
        <v>44183</v>
      </c>
      <c r="B12965" s="4" t="s">
        <v>169</v>
      </c>
      <c r="C12965">
        <v>465</v>
      </c>
      <c r="D12965">
        <v>5176</v>
      </c>
      <c r="E12965">
        <v>294</v>
      </c>
      <c r="F12965">
        <v>5</v>
      </c>
      <c r="G12965">
        <v>166</v>
      </c>
      <c r="H12965">
        <v>0</v>
      </c>
    </row>
    <row r="12966" spans="1:8" x14ac:dyDescent="0.55000000000000004">
      <c r="A12966" s="1">
        <v>44183</v>
      </c>
      <c r="B12966" s="4" t="s">
        <v>122</v>
      </c>
      <c r="C12966">
        <v>6998</v>
      </c>
      <c r="D12966">
        <v>236143</v>
      </c>
      <c r="E12966">
        <v>6046</v>
      </c>
      <c r="F12966">
        <v>111</v>
      </c>
      <c r="G12966">
        <v>841</v>
      </c>
      <c r="H12966">
        <v>13</v>
      </c>
    </row>
    <row r="12967" spans="1:8" x14ac:dyDescent="0.55000000000000004">
      <c r="A12967" s="1">
        <v>44183</v>
      </c>
      <c r="B12967" s="4" t="s">
        <v>123</v>
      </c>
      <c r="C12967">
        <v>405</v>
      </c>
      <c r="D12967">
        <v>13004</v>
      </c>
      <c r="E12967">
        <v>359</v>
      </c>
      <c r="F12967">
        <v>3</v>
      </c>
      <c r="G12967">
        <v>48</v>
      </c>
      <c r="H12967">
        <v>0</v>
      </c>
    </row>
    <row r="12968" spans="1:8" x14ac:dyDescent="0.55000000000000004">
      <c r="A12968" s="1">
        <v>44183</v>
      </c>
      <c r="B12968" s="4" t="s">
        <v>124</v>
      </c>
      <c r="C12968">
        <v>352</v>
      </c>
      <c r="D12968">
        <v>31987</v>
      </c>
      <c r="E12968">
        <v>277</v>
      </c>
      <c r="F12968">
        <v>3</v>
      </c>
      <c r="G12968">
        <v>65</v>
      </c>
      <c r="H12968">
        <v>2</v>
      </c>
    </row>
    <row r="12969" spans="1:8" x14ac:dyDescent="0.55000000000000004">
      <c r="A12969" s="1">
        <v>44183</v>
      </c>
      <c r="B12969" s="4" t="s">
        <v>125</v>
      </c>
      <c r="C12969">
        <v>1353</v>
      </c>
      <c r="D12969">
        <v>29145</v>
      </c>
      <c r="E12969">
        <v>1085</v>
      </c>
      <c r="F12969">
        <v>13</v>
      </c>
      <c r="G12969">
        <v>161</v>
      </c>
      <c r="H12969">
        <v>5</v>
      </c>
    </row>
    <row r="12970" spans="1:8" x14ac:dyDescent="0.55000000000000004">
      <c r="A12970" s="1">
        <v>44183</v>
      </c>
      <c r="B12970" s="4" t="s">
        <v>126</v>
      </c>
      <c r="C12970">
        <v>559</v>
      </c>
      <c r="D12970">
        <v>36605</v>
      </c>
      <c r="E12970">
        <v>438</v>
      </c>
      <c r="F12970">
        <v>4</v>
      </c>
      <c r="G12970">
        <v>117</v>
      </c>
      <c r="H12970">
        <v>5</v>
      </c>
    </row>
    <row r="12971" spans="1:8" x14ac:dyDescent="0.55000000000000004">
      <c r="A12971" s="1">
        <v>44183</v>
      </c>
      <c r="B12971" s="4" t="s">
        <v>127</v>
      </c>
      <c r="C12971">
        <v>647</v>
      </c>
      <c r="D12971">
        <v>11569</v>
      </c>
      <c r="E12971">
        <v>569</v>
      </c>
      <c r="F12971">
        <v>4</v>
      </c>
      <c r="G12971">
        <v>78</v>
      </c>
      <c r="H12971">
        <v>2</v>
      </c>
    </row>
    <row r="12972" spans="1:8" x14ac:dyDescent="0.55000000000000004">
      <c r="A12972" s="1">
        <v>44183</v>
      </c>
      <c r="B12972" s="4" t="s">
        <v>128</v>
      </c>
      <c r="C12972">
        <v>868</v>
      </c>
      <c r="D12972">
        <v>33826</v>
      </c>
      <c r="E12972">
        <v>711</v>
      </c>
      <c r="F12972">
        <v>13</v>
      </c>
      <c r="G12972">
        <v>157</v>
      </c>
      <c r="H12972">
        <v>1</v>
      </c>
    </row>
    <row r="12973" spans="1:8" x14ac:dyDescent="0.55000000000000004">
      <c r="A12973" s="1">
        <v>44183</v>
      </c>
      <c r="B12973" s="4" t="s">
        <v>129</v>
      </c>
      <c r="C12973">
        <v>4926</v>
      </c>
      <c r="D12973">
        <v>82311</v>
      </c>
      <c r="E12973">
        <v>4533</v>
      </c>
      <c r="F12973">
        <v>77</v>
      </c>
      <c r="G12973">
        <v>321</v>
      </c>
      <c r="H12973">
        <v>6</v>
      </c>
    </row>
    <row r="12974" spans="1:8" x14ac:dyDescent="0.55000000000000004">
      <c r="A12974" s="1">
        <v>44184</v>
      </c>
      <c r="B12974" s="4" t="s">
        <v>84</v>
      </c>
      <c r="C12974">
        <v>12062</v>
      </c>
      <c r="D12974">
        <v>209646</v>
      </c>
      <c r="E12974">
        <v>9856</v>
      </c>
      <c r="F12974">
        <v>381</v>
      </c>
      <c r="G12974">
        <v>1886</v>
      </c>
      <c r="H12974">
        <v>34</v>
      </c>
    </row>
    <row r="12975" spans="1:8" x14ac:dyDescent="0.55000000000000004">
      <c r="A12975" s="1">
        <v>44184</v>
      </c>
      <c r="B12975" s="4" t="s">
        <v>85</v>
      </c>
      <c r="C12975">
        <v>390</v>
      </c>
      <c r="D12975">
        <v>8660</v>
      </c>
      <c r="E12975">
        <v>345</v>
      </c>
      <c r="F12975">
        <v>6</v>
      </c>
      <c r="G12975">
        <v>39</v>
      </c>
      <c r="H12975">
        <v>2</v>
      </c>
    </row>
    <row r="12976" spans="1:8" x14ac:dyDescent="0.55000000000000004">
      <c r="A12976" s="1">
        <v>44184</v>
      </c>
      <c r="B12976" s="4" t="s">
        <v>86</v>
      </c>
      <c r="C12976">
        <v>330</v>
      </c>
      <c r="D12976">
        <v>12936</v>
      </c>
      <c r="E12976">
        <v>201</v>
      </c>
      <c r="F12976">
        <v>16</v>
      </c>
      <c r="G12976">
        <v>113</v>
      </c>
      <c r="H12976">
        <v>2</v>
      </c>
    </row>
    <row r="12977" spans="1:8" x14ac:dyDescent="0.55000000000000004">
      <c r="A12977" s="1">
        <v>44184</v>
      </c>
      <c r="B12977" s="4" t="s">
        <v>87</v>
      </c>
      <c r="C12977">
        <v>1707</v>
      </c>
      <c r="D12977">
        <v>23482</v>
      </c>
      <c r="E12977">
        <v>1323</v>
      </c>
      <c r="F12977">
        <v>12</v>
      </c>
      <c r="G12977">
        <v>372</v>
      </c>
      <c r="H12977">
        <v>4</v>
      </c>
    </row>
    <row r="12978" spans="1:8" x14ac:dyDescent="0.55000000000000004">
      <c r="A12978" s="1">
        <v>44184</v>
      </c>
      <c r="B12978" s="4" t="s">
        <v>88</v>
      </c>
      <c r="C12978">
        <v>95</v>
      </c>
      <c r="D12978">
        <v>3878</v>
      </c>
      <c r="E12978">
        <v>90</v>
      </c>
      <c r="F12978">
        <v>1</v>
      </c>
      <c r="G12978">
        <v>4</v>
      </c>
      <c r="H12978">
        <v>0</v>
      </c>
    </row>
    <row r="12979" spans="1:8" x14ac:dyDescent="0.55000000000000004">
      <c r="A12979" s="1">
        <v>44184</v>
      </c>
      <c r="B12979" s="4" t="s">
        <v>89</v>
      </c>
      <c r="C12979">
        <v>302</v>
      </c>
      <c r="D12979">
        <v>9487</v>
      </c>
      <c r="E12979">
        <v>192</v>
      </c>
      <c r="F12979">
        <v>2</v>
      </c>
      <c r="G12979">
        <v>108</v>
      </c>
      <c r="H12979">
        <v>2</v>
      </c>
    </row>
    <row r="12980" spans="1:8" x14ac:dyDescent="0.55000000000000004">
      <c r="A12980" s="1">
        <v>44184</v>
      </c>
      <c r="B12980" s="4" t="s">
        <v>90</v>
      </c>
      <c r="C12980">
        <v>697</v>
      </c>
      <c r="D12980">
        <v>49033</v>
      </c>
      <c r="E12980">
        <v>545</v>
      </c>
      <c r="F12980">
        <v>10</v>
      </c>
      <c r="G12980">
        <v>142</v>
      </c>
      <c r="H12980">
        <v>5</v>
      </c>
    </row>
    <row r="12981" spans="1:8" x14ac:dyDescent="0.55000000000000004">
      <c r="A12981" s="1">
        <v>44184</v>
      </c>
      <c r="B12981" s="4" t="s">
        <v>91</v>
      </c>
      <c r="C12981">
        <v>2117</v>
      </c>
      <c r="D12981">
        <v>18137</v>
      </c>
      <c r="E12981">
        <v>1812</v>
      </c>
      <c r="F12981">
        <v>34</v>
      </c>
      <c r="G12981">
        <v>271</v>
      </c>
      <c r="H12981">
        <v>11</v>
      </c>
    </row>
    <row r="12982" spans="1:8" x14ac:dyDescent="0.55000000000000004">
      <c r="A12982" s="1">
        <v>44184</v>
      </c>
      <c r="B12982" s="4" t="s">
        <v>92</v>
      </c>
      <c r="C12982">
        <v>1002</v>
      </c>
      <c r="D12982">
        <v>65415</v>
      </c>
      <c r="E12982">
        <v>745</v>
      </c>
      <c r="F12982">
        <v>3</v>
      </c>
      <c r="G12982">
        <v>257</v>
      </c>
      <c r="H12982">
        <v>11</v>
      </c>
    </row>
    <row r="12983" spans="1:8" x14ac:dyDescent="0.55000000000000004">
      <c r="A12983" s="1">
        <v>44184</v>
      </c>
      <c r="B12983" s="4" t="s">
        <v>93</v>
      </c>
      <c r="C12983">
        <v>1897</v>
      </c>
      <c r="D12983">
        <v>46260</v>
      </c>
      <c r="E12983">
        <v>1471</v>
      </c>
      <c r="F12983">
        <v>30</v>
      </c>
      <c r="G12983">
        <v>396</v>
      </c>
      <c r="H12983">
        <v>6</v>
      </c>
    </row>
    <row r="12984" spans="1:8" x14ac:dyDescent="0.55000000000000004">
      <c r="A12984" s="1">
        <v>44184</v>
      </c>
      <c r="B12984" s="4" t="s">
        <v>94</v>
      </c>
      <c r="C12984">
        <v>11514</v>
      </c>
      <c r="D12984">
        <v>280656</v>
      </c>
      <c r="E12984">
        <v>9209</v>
      </c>
      <c r="F12984">
        <v>177</v>
      </c>
      <c r="G12984">
        <v>2128</v>
      </c>
      <c r="H12984">
        <v>39</v>
      </c>
    </row>
    <row r="12985" spans="1:8" x14ac:dyDescent="0.55000000000000004">
      <c r="A12985" s="1">
        <v>44184</v>
      </c>
      <c r="B12985" s="4" t="s">
        <v>95</v>
      </c>
      <c r="C12985">
        <v>8936</v>
      </c>
      <c r="D12985">
        <v>203597</v>
      </c>
      <c r="E12985">
        <v>7633</v>
      </c>
      <c r="F12985">
        <v>106</v>
      </c>
      <c r="G12985">
        <v>1197</v>
      </c>
      <c r="H12985">
        <v>16</v>
      </c>
    </row>
    <row r="12986" spans="1:8" x14ac:dyDescent="0.55000000000000004">
      <c r="A12986" s="1">
        <v>44184</v>
      </c>
      <c r="B12986" s="4" t="s">
        <v>96</v>
      </c>
      <c r="C12986">
        <v>50890</v>
      </c>
      <c r="D12986">
        <v>901556</v>
      </c>
      <c r="E12986">
        <v>44199</v>
      </c>
      <c r="F12986">
        <v>566</v>
      </c>
      <c r="G12986">
        <v>6125</v>
      </c>
      <c r="H12986">
        <v>62</v>
      </c>
    </row>
    <row r="12987" spans="1:8" x14ac:dyDescent="0.55000000000000004">
      <c r="A12987" s="1">
        <v>44184</v>
      </c>
      <c r="B12987" s="4" t="s">
        <v>97</v>
      </c>
      <c r="C12987">
        <v>16613</v>
      </c>
      <c r="D12987">
        <v>311376</v>
      </c>
      <c r="E12987">
        <v>14498</v>
      </c>
      <c r="F12987">
        <v>235</v>
      </c>
      <c r="G12987">
        <v>1880</v>
      </c>
      <c r="H12987">
        <v>51</v>
      </c>
    </row>
    <row r="12988" spans="1:8" x14ac:dyDescent="0.55000000000000004">
      <c r="A12988" s="1">
        <v>44184</v>
      </c>
      <c r="B12988" s="4" t="s">
        <v>98</v>
      </c>
      <c r="C12988">
        <v>435</v>
      </c>
      <c r="D12988">
        <v>25657</v>
      </c>
      <c r="E12988">
        <v>369</v>
      </c>
      <c r="F12988">
        <v>3</v>
      </c>
      <c r="G12988">
        <v>66</v>
      </c>
      <c r="H12988">
        <v>0</v>
      </c>
    </row>
    <row r="12989" spans="1:8" x14ac:dyDescent="0.55000000000000004">
      <c r="A12989" s="1">
        <v>44184</v>
      </c>
      <c r="B12989" s="4" t="s">
        <v>99</v>
      </c>
      <c r="C12989">
        <v>487</v>
      </c>
      <c r="D12989">
        <v>19756</v>
      </c>
      <c r="E12989">
        <v>437</v>
      </c>
      <c r="F12989">
        <v>26</v>
      </c>
      <c r="G12989">
        <v>24</v>
      </c>
      <c r="H12989">
        <v>1</v>
      </c>
    </row>
    <row r="12990" spans="1:8" x14ac:dyDescent="0.55000000000000004">
      <c r="A12990" s="1">
        <v>44184</v>
      </c>
      <c r="B12990" s="4" t="s">
        <v>100</v>
      </c>
      <c r="C12990">
        <v>954</v>
      </c>
      <c r="D12990">
        <v>26803</v>
      </c>
      <c r="E12990">
        <v>833</v>
      </c>
      <c r="F12990">
        <v>50</v>
      </c>
      <c r="G12990">
        <v>74</v>
      </c>
      <c r="H12990">
        <v>0</v>
      </c>
    </row>
    <row r="12991" spans="1:8" x14ac:dyDescent="0.55000000000000004">
      <c r="A12991" s="1">
        <v>44184</v>
      </c>
      <c r="B12991" s="4" t="s">
        <v>101</v>
      </c>
      <c r="C12991">
        <v>337</v>
      </c>
      <c r="D12991">
        <v>17465</v>
      </c>
      <c r="E12991">
        <v>313</v>
      </c>
      <c r="F12991">
        <v>11</v>
      </c>
      <c r="G12991">
        <v>13</v>
      </c>
      <c r="H12991">
        <v>2</v>
      </c>
    </row>
    <row r="12992" spans="1:8" x14ac:dyDescent="0.55000000000000004">
      <c r="A12992" s="1">
        <v>44184</v>
      </c>
      <c r="B12992" s="4" t="s">
        <v>102</v>
      </c>
      <c r="C12992">
        <v>467</v>
      </c>
      <c r="D12992">
        <v>14278</v>
      </c>
      <c r="E12992">
        <v>422</v>
      </c>
      <c r="F12992">
        <v>10</v>
      </c>
      <c r="G12992">
        <v>35</v>
      </c>
      <c r="H12992">
        <v>1</v>
      </c>
    </row>
    <row r="12993" spans="1:8" x14ac:dyDescent="0.55000000000000004">
      <c r="A12993" s="1">
        <v>44184</v>
      </c>
      <c r="B12993" s="4" t="s">
        <v>103</v>
      </c>
      <c r="C12993">
        <v>1033</v>
      </c>
      <c r="D12993">
        <v>40462</v>
      </c>
      <c r="E12993">
        <v>855</v>
      </c>
      <c r="F12993">
        <v>9</v>
      </c>
      <c r="G12993">
        <v>138</v>
      </c>
      <c r="H12993">
        <v>7</v>
      </c>
    </row>
    <row r="12994" spans="1:8" x14ac:dyDescent="0.55000000000000004">
      <c r="A12994" s="1">
        <v>44184</v>
      </c>
      <c r="B12994" s="4" t="s">
        <v>104</v>
      </c>
      <c r="C12994">
        <v>1718</v>
      </c>
      <c r="D12994">
        <v>56223</v>
      </c>
      <c r="E12994">
        <v>1315</v>
      </c>
      <c r="F12994">
        <v>23</v>
      </c>
      <c r="G12994">
        <v>380</v>
      </c>
      <c r="H12994">
        <v>4</v>
      </c>
    </row>
    <row r="12995" spans="1:8" x14ac:dyDescent="0.55000000000000004">
      <c r="A12995" s="1">
        <v>44184</v>
      </c>
      <c r="B12995" s="4" t="s">
        <v>105</v>
      </c>
      <c r="C12995">
        <v>2354</v>
      </c>
      <c r="D12995">
        <v>74303</v>
      </c>
      <c r="E12995">
        <v>1725</v>
      </c>
      <c r="F12995">
        <v>28</v>
      </c>
      <c r="G12995">
        <v>601</v>
      </c>
      <c r="H12995">
        <v>11</v>
      </c>
    </row>
    <row r="12996" spans="1:8" x14ac:dyDescent="0.55000000000000004">
      <c r="A12996" s="1">
        <v>44184</v>
      </c>
      <c r="B12996" s="4" t="s">
        <v>106</v>
      </c>
      <c r="C12996">
        <v>13737</v>
      </c>
      <c r="D12996">
        <v>170726</v>
      </c>
      <c r="E12996">
        <v>11357</v>
      </c>
      <c r="F12996">
        <v>156</v>
      </c>
      <c r="G12996">
        <v>2224</v>
      </c>
      <c r="H12996">
        <v>34</v>
      </c>
    </row>
    <row r="12997" spans="1:8" x14ac:dyDescent="0.55000000000000004">
      <c r="A12997" s="1">
        <v>44184</v>
      </c>
      <c r="B12997" s="4" t="s">
        <v>107</v>
      </c>
      <c r="C12997">
        <v>1131</v>
      </c>
      <c r="D12997">
        <v>26913</v>
      </c>
      <c r="E12997">
        <v>970</v>
      </c>
      <c r="F12997">
        <v>15</v>
      </c>
      <c r="G12997">
        <v>146</v>
      </c>
      <c r="H12997">
        <v>4</v>
      </c>
    </row>
    <row r="12998" spans="1:8" x14ac:dyDescent="0.55000000000000004">
      <c r="A12998" s="1">
        <v>44184</v>
      </c>
      <c r="B12998" s="4" t="s">
        <v>108</v>
      </c>
      <c r="C12998">
        <v>918</v>
      </c>
      <c r="D12998">
        <v>33083</v>
      </c>
      <c r="E12998">
        <v>831</v>
      </c>
      <c r="F12998">
        <v>11</v>
      </c>
      <c r="G12998">
        <v>76</v>
      </c>
      <c r="H12998">
        <v>1</v>
      </c>
    </row>
    <row r="12999" spans="1:8" x14ac:dyDescent="0.55000000000000004">
      <c r="A12999" s="1">
        <v>44184</v>
      </c>
      <c r="B12999" s="4" t="s">
        <v>109</v>
      </c>
      <c r="C12999">
        <v>3559</v>
      </c>
      <c r="D12999">
        <v>79776</v>
      </c>
      <c r="E12999">
        <v>2922</v>
      </c>
      <c r="F12999">
        <v>43</v>
      </c>
      <c r="G12999">
        <v>609</v>
      </c>
      <c r="H12999">
        <v>8</v>
      </c>
    </row>
    <row r="13000" spans="1:8" x14ac:dyDescent="0.55000000000000004">
      <c r="A13000" s="1">
        <v>44184</v>
      </c>
      <c r="B13000" s="4" t="s">
        <v>110</v>
      </c>
      <c r="C13000">
        <v>26787</v>
      </c>
      <c r="D13000">
        <v>410181</v>
      </c>
      <c r="E13000">
        <v>22628</v>
      </c>
      <c r="F13000">
        <v>473</v>
      </c>
      <c r="G13000">
        <v>3670</v>
      </c>
      <c r="H13000">
        <v>158</v>
      </c>
    </row>
    <row r="13001" spans="1:8" x14ac:dyDescent="0.55000000000000004">
      <c r="A13001" s="1">
        <v>44184</v>
      </c>
      <c r="B13001" s="4" t="s">
        <v>111</v>
      </c>
      <c r="C13001">
        <v>7973</v>
      </c>
      <c r="D13001">
        <v>121583</v>
      </c>
      <c r="E13001">
        <v>7000</v>
      </c>
      <c r="F13001">
        <v>130</v>
      </c>
      <c r="G13001">
        <v>843</v>
      </c>
      <c r="H13001">
        <v>42</v>
      </c>
    </row>
    <row r="13002" spans="1:8" x14ac:dyDescent="0.55000000000000004">
      <c r="A13002" s="1">
        <v>44184</v>
      </c>
      <c r="B13002" s="4" t="s">
        <v>112</v>
      </c>
      <c r="C13002">
        <v>1628</v>
      </c>
      <c r="D13002">
        <v>41712</v>
      </c>
      <c r="E13002">
        <v>1380</v>
      </c>
      <c r="F13002">
        <v>16</v>
      </c>
      <c r="G13002">
        <v>232</v>
      </c>
      <c r="H13002">
        <v>9</v>
      </c>
    </row>
    <row r="13003" spans="1:8" x14ac:dyDescent="0.55000000000000004">
      <c r="A13003" s="1">
        <v>44184</v>
      </c>
      <c r="B13003" s="4" t="s">
        <v>113</v>
      </c>
      <c r="C13003">
        <v>573</v>
      </c>
      <c r="D13003">
        <v>15681</v>
      </c>
      <c r="E13003">
        <v>523</v>
      </c>
      <c r="F13003">
        <v>7</v>
      </c>
      <c r="G13003">
        <v>32</v>
      </c>
      <c r="H13003">
        <v>6</v>
      </c>
    </row>
    <row r="13004" spans="1:8" x14ac:dyDescent="0.55000000000000004">
      <c r="A13004" s="1">
        <v>44184</v>
      </c>
      <c r="B13004" s="4" t="s">
        <v>114</v>
      </c>
      <c r="C13004">
        <v>68</v>
      </c>
      <c r="D13004">
        <v>21073</v>
      </c>
      <c r="E13004">
        <v>60</v>
      </c>
      <c r="F13004">
        <v>0</v>
      </c>
      <c r="G13004">
        <v>7</v>
      </c>
      <c r="H13004">
        <v>1</v>
      </c>
    </row>
    <row r="13005" spans="1:8" x14ac:dyDescent="0.55000000000000004">
      <c r="A13005" s="1">
        <v>44184</v>
      </c>
      <c r="B13005" s="4" t="s">
        <v>115</v>
      </c>
      <c r="C13005">
        <v>179</v>
      </c>
      <c r="D13005">
        <v>8556</v>
      </c>
      <c r="E13005">
        <v>161</v>
      </c>
      <c r="F13005">
        <v>0</v>
      </c>
      <c r="G13005">
        <v>18</v>
      </c>
      <c r="H13005">
        <v>1</v>
      </c>
    </row>
    <row r="13006" spans="1:8" x14ac:dyDescent="0.55000000000000004">
      <c r="A13006" s="1">
        <v>44184</v>
      </c>
      <c r="B13006" s="4" t="s">
        <v>116</v>
      </c>
      <c r="C13006">
        <v>971</v>
      </c>
      <c r="D13006">
        <v>27231</v>
      </c>
      <c r="E13006">
        <v>642</v>
      </c>
      <c r="F13006">
        <v>12</v>
      </c>
      <c r="G13006">
        <v>204</v>
      </c>
      <c r="H13006">
        <v>3</v>
      </c>
    </row>
    <row r="13007" spans="1:8" x14ac:dyDescent="0.55000000000000004">
      <c r="A13007" s="1">
        <v>44184</v>
      </c>
      <c r="B13007" s="4" t="s">
        <v>117</v>
      </c>
      <c r="C13007">
        <v>2108</v>
      </c>
      <c r="D13007">
        <v>56843</v>
      </c>
      <c r="E13007">
        <v>1149</v>
      </c>
      <c r="F13007">
        <v>13</v>
      </c>
      <c r="G13007">
        <v>295</v>
      </c>
      <c r="H13007">
        <v>10</v>
      </c>
    </row>
    <row r="13008" spans="1:8" x14ac:dyDescent="0.55000000000000004">
      <c r="A13008" s="1">
        <v>44184</v>
      </c>
      <c r="B13008" s="4" t="s">
        <v>118</v>
      </c>
      <c r="C13008">
        <v>458</v>
      </c>
      <c r="D13008">
        <v>24734</v>
      </c>
      <c r="E13008">
        <v>399</v>
      </c>
      <c r="F13008">
        <v>2</v>
      </c>
      <c r="G13008">
        <v>53</v>
      </c>
      <c r="H13008">
        <v>5</v>
      </c>
    </row>
    <row r="13009" spans="1:8" x14ac:dyDescent="0.55000000000000004">
      <c r="A13009" s="1">
        <v>44184</v>
      </c>
      <c r="B13009" s="4" t="s">
        <v>119</v>
      </c>
      <c r="C13009">
        <v>189</v>
      </c>
      <c r="D13009">
        <v>14249</v>
      </c>
      <c r="E13009">
        <v>178</v>
      </c>
      <c r="F13009">
        <v>9</v>
      </c>
      <c r="G13009">
        <v>3</v>
      </c>
      <c r="H13009">
        <v>0</v>
      </c>
    </row>
    <row r="13010" spans="1:8" x14ac:dyDescent="0.55000000000000004">
      <c r="A13010" s="1">
        <v>44184</v>
      </c>
      <c r="B13010" s="4" t="s">
        <v>120</v>
      </c>
      <c r="C13010">
        <v>206</v>
      </c>
      <c r="D13010">
        <v>20498</v>
      </c>
      <c r="E13010">
        <v>179</v>
      </c>
      <c r="F13010">
        <v>3</v>
      </c>
      <c r="G13010">
        <v>24</v>
      </c>
      <c r="H13010">
        <v>0</v>
      </c>
    </row>
    <row r="13011" spans="1:8" x14ac:dyDescent="0.55000000000000004">
      <c r="A13011" s="1">
        <v>44184</v>
      </c>
      <c r="B13011" s="4" t="s">
        <v>121</v>
      </c>
      <c r="C13011">
        <v>374</v>
      </c>
      <c r="D13011">
        <v>10840</v>
      </c>
      <c r="E13011">
        <v>317</v>
      </c>
      <c r="F13011">
        <v>10</v>
      </c>
      <c r="G13011">
        <v>47</v>
      </c>
      <c r="H13011">
        <v>3</v>
      </c>
    </row>
    <row r="13012" spans="1:8" x14ac:dyDescent="0.55000000000000004">
      <c r="A13012" s="1">
        <v>44184</v>
      </c>
      <c r="B13012" s="4" t="s">
        <v>169</v>
      </c>
      <c r="C13012">
        <v>478</v>
      </c>
      <c r="D13012">
        <v>5222</v>
      </c>
      <c r="E13012">
        <v>310</v>
      </c>
      <c r="F13012">
        <v>5</v>
      </c>
      <c r="G13012">
        <v>163</v>
      </c>
      <c r="H13012">
        <v>0</v>
      </c>
    </row>
    <row r="13013" spans="1:8" x14ac:dyDescent="0.55000000000000004">
      <c r="A13013" s="1">
        <v>44184</v>
      </c>
      <c r="B13013" s="4" t="s">
        <v>122</v>
      </c>
      <c r="C13013">
        <v>7135</v>
      </c>
      <c r="D13013">
        <v>238294</v>
      </c>
      <c r="E13013">
        <v>6116</v>
      </c>
      <c r="F13013">
        <v>111</v>
      </c>
      <c r="G13013">
        <v>908</v>
      </c>
      <c r="H13013">
        <v>14</v>
      </c>
    </row>
    <row r="13014" spans="1:8" x14ac:dyDescent="0.55000000000000004">
      <c r="A13014" s="1">
        <v>44184</v>
      </c>
      <c r="B13014" s="4" t="s">
        <v>123</v>
      </c>
      <c r="C13014">
        <v>409</v>
      </c>
      <c r="D13014">
        <v>13199</v>
      </c>
      <c r="E13014">
        <v>360</v>
      </c>
      <c r="F13014">
        <v>3</v>
      </c>
      <c r="G13014">
        <v>51</v>
      </c>
      <c r="H13014">
        <v>1</v>
      </c>
    </row>
    <row r="13015" spans="1:8" x14ac:dyDescent="0.55000000000000004">
      <c r="A13015" s="1">
        <v>44184</v>
      </c>
      <c r="B13015" s="4" t="s">
        <v>124</v>
      </c>
      <c r="C13015">
        <v>352</v>
      </c>
      <c r="D13015">
        <v>32305</v>
      </c>
      <c r="E13015">
        <v>277</v>
      </c>
      <c r="F13015">
        <v>3</v>
      </c>
      <c r="G13015">
        <v>70</v>
      </c>
      <c r="H13015">
        <v>2</v>
      </c>
    </row>
    <row r="13016" spans="1:8" x14ac:dyDescent="0.55000000000000004">
      <c r="A13016" s="1">
        <v>44184</v>
      </c>
      <c r="B13016" s="4" t="s">
        <v>125</v>
      </c>
      <c r="C13016">
        <v>1382</v>
      </c>
      <c r="D13016">
        <v>29520</v>
      </c>
      <c r="E13016">
        <v>1097</v>
      </c>
      <c r="F13016">
        <v>13</v>
      </c>
      <c r="G13016">
        <v>166</v>
      </c>
      <c r="H13016">
        <v>5</v>
      </c>
    </row>
    <row r="13017" spans="1:8" x14ac:dyDescent="0.55000000000000004">
      <c r="A13017" s="1">
        <v>44184</v>
      </c>
      <c r="B13017" s="4" t="s">
        <v>126</v>
      </c>
      <c r="C13017">
        <v>566</v>
      </c>
      <c r="D13017">
        <v>37141</v>
      </c>
      <c r="E13017">
        <v>452</v>
      </c>
      <c r="F13017">
        <v>4</v>
      </c>
      <c r="G13017">
        <v>110</v>
      </c>
      <c r="H13017">
        <v>5</v>
      </c>
    </row>
    <row r="13018" spans="1:8" x14ac:dyDescent="0.55000000000000004">
      <c r="A13018" s="1">
        <v>44184</v>
      </c>
      <c r="B13018" s="4" t="s">
        <v>127</v>
      </c>
      <c r="C13018">
        <v>658</v>
      </c>
      <c r="D13018">
        <v>11569</v>
      </c>
      <c r="E13018">
        <v>573</v>
      </c>
      <c r="F13018">
        <v>4</v>
      </c>
      <c r="G13018">
        <v>85</v>
      </c>
      <c r="H13018">
        <v>2</v>
      </c>
    </row>
    <row r="13019" spans="1:8" x14ac:dyDescent="0.55000000000000004">
      <c r="A13019" s="1">
        <v>44184</v>
      </c>
      <c r="B13019" s="4" t="s">
        <v>128</v>
      </c>
      <c r="C13019">
        <v>868</v>
      </c>
      <c r="D13019">
        <v>33826</v>
      </c>
      <c r="E13019">
        <v>711</v>
      </c>
      <c r="F13019">
        <v>13</v>
      </c>
      <c r="G13019">
        <v>157</v>
      </c>
      <c r="H13019">
        <v>1</v>
      </c>
    </row>
    <row r="13020" spans="1:8" x14ac:dyDescent="0.55000000000000004">
      <c r="A13020" s="1">
        <v>44184</v>
      </c>
      <c r="B13020" s="4" t="s">
        <v>129</v>
      </c>
      <c r="C13020">
        <v>4946</v>
      </c>
      <c r="D13020">
        <v>83408</v>
      </c>
      <c r="E13020">
        <v>4573</v>
      </c>
      <c r="F13020">
        <v>77</v>
      </c>
      <c r="G13020">
        <v>301</v>
      </c>
      <c r="H13020">
        <v>7</v>
      </c>
    </row>
    <row r="13021" spans="1:8" x14ac:dyDescent="0.55000000000000004">
      <c r="A13021" s="1">
        <v>44185</v>
      </c>
      <c r="B13021" s="4" t="s">
        <v>84</v>
      </c>
      <c r="C13021">
        <v>12197</v>
      </c>
      <c r="D13021">
        <v>212225</v>
      </c>
      <c r="E13021">
        <v>9930</v>
      </c>
      <c r="F13021">
        <v>386</v>
      </c>
      <c r="G13021">
        <v>1825</v>
      </c>
      <c r="H13021">
        <v>35</v>
      </c>
    </row>
    <row r="13022" spans="1:8" x14ac:dyDescent="0.55000000000000004">
      <c r="A13022" s="1">
        <v>44185</v>
      </c>
      <c r="B13022" s="4" t="s">
        <v>85</v>
      </c>
      <c r="C13022">
        <v>390</v>
      </c>
      <c r="D13022">
        <v>8660</v>
      </c>
      <c r="E13022">
        <v>345</v>
      </c>
      <c r="F13022">
        <v>6</v>
      </c>
      <c r="G13022">
        <v>39</v>
      </c>
      <c r="H13022">
        <v>2</v>
      </c>
    </row>
    <row r="13023" spans="1:8" x14ac:dyDescent="0.55000000000000004">
      <c r="A13023" s="1">
        <v>44185</v>
      </c>
      <c r="B13023" s="4" t="s">
        <v>86</v>
      </c>
      <c r="C13023">
        <v>335</v>
      </c>
      <c r="D13023">
        <v>12971</v>
      </c>
      <c r="E13023">
        <v>204</v>
      </c>
      <c r="F13023">
        <v>18</v>
      </c>
      <c r="G13023">
        <v>113</v>
      </c>
      <c r="H13023">
        <v>3</v>
      </c>
    </row>
    <row r="13024" spans="1:8" x14ac:dyDescent="0.55000000000000004">
      <c r="A13024" s="1">
        <v>44185</v>
      </c>
      <c r="B13024" s="4" t="s">
        <v>87</v>
      </c>
      <c r="C13024">
        <v>1753</v>
      </c>
      <c r="D13024">
        <v>23759</v>
      </c>
      <c r="E13024">
        <v>1381</v>
      </c>
      <c r="F13024">
        <v>12</v>
      </c>
      <c r="G13024">
        <v>360</v>
      </c>
      <c r="H13024">
        <v>4</v>
      </c>
    </row>
    <row r="13025" spans="1:8" x14ac:dyDescent="0.55000000000000004">
      <c r="A13025" s="1">
        <v>44185</v>
      </c>
      <c r="B13025" s="4" t="s">
        <v>88</v>
      </c>
      <c r="C13025">
        <v>95</v>
      </c>
      <c r="D13025">
        <v>3878</v>
      </c>
      <c r="E13025">
        <v>90</v>
      </c>
      <c r="F13025">
        <v>1</v>
      </c>
      <c r="G13025">
        <v>4</v>
      </c>
      <c r="H13025">
        <v>0</v>
      </c>
    </row>
    <row r="13026" spans="1:8" x14ac:dyDescent="0.55000000000000004">
      <c r="A13026" s="1">
        <v>44185</v>
      </c>
      <c r="B13026" s="4" t="s">
        <v>89</v>
      </c>
      <c r="C13026">
        <v>302</v>
      </c>
      <c r="D13026">
        <v>9487</v>
      </c>
      <c r="E13026">
        <v>192</v>
      </c>
      <c r="F13026">
        <v>2</v>
      </c>
      <c r="G13026">
        <v>108</v>
      </c>
      <c r="H13026">
        <v>2</v>
      </c>
    </row>
    <row r="13027" spans="1:8" x14ac:dyDescent="0.55000000000000004">
      <c r="A13027" s="1">
        <v>44185</v>
      </c>
      <c r="B13027" s="4" t="s">
        <v>90</v>
      </c>
      <c r="C13027">
        <v>732</v>
      </c>
      <c r="D13027">
        <v>49610</v>
      </c>
      <c r="E13027">
        <v>552</v>
      </c>
      <c r="F13027">
        <v>10</v>
      </c>
      <c r="G13027">
        <v>170</v>
      </c>
      <c r="H13027">
        <v>5</v>
      </c>
    </row>
    <row r="13028" spans="1:8" x14ac:dyDescent="0.55000000000000004">
      <c r="A13028" s="1">
        <v>44185</v>
      </c>
      <c r="B13028" s="4" t="s">
        <v>91</v>
      </c>
      <c r="C13028">
        <v>2133</v>
      </c>
      <c r="D13028">
        <v>18137</v>
      </c>
      <c r="E13028">
        <v>1844</v>
      </c>
      <c r="F13028">
        <v>34</v>
      </c>
      <c r="G13028">
        <v>255</v>
      </c>
      <c r="H13028">
        <v>11</v>
      </c>
    </row>
    <row r="13029" spans="1:8" x14ac:dyDescent="0.55000000000000004">
      <c r="A13029" s="1">
        <v>44185</v>
      </c>
      <c r="B13029" s="4" t="s">
        <v>92</v>
      </c>
      <c r="C13029">
        <v>1022</v>
      </c>
      <c r="D13029">
        <v>66091</v>
      </c>
      <c r="E13029">
        <v>755</v>
      </c>
      <c r="F13029">
        <v>3</v>
      </c>
      <c r="G13029">
        <v>267</v>
      </c>
      <c r="H13029">
        <v>10</v>
      </c>
    </row>
    <row r="13030" spans="1:8" x14ac:dyDescent="0.55000000000000004">
      <c r="A13030" s="1">
        <v>44185</v>
      </c>
      <c r="B13030" s="4" t="s">
        <v>93</v>
      </c>
      <c r="C13030">
        <v>1933</v>
      </c>
      <c r="D13030">
        <v>46260</v>
      </c>
      <c r="E13030">
        <v>1471</v>
      </c>
      <c r="F13030">
        <v>30</v>
      </c>
      <c r="G13030">
        <v>396</v>
      </c>
      <c r="H13030">
        <v>6</v>
      </c>
    </row>
    <row r="13031" spans="1:8" x14ac:dyDescent="0.55000000000000004">
      <c r="A13031" s="1">
        <v>44185</v>
      </c>
      <c r="B13031" s="4" t="s">
        <v>94</v>
      </c>
      <c r="C13031">
        <v>11675</v>
      </c>
      <c r="D13031">
        <v>281001</v>
      </c>
      <c r="E13031">
        <v>9408</v>
      </c>
      <c r="F13031">
        <v>177</v>
      </c>
      <c r="G13031">
        <v>2090</v>
      </c>
      <c r="H13031">
        <v>40</v>
      </c>
    </row>
    <row r="13032" spans="1:8" x14ac:dyDescent="0.55000000000000004">
      <c r="A13032" s="1">
        <v>44185</v>
      </c>
      <c r="B13032" s="4" t="s">
        <v>95</v>
      </c>
      <c r="C13032">
        <v>9055</v>
      </c>
      <c r="D13032">
        <v>204487</v>
      </c>
      <c r="E13032">
        <v>7721</v>
      </c>
      <c r="F13032">
        <v>106</v>
      </c>
      <c r="G13032">
        <v>1228</v>
      </c>
      <c r="H13032">
        <v>17</v>
      </c>
    </row>
    <row r="13033" spans="1:8" x14ac:dyDescent="0.55000000000000004">
      <c r="A13033" s="1">
        <v>44185</v>
      </c>
      <c r="B13033" s="4" t="s">
        <v>96</v>
      </c>
      <c r="C13033">
        <v>51446</v>
      </c>
      <c r="D13033">
        <v>901556</v>
      </c>
      <c r="E13033">
        <v>44802</v>
      </c>
      <c r="F13033">
        <v>566</v>
      </c>
      <c r="G13033">
        <v>6078</v>
      </c>
      <c r="H13033">
        <v>66</v>
      </c>
    </row>
    <row r="13034" spans="1:8" x14ac:dyDescent="0.55000000000000004">
      <c r="A13034" s="1">
        <v>44185</v>
      </c>
      <c r="B13034" s="4" t="s">
        <v>97</v>
      </c>
      <c r="C13034">
        <v>16852</v>
      </c>
      <c r="D13034">
        <v>311376</v>
      </c>
      <c r="E13034">
        <v>14735</v>
      </c>
      <c r="F13034">
        <v>237</v>
      </c>
      <c r="G13034">
        <v>1880</v>
      </c>
      <c r="H13034">
        <v>51</v>
      </c>
    </row>
    <row r="13035" spans="1:8" x14ac:dyDescent="0.55000000000000004">
      <c r="A13035" s="1">
        <v>44185</v>
      </c>
      <c r="B13035" s="4" t="s">
        <v>98</v>
      </c>
      <c r="C13035">
        <v>440</v>
      </c>
      <c r="D13035">
        <v>25739</v>
      </c>
      <c r="E13035">
        <v>372</v>
      </c>
      <c r="F13035">
        <v>3</v>
      </c>
      <c r="G13035">
        <v>68</v>
      </c>
      <c r="H13035">
        <v>0</v>
      </c>
    </row>
    <row r="13036" spans="1:8" x14ac:dyDescent="0.55000000000000004">
      <c r="A13036" s="1">
        <v>44185</v>
      </c>
      <c r="B13036" s="4" t="s">
        <v>99</v>
      </c>
      <c r="C13036">
        <v>492</v>
      </c>
      <c r="D13036">
        <v>19756</v>
      </c>
      <c r="E13036">
        <v>440</v>
      </c>
      <c r="F13036">
        <v>26</v>
      </c>
      <c r="G13036">
        <v>26</v>
      </c>
      <c r="H13036">
        <v>1</v>
      </c>
    </row>
    <row r="13037" spans="1:8" x14ac:dyDescent="0.55000000000000004">
      <c r="A13037" s="1">
        <v>44185</v>
      </c>
      <c r="B13037" s="4" t="s">
        <v>100</v>
      </c>
      <c r="C13037">
        <v>960</v>
      </c>
      <c r="D13037">
        <v>26887</v>
      </c>
      <c r="E13037">
        <v>835</v>
      </c>
      <c r="F13037">
        <v>50</v>
      </c>
      <c r="G13037">
        <v>80</v>
      </c>
      <c r="H13037">
        <v>0</v>
      </c>
    </row>
    <row r="13038" spans="1:8" x14ac:dyDescent="0.55000000000000004">
      <c r="A13038" s="1">
        <v>44185</v>
      </c>
      <c r="B13038" s="4" t="s">
        <v>101</v>
      </c>
      <c r="C13038">
        <v>337</v>
      </c>
      <c r="D13038">
        <v>17490</v>
      </c>
      <c r="E13038">
        <v>313</v>
      </c>
      <c r="F13038">
        <v>11</v>
      </c>
      <c r="G13038">
        <v>13</v>
      </c>
      <c r="H13038">
        <v>2</v>
      </c>
    </row>
    <row r="13039" spans="1:8" x14ac:dyDescent="0.55000000000000004">
      <c r="A13039" s="1">
        <v>44185</v>
      </c>
      <c r="B13039" s="4" t="s">
        <v>102</v>
      </c>
      <c r="C13039">
        <v>467</v>
      </c>
      <c r="D13039">
        <v>14278</v>
      </c>
      <c r="E13039">
        <v>422</v>
      </c>
      <c r="F13039">
        <v>10</v>
      </c>
      <c r="G13039">
        <v>35</v>
      </c>
      <c r="H13039">
        <v>1</v>
      </c>
    </row>
    <row r="13040" spans="1:8" x14ac:dyDescent="0.55000000000000004">
      <c r="A13040" s="1">
        <v>44185</v>
      </c>
      <c r="B13040" s="4" t="s">
        <v>103</v>
      </c>
      <c r="C13040">
        <v>1046</v>
      </c>
      <c r="D13040">
        <v>40462</v>
      </c>
      <c r="E13040">
        <v>861</v>
      </c>
      <c r="F13040">
        <v>10</v>
      </c>
      <c r="G13040">
        <v>140</v>
      </c>
      <c r="H13040">
        <v>6</v>
      </c>
    </row>
    <row r="13041" spans="1:8" x14ac:dyDescent="0.55000000000000004">
      <c r="A13041" s="1">
        <v>44185</v>
      </c>
      <c r="B13041" s="4" t="s">
        <v>104</v>
      </c>
      <c r="C13041">
        <v>1731</v>
      </c>
      <c r="D13041">
        <v>56477</v>
      </c>
      <c r="E13041">
        <v>1360</v>
      </c>
      <c r="F13041">
        <v>23</v>
      </c>
      <c r="G13041">
        <v>348</v>
      </c>
      <c r="H13041">
        <v>6</v>
      </c>
    </row>
    <row r="13042" spans="1:8" x14ac:dyDescent="0.55000000000000004">
      <c r="A13042" s="1">
        <v>44185</v>
      </c>
      <c r="B13042" s="4" t="s">
        <v>105</v>
      </c>
      <c r="C13042">
        <v>2354</v>
      </c>
      <c r="D13042">
        <v>74303</v>
      </c>
      <c r="E13042">
        <v>1725</v>
      </c>
      <c r="F13042">
        <v>28</v>
      </c>
      <c r="G13042">
        <v>601</v>
      </c>
      <c r="H13042">
        <v>11</v>
      </c>
    </row>
    <row r="13043" spans="1:8" x14ac:dyDescent="0.55000000000000004">
      <c r="A13043" s="1">
        <v>44185</v>
      </c>
      <c r="B13043" s="4" t="s">
        <v>106</v>
      </c>
      <c r="C13043">
        <v>13967</v>
      </c>
      <c r="D13043">
        <v>170726</v>
      </c>
      <c r="E13043">
        <v>11581</v>
      </c>
      <c r="F13043">
        <v>158</v>
      </c>
      <c r="G13043">
        <v>2228</v>
      </c>
      <c r="H13043">
        <v>36</v>
      </c>
    </row>
    <row r="13044" spans="1:8" x14ac:dyDescent="0.55000000000000004">
      <c r="A13044" s="1">
        <v>44185</v>
      </c>
      <c r="B13044" s="4" t="s">
        <v>107</v>
      </c>
      <c r="C13044">
        <v>1144</v>
      </c>
      <c r="D13044">
        <v>26913</v>
      </c>
      <c r="E13044">
        <v>946</v>
      </c>
      <c r="F13044">
        <v>15</v>
      </c>
      <c r="G13044">
        <v>177</v>
      </c>
      <c r="H13044">
        <v>4</v>
      </c>
    </row>
    <row r="13045" spans="1:8" x14ac:dyDescent="0.55000000000000004">
      <c r="A13045" s="1">
        <v>44185</v>
      </c>
      <c r="B13045" s="4" t="s">
        <v>108</v>
      </c>
      <c r="C13045">
        <v>924</v>
      </c>
      <c r="D13045">
        <v>33175</v>
      </c>
      <c r="E13045">
        <v>836</v>
      </c>
      <c r="F13045">
        <v>11</v>
      </c>
      <c r="G13045">
        <v>77</v>
      </c>
      <c r="H13045">
        <v>1</v>
      </c>
    </row>
    <row r="13046" spans="1:8" x14ac:dyDescent="0.55000000000000004">
      <c r="A13046" s="1">
        <v>44185</v>
      </c>
      <c r="B13046" s="4" t="s">
        <v>109</v>
      </c>
      <c r="C13046">
        <v>3559</v>
      </c>
      <c r="D13046">
        <v>79776</v>
      </c>
      <c r="E13046">
        <v>2922</v>
      </c>
      <c r="F13046">
        <v>43</v>
      </c>
      <c r="G13046">
        <v>609</v>
      </c>
      <c r="H13046">
        <v>8</v>
      </c>
    </row>
    <row r="13047" spans="1:8" x14ac:dyDescent="0.55000000000000004">
      <c r="A13047" s="1">
        <v>44185</v>
      </c>
      <c r="B13047" s="4" t="s">
        <v>110</v>
      </c>
      <c r="C13047">
        <v>27037</v>
      </c>
      <c r="D13047">
        <v>412580</v>
      </c>
      <c r="E13047">
        <v>22846</v>
      </c>
      <c r="F13047">
        <v>479</v>
      </c>
      <c r="G13047">
        <v>3696</v>
      </c>
      <c r="H13047">
        <v>158</v>
      </c>
    </row>
    <row r="13048" spans="1:8" x14ac:dyDescent="0.55000000000000004">
      <c r="A13048" s="1">
        <v>44185</v>
      </c>
      <c r="B13048" s="4" t="s">
        <v>111</v>
      </c>
      <c r="C13048">
        <v>8100</v>
      </c>
      <c r="D13048">
        <v>122507</v>
      </c>
      <c r="E13048">
        <v>7115</v>
      </c>
      <c r="F13048">
        <v>130</v>
      </c>
      <c r="G13048">
        <v>855</v>
      </c>
      <c r="H13048">
        <v>44</v>
      </c>
    </row>
    <row r="13049" spans="1:8" x14ac:dyDescent="0.55000000000000004">
      <c r="A13049" s="1">
        <v>44185</v>
      </c>
      <c r="B13049" s="4" t="s">
        <v>112</v>
      </c>
      <c r="C13049">
        <v>1654</v>
      </c>
      <c r="D13049">
        <v>41712</v>
      </c>
      <c r="E13049">
        <v>1390</v>
      </c>
      <c r="F13049">
        <v>20</v>
      </c>
      <c r="G13049">
        <v>244</v>
      </c>
      <c r="H13049">
        <v>9</v>
      </c>
    </row>
    <row r="13050" spans="1:8" x14ac:dyDescent="0.55000000000000004">
      <c r="A13050" s="1">
        <v>44185</v>
      </c>
      <c r="B13050" s="4" t="s">
        <v>113</v>
      </c>
      <c r="C13050">
        <v>578</v>
      </c>
      <c r="D13050">
        <v>15724</v>
      </c>
      <c r="E13050">
        <v>528</v>
      </c>
      <c r="F13050">
        <v>7</v>
      </c>
      <c r="G13050">
        <v>32</v>
      </c>
      <c r="H13050">
        <v>6</v>
      </c>
    </row>
    <row r="13051" spans="1:8" x14ac:dyDescent="0.55000000000000004">
      <c r="A13051" s="1">
        <v>44185</v>
      </c>
      <c r="B13051" s="4" t="s">
        <v>114</v>
      </c>
      <c r="C13051">
        <v>69</v>
      </c>
      <c r="D13051">
        <v>21076</v>
      </c>
      <c r="E13051">
        <v>61</v>
      </c>
      <c r="F13051">
        <v>0</v>
      </c>
      <c r="G13051">
        <v>7</v>
      </c>
      <c r="H13051">
        <v>1</v>
      </c>
    </row>
    <row r="13052" spans="1:8" x14ac:dyDescent="0.55000000000000004">
      <c r="A13052" s="1">
        <v>44185</v>
      </c>
      <c r="B13052" s="4" t="s">
        <v>115</v>
      </c>
      <c r="C13052">
        <v>181</v>
      </c>
      <c r="D13052">
        <v>8556</v>
      </c>
      <c r="E13052">
        <v>163</v>
      </c>
      <c r="F13052">
        <v>0</v>
      </c>
      <c r="G13052">
        <v>18</v>
      </c>
      <c r="H13052">
        <v>1</v>
      </c>
    </row>
    <row r="13053" spans="1:8" x14ac:dyDescent="0.55000000000000004">
      <c r="A13053" s="1">
        <v>44185</v>
      </c>
      <c r="B13053" s="4" t="s">
        <v>116</v>
      </c>
      <c r="C13053">
        <v>1082</v>
      </c>
      <c r="D13053">
        <v>27231</v>
      </c>
      <c r="E13053">
        <v>642</v>
      </c>
      <c r="F13053">
        <v>12</v>
      </c>
      <c r="G13053">
        <v>204</v>
      </c>
      <c r="H13053">
        <v>3</v>
      </c>
    </row>
    <row r="13054" spans="1:8" x14ac:dyDescent="0.55000000000000004">
      <c r="A13054" s="1">
        <v>44185</v>
      </c>
      <c r="B13054" s="4" t="s">
        <v>117</v>
      </c>
      <c r="C13054">
        <v>2203</v>
      </c>
      <c r="D13054">
        <v>56843</v>
      </c>
      <c r="E13054">
        <v>1157</v>
      </c>
      <c r="F13054">
        <v>13</v>
      </c>
      <c r="G13054">
        <v>295</v>
      </c>
      <c r="H13054">
        <v>10</v>
      </c>
    </row>
    <row r="13055" spans="1:8" x14ac:dyDescent="0.55000000000000004">
      <c r="A13055" s="1">
        <v>44185</v>
      </c>
      <c r="B13055" s="4" t="s">
        <v>118</v>
      </c>
      <c r="C13055">
        <v>464</v>
      </c>
      <c r="D13055">
        <v>24734</v>
      </c>
      <c r="E13055">
        <v>402</v>
      </c>
      <c r="F13055">
        <v>2</v>
      </c>
      <c r="G13055">
        <v>56</v>
      </c>
      <c r="H13055">
        <v>5</v>
      </c>
    </row>
    <row r="13056" spans="1:8" x14ac:dyDescent="0.55000000000000004">
      <c r="A13056" s="1">
        <v>44185</v>
      </c>
      <c r="B13056" s="4" t="s">
        <v>119</v>
      </c>
      <c r="C13056">
        <v>191</v>
      </c>
      <c r="D13056">
        <v>14274</v>
      </c>
      <c r="E13056">
        <v>178</v>
      </c>
      <c r="F13056">
        <v>9</v>
      </c>
      <c r="G13056">
        <v>3</v>
      </c>
      <c r="H13056">
        <v>0</v>
      </c>
    </row>
    <row r="13057" spans="1:8" x14ac:dyDescent="0.55000000000000004">
      <c r="A13057" s="1">
        <v>44185</v>
      </c>
      <c r="B13057" s="4" t="s">
        <v>120</v>
      </c>
      <c r="C13057">
        <v>208</v>
      </c>
      <c r="D13057">
        <v>20585</v>
      </c>
      <c r="E13057">
        <v>181</v>
      </c>
      <c r="F13057">
        <v>3</v>
      </c>
      <c r="G13057">
        <v>24</v>
      </c>
      <c r="H13057">
        <v>0</v>
      </c>
    </row>
    <row r="13058" spans="1:8" x14ac:dyDescent="0.55000000000000004">
      <c r="A13058" s="1">
        <v>44185</v>
      </c>
      <c r="B13058" s="4" t="s">
        <v>121</v>
      </c>
      <c r="C13058">
        <v>375</v>
      </c>
      <c r="D13058">
        <v>10863</v>
      </c>
      <c r="E13058">
        <v>319</v>
      </c>
      <c r="F13058">
        <v>11</v>
      </c>
      <c r="G13058">
        <v>45</v>
      </c>
      <c r="H13058">
        <v>3</v>
      </c>
    </row>
    <row r="13059" spans="1:8" x14ac:dyDescent="0.55000000000000004">
      <c r="A13059" s="1">
        <v>44185</v>
      </c>
      <c r="B13059" s="4" t="s">
        <v>169</v>
      </c>
      <c r="C13059">
        <v>501</v>
      </c>
      <c r="D13059">
        <v>5271</v>
      </c>
      <c r="E13059">
        <v>323</v>
      </c>
      <c r="F13059">
        <v>5</v>
      </c>
      <c r="G13059">
        <v>173</v>
      </c>
      <c r="H13059">
        <v>1</v>
      </c>
    </row>
    <row r="13060" spans="1:8" x14ac:dyDescent="0.55000000000000004">
      <c r="A13060" s="1">
        <v>44185</v>
      </c>
      <c r="B13060" s="4" t="s">
        <v>122</v>
      </c>
      <c r="C13060">
        <v>7366</v>
      </c>
      <c r="D13060">
        <v>239470</v>
      </c>
      <c r="E13060">
        <v>6210</v>
      </c>
      <c r="F13060">
        <v>114</v>
      </c>
      <c r="G13060">
        <v>1042</v>
      </c>
      <c r="H13060">
        <v>13</v>
      </c>
    </row>
    <row r="13061" spans="1:8" x14ac:dyDescent="0.55000000000000004">
      <c r="A13061" s="1">
        <v>44185</v>
      </c>
      <c r="B13061" s="4" t="s">
        <v>123</v>
      </c>
      <c r="C13061">
        <v>409</v>
      </c>
      <c r="D13061">
        <v>13371</v>
      </c>
      <c r="E13061">
        <v>369</v>
      </c>
      <c r="F13061">
        <v>3</v>
      </c>
      <c r="G13061">
        <v>42</v>
      </c>
      <c r="H13061">
        <v>1</v>
      </c>
    </row>
    <row r="13062" spans="1:8" x14ac:dyDescent="0.55000000000000004">
      <c r="A13062" s="1">
        <v>44185</v>
      </c>
      <c r="B13062" s="4" t="s">
        <v>124</v>
      </c>
      <c r="C13062">
        <v>352</v>
      </c>
      <c r="D13062">
        <v>33005</v>
      </c>
      <c r="E13062">
        <v>277</v>
      </c>
      <c r="F13062">
        <v>3</v>
      </c>
      <c r="G13062">
        <v>79</v>
      </c>
      <c r="H13062">
        <v>2</v>
      </c>
    </row>
    <row r="13063" spans="1:8" x14ac:dyDescent="0.55000000000000004">
      <c r="A13063" s="1">
        <v>44185</v>
      </c>
      <c r="B13063" s="4" t="s">
        <v>125</v>
      </c>
      <c r="C13063">
        <v>1414</v>
      </c>
      <c r="D13063">
        <v>29926</v>
      </c>
      <c r="E13063">
        <v>1128</v>
      </c>
      <c r="F13063">
        <v>13</v>
      </c>
      <c r="G13063">
        <v>172</v>
      </c>
      <c r="H13063">
        <v>4</v>
      </c>
    </row>
    <row r="13064" spans="1:8" x14ac:dyDescent="0.55000000000000004">
      <c r="A13064" s="1">
        <v>44185</v>
      </c>
      <c r="B13064" s="4" t="s">
        <v>126</v>
      </c>
      <c r="C13064">
        <v>574</v>
      </c>
      <c r="D13064">
        <v>37251</v>
      </c>
      <c r="E13064">
        <v>469</v>
      </c>
      <c r="F13064">
        <v>5</v>
      </c>
      <c r="G13064">
        <v>100</v>
      </c>
      <c r="H13064">
        <v>5</v>
      </c>
    </row>
    <row r="13065" spans="1:8" x14ac:dyDescent="0.55000000000000004">
      <c r="A13065" s="1">
        <v>44185</v>
      </c>
      <c r="B13065" s="4" t="s">
        <v>127</v>
      </c>
      <c r="C13065">
        <v>666</v>
      </c>
      <c r="D13065">
        <v>11569</v>
      </c>
      <c r="E13065">
        <v>582</v>
      </c>
      <c r="F13065">
        <v>4</v>
      </c>
      <c r="G13065">
        <v>84</v>
      </c>
      <c r="H13065">
        <v>2</v>
      </c>
    </row>
    <row r="13066" spans="1:8" x14ac:dyDescent="0.55000000000000004">
      <c r="A13066" s="1">
        <v>44185</v>
      </c>
      <c r="B13066" s="4" t="s">
        <v>128</v>
      </c>
      <c r="C13066">
        <v>875</v>
      </c>
      <c r="D13066">
        <v>33826</v>
      </c>
      <c r="E13066">
        <v>739</v>
      </c>
      <c r="F13066">
        <v>13</v>
      </c>
      <c r="G13066">
        <v>136</v>
      </c>
      <c r="H13066">
        <v>1</v>
      </c>
    </row>
    <row r="13067" spans="1:8" x14ac:dyDescent="0.55000000000000004">
      <c r="A13067" s="1">
        <v>44185</v>
      </c>
      <c r="B13067" s="4" t="s">
        <v>129</v>
      </c>
      <c r="C13067">
        <v>4968</v>
      </c>
      <c r="D13067">
        <v>83657</v>
      </c>
      <c r="E13067">
        <v>4602</v>
      </c>
      <c r="F13067">
        <v>77</v>
      </c>
      <c r="G13067">
        <v>294</v>
      </c>
      <c r="H13067">
        <v>6</v>
      </c>
    </row>
    <row r="13068" spans="1:8" x14ac:dyDescent="0.55000000000000004">
      <c r="A13068" s="1">
        <v>44186</v>
      </c>
      <c r="B13068" s="4" t="s">
        <v>84</v>
      </c>
      <c r="C13068">
        <v>12307</v>
      </c>
      <c r="D13068">
        <v>213422</v>
      </c>
      <c r="E13068">
        <v>10065</v>
      </c>
      <c r="F13068">
        <v>394</v>
      </c>
      <c r="G13068">
        <v>1881</v>
      </c>
      <c r="H13068">
        <v>32</v>
      </c>
    </row>
    <row r="13069" spans="1:8" x14ac:dyDescent="0.55000000000000004">
      <c r="A13069" s="1">
        <v>44186</v>
      </c>
      <c r="B13069" s="4" t="s">
        <v>85</v>
      </c>
      <c r="C13069">
        <v>391</v>
      </c>
      <c r="D13069">
        <v>8675</v>
      </c>
      <c r="E13069">
        <v>360</v>
      </c>
      <c r="F13069">
        <v>6</v>
      </c>
      <c r="G13069">
        <v>25</v>
      </c>
      <c r="H13069">
        <v>2</v>
      </c>
    </row>
    <row r="13070" spans="1:8" x14ac:dyDescent="0.55000000000000004">
      <c r="A13070" s="1">
        <v>44186</v>
      </c>
      <c r="B13070" s="4" t="s">
        <v>86</v>
      </c>
      <c r="C13070">
        <v>336</v>
      </c>
      <c r="D13070">
        <v>12981</v>
      </c>
      <c r="E13070">
        <v>211</v>
      </c>
      <c r="F13070">
        <v>18</v>
      </c>
      <c r="G13070">
        <v>107</v>
      </c>
      <c r="H13070">
        <v>3</v>
      </c>
    </row>
    <row r="13071" spans="1:8" x14ac:dyDescent="0.55000000000000004">
      <c r="A13071" s="1">
        <v>44186</v>
      </c>
      <c r="B13071" s="4" t="s">
        <v>87</v>
      </c>
      <c r="C13071">
        <v>1776</v>
      </c>
      <c r="D13071">
        <v>23979</v>
      </c>
      <c r="E13071">
        <v>1410</v>
      </c>
      <c r="F13071">
        <v>12</v>
      </c>
      <c r="G13071">
        <v>354</v>
      </c>
      <c r="H13071">
        <v>6</v>
      </c>
    </row>
    <row r="13072" spans="1:8" x14ac:dyDescent="0.55000000000000004">
      <c r="A13072" s="1">
        <v>44186</v>
      </c>
      <c r="B13072" s="4" t="s">
        <v>88</v>
      </c>
      <c r="C13072">
        <v>95</v>
      </c>
      <c r="D13072">
        <v>3951</v>
      </c>
      <c r="E13072">
        <v>90</v>
      </c>
      <c r="F13072">
        <v>1</v>
      </c>
      <c r="G13072">
        <v>4</v>
      </c>
      <c r="H13072">
        <v>0</v>
      </c>
    </row>
    <row r="13073" spans="1:8" x14ac:dyDescent="0.55000000000000004">
      <c r="A13073" s="1">
        <v>44186</v>
      </c>
      <c r="B13073" s="4" t="s">
        <v>89</v>
      </c>
      <c r="C13073">
        <v>324</v>
      </c>
      <c r="D13073">
        <v>9645</v>
      </c>
      <c r="E13073">
        <v>217</v>
      </c>
      <c r="F13073">
        <v>3</v>
      </c>
      <c r="G13073">
        <v>104</v>
      </c>
      <c r="H13073">
        <v>5</v>
      </c>
    </row>
    <row r="13074" spans="1:8" x14ac:dyDescent="0.55000000000000004">
      <c r="A13074" s="1">
        <v>44186</v>
      </c>
      <c r="B13074" s="4" t="s">
        <v>90</v>
      </c>
      <c r="C13074">
        <v>754</v>
      </c>
      <c r="D13074">
        <v>50452</v>
      </c>
      <c r="E13074">
        <v>561</v>
      </c>
      <c r="F13074">
        <v>11</v>
      </c>
      <c r="G13074">
        <v>182</v>
      </c>
      <c r="H13074">
        <v>5</v>
      </c>
    </row>
    <row r="13075" spans="1:8" x14ac:dyDescent="0.55000000000000004">
      <c r="A13075" s="1">
        <v>44186</v>
      </c>
      <c r="B13075" s="4" t="s">
        <v>91</v>
      </c>
      <c r="C13075">
        <v>2149</v>
      </c>
      <c r="D13075">
        <v>18301</v>
      </c>
      <c r="E13075">
        <v>1871</v>
      </c>
      <c r="F13075">
        <v>34</v>
      </c>
      <c r="G13075">
        <v>244</v>
      </c>
      <c r="H13075">
        <v>11</v>
      </c>
    </row>
    <row r="13076" spans="1:8" x14ac:dyDescent="0.55000000000000004">
      <c r="A13076" s="1">
        <v>44186</v>
      </c>
      <c r="B13076" s="4" t="s">
        <v>92</v>
      </c>
      <c r="C13076">
        <v>1039</v>
      </c>
      <c r="D13076">
        <v>66532</v>
      </c>
      <c r="E13076">
        <v>768</v>
      </c>
      <c r="F13076">
        <v>4</v>
      </c>
      <c r="G13076">
        <v>271</v>
      </c>
      <c r="H13076">
        <v>11</v>
      </c>
    </row>
    <row r="13077" spans="1:8" x14ac:dyDescent="0.55000000000000004">
      <c r="A13077" s="1">
        <v>44186</v>
      </c>
      <c r="B13077" s="4" t="s">
        <v>93</v>
      </c>
      <c r="C13077">
        <v>1950</v>
      </c>
      <c r="D13077">
        <v>47293</v>
      </c>
      <c r="E13077">
        <v>1494</v>
      </c>
      <c r="F13077">
        <v>32</v>
      </c>
      <c r="G13077">
        <v>407</v>
      </c>
      <c r="H13077">
        <v>6</v>
      </c>
    </row>
    <row r="13078" spans="1:8" x14ac:dyDescent="0.55000000000000004">
      <c r="A13078" s="1">
        <v>44186</v>
      </c>
      <c r="B13078" s="4" t="s">
        <v>94</v>
      </c>
      <c r="C13078">
        <v>11789</v>
      </c>
      <c r="D13078">
        <v>287305</v>
      </c>
      <c r="E13078">
        <v>9525</v>
      </c>
      <c r="F13078">
        <v>179</v>
      </c>
      <c r="G13078">
        <v>2085</v>
      </c>
      <c r="H13078">
        <v>34</v>
      </c>
    </row>
    <row r="13079" spans="1:8" x14ac:dyDescent="0.55000000000000004">
      <c r="A13079" s="1">
        <v>44186</v>
      </c>
      <c r="B13079" s="4" t="s">
        <v>95</v>
      </c>
      <c r="C13079">
        <v>9172</v>
      </c>
      <c r="D13079">
        <v>206425</v>
      </c>
      <c r="E13079">
        <v>7786</v>
      </c>
      <c r="F13079">
        <v>106</v>
      </c>
      <c r="G13079">
        <v>1280</v>
      </c>
      <c r="H13079">
        <v>20</v>
      </c>
    </row>
    <row r="13080" spans="1:8" x14ac:dyDescent="0.55000000000000004">
      <c r="A13080" s="1">
        <v>44186</v>
      </c>
      <c r="B13080" s="4" t="s">
        <v>96</v>
      </c>
      <c r="C13080">
        <v>51838</v>
      </c>
      <c r="D13080">
        <v>913711</v>
      </c>
      <c r="E13080">
        <v>45284</v>
      </c>
      <c r="F13080">
        <v>567</v>
      </c>
      <c r="G13080">
        <v>5987</v>
      </c>
      <c r="H13080">
        <v>63</v>
      </c>
    </row>
    <row r="13081" spans="1:8" x14ac:dyDescent="0.55000000000000004">
      <c r="A13081" s="1">
        <v>44186</v>
      </c>
      <c r="B13081" s="4" t="s">
        <v>97</v>
      </c>
      <c r="C13081">
        <v>17039</v>
      </c>
      <c r="D13081">
        <v>318768</v>
      </c>
      <c r="E13081">
        <v>14782</v>
      </c>
      <c r="F13081">
        <v>238</v>
      </c>
      <c r="G13081">
        <v>2019</v>
      </c>
      <c r="H13081">
        <v>57</v>
      </c>
    </row>
    <row r="13082" spans="1:8" x14ac:dyDescent="0.55000000000000004">
      <c r="A13082" s="1">
        <v>44186</v>
      </c>
      <c r="B13082" s="4" t="s">
        <v>98</v>
      </c>
      <c r="C13082">
        <v>443</v>
      </c>
      <c r="D13082">
        <v>25787</v>
      </c>
      <c r="E13082">
        <v>373</v>
      </c>
      <c r="F13082">
        <v>3</v>
      </c>
      <c r="G13082">
        <v>70</v>
      </c>
      <c r="H13082">
        <v>0</v>
      </c>
    </row>
    <row r="13083" spans="1:8" x14ac:dyDescent="0.55000000000000004">
      <c r="A13083" s="1">
        <v>44186</v>
      </c>
      <c r="B13083" s="4" t="s">
        <v>99</v>
      </c>
      <c r="C13083">
        <v>494</v>
      </c>
      <c r="D13083">
        <v>20063</v>
      </c>
      <c r="E13083">
        <v>441</v>
      </c>
      <c r="F13083">
        <v>26</v>
      </c>
      <c r="G13083">
        <v>27</v>
      </c>
      <c r="H13083">
        <v>1</v>
      </c>
    </row>
    <row r="13084" spans="1:8" x14ac:dyDescent="0.55000000000000004">
      <c r="A13084" s="1">
        <v>44186</v>
      </c>
      <c r="B13084" s="4" t="s">
        <v>100</v>
      </c>
      <c r="C13084">
        <v>967</v>
      </c>
      <c r="D13084">
        <v>26934</v>
      </c>
      <c r="E13084">
        <v>837</v>
      </c>
      <c r="F13084">
        <v>50</v>
      </c>
      <c r="G13084">
        <v>84</v>
      </c>
      <c r="H13084">
        <v>0</v>
      </c>
    </row>
    <row r="13085" spans="1:8" x14ac:dyDescent="0.55000000000000004">
      <c r="A13085" s="1">
        <v>44186</v>
      </c>
      <c r="B13085" s="4" t="s">
        <v>101</v>
      </c>
      <c r="C13085">
        <v>337</v>
      </c>
      <c r="D13085">
        <v>17495</v>
      </c>
      <c r="E13085">
        <v>313</v>
      </c>
      <c r="F13085">
        <v>11</v>
      </c>
      <c r="G13085">
        <v>13</v>
      </c>
      <c r="H13085">
        <v>1</v>
      </c>
    </row>
    <row r="13086" spans="1:8" x14ac:dyDescent="0.55000000000000004">
      <c r="A13086" s="1">
        <v>44186</v>
      </c>
      <c r="B13086" s="4" t="s">
        <v>102</v>
      </c>
      <c r="C13086">
        <v>488</v>
      </c>
      <c r="D13086">
        <v>14339</v>
      </c>
      <c r="E13086">
        <v>436</v>
      </c>
      <c r="F13086">
        <v>10</v>
      </c>
      <c r="G13086">
        <v>42</v>
      </c>
      <c r="H13086">
        <v>1</v>
      </c>
    </row>
    <row r="13087" spans="1:8" x14ac:dyDescent="0.55000000000000004">
      <c r="A13087" s="1">
        <v>44186</v>
      </c>
      <c r="B13087" s="4" t="s">
        <v>103</v>
      </c>
      <c r="C13087">
        <v>1050</v>
      </c>
      <c r="D13087">
        <v>41682</v>
      </c>
      <c r="E13087">
        <v>910</v>
      </c>
      <c r="F13087">
        <v>11</v>
      </c>
      <c r="G13087">
        <v>111</v>
      </c>
      <c r="H13087">
        <v>5</v>
      </c>
    </row>
    <row r="13088" spans="1:8" x14ac:dyDescent="0.55000000000000004">
      <c r="A13088" s="1">
        <v>44186</v>
      </c>
      <c r="B13088" s="4" t="s">
        <v>104</v>
      </c>
      <c r="C13088">
        <v>1748</v>
      </c>
      <c r="D13088">
        <v>56624</v>
      </c>
      <c r="E13088">
        <v>1400</v>
      </c>
      <c r="F13088">
        <v>23</v>
      </c>
      <c r="G13088">
        <v>325</v>
      </c>
      <c r="H13088">
        <v>6</v>
      </c>
    </row>
    <row r="13089" spans="1:8" x14ac:dyDescent="0.55000000000000004">
      <c r="A13089" s="1">
        <v>44186</v>
      </c>
      <c r="B13089" s="4" t="s">
        <v>105</v>
      </c>
      <c r="C13089">
        <v>2383</v>
      </c>
      <c r="D13089">
        <v>78035</v>
      </c>
      <c r="E13089">
        <v>1814</v>
      </c>
      <c r="F13089">
        <v>30</v>
      </c>
      <c r="G13089">
        <v>539</v>
      </c>
      <c r="H13089">
        <v>9</v>
      </c>
    </row>
    <row r="13090" spans="1:8" x14ac:dyDescent="0.55000000000000004">
      <c r="A13090" s="1">
        <v>44186</v>
      </c>
      <c r="B13090" s="4" t="s">
        <v>106</v>
      </c>
      <c r="C13090">
        <v>14127</v>
      </c>
      <c r="D13090">
        <v>171494</v>
      </c>
      <c r="E13090">
        <v>11712</v>
      </c>
      <c r="F13090">
        <v>163</v>
      </c>
      <c r="G13090">
        <v>2252</v>
      </c>
      <c r="H13090">
        <v>35</v>
      </c>
    </row>
    <row r="13091" spans="1:8" x14ac:dyDescent="0.55000000000000004">
      <c r="A13091" s="1">
        <v>44186</v>
      </c>
      <c r="B13091" s="4" t="s">
        <v>107</v>
      </c>
      <c r="C13091">
        <v>1151</v>
      </c>
      <c r="D13091">
        <v>26913</v>
      </c>
      <c r="E13091">
        <v>970</v>
      </c>
      <c r="F13091">
        <v>15</v>
      </c>
      <c r="G13091">
        <v>166</v>
      </c>
      <c r="H13091">
        <v>4</v>
      </c>
    </row>
    <row r="13092" spans="1:8" x14ac:dyDescent="0.55000000000000004">
      <c r="A13092" s="1">
        <v>44186</v>
      </c>
      <c r="B13092" s="4" t="s">
        <v>108</v>
      </c>
      <c r="C13092">
        <v>944</v>
      </c>
      <c r="D13092">
        <v>33729</v>
      </c>
      <c r="E13092">
        <v>841</v>
      </c>
      <c r="F13092">
        <v>11</v>
      </c>
      <c r="G13092">
        <v>92</v>
      </c>
      <c r="H13092">
        <v>1</v>
      </c>
    </row>
    <row r="13093" spans="1:8" x14ac:dyDescent="0.55000000000000004">
      <c r="A13093" s="1">
        <v>44186</v>
      </c>
      <c r="B13093" s="4" t="s">
        <v>109</v>
      </c>
      <c r="C13093">
        <v>3782</v>
      </c>
      <c r="D13093">
        <v>82095</v>
      </c>
      <c r="E13093">
        <v>3046</v>
      </c>
      <c r="F13093">
        <v>43</v>
      </c>
      <c r="G13093">
        <v>715</v>
      </c>
      <c r="H13093">
        <v>13</v>
      </c>
    </row>
    <row r="13094" spans="1:8" x14ac:dyDescent="0.55000000000000004">
      <c r="A13094" s="1">
        <v>44186</v>
      </c>
      <c r="B13094" s="4" t="s">
        <v>110</v>
      </c>
      <c r="C13094">
        <v>27217</v>
      </c>
      <c r="D13094">
        <v>415640</v>
      </c>
      <c r="E13094">
        <v>22968</v>
      </c>
      <c r="F13094">
        <v>490</v>
      </c>
      <c r="G13094">
        <v>3743</v>
      </c>
      <c r="H13094">
        <v>165</v>
      </c>
    </row>
    <row r="13095" spans="1:8" x14ac:dyDescent="0.55000000000000004">
      <c r="A13095" s="1">
        <v>44186</v>
      </c>
      <c r="B13095" s="4" t="s">
        <v>111</v>
      </c>
      <c r="C13095">
        <v>8204</v>
      </c>
      <c r="D13095">
        <v>123359</v>
      </c>
      <c r="E13095">
        <v>7199</v>
      </c>
      <c r="F13095">
        <v>133</v>
      </c>
      <c r="G13095">
        <v>872</v>
      </c>
      <c r="H13095">
        <v>46</v>
      </c>
    </row>
    <row r="13096" spans="1:8" x14ac:dyDescent="0.55000000000000004">
      <c r="A13096" s="1">
        <v>44186</v>
      </c>
      <c r="B13096" s="4" t="s">
        <v>112</v>
      </c>
      <c r="C13096">
        <v>1686</v>
      </c>
      <c r="D13096">
        <v>43109</v>
      </c>
      <c r="E13096">
        <v>1399</v>
      </c>
      <c r="F13096">
        <v>20</v>
      </c>
      <c r="G13096">
        <v>267</v>
      </c>
      <c r="H13096">
        <v>10</v>
      </c>
    </row>
    <row r="13097" spans="1:8" x14ac:dyDescent="0.55000000000000004">
      <c r="A13097" s="1">
        <v>44186</v>
      </c>
      <c r="B13097" s="4" t="s">
        <v>113</v>
      </c>
      <c r="C13097">
        <v>582</v>
      </c>
      <c r="D13097">
        <v>15760</v>
      </c>
      <c r="E13097">
        <v>532</v>
      </c>
      <c r="F13097">
        <v>7</v>
      </c>
      <c r="G13097">
        <v>32</v>
      </c>
      <c r="H13097">
        <v>8</v>
      </c>
    </row>
    <row r="13098" spans="1:8" x14ac:dyDescent="0.55000000000000004">
      <c r="A13098" s="1">
        <v>44186</v>
      </c>
      <c r="B13098" s="4" t="s">
        <v>114</v>
      </c>
      <c r="C13098">
        <v>69</v>
      </c>
      <c r="D13098">
        <v>21278</v>
      </c>
      <c r="E13098">
        <v>61</v>
      </c>
      <c r="F13098">
        <v>0</v>
      </c>
      <c r="G13098">
        <v>7</v>
      </c>
      <c r="H13098">
        <v>1</v>
      </c>
    </row>
    <row r="13099" spans="1:8" x14ac:dyDescent="0.55000000000000004">
      <c r="A13099" s="1">
        <v>44186</v>
      </c>
      <c r="B13099" s="4" t="s">
        <v>115</v>
      </c>
      <c r="C13099">
        <v>181</v>
      </c>
      <c r="D13099">
        <v>8556</v>
      </c>
      <c r="E13099">
        <v>162</v>
      </c>
      <c r="F13099">
        <v>0</v>
      </c>
      <c r="G13099">
        <v>19</v>
      </c>
      <c r="H13099">
        <v>1</v>
      </c>
    </row>
    <row r="13100" spans="1:8" x14ac:dyDescent="0.55000000000000004">
      <c r="A13100" s="1">
        <v>44186</v>
      </c>
      <c r="B13100" s="4" t="s">
        <v>116</v>
      </c>
      <c r="C13100">
        <v>1111</v>
      </c>
      <c r="D13100">
        <v>27231</v>
      </c>
      <c r="E13100">
        <v>642</v>
      </c>
      <c r="F13100">
        <v>12</v>
      </c>
      <c r="G13100">
        <v>204</v>
      </c>
      <c r="H13100">
        <v>3</v>
      </c>
    </row>
    <row r="13101" spans="1:8" x14ac:dyDescent="0.55000000000000004">
      <c r="A13101" s="1">
        <v>44186</v>
      </c>
      <c r="B13101" s="4" t="s">
        <v>117</v>
      </c>
      <c r="C13101">
        <v>2298</v>
      </c>
      <c r="D13101">
        <v>60968</v>
      </c>
      <c r="E13101">
        <v>1186</v>
      </c>
      <c r="F13101">
        <v>15</v>
      </c>
      <c r="G13101">
        <v>380</v>
      </c>
      <c r="H13101">
        <v>12</v>
      </c>
    </row>
    <row r="13102" spans="1:8" x14ac:dyDescent="0.55000000000000004">
      <c r="A13102" s="1">
        <v>44186</v>
      </c>
      <c r="B13102" s="4" t="s">
        <v>118</v>
      </c>
      <c r="C13102">
        <v>468</v>
      </c>
      <c r="D13102">
        <v>24734</v>
      </c>
      <c r="E13102">
        <v>408</v>
      </c>
      <c r="F13102">
        <v>2</v>
      </c>
      <c r="G13102">
        <v>54</v>
      </c>
      <c r="H13102">
        <v>5</v>
      </c>
    </row>
    <row r="13103" spans="1:8" x14ac:dyDescent="0.55000000000000004">
      <c r="A13103" s="1">
        <v>44186</v>
      </c>
      <c r="B13103" s="4" t="s">
        <v>119</v>
      </c>
      <c r="C13103">
        <v>192</v>
      </c>
      <c r="D13103">
        <v>14337</v>
      </c>
      <c r="E13103">
        <v>178</v>
      </c>
      <c r="F13103">
        <v>9</v>
      </c>
      <c r="G13103">
        <v>4</v>
      </c>
      <c r="H13103">
        <v>0</v>
      </c>
    </row>
    <row r="13104" spans="1:8" x14ac:dyDescent="0.55000000000000004">
      <c r="A13104" s="1">
        <v>44186</v>
      </c>
      <c r="B13104" s="4" t="s">
        <v>120</v>
      </c>
      <c r="C13104">
        <v>209</v>
      </c>
      <c r="D13104">
        <v>20614</v>
      </c>
      <c r="E13104">
        <v>183</v>
      </c>
      <c r="F13104">
        <v>3</v>
      </c>
      <c r="G13104">
        <v>23</v>
      </c>
      <c r="H13104">
        <v>0</v>
      </c>
    </row>
    <row r="13105" spans="1:8" x14ac:dyDescent="0.55000000000000004">
      <c r="A13105" s="1">
        <v>44186</v>
      </c>
      <c r="B13105" s="4" t="s">
        <v>121</v>
      </c>
      <c r="C13105">
        <v>375</v>
      </c>
      <c r="D13105">
        <v>10873</v>
      </c>
      <c r="E13105">
        <v>321</v>
      </c>
      <c r="F13105">
        <v>11</v>
      </c>
      <c r="G13105">
        <v>43</v>
      </c>
      <c r="H13105">
        <v>4</v>
      </c>
    </row>
    <row r="13106" spans="1:8" x14ac:dyDescent="0.55000000000000004">
      <c r="A13106" s="1">
        <v>44186</v>
      </c>
      <c r="B13106" s="4" t="s">
        <v>169</v>
      </c>
      <c r="C13106">
        <v>518</v>
      </c>
      <c r="D13106">
        <v>5353</v>
      </c>
      <c r="E13106">
        <v>336</v>
      </c>
      <c r="F13106">
        <v>5</v>
      </c>
      <c r="G13106">
        <v>177</v>
      </c>
      <c r="H13106">
        <v>3</v>
      </c>
    </row>
    <row r="13107" spans="1:8" x14ac:dyDescent="0.55000000000000004">
      <c r="A13107" s="1">
        <v>44186</v>
      </c>
      <c r="B13107" s="4" t="s">
        <v>122</v>
      </c>
      <c r="C13107">
        <v>7366</v>
      </c>
      <c r="D13107">
        <v>240793</v>
      </c>
      <c r="E13107">
        <v>6210</v>
      </c>
      <c r="F13107">
        <v>114</v>
      </c>
      <c r="G13107">
        <v>1042</v>
      </c>
      <c r="H13107">
        <v>11</v>
      </c>
    </row>
    <row r="13108" spans="1:8" x14ac:dyDescent="0.55000000000000004">
      <c r="A13108" s="1">
        <v>44186</v>
      </c>
      <c r="B13108" s="4" t="s">
        <v>123</v>
      </c>
      <c r="C13108">
        <v>411</v>
      </c>
      <c r="D13108">
        <v>13513</v>
      </c>
      <c r="E13108">
        <v>372</v>
      </c>
      <c r="F13108">
        <v>3</v>
      </c>
      <c r="G13108">
        <v>41</v>
      </c>
      <c r="H13108">
        <v>1</v>
      </c>
    </row>
    <row r="13109" spans="1:8" x14ac:dyDescent="0.55000000000000004">
      <c r="A13109" s="1">
        <v>44186</v>
      </c>
      <c r="B13109" s="4" t="s">
        <v>124</v>
      </c>
      <c r="C13109">
        <v>400</v>
      </c>
      <c r="D13109">
        <v>34299</v>
      </c>
      <c r="E13109">
        <v>288</v>
      </c>
      <c r="F13109">
        <v>3</v>
      </c>
      <c r="G13109">
        <v>89</v>
      </c>
      <c r="H13109">
        <v>2</v>
      </c>
    </row>
    <row r="13110" spans="1:8" x14ac:dyDescent="0.55000000000000004">
      <c r="A13110" s="1">
        <v>44186</v>
      </c>
      <c r="B13110" s="4" t="s">
        <v>125</v>
      </c>
      <c r="C13110">
        <v>1446</v>
      </c>
      <c r="D13110">
        <v>30344</v>
      </c>
      <c r="E13110">
        <v>1150</v>
      </c>
      <c r="F13110">
        <v>13</v>
      </c>
      <c r="G13110">
        <v>166</v>
      </c>
      <c r="H13110">
        <v>4</v>
      </c>
    </row>
    <row r="13111" spans="1:8" x14ac:dyDescent="0.55000000000000004">
      <c r="A13111" s="1">
        <v>44186</v>
      </c>
      <c r="B13111" s="4" t="s">
        <v>126</v>
      </c>
      <c r="C13111">
        <v>576</v>
      </c>
      <c r="D13111">
        <v>37321</v>
      </c>
      <c r="E13111">
        <v>482</v>
      </c>
      <c r="F13111">
        <v>5</v>
      </c>
      <c r="G13111">
        <v>89</v>
      </c>
      <c r="H13111">
        <v>5</v>
      </c>
    </row>
    <row r="13112" spans="1:8" x14ac:dyDescent="0.55000000000000004">
      <c r="A13112" s="1">
        <v>44186</v>
      </c>
      <c r="B13112" s="4" t="s">
        <v>127</v>
      </c>
      <c r="C13112">
        <v>669</v>
      </c>
      <c r="D13112">
        <v>11785</v>
      </c>
      <c r="E13112">
        <v>587</v>
      </c>
      <c r="F13112">
        <v>5</v>
      </c>
      <c r="G13112">
        <v>82</v>
      </c>
      <c r="H13112">
        <v>1</v>
      </c>
    </row>
    <row r="13113" spans="1:8" x14ac:dyDescent="0.55000000000000004">
      <c r="A13113" s="1">
        <v>44186</v>
      </c>
      <c r="B13113" s="4" t="s">
        <v>128</v>
      </c>
      <c r="C13113">
        <v>875</v>
      </c>
      <c r="D13113">
        <v>34683</v>
      </c>
      <c r="E13113">
        <v>739</v>
      </c>
      <c r="F13113">
        <v>13</v>
      </c>
      <c r="G13113">
        <v>136</v>
      </c>
      <c r="H13113">
        <v>1</v>
      </c>
    </row>
    <row r="13114" spans="1:8" x14ac:dyDescent="0.55000000000000004">
      <c r="A13114" s="1">
        <v>44186</v>
      </c>
      <c r="B13114" s="4" t="s">
        <v>129</v>
      </c>
      <c r="C13114">
        <v>4989</v>
      </c>
      <c r="D13114">
        <v>83981</v>
      </c>
      <c r="E13114">
        <v>4624</v>
      </c>
      <c r="F13114">
        <v>79</v>
      </c>
      <c r="G13114">
        <v>291</v>
      </c>
      <c r="H13114">
        <v>6</v>
      </c>
    </row>
    <row r="13115" spans="1:8" x14ac:dyDescent="0.55000000000000004">
      <c r="A13115" s="1">
        <v>44187</v>
      </c>
      <c r="B13115" s="4" t="s">
        <v>84</v>
      </c>
      <c r="C13115">
        <v>12381</v>
      </c>
      <c r="D13115">
        <v>215175</v>
      </c>
      <c r="E13115">
        <v>10230</v>
      </c>
      <c r="F13115">
        <v>401</v>
      </c>
      <c r="G13115">
        <v>1848</v>
      </c>
      <c r="H13115">
        <v>31</v>
      </c>
    </row>
    <row r="13116" spans="1:8" x14ac:dyDescent="0.55000000000000004">
      <c r="A13116" s="1">
        <v>44187</v>
      </c>
      <c r="B13116" s="4" t="s">
        <v>85</v>
      </c>
      <c r="C13116">
        <v>396</v>
      </c>
      <c r="D13116">
        <v>8697</v>
      </c>
      <c r="E13116">
        <v>365</v>
      </c>
      <c r="F13116">
        <v>6</v>
      </c>
      <c r="G13116">
        <v>25</v>
      </c>
      <c r="H13116">
        <v>2</v>
      </c>
    </row>
    <row r="13117" spans="1:8" x14ac:dyDescent="0.55000000000000004">
      <c r="A13117" s="1">
        <v>44187</v>
      </c>
      <c r="B13117" s="4" t="s">
        <v>86</v>
      </c>
      <c r="C13117">
        <v>341</v>
      </c>
      <c r="D13117">
        <v>13054</v>
      </c>
      <c r="E13117">
        <v>213</v>
      </c>
      <c r="F13117">
        <v>20</v>
      </c>
      <c r="G13117">
        <v>108</v>
      </c>
      <c r="H13117">
        <v>3</v>
      </c>
    </row>
    <row r="13118" spans="1:8" x14ac:dyDescent="0.55000000000000004">
      <c r="A13118" s="1">
        <v>44187</v>
      </c>
      <c r="B13118" s="4" t="s">
        <v>87</v>
      </c>
      <c r="C13118">
        <v>1801</v>
      </c>
      <c r="D13118">
        <v>23979</v>
      </c>
      <c r="E13118">
        <v>1419</v>
      </c>
      <c r="F13118">
        <v>12</v>
      </c>
      <c r="G13118">
        <v>370</v>
      </c>
      <c r="H13118">
        <v>6</v>
      </c>
    </row>
    <row r="13119" spans="1:8" x14ac:dyDescent="0.55000000000000004">
      <c r="A13119" s="1">
        <v>44187</v>
      </c>
      <c r="B13119" s="4" t="s">
        <v>88</v>
      </c>
      <c r="C13119">
        <v>96</v>
      </c>
      <c r="D13119">
        <v>3955</v>
      </c>
      <c r="E13119">
        <v>91</v>
      </c>
      <c r="F13119">
        <v>1</v>
      </c>
      <c r="G13119">
        <v>4</v>
      </c>
      <c r="H13119">
        <v>0</v>
      </c>
    </row>
    <row r="13120" spans="1:8" x14ac:dyDescent="0.55000000000000004">
      <c r="A13120" s="1">
        <v>44187</v>
      </c>
      <c r="B13120" s="4" t="s">
        <v>89</v>
      </c>
      <c r="C13120">
        <v>330</v>
      </c>
      <c r="D13120">
        <v>9675</v>
      </c>
      <c r="E13120">
        <v>226</v>
      </c>
      <c r="F13120">
        <v>3</v>
      </c>
      <c r="G13120">
        <v>101</v>
      </c>
      <c r="H13120">
        <v>5</v>
      </c>
    </row>
    <row r="13121" spans="1:8" x14ac:dyDescent="0.55000000000000004">
      <c r="A13121" s="1">
        <v>44187</v>
      </c>
      <c r="B13121" s="4" t="s">
        <v>90</v>
      </c>
      <c r="C13121">
        <v>758</v>
      </c>
      <c r="D13121">
        <v>50811</v>
      </c>
      <c r="E13121">
        <v>573</v>
      </c>
      <c r="F13121">
        <v>11</v>
      </c>
      <c r="G13121">
        <v>174</v>
      </c>
      <c r="H13121">
        <v>6</v>
      </c>
    </row>
    <row r="13122" spans="1:8" x14ac:dyDescent="0.55000000000000004">
      <c r="A13122" s="1">
        <v>44187</v>
      </c>
      <c r="B13122" s="4" t="s">
        <v>91</v>
      </c>
      <c r="C13122">
        <v>2168</v>
      </c>
      <c r="D13122">
        <v>18305</v>
      </c>
      <c r="E13122">
        <v>1907</v>
      </c>
      <c r="F13122">
        <v>34</v>
      </c>
      <c r="G13122">
        <v>227</v>
      </c>
      <c r="H13122">
        <v>11</v>
      </c>
    </row>
    <row r="13123" spans="1:8" x14ac:dyDescent="0.55000000000000004">
      <c r="A13123" s="1">
        <v>44187</v>
      </c>
      <c r="B13123" s="4" t="s">
        <v>92</v>
      </c>
      <c r="C13123">
        <v>1073</v>
      </c>
      <c r="D13123">
        <v>66600</v>
      </c>
      <c r="E13123">
        <v>802</v>
      </c>
      <c r="F13123">
        <v>4</v>
      </c>
      <c r="G13123">
        <v>271</v>
      </c>
      <c r="H13123">
        <v>12</v>
      </c>
    </row>
    <row r="13124" spans="1:8" x14ac:dyDescent="0.55000000000000004">
      <c r="A13124" s="1">
        <v>44187</v>
      </c>
      <c r="B13124" s="4" t="s">
        <v>93</v>
      </c>
      <c r="C13124">
        <v>1973</v>
      </c>
      <c r="D13124">
        <v>49001</v>
      </c>
      <c r="E13124">
        <v>1599</v>
      </c>
      <c r="F13124">
        <v>33</v>
      </c>
      <c r="G13124">
        <v>341</v>
      </c>
      <c r="H13124">
        <v>10</v>
      </c>
    </row>
    <row r="13125" spans="1:8" x14ac:dyDescent="0.55000000000000004">
      <c r="A13125" s="1">
        <v>44187</v>
      </c>
      <c r="B13125" s="4" t="s">
        <v>94</v>
      </c>
      <c r="C13125">
        <v>11985</v>
      </c>
      <c r="D13125">
        <v>292587</v>
      </c>
      <c r="E13125">
        <v>9611</v>
      </c>
      <c r="F13125">
        <v>181</v>
      </c>
      <c r="G13125">
        <v>2193</v>
      </c>
      <c r="H13125">
        <v>32</v>
      </c>
    </row>
    <row r="13126" spans="1:8" x14ac:dyDescent="0.55000000000000004">
      <c r="A13126" s="1">
        <v>44187</v>
      </c>
      <c r="B13126" s="4" t="s">
        <v>95</v>
      </c>
      <c r="C13126">
        <v>9324</v>
      </c>
      <c r="D13126">
        <v>207373</v>
      </c>
      <c r="E13126">
        <v>7876</v>
      </c>
      <c r="F13126">
        <v>108</v>
      </c>
      <c r="G13126">
        <v>1340</v>
      </c>
      <c r="H13126">
        <v>18</v>
      </c>
    </row>
    <row r="13127" spans="1:8" x14ac:dyDescent="0.55000000000000004">
      <c r="A13127" s="1">
        <v>44187</v>
      </c>
      <c r="B13127" s="4" t="s">
        <v>96</v>
      </c>
      <c r="C13127">
        <v>52382</v>
      </c>
      <c r="D13127">
        <v>915116</v>
      </c>
      <c r="E13127">
        <v>45973</v>
      </c>
      <c r="F13127">
        <v>568</v>
      </c>
      <c r="G13127">
        <v>5841</v>
      </c>
      <c r="H13127">
        <v>64</v>
      </c>
    </row>
    <row r="13128" spans="1:8" x14ac:dyDescent="0.55000000000000004">
      <c r="A13128" s="1">
        <v>44187</v>
      </c>
      <c r="B13128" s="4" t="s">
        <v>97</v>
      </c>
      <c r="C13128">
        <v>17387</v>
      </c>
      <c r="D13128">
        <v>321144</v>
      </c>
      <c r="E13128">
        <v>15065</v>
      </c>
      <c r="F13128">
        <v>242</v>
      </c>
      <c r="G13128">
        <v>2080</v>
      </c>
      <c r="H13128">
        <v>57</v>
      </c>
    </row>
    <row r="13129" spans="1:8" x14ac:dyDescent="0.55000000000000004">
      <c r="A13129" s="1">
        <v>44187</v>
      </c>
      <c r="B13129" s="4" t="s">
        <v>98</v>
      </c>
      <c r="C13129">
        <v>448</v>
      </c>
      <c r="D13129">
        <v>26017</v>
      </c>
      <c r="E13129">
        <v>379</v>
      </c>
      <c r="F13129">
        <v>3</v>
      </c>
      <c r="G13129">
        <v>69</v>
      </c>
      <c r="H13129">
        <v>0</v>
      </c>
    </row>
    <row r="13130" spans="1:8" x14ac:dyDescent="0.55000000000000004">
      <c r="A13130" s="1">
        <v>44187</v>
      </c>
      <c r="B13130" s="4" t="s">
        <v>99</v>
      </c>
      <c r="C13130">
        <v>503</v>
      </c>
      <c r="D13130">
        <v>20475</v>
      </c>
      <c r="E13130">
        <v>443</v>
      </c>
      <c r="F13130">
        <v>26</v>
      </c>
      <c r="G13130">
        <v>34</v>
      </c>
      <c r="H13130">
        <v>1</v>
      </c>
    </row>
    <row r="13131" spans="1:8" x14ac:dyDescent="0.55000000000000004">
      <c r="A13131" s="1">
        <v>44187</v>
      </c>
      <c r="B13131" s="4" t="s">
        <v>100</v>
      </c>
      <c r="C13131">
        <v>974</v>
      </c>
      <c r="D13131">
        <v>27413</v>
      </c>
      <c r="E13131">
        <v>838</v>
      </c>
      <c r="F13131">
        <v>50</v>
      </c>
      <c r="G13131">
        <v>90</v>
      </c>
      <c r="H13131">
        <v>0</v>
      </c>
    </row>
    <row r="13132" spans="1:8" x14ac:dyDescent="0.55000000000000004">
      <c r="A13132" s="1">
        <v>44187</v>
      </c>
      <c r="B13132" s="4" t="s">
        <v>101</v>
      </c>
      <c r="C13132">
        <v>337</v>
      </c>
      <c r="D13132">
        <v>17946</v>
      </c>
      <c r="E13132">
        <v>314</v>
      </c>
      <c r="F13132">
        <v>11</v>
      </c>
      <c r="G13132">
        <v>12</v>
      </c>
      <c r="H13132">
        <v>2</v>
      </c>
    </row>
    <row r="13133" spans="1:8" x14ac:dyDescent="0.55000000000000004">
      <c r="A13133" s="1">
        <v>44187</v>
      </c>
      <c r="B13133" s="4" t="s">
        <v>102</v>
      </c>
      <c r="C13133">
        <v>488</v>
      </c>
      <c r="D13133">
        <v>14349</v>
      </c>
      <c r="E13133">
        <v>438</v>
      </c>
      <c r="F13133">
        <v>10</v>
      </c>
      <c r="G13133">
        <v>40</v>
      </c>
      <c r="H13133">
        <v>2</v>
      </c>
    </row>
    <row r="13134" spans="1:8" x14ac:dyDescent="0.55000000000000004">
      <c r="A13134" s="1">
        <v>44187</v>
      </c>
      <c r="B13134" s="4" t="s">
        <v>103</v>
      </c>
      <c r="C13134">
        <v>1053</v>
      </c>
      <c r="D13134">
        <v>42266</v>
      </c>
      <c r="E13134">
        <v>925</v>
      </c>
      <c r="F13134">
        <v>11</v>
      </c>
      <c r="G13134">
        <v>104</v>
      </c>
      <c r="H13134">
        <v>5</v>
      </c>
    </row>
    <row r="13135" spans="1:8" x14ac:dyDescent="0.55000000000000004">
      <c r="A13135" s="1">
        <v>44187</v>
      </c>
      <c r="B13135" s="4" t="s">
        <v>104</v>
      </c>
      <c r="C13135">
        <v>1783</v>
      </c>
      <c r="D13135">
        <v>57821</v>
      </c>
      <c r="E13135">
        <v>1425</v>
      </c>
      <c r="F13135">
        <v>25</v>
      </c>
      <c r="G13135">
        <v>333</v>
      </c>
      <c r="H13135">
        <v>7</v>
      </c>
    </row>
    <row r="13136" spans="1:8" x14ac:dyDescent="0.55000000000000004">
      <c r="A13136" s="1">
        <v>44187</v>
      </c>
      <c r="B13136" s="4" t="s">
        <v>105</v>
      </c>
      <c r="C13136">
        <v>2405</v>
      </c>
      <c r="D13136">
        <v>78638</v>
      </c>
      <c r="E13136">
        <v>1877</v>
      </c>
      <c r="F13136">
        <v>32</v>
      </c>
      <c r="G13136">
        <v>496</v>
      </c>
      <c r="H13136">
        <v>8</v>
      </c>
    </row>
    <row r="13137" spans="1:8" x14ac:dyDescent="0.55000000000000004">
      <c r="A13137" s="1">
        <v>44187</v>
      </c>
      <c r="B13137" s="4" t="s">
        <v>106</v>
      </c>
      <c r="C13137">
        <v>14219</v>
      </c>
      <c r="D13137">
        <v>171494</v>
      </c>
      <c r="E13137">
        <v>11894</v>
      </c>
      <c r="F13137">
        <v>168</v>
      </c>
      <c r="G13137">
        <v>2157</v>
      </c>
      <c r="H13137">
        <v>35</v>
      </c>
    </row>
    <row r="13138" spans="1:8" x14ac:dyDescent="0.55000000000000004">
      <c r="A13138" s="1">
        <v>44187</v>
      </c>
      <c r="B13138" s="4" t="s">
        <v>107</v>
      </c>
      <c r="C13138">
        <v>1161</v>
      </c>
      <c r="D13138">
        <v>26913</v>
      </c>
      <c r="E13138">
        <v>993</v>
      </c>
      <c r="F13138">
        <v>15</v>
      </c>
      <c r="G13138">
        <v>153</v>
      </c>
      <c r="H13138">
        <v>4</v>
      </c>
    </row>
    <row r="13139" spans="1:8" x14ac:dyDescent="0.55000000000000004">
      <c r="A13139" s="1">
        <v>44187</v>
      </c>
      <c r="B13139" s="4" t="s">
        <v>108</v>
      </c>
      <c r="C13139">
        <v>955</v>
      </c>
      <c r="D13139">
        <v>34089</v>
      </c>
      <c r="E13139">
        <v>850</v>
      </c>
      <c r="F13139">
        <v>11</v>
      </c>
      <c r="G13139">
        <v>94</v>
      </c>
      <c r="H13139">
        <v>1</v>
      </c>
    </row>
    <row r="13140" spans="1:8" x14ac:dyDescent="0.55000000000000004">
      <c r="A13140" s="1">
        <v>44187</v>
      </c>
      <c r="B13140" s="4" t="s">
        <v>109</v>
      </c>
      <c r="C13140">
        <v>3829</v>
      </c>
      <c r="D13140">
        <v>83002</v>
      </c>
      <c r="E13140">
        <v>3071</v>
      </c>
      <c r="F13140">
        <v>44</v>
      </c>
      <c r="G13140">
        <v>737</v>
      </c>
      <c r="H13140">
        <v>15</v>
      </c>
    </row>
    <row r="13141" spans="1:8" x14ac:dyDescent="0.55000000000000004">
      <c r="A13141" s="1">
        <v>44187</v>
      </c>
      <c r="B13141" s="4" t="s">
        <v>110</v>
      </c>
      <c r="C13141">
        <v>27500</v>
      </c>
      <c r="D13141">
        <v>419310</v>
      </c>
      <c r="E13141">
        <v>23369</v>
      </c>
      <c r="F13141">
        <v>502</v>
      </c>
      <c r="G13141">
        <v>3629</v>
      </c>
      <c r="H13141">
        <v>160</v>
      </c>
    </row>
    <row r="13142" spans="1:8" x14ac:dyDescent="0.55000000000000004">
      <c r="A13142" s="1">
        <v>44187</v>
      </c>
      <c r="B13142" s="4" t="s">
        <v>111</v>
      </c>
      <c r="C13142">
        <v>8248</v>
      </c>
      <c r="D13142">
        <v>124566</v>
      </c>
      <c r="E13142">
        <v>7221</v>
      </c>
      <c r="F13142">
        <v>139</v>
      </c>
      <c r="G13142">
        <v>888</v>
      </c>
      <c r="H13142">
        <v>42</v>
      </c>
    </row>
    <row r="13143" spans="1:8" x14ac:dyDescent="0.55000000000000004">
      <c r="A13143" s="1">
        <v>44187</v>
      </c>
      <c r="B13143" s="4" t="s">
        <v>112</v>
      </c>
      <c r="C13143">
        <v>1712</v>
      </c>
      <c r="D13143">
        <v>43905</v>
      </c>
      <c r="E13143">
        <v>1438</v>
      </c>
      <c r="F13143">
        <v>20</v>
      </c>
      <c r="G13143">
        <v>254</v>
      </c>
      <c r="H13143">
        <v>10</v>
      </c>
    </row>
    <row r="13144" spans="1:8" x14ac:dyDescent="0.55000000000000004">
      <c r="A13144" s="1">
        <v>44187</v>
      </c>
      <c r="B13144" s="4" t="s">
        <v>113</v>
      </c>
      <c r="C13144">
        <v>587</v>
      </c>
      <c r="D13144">
        <v>15857</v>
      </c>
      <c r="E13144">
        <v>538</v>
      </c>
      <c r="F13144">
        <v>7</v>
      </c>
      <c r="G13144">
        <v>31</v>
      </c>
      <c r="H13144">
        <v>8</v>
      </c>
    </row>
    <row r="13145" spans="1:8" x14ac:dyDescent="0.55000000000000004">
      <c r="A13145" s="1">
        <v>44187</v>
      </c>
      <c r="B13145" s="4" t="s">
        <v>114</v>
      </c>
      <c r="C13145">
        <v>70</v>
      </c>
      <c r="D13145">
        <v>21680</v>
      </c>
      <c r="E13145">
        <v>62</v>
      </c>
      <c r="F13145">
        <v>0</v>
      </c>
      <c r="G13145">
        <v>7</v>
      </c>
      <c r="H13145">
        <v>1</v>
      </c>
    </row>
    <row r="13146" spans="1:8" x14ac:dyDescent="0.55000000000000004">
      <c r="A13146" s="1">
        <v>44187</v>
      </c>
      <c r="B13146" s="4" t="s">
        <v>115</v>
      </c>
      <c r="C13146">
        <v>181</v>
      </c>
      <c r="D13146">
        <v>8556</v>
      </c>
      <c r="E13146">
        <v>164</v>
      </c>
      <c r="F13146">
        <v>0</v>
      </c>
      <c r="G13146">
        <v>17</v>
      </c>
      <c r="H13146">
        <v>1</v>
      </c>
    </row>
    <row r="13147" spans="1:8" x14ac:dyDescent="0.55000000000000004">
      <c r="A13147" s="1">
        <v>44187</v>
      </c>
      <c r="B13147" s="4" t="s">
        <v>116</v>
      </c>
      <c r="C13147">
        <v>1124</v>
      </c>
      <c r="D13147">
        <v>27231</v>
      </c>
      <c r="E13147">
        <v>642</v>
      </c>
      <c r="F13147">
        <v>12</v>
      </c>
      <c r="G13147">
        <v>204</v>
      </c>
      <c r="H13147">
        <v>3</v>
      </c>
    </row>
    <row r="13148" spans="1:8" x14ac:dyDescent="0.55000000000000004">
      <c r="A13148" s="1">
        <v>44187</v>
      </c>
      <c r="B13148" s="4" t="s">
        <v>117</v>
      </c>
      <c r="C13148">
        <v>2377</v>
      </c>
      <c r="D13148">
        <v>60968</v>
      </c>
      <c r="E13148">
        <v>1220</v>
      </c>
      <c r="F13148">
        <v>15</v>
      </c>
      <c r="G13148">
        <v>405</v>
      </c>
      <c r="H13148">
        <v>14</v>
      </c>
    </row>
    <row r="13149" spans="1:8" x14ac:dyDescent="0.55000000000000004">
      <c r="A13149" s="1">
        <v>44187</v>
      </c>
      <c r="B13149" s="4" t="s">
        <v>118</v>
      </c>
      <c r="C13149">
        <v>472</v>
      </c>
      <c r="D13149">
        <v>24734</v>
      </c>
      <c r="E13149">
        <v>408</v>
      </c>
      <c r="F13149">
        <v>3</v>
      </c>
      <c r="G13149">
        <v>57</v>
      </c>
      <c r="H13149">
        <v>3</v>
      </c>
    </row>
    <row r="13150" spans="1:8" x14ac:dyDescent="0.55000000000000004">
      <c r="A13150" s="1">
        <v>44187</v>
      </c>
      <c r="B13150" s="4" t="s">
        <v>119</v>
      </c>
      <c r="C13150">
        <v>192</v>
      </c>
      <c r="D13150">
        <v>14398</v>
      </c>
      <c r="E13150">
        <v>178</v>
      </c>
      <c r="F13150">
        <v>9</v>
      </c>
      <c r="G13150">
        <v>5</v>
      </c>
      <c r="H13150">
        <v>0</v>
      </c>
    </row>
    <row r="13151" spans="1:8" x14ac:dyDescent="0.55000000000000004">
      <c r="A13151" s="1">
        <v>44187</v>
      </c>
      <c r="B13151" s="4" t="s">
        <v>120</v>
      </c>
      <c r="C13151">
        <v>211</v>
      </c>
      <c r="D13151">
        <v>20806</v>
      </c>
      <c r="E13151">
        <v>185</v>
      </c>
      <c r="F13151">
        <v>3</v>
      </c>
      <c r="G13151">
        <v>23</v>
      </c>
      <c r="H13151">
        <v>0</v>
      </c>
    </row>
    <row r="13152" spans="1:8" x14ac:dyDescent="0.55000000000000004">
      <c r="A13152" s="1">
        <v>44187</v>
      </c>
      <c r="B13152" s="4" t="s">
        <v>121</v>
      </c>
      <c r="C13152">
        <v>379</v>
      </c>
      <c r="D13152">
        <v>10881</v>
      </c>
      <c r="E13152">
        <v>336</v>
      </c>
      <c r="F13152">
        <v>11</v>
      </c>
      <c r="G13152">
        <v>32</v>
      </c>
      <c r="H13152">
        <v>4</v>
      </c>
    </row>
    <row r="13153" spans="1:8" x14ac:dyDescent="0.55000000000000004">
      <c r="A13153" s="1">
        <v>44187</v>
      </c>
      <c r="B13153" s="4" t="s">
        <v>169</v>
      </c>
      <c r="C13153">
        <v>549</v>
      </c>
      <c r="D13153">
        <v>5379</v>
      </c>
      <c r="E13153">
        <v>353</v>
      </c>
      <c r="F13153">
        <v>6</v>
      </c>
      <c r="G13153">
        <v>190</v>
      </c>
      <c r="H13153">
        <v>4</v>
      </c>
    </row>
    <row r="13154" spans="1:8" x14ac:dyDescent="0.55000000000000004">
      <c r="A13154" s="1">
        <v>44187</v>
      </c>
      <c r="B13154" s="4" t="s">
        <v>122</v>
      </c>
      <c r="C13154">
        <v>7547</v>
      </c>
      <c r="D13154">
        <v>243185</v>
      </c>
      <c r="E13154">
        <v>6411</v>
      </c>
      <c r="F13154">
        <v>115</v>
      </c>
      <c r="G13154">
        <v>1021</v>
      </c>
      <c r="H13154">
        <v>11</v>
      </c>
    </row>
    <row r="13155" spans="1:8" x14ac:dyDescent="0.55000000000000004">
      <c r="A13155" s="1">
        <v>44187</v>
      </c>
      <c r="B13155" s="4" t="s">
        <v>123</v>
      </c>
      <c r="C13155">
        <v>417</v>
      </c>
      <c r="D13155">
        <v>13682</v>
      </c>
      <c r="E13155">
        <v>377</v>
      </c>
      <c r="F13155">
        <v>3</v>
      </c>
      <c r="G13155">
        <v>42</v>
      </c>
      <c r="H13155">
        <v>1</v>
      </c>
    </row>
    <row r="13156" spans="1:8" x14ac:dyDescent="0.55000000000000004">
      <c r="A13156" s="1">
        <v>44187</v>
      </c>
      <c r="B13156" s="4" t="s">
        <v>124</v>
      </c>
      <c r="C13156">
        <v>419</v>
      </c>
      <c r="D13156">
        <v>35060</v>
      </c>
      <c r="E13156">
        <v>289</v>
      </c>
      <c r="F13156">
        <v>3</v>
      </c>
      <c r="G13156">
        <v>110</v>
      </c>
      <c r="H13156">
        <v>2</v>
      </c>
    </row>
    <row r="13157" spans="1:8" x14ac:dyDescent="0.55000000000000004">
      <c r="A13157" s="1">
        <v>44187</v>
      </c>
      <c r="B13157" s="4" t="s">
        <v>125</v>
      </c>
      <c r="C13157">
        <v>1468</v>
      </c>
      <c r="D13157">
        <v>30918</v>
      </c>
      <c r="E13157">
        <v>1185</v>
      </c>
      <c r="F13157">
        <v>13</v>
      </c>
      <c r="G13157">
        <v>172</v>
      </c>
      <c r="H13157">
        <v>6</v>
      </c>
    </row>
    <row r="13158" spans="1:8" x14ac:dyDescent="0.55000000000000004">
      <c r="A13158" s="1">
        <v>44187</v>
      </c>
      <c r="B13158" s="4" t="s">
        <v>126</v>
      </c>
      <c r="C13158">
        <v>580</v>
      </c>
      <c r="D13158">
        <v>38198</v>
      </c>
      <c r="E13158">
        <v>497</v>
      </c>
      <c r="F13158">
        <v>5</v>
      </c>
      <c r="G13158">
        <v>78</v>
      </c>
      <c r="H13158">
        <v>4</v>
      </c>
    </row>
    <row r="13159" spans="1:8" x14ac:dyDescent="0.55000000000000004">
      <c r="A13159" s="1">
        <v>44187</v>
      </c>
      <c r="B13159" s="4" t="s">
        <v>127</v>
      </c>
      <c r="C13159">
        <v>669</v>
      </c>
      <c r="D13159">
        <v>11785</v>
      </c>
      <c r="E13159">
        <v>587</v>
      </c>
      <c r="F13159">
        <v>5</v>
      </c>
      <c r="G13159">
        <v>82</v>
      </c>
      <c r="H13159">
        <v>1</v>
      </c>
    </row>
    <row r="13160" spans="1:8" x14ac:dyDescent="0.55000000000000004">
      <c r="A13160" s="1">
        <v>44187</v>
      </c>
      <c r="B13160" s="4" t="s">
        <v>128</v>
      </c>
      <c r="C13160">
        <v>890</v>
      </c>
      <c r="D13160">
        <v>34915</v>
      </c>
      <c r="E13160">
        <v>795</v>
      </c>
      <c r="F13160">
        <v>13</v>
      </c>
      <c r="G13160">
        <v>95</v>
      </c>
      <c r="H13160">
        <v>1</v>
      </c>
    </row>
    <row r="13161" spans="1:8" x14ac:dyDescent="0.55000000000000004">
      <c r="A13161" s="1">
        <v>44187</v>
      </c>
      <c r="B13161" s="4" t="s">
        <v>129</v>
      </c>
      <c r="C13161">
        <v>5010</v>
      </c>
      <c r="D13161">
        <v>84362</v>
      </c>
      <c r="E13161">
        <v>4657</v>
      </c>
      <c r="F13161">
        <v>79</v>
      </c>
      <c r="G13161">
        <v>279</v>
      </c>
      <c r="H13161">
        <v>6</v>
      </c>
    </row>
    <row r="13162" spans="1:8" x14ac:dyDescent="0.55000000000000004">
      <c r="A13162" s="1">
        <v>44188</v>
      </c>
      <c r="B13162" s="4" t="s">
        <v>84</v>
      </c>
      <c r="C13162">
        <v>12495</v>
      </c>
      <c r="D13162">
        <v>218395</v>
      </c>
      <c r="E13162">
        <v>10418</v>
      </c>
      <c r="F13162">
        <v>411</v>
      </c>
      <c r="G13162">
        <v>1750</v>
      </c>
      <c r="H13162">
        <v>33</v>
      </c>
    </row>
    <row r="13163" spans="1:8" x14ac:dyDescent="0.55000000000000004">
      <c r="A13163" s="1">
        <v>44188</v>
      </c>
      <c r="B13163" s="4" t="s">
        <v>85</v>
      </c>
      <c r="C13163">
        <v>403</v>
      </c>
      <c r="D13163">
        <v>8756</v>
      </c>
      <c r="E13163">
        <v>367</v>
      </c>
      <c r="F13163">
        <v>6</v>
      </c>
      <c r="G13163">
        <v>30</v>
      </c>
      <c r="H13163">
        <v>2</v>
      </c>
    </row>
    <row r="13164" spans="1:8" x14ac:dyDescent="0.55000000000000004">
      <c r="A13164" s="1">
        <v>44188</v>
      </c>
      <c r="B13164" s="4" t="s">
        <v>86</v>
      </c>
      <c r="C13164">
        <v>343</v>
      </c>
      <c r="D13164">
        <v>13209</v>
      </c>
      <c r="E13164">
        <v>220</v>
      </c>
      <c r="F13164">
        <v>20</v>
      </c>
      <c r="G13164">
        <v>101</v>
      </c>
      <c r="H13164">
        <v>3</v>
      </c>
    </row>
    <row r="13165" spans="1:8" x14ac:dyDescent="0.55000000000000004">
      <c r="A13165" s="1">
        <v>44188</v>
      </c>
      <c r="B13165" s="4" t="s">
        <v>87</v>
      </c>
      <c r="C13165">
        <v>1831</v>
      </c>
      <c r="D13165">
        <v>23979</v>
      </c>
      <c r="E13165">
        <v>1462</v>
      </c>
      <c r="F13165">
        <v>12</v>
      </c>
      <c r="G13165">
        <v>357</v>
      </c>
      <c r="H13165">
        <v>6</v>
      </c>
    </row>
    <row r="13166" spans="1:8" x14ac:dyDescent="0.55000000000000004">
      <c r="A13166" s="1">
        <v>44188</v>
      </c>
      <c r="B13166" s="4" t="s">
        <v>88</v>
      </c>
      <c r="C13166">
        <v>104</v>
      </c>
      <c r="D13166">
        <v>3973</v>
      </c>
      <c r="E13166">
        <v>92</v>
      </c>
      <c r="F13166">
        <v>1</v>
      </c>
      <c r="G13166">
        <v>11</v>
      </c>
      <c r="H13166">
        <v>0</v>
      </c>
    </row>
    <row r="13167" spans="1:8" x14ac:dyDescent="0.55000000000000004">
      <c r="A13167" s="1">
        <v>44188</v>
      </c>
      <c r="B13167" s="4" t="s">
        <v>89</v>
      </c>
      <c r="C13167">
        <v>334</v>
      </c>
      <c r="D13167">
        <v>9710</v>
      </c>
      <c r="E13167">
        <v>233</v>
      </c>
      <c r="F13167">
        <v>3</v>
      </c>
      <c r="G13167">
        <v>98</v>
      </c>
      <c r="H13167">
        <v>5</v>
      </c>
    </row>
    <row r="13168" spans="1:8" x14ac:dyDescent="0.55000000000000004">
      <c r="A13168" s="1">
        <v>44188</v>
      </c>
      <c r="B13168" s="4" t="s">
        <v>90</v>
      </c>
      <c r="C13168">
        <v>782</v>
      </c>
      <c r="D13168">
        <v>51674</v>
      </c>
      <c r="E13168">
        <v>593</v>
      </c>
      <c r="F13168">
        <v>14</v>
      </c>
      <c r="G13168">
        <v>175</v>
      </c>
      <c r="H13168">
        <v>5</v>
      </c>
    </row>
    <row r="13169" spans="1:8" x14ac:dyDescent="0.55000000000000004">
      <c r="A13169" s="1">
        <v>44188</v>
      </c>
      <c r="B13169" s="4" t="s">
        <v>91</v>
      </c>
      <c r="C13169">
        <v>2187</v>
      </c>
      <c r="D13169">
        <v>18369</v>
      </c>
      <c r="E13169">
        <v>1926</v>
      </c>
      <c r="F13169">
        <v>35</v>
      </c>
      <c r="G13169">
        <v>226</v>
      </c>
      <c r="H13169">
        <v>9</v>
      </c>
    </row>
    <row r="13170" spans="1:8" x14ac:dyDescent="0.55000000000000004">
      <c r="A13170" s="1">
        <v>44188</v>
      </c>
      <c r="B13170" s="4" t="s">
        <v>92</v>
      </c>
      <c r="C13170">
        <v>1106</v>
      </c>
      <c r="D13170">
        <v>67312</v>
      </c>
      <c r="E13170">
        <v>843</v>
      </c>
      <c r="F13170">
        <v>4</v>
      </c>
      <c r="G13170">
        <v>263</v>
      </c>
      <c r="H13170">
        <v>13</v>
      </c>
    </row>
    <row r="13171" spans="1:8" x14ac:dyDescent="0.55000000000000004">
      <c r="A13171" s="1">
        <v>44188</v>
      </c>
      <c r="B13171" s="4" t="s">
        <v>93</v>
      </c>
      <c r="C13171">
        <v>2001</v>
      </c>
      <c r="D13171">
        <v>49380</v>
      </c>
      <c r="E13171">
        <v>1628</v>
      </c>
      <c r="F13171">
        <v>33</v>
      </c>
      <c r="G13171">
        <v>340</v>
      </c>
      <c r="H13171">
        <v>11</v>
      </c>
    </row>
    <row r="13172" spans="1:8" x14ac:dyDescent="0.55000000000000004">
      <c r="A13172" s="1">
        <v>44188</v>
      </c>
      <c r="B13172" s="4" t="s">
        <v>94</v>
      </c>
      <c r="C13172">
        <v>12215</v>
      </c>
      <c r="D13172">
        <v>295862</v>
      </c>
      <c r="E13172">
        <v>9724</v>
      </c>
      <c r="F13172">
        <v>186</v>
      </c>
      <c r="G13172">
        <v>2305</v>
      </c>
      <c r="H13172">
        <v>40</v>
      </c>
    </row>
    <row r="13173" spans="1:8" x14ac:dyDescent="0.55000000000000004">
      <c r="A13173" s="1">
        <v>44188</v>
      </c>
      <c r="B13173" s="4" t="s">
        <v>95</v>
      </c>
      <c r="C13173">
        <v>9466</v>
      </c>
      <c r="D13173">
        <v>209691</v>
      </c>
      <c r="E13173">
        <v>7989</v>
      </c>
      <c r="F13173">
        <v>109</v>
      </c>
      <c r="G13173">
        <v>1368</v>
      </c>
      <c r="H13173">
        <v>19</v>
      </c>
    </row>
    <row r="13174" spans="1:8" x14ac:dyDescent="0.55000000000000004">
      <c r="A13174" s="1">
        <v>44188</v>
      </c>
      <c r="B13174" s="4" t="s">
        <v>96</v>
      </c>
      <c r="C13174">
        <v>53130</v>
      </c>
      <c r="D13174">
        <v>934315</v>
      </c>
      <c r="E13174">
        <v>46525</v>
      </c>
      <c r="F13174">
        <v>578</v>
      </c>
      <c r="G13174">
        <v>6027</v>
      </c>
      <c r="H13174">
        <v>69</v>
      </c>
    </row>
    <row r="13175" spans="1:8" x14ac:dyDescent="0.55000000000000004">
      <c r="A13175" s="1">
        <v>44188</v>
      </c>
      <c r="B13175" s="4" t="s">
        <v>97</v>
      </c>
      <c r="C13175">
        <v>17732</v>
      </c>
      <c r="D13175">
        <v>326214</v>
      </c>
      <c r="E13175">
        <v>15272</v>
      </c>
      <c r="F13175">
        <v>244</v>
      </c>
      <c r="G13175">
        <v>2216</v>
      </c>
      <c r="H13175">
        <v>61</v>
      </c>
    </row>
    <row r="13176" spans="1:8" x14ac:dyDescent="0.55000000000000004">
      <c r="A13176" s="1">
        <v>44188</v>
      </c>
      <c r="B13176" s="4" t="s">
        <v>98</v>
      </c>
      <c r="C13176">
        <v>457</v>
      </c>
      <c r="D13176">
        <v>26210</v>
      </c>
      <c r="E13176">
        <v>390</v>
      </c>
      <c r="F13176">
        <v>3</v>
      </c>
      <c r="G13176">
        <v>67</v>
      </c>
      <c r="H13176">
        <v>0</v>
      </c>
    </row>
    <row r="13177" spans="1:8" x14ac:dyDescent="0.55000000000000004">
      <c r="A13177" s="1">
        <v>44188</v>
      </c>
      <c r="B13177" s="4" t="s">
        <v>99</v>
      </c>
      <c r="C13177">
        <v>507</v>
      </c>
      <c r="D13177">
        <v>20661</v>
      </c>
      <c r="E13177">
        <v>449</v>
      </c>
      <c r="F13177">
        <v>26</v>
      </c>
      <c r="G13177">
        <v>32</v>
      </c>
      <c r="H13177">
        <v>1</v>
      </c>
    </row>
    <row r="13178" spans="1:8" x14ac:dyDescent="0.55000000000000004">
      <c r="A13178" s="1">
        <v>44188</v>
      </c>
      <c r="B13178" s="4" t="s">
        <v>100</v>
      </c>
      <c r="C13178">
        <v>980</v>
      </c>
      <c r="D13178">
        <v>27787</v>
      </c>
      <c r="E13178">
        <v>853</v>
      </c>
      <c r="F13178">
        <v>50</v>
      </c>
      <c r="G13178">
        <v>81</v>
      </c>
      <c r="H13178">
        <v>2</v>
      </c>
    </row>
    <row r="13179" spans="1:8" x14ac:dyDescent="0.55000000000000004">
      <c r="A13179" s="1">
        <v>44188</v>
      </c>
      <c r="B13179" s="4" t="s">
        <v>101</v>
      </c>
      <c r="C13179">
        <v>338</v>
      </c>
      <c r="D13179">
        <v>18049</v>
      </c>
      <c r="E13179">
        <v>315</v>
      </c>
      <c r="F13179">
        <v>11</v>
      </c>
      <c r="G13179">
        <v>12</v>
      </c>
      <c r="H13179">
        <v>2</v>
      </c>
    </row>
    <row r="13180" spans="1:8" x14ac:dyDescent="0.55000000000000004">
      <c r="A13180" s="1">
        <v>44188</v>
      </c>
      <c r="B13180" s="4" t="s">
        <v>102</v>
      </c>
      <c r="C13180">
        <v>492</v>
      </c>
      <c r="D13180">
        <v>14369</v>
      </c>
      <c r="E13180">
        <v>444</v>
      </c>
      <c r="F13180">
        <v>10</v>
      </c>
      <c r="G13180">
        <v>38</v>
      </c>
      <c r="H13180">
        <v>2</v>
      </c>
    </row>
    <row r="13181" spans="1:8" x14ac:dyDescent="0.55000000000000004">
      <c r="A13181" s="1">
        <v>44188</v>
      </c>
      <c r="B13181" s="4" t="s">
        <v>103</v>
      </c>
      <c r="C13181">
        <v>1061</v>
      </c>
      <c r="D13181">
        <v>42671</v>
      </c>
      <c r="E13181">
        <v>941</v>
      </c>
      <c r="F13181">
        <v>11</v>
      </c>
      <c r="G13181">
        <v>92</v>
      </c>
      <c r="H13181">
        <v>4</v>
      </c>
    </row>
    <row r="13182" spans="1:8" x14ac:dyDescent="0.55000000000000004">
      <c r="A13182" s="1">
        <v>44188</v>
      </c>
      <c r="B13182" s="4" t="s">
        <v>104</v>
      </c>
      <c r="C13182">
        <v>1839</v>
      </c>
      <c r="D13182">
        <v>58989</v>
      </c>
      <c r="E13182">
        <v>1461</v>
      </c>
      <c r="F13182">
        <v>26</v>
      </c>
      <c r="G13182">
        <v>352</v>
      </c>
      <c r="H13182">
        <v>7</v>
      </c>
    </row>
    <row r="13183" spans="1:8" x14ac:dyDescent="0.55000000000000004">
      <c r="A13183" s="1">
        <v>44188</v>
      </c>
      <c r="B13183" s="4" t="s">
        <v>105</v>
      </c>
      <c r="C13183">
        <v>2440</v>
      </c>
      <c r="D13183">
        <v>85933</v>
      </c>
      <c r="E13183">
        <v>1940</v>
      </c>
      <c r="F13183">
        <v>33</v>
      </c>
      <c r="G13183">
        <v>467</v>
      </c>
      <c r="H13183">
        <v>7</v>
      </c>
    </row>
    <row r="13184" spans="1:8" x14ac:dyDescent="0.55000000000000004">
      <c r="A13184" s="1">
        <v>44188</v>
      </c>
      <c r="B13184" s="4" t="s">
        <v>106</v>
      </c>
      <c r="C13184">
        <v>14409</v>
      </c>
      <c r="D13184">
        <v>182125</v>
      </c>
      <c r="E13184">
        <v>12072</v>
      </c>
      <c r="F13184">
        <v>174</v>
      </c>
      <c r="G13184">
        <v>2163</v>
      </c>
      <c r="H13184">
        <v>39</v>
      </c>
    </row>
    <row r="13185" spans="1:8" x14ac:dyDescent="0.55000000000000004">
      <c r="A13185" s="1">
        <v>44188</v>
      </c>
      <c r="B13185" s="4" t="s">
        <v>107</v>
      </c>
      <c r="C13185">
        <v>1176</v>
      </c>
      <c r="D13185">
        <v>26913</v>
      </c>
      <c r="E13185">
        <v>1013</v>
      </c>
      <c r="F13185">
        <v>15</v>
      </c>
      <c r="G13185">
        <v>148</v>
      </c>
      <c r="H13185">
        <v>3</v>
      </c>
    </row>
    <row r="13186" spans="1:8" x14ac:dyDescent="0.55000000000000004">
      <c r="A13186" s="1">
        <v>44188</v>
      </c>
      <c r="B13186" s="4" t="s">
        <v>108</v>
      </c>
      <c r="C13186">
        <v>969</v>
      </c>
      <c r="D13186">
        <v>34536</v>
      </c>
      <c r="E13186">
        <v>858</v>
      </c>
      <c r="F13186">
        <v>11</v>
      </c>
      <c r="G13186">
        <v>100</v>
      </c>
      <c r="H13186">
        <v>1</v>
      </c>
    </row>
    <row r="13187" spans="1:8" x14ac:dyDescent="0.55000000000000004">
      <c r="A13187" s="1">
        <v>44188</v>
      </c>
      <c r="B13187" s="4" t="s">
        <v>109</v>
      </c>
      <c r="C13187">
        <v>3910</v>
      </c>
      <c r="D13187">
        <v>84619</v>
      </c>
      <c r="E13187">
        <v>3163</v>
      </c>
      <c r="F13187">
        <v>44</v>
      </c>
      <c r="G13187">
        <v>738</v>
      </c>
      <c r="H13187">
        <v>20</v>
      </c>
    </row>
    <row r="13188" spans="1:8" x14ac:dyDescent="0.55000000000000004">
      <c r="A13188" s="1">
        <v>44188</v>
      </c>
      <c r="B13188" s="4" t="s">
        <v>110</v>
      </c>
      <c r="C13188">
        <v>27812</v>
      </c>
      <c r="D13188">
        <v>425696</v>
      </c>
      <c r="E13188">
        <v>23848</v>
      </c>
      <c r="F13188">
        <v>510</v>
      </c>
      <c r="G13188">
        <v>3454</v>
      </c>
      <c r="H13188">
        <v>162</v>
      </c>
    </row>
    <row r="13189" spans="1:8" x14ac:dyDescent="0.55000000000000004">
      <c r="A13189" s="1">
        <v>44188</v>
      </c>
      <c r="B13189" s="4" t="s">
        <v>111</v>
      </c>
      <c r="C13189">
        <v>8438</v>
      </c>
      <c r="D13189">
        <v>125928</v>
      </c>
      <c r="E13189">
        <v>7394</v>
      </c>
      <c r="F13189">
        <v>143</v>
      </c>
      <c r="G13189">
        <v>901</v>
      </c>
      <c r="H13189">
        <v>41</v>
      </c>
    </row>
    <row r="13190" spans="1:8" x14ac:dyDescent="0.55000000000000004">
      <c r="A13190" s="1">
        <v>44188</v>
      </c>
      <c r="B13190" s="4" t="s">
        <v>112</v>
      </c>
      <c r="C13190">
        <v>1749</v>
      </c>
      <c r="D13190">
        <v>44508</v>
      </c>
      <c r="E13190">
        <v>1450</v>
      </c>
      <c r="F13190">
        <v>20</v>
      </c>
      <c r="G13190">
        <v>279</v>
      </c>
      <c r="H13190">
        <v>11</v>
      </c>
    </row>
    <row r="13191" spans="1:8" x14ac:dyDescent="0.55000000000000004">
      <c r="A13191" s="1">
        <v>44188</v>
      </c>
      <c r="B13191" s="4" t="s">
        <v>113</v>
      </c>
      <c r="C13191">
        <v>590</v>
      </c>
      <c r="D13191">
        <v>15944</v>
      </c>
      <c r="E13191">
        <v>541</v>
      </c>
      <c r="F13191">
        <v>7</v>
      </c>
      <c r="G13191">
        <v>31</v>
      </c>
      <c r="H13191">
        <v>6</v>
      </c>
    </row>
    <row r="13192" spans="1:8" x14ac:dyDescent="0.55000000000000004">
      <c r="A13192" s="1">
        <v>44188</v>
      </c>
      <c r="B13192" s="4" t="s">
        <v>114</v>
      </c>
      <c r="C13192">
        <v>74</v>
      </c>
      <c r="D13192">
        <v>21917</v>
      </c>
      <c r="E13192">
        <v>64</v>
      </c>
      <c r="F13192">
        <v>0</v>
      </c>
      <c r="G13192">
        <v>9</v>
      </c>
      <c r="H13192">
        <v>0</v>
      </c>
    </row>
    <row r="13193" spans="1:8" x14ac:dyDescent="0.55000000000000004">
      <c r="A13193" s="1">
        <v>44188</v>
      </c>
      <c r="B13193" s="4" t="s">
        <v>115</v>
      </c>
      <c r="C13193">
        <v>186</v>
      </c>
      <c r="D13193">
        <v>8556</v>
      </c>
      <c r="E13193">
        <v>172</v>
      </c>
      <c r="F13193">
        <v>0</v>
      </c>
      <c r="G13193">
        <v>14</v>
      </c>
      <c r="H13193">
        <v>1</v>
      </c>
    </row>
    <row r="13194" spans="1:8" x14ac:dyDescent="0.55000000000000004">
      <c r="A13194" s="1">
        <v>44188</v>
      </c>
      <c r="B13194" s="4" t="s">
        <v>116</v>
      </c>
      <c r="C13194">
        <v>1159</v>
      </c>
      <c r="D13194">
        <v>27231</v>
      </c>
      <c r="E13194">
        <v>642</v>
      </c>
      <c r="F13194">
        <v>12</v>
      </c>
      <c r="G13194">
        <v>204</v>
      </c>
      <c r="H13194">
        <v>3</v>
      </c>
    </row>
    <row r="13195" spans="1:8" x14ac:dyDescent="0.55000000000000004">
      <c r="A13195" s="1">
        <v>44188</v>
      </c>
      <c r="B13195" s="4" t="s">
        <v>117</v>
      </c>
      <c r="C13195">
        <v>2454</v>
      </c>
      <c r="D13195">
        <v>62654</v>
      </c>
      <c r="E13195">
        <v>1325</v>
      </c>
      <c r="F13195">
        <v>16</v>
      </c>
      <c r="G13195">
        <v>418</v>
      </c>
      <c r="H13195">
        <v>17</v>
      </c>
    </row>
    <row r="13196" spans="1:8" x14ac:dyDescent="0.55000000000000004">
      <c r="A13196" s="1">
        <v>44188</v>
      </c>
      <c r="B13196" s="4" t="s">
        <v>118</v>
      </c>
      <c r="C13196">
        <v>486</v>
      </c>
      <c r="D13196">
        <v>24734</v>
      </c>
      <c r="E13196">
        <v>411</v>
      </c>
      <c r="F13196">
        <v>3</v>
      </c>
      <c r="G13196">
        <v>68</v>
      </c>
      <c r="H13196">
        <v>3</v>
      </c>
    </row>
    <row r="13197" spans="1:8" x14ac:dyDescent="0.55000000000000004">
      <c r="A13197" s="1">
        <v>44188</v>
      </c>
      <c r="B13197" s="4" t="s">
        <v>119</v>
      </c>
      <c r="C13197">
        <v>194</v>
      </c>
      <c r="D13197">
        <v>14474</v>
      </c>
      <c r="E13197">
        <v>179</v>
      </c>
      <c r="F13197">
        <v>9</v>
      </c>
      <c r="G13197">
        <v>5</v>
      </c>
      <c r="H13197">
        <v>0</v>
      </c>
    </row>
    <row r="13198" spans="1:8" x14ac:dyDescent="0.55000000000000004">
      <c r="A13198" s="1">
        <v>44188</v>
      </c>
      <c r="B13198" s="4" t="s">
        <v>120</v>
      </c>
      <c r="C13198">
        <v>231</v>
      </c>
      <c r="D13198">
        <v>21148</v>
      </c>
      <c r="E13198">
        <v>186</v>
      </c>
      <c r="F13198">
        <v>3</v>
      </c>
      <c r="G13198">
        <v>42</v>
      </c>
      <c r="H13198">
        <v>0</v>
      </c>
    </row>
    <row r="13199" spans="1:8" x14ac:dyDescent="0.55000000000000004">
      <c r="A13199" s="1">
        <v>44188</v>
      </c>
      <c r="B13199" s="4" t="s">
        <v>121</v>
      </c>
      <c r="C13199">
        <v>382</v>
      </c>
      <c r="D13199">
        <v>10895</v>
      </c>
      <c r="E13199">
        <v>337</v>
      </c>
      <c r="F13199">
        <v>11</v>
      </c>
      <c r="G13199">
        <v>34</v>
      </c>
      <c r="H13199">
        <v>4</v>
      </c>
    </row>
    <row r="13200" spans="1:8" x14ac:dyDescent="0.55000000000000004">
      <c r="A13200" s="1">
        <v>44188</v>
      </c>
      <c r="B13200" s="4" t="s">
        <v>169</v>
      </c>
      <c r="C13200">
        <v>573</v>
      </c>
      <c r="D13200">
        <v>5430</v>
      </c>
      <c r="E13200">
        <v>378</v>
      </c>
      <c r="F13200">
        <v>6</v>
      </c>
      <c r="G13200">
        <v>189</v>
      </c>
      <c r="H13200">
        <v>3</v>
      </c>
    </row>
    <row r="13201" spans="1:8" x14ac:dyDescent="0.55000000000000004">
      <c r="A13201" s="1">
        <v>44188</v>
      </c>
      <c r="B13201" s="4" t="s">
        <v>122</v>
      </c>
      <c r="C13201">
        <v>7547</v>
      </c>
      <c r="D13201">
        <v>243185</v>
      </c>
      <c r="E13201">
        <v>6411</v>
      </c>
      <c r="F13201">
        <v>115</v>
      </c>
      <c r="G13201">
        <v>1021</v>
      </c>
      <c r="H13201">
        <v>11</v>
      </c>
    </row>
    <row r="13202" spans="1:8" x14ac:dyDescent="0.55000000000000004">
      <c r="A13202" s="1">
        <v>44188</v>
      </c>
      <c r="B13202" s="4" t="s">
        <v>123</v>
      </c>
      <c r="C13202">
        <v>424</v>
      </c>
      <c r="D13202">
        <v>14049</v>
      </c>
      <c r="E13202">
        <v>381</v>
      </c>
      <c r="F13202">
        <v>3</v>
      </c>
      <c r="G13202">
        <v>45</v>
      </c>
      <c r="H13202">
        <v>1</v>
      </c>
    </row>
    <row r="13203" spans="1:8" x14ac:dyDescent="0.55000000000000004">
      <c r="A13203" s="1">
        <v>44188</v>
      </c>
      <c r="B13203" s="4" t="s">
        <v>124</v>
      </c>
      <c r="C13203">
        <v>445</v>
      </c>
      <c r="D13203">
        <v>35880</v>
      </c>
      <c r="E13203">
        <v>295</v>
      </c>
      <c r="F13203">
        <v>3</v>
      </c>
      <c r="G13203">
        <v>124</v>
      </c>
      <c r="H13203">
        <v>2</v>
      </c>
    </row>
    <row r="13204" spans="1:8" x14ac:dyDescent="0.55000000000000004">
      <c r="A13204" s="1">
        <v>44188</v>
      </c>
      <c r="B13204" s="4" t="s">
        <v>125</v>
      </c>
      <c r="C13204">
        <v>1516</v>
      </c>
      <c r="D13204">
        <v>31757</v>
      </c>
      <c r="E13204">
        <v>1256</v>
      </c>
      <c r="F13204">
        <v>15</v>
      </c>
      <c r="G13204">
        <v>156</v>
      </c>
      <c r="H13204">
        <v>4</v>
      </c>
    </row>
    <row r="13205" spans="1:8" x14ac:dyDescent="0.55000000000000004">
      <c r="A13205" s="1">
        <v>44188</v>
      </c>
      <c r="B13205" s="4" t="s">
        <v>126</v>
      </c>
      <c r="C13205">
        <v>587</v>
      </c>
      <c r="D13205">
        <v>38839</v>
      </c>
      <c r="E13205">
        <v>505</v>
      </c>
      <c r="F13205">
        <v>5</v>
      </c>
      <c r="G13205">
        <v>77</v>
      </c>
      <c r="H13205">
        <v>4</v>
      </c>
    </row>
    <row r="13206" spans="1:8" x14ac:dyDescent="0.55000000000000004">
      <c r="A13206" s="1">
        <v>44188</v>
      </c>
      <c r="B13206" s="4" t="s">
        <v>127</v>
      </c>
      <c r="C13206">
        <v>677</v>
      </c>
      <c r="D13206">
        <v>11916</v>
      </c>
      <c r="E13206">
        <v>606</v>
      </c>
      <c r="F13206">
        <v>5</v>
      </c>
      <c r="G13206">
        <v>71</v>
      </c>
      <c r="H13206">
        <v>1</v>
      </c>
    </row>
    <row r="13207" spans="1:8" x14ac:dyDescent="0.55000000000000004">
      <c r="A13207" s="1">
        <v>44188</v>
      </c>
      <c r="B13207" s="4" t="s">
        <v>128</v>
      </c>
      <c r="C13207">
        <v>890</v>
      </c>
      <c r="D13207">
        <v>35196</v>
      </c>
      <c r="E13207">
        <v>795</v>
      </c>
      <c r="F13207">
        <v>13</v>
      </c>
      <c r="G13207">
        <v>95</v>
      </c>
      <c r="H13207">
        <v>1</v>
      </c>
    </row>
    <row r="13208" spans="1:8" x14ac:dyDescent="0.55000000000000004">
      <c r="A13208" s="1">
        <v>44188</v>
      </c>
      <c r="B13208" s="4" t="s">
        <v>129</v>
      </c>
      <c r="C13208">
        <v>5047</v>
      </c>
      <c r="D13208">
        <v>84891</v>
      </c>
      <c r="E13208">
        <v>4689</v>
      </c>
      <c r="F13208">
        <v>80</v>
      </c>
      <c r="G13208">
        <v>283</v>
      </c>
      <c r="H13208">
        <v>5</v>
      </c>
    </row>
    <row r="13209" spans="1:8" x14ac:dyDescent="0.55000000000000004">
      <c r="A13209" s="1">
        <v>44189</v>
      </c>
      <c r="B13209" s="4" t="s">
        <v>84</v>
      </c>
      <c r="C13209">
        <v>12618</v>
      </c>
      <c r="D13209">
        <v>221431</v>
      </c>
      <c r="E13209">
        <v>10571</v>
      </c>
      <c r="F13209">
        <v>415</v>
      </c>
      <c r="G13209">
        <v>1666</v>
      </c>
      <c r="H13209">
        <v>28</v>
      </c>
    </row>
    <row r="13210" spans="1:8" x14ac:dyDescent="0.55000000000000004">
      <c r="A13210" s="1">
        <v>44189</v>
      </c>
      <c r="B13210" s="4" t="s">
        <v>85</v>
      </c>
      <c r="C13210">
        <v>407</v>
      </c>
      <c r="D13210">
        <v>8815</v>
      </c>
      <c r="E13210">
        <v>368</v>
      </c>
      <c r="F13210">
        <v>6</v>
      </c>
      <c r="G13210">
        <v>33</v>
      </c>
      <c r="H13210">
        <v>2</v>
      </c>
    </row>
    <row r="13211" spans="1:8" x14ac:dyDescent="0.55000000000000004">
      <c r="A13211" s="1">
        <v>44189</v>
      </c>
      <c r="B13211" s="4" t="s">
        <v>86</v>
      </c>
      <c r="C13211">
        <v>348</v>
      </c>
      <c r="D13211">
        <v>13412</v>
      </c>
      <c r="E13211">
        <v>238</v>
      </c>
      <c r="F13211">
        <v>22</v>
      </c>
      <c r="G13211">
        <v>88</v>
      </c>
      <c r="H13211">
        <v>3</v>
      </c>
    </row>
    <row r="13212" spans="1:8" x14ac:dyDescent="0.55000000000000004">
      <c r="A13212" s="1">
        <v>44189</v>
      </c>
      <c r="B13212" s="4" t="s">
        <v>87</v>
      </c>
      <c r="C13212">
        <v>1888</v>
      </c>
      <c r="D13212">
        <v>23979</v>
      </c>
      <c r="E13212">
        <v>1490</v>
      </c>
      <c r="F13212">
        <v>13</v>
      </c>
      <c r="G13212">
        <v>385</v>
      </c>
      <c r="H13212">
        <v>5</v>
      </c>
    </row>
    <row r="13213" spans="1:8" x14ac:dyDescent="0.55000000000000004">
      <c r="A13213" s="1">
        <v>44189</v>
      </c>
      <c r="B13213" s="4" t="s">
        <v>88</v>
      </c>
      <c r="C13213">
        <v>105</v>
      </c>
      <c r="D13213">
        <v>3981</v>
      </c>
      <c r="E13213">
        <v>93</v>
      </c>
      <c r="F13213">
        <v>1</v>
      </c>
      <c r="G13213">
        <v>11</v>
      </c>
      <c r="H13213">
        <v>0</v>
      </c>
    </row>
    <row r="13214" spans="1:8" x14ac:dyDescent="0.55000000000000004">
      <c r="A13214" s="1">
        <v>44189</v>
      </c>
      <c r="B13214" s="4" t="s">
        <v>89</v>
      </c>
      <c r="C13214">
        <v>345</v>
      </c>
      <c r="D13214">
        <v>9840</v>
      </c>
      <c r="E13214">
        <v>243</v>
      </c>
      <c r="F13214">
        <v>3</v>
      </c>
      <c r="G13214">
        <v>99</v>
      </c>
      <c r="H13214">
        <v>6</v>
      </c>
    </row>
    <row r="13215" spans="1:8" x14ac:dyDescent="0.55000000000000004">
      <c r="A13215" s="1">
        <v>44189</v>
      </c>
      <c r="B13215" s="4" t="s">
        <v>90</v>
      </c>
      <c r="C13215">
        <v>801</v>
      </c>
      <c r="D13215">
        <v>52405</v>
      </c>
      <c r="E13215">
        <v>601</v>
      </c>
      <c r="F13215">
        <v>15</v>
      </c>
      <c r="G13215">
        <v>185</v>
      </c>
      <c r="H13215">
        <v>5</v>
      </c>
    </row>
    <row r="13216" spans="1:8" x14ac:dyDescent="0.55000000000000004">
      <c r="A13216" s="1">
        <v>44189</v>
      </c>
      <c r="B13216" s="4" t="s">
        <v>91</v>
      </c>
      <c r="C13216">
        <v>2226</v>
      </c>
      <c r="D13216">
        <v>18395</v>
      </c>
      <c r="E13216">
        <v>1957</v>
      </c>
      <c r="F13216">
        <v>35</v>
      </c>
      <c r="G13216">
        <v>234</v>
      </c>
      <c r="H13216">
        <v>10</v>
      </c>
    </row>
    <row r="13217" spans="1:8" x14ac:dyDescent="0.55000000000000004">
      <c r="A13217" s="1">
        <v>44189</v>
      </c>
      <c r="B13217" s="4" t="s">
        <v>92</v>
      </c>
      <c r="C13217">
        <v>1130</v>
      </c>
      <c r="D13217">
        <v>67978</v>
      </c>
      <c r="E13217">
        <v>872</v>
      </c>
      <c r="F13217">
        <v>6</v>
      </c>
      <c r="G13217">
        <v>258</v>
      </c>
      <c r="H13217">
        <v>13</v>
      </c>
    </row>
    <row r="13218" spans="1:8" x14ac:dyDescent="0.55000000000000004">
      <c r="A13218" s="1">
        <v>44189</v>
      </c>
      <c r="B13218" s="4" t="s">
        <v>93</v>
      </c>
      <c r="C13218">
        <v>2044</v>
      </c>
      <c r="D13218">
        <v>49855</v>
      </c>
      <c r="E13218">
        <v>1653</v>
      </c>
      <c r="F13218">
        <v>35</v>
      </c>
      <c r="G13218">
        <v>356</v>
      </c>
      <c r="H13218">
        <v>10</v>
      </c>
    </row>
    <row r="13219" spans="1:8" x14ac:dyDescent="0.55000000000000004">
      <c r="A13219" s="1">
        <v>44189</v>
      </c>
      <c r="B13219" s="4" t="s">
        <v>94</v>
      </c>
      <c r="C13219">
        <v>12466</v>
      </c>
      <c r="D13219">
        <v>299420</v>
      </c>
      <c r="E13219">
        <v>9890</v>
      </c>
      <c r="F13219">
        <v>191</v>
      </c>
      <c r="G13219">
        <v>2385</v>
      </c>
      <c r="H13219">
        <v>40</v>
      </c>
    </row>
    <row r="13220" spans="1:8" x14ac:dyDescent="0.55000000000000004">
      <c r="A13220" s="1">
        <v>44189</v>
      </c>
      <c r="B13220" s="4" t="s">
        <v>95</v>
      </c>
      <c r="C13220">
        <v>9700</v>
      </c>
      <c r="D13220">
        <v>215977</v>
      </c>
      <c r="E13220">
        <v>8071</v>
      </c>
      <c r="F13220">
        <v>111</v>
      </c>
      <c r="G13220">
        <v>1518</v>
      </c>
      <c r="H13220">
        <v>19</v>
      </c>
    </row>
    <row r="13221" spans="1:8" x14ac:dyDescent="0.55000000000000004">
      <c r="A13221" s="1">
        <v>44189</v>
      </c>
      <c r="B13221" s="4" t="s">
        <v>96</v>
      </c>
      <c r="C13221">
        <v>54018</v>
      </c>
      <c r="D13221">
        <v>943733</v>
      </c>
      <c r="E13221">
        <v>47172</v>
      </c>
      <c r="F13221">
        <v>587</v>
      </c>
      <c r="G13221">
        <v>6259</v>
      </c>
      <c r="H13221">
        <v>73</v>
      </c>
    </row>
    <row r="13222" spans="1:8" x14ac:dyDescent="0.55000000000000004">
      <c r="A13222" s="1">
        <v>44189</v>
      </c>
      <c r="B13222" s="4" t="s">
        <v>97</v>
      </c>
      <c r="C13222">
        <v>18227</v>
      </c>
      <c r="D13222">
        <v>330515</v>
      </c>
      <c r="E13222">
        <v>15725</v>
      </c>
      <c r="F13222">
        <v>249</v>
      </c>
      <c r="G13222">
        <v>2253</v>
      </c>
      <c r="H13222">
        <v>59</v>
      </c>
    </row>
    <row r="13223" spans="1:8" x14ac:dyDescent="0.55000000000000004">
      <c r="A13223" s="1">
        <v>44189</v>
      </c>
      <c r="B13223" s="4" t="s">
        <v>98</v>
      </c>
      <c r="C13223">
        <v>472</v>
      </c>
      <c r="D13223">
        <v>26589</v>
      </c>
      <c r="E13223">
        <v>396</v>
      </c>
      <c r="F13223">
        <v>3</v>
      </c>
      <c r="G13223">
        <v>76</v>
      </c>
      <c r="H13223">
        <v>0</v>
      </c>
    </row>
    <row r="13224" spans="1:8" x14ac:dyDescent="0.55000000000000004">
      <c r="A13224" s="1">
        <v>44189</v>
      </c>
      <c r="B13224" s="4" t="s">
        <v>99</v>
      </c>
      <c r="C13224">
        <v>517</v>
      </c>
      <c r="D13224">
        <v>20986</v>
      </c>
      <c r="E13224">
        <v>454</v>
      </c>
      <c r="F13224">
        <v>26</v>
      </c>
      <c r="G13224">
        <v>37</v>
      </c>
      <c r="H13224">
        <v>1</v>
      </c>
    </row>
    <row r="13225" spans="1:8" x14ac:dyDescent="0.55000000000000004">
      <c r="A13225" s="1">
        <v>44189</v>
      </c>
      <c r="B13225" s="4" t="s">
        <v>100</v>
      </c>
      <c r="C13225">
        <v>998</v>
      </c>
      <c r="D13225">
        <v>28122</v>
      </c>
      <c r="E13225">
        <v>860</v>
      </c>
      <c r="F13225">
        <v>50</v>
      </c>
      <c r="G13225">
        <v>95</v>
      </c>
      <c r="H13225">
        <v>4</v>
      </c>
    </row>
    <row r="13226" spans="1:8" x14ac:dyDescent="0.55000000000000004">
      <c r="A13226" s="1">
        <v>44189</v>
      </c>
      <c r="B13226" s="4" t="s">
        <v>101</v>
      </c>
      <c r="C13226">
        <v>339</v>
      </c>
      <c r="D13226">
        <v>18198</v>
      </c>
      <c r="E13226">
        <v>316</v>
      </c>
      <c r="F13226">
        <v>11</v>
      </c>
      <c r="G13226">
        <v>12</v>
      </c>
      <c r="H13226">
        <v>2</v>
      </c>
    </row>
    <row r="13227" spans="1:8" x14ac:dyDescent="0.55000000000000004">
      <c r="A13227" s="1">
        <v>44189</v>
      </c>
      <c r="B13227" s="4" t="s">
        <v>102</v>
      </c>
      <c r="C13227">
        <v>502</v>
      </c>
      <c r="D13227">
        <v>14393</v>
      </c>
      <c r="E13227">
        <v>449</v>
      </c>
      <c r="F13227">
        <v>10</v>
      </c>
      <c r="G13227">
        <v>43</v>
      </c>
      <c r="H13227">
        <v>2</v>
      </c>
    </row>
    <row r="13228" spans="1:8" x14ac:dyDescent="0.55000000000000004">
      <c r="A13228" s="1">
        <v>44189</v>
      </c>
      <c r="B13228" s="4" t="s">
        <v>103</v>
      </c>
      <c r="C13228">
        <v>1071</v>
      </c>
      <c r="D13228">
        <v>44772</v>
      </c>
      <c r="E13228">
        <v>965</v>
      </c>
      <c r="F13228">
        <v>12</v>
      </c>
      <c r="G13228">
        <v>101</v>
      </c>
      <c r="H13228">
        <v>2</v>
      </c>
    </row>
    <row r="13229" spans="1:8" x14ac:dyDescent="0.55000000000000004">
      <c r="A13229" s="1">
        <v>44189</v>
      </c>
      <c r="B13229" s="4" t="s">
        <v>104</v>
      </c>
      <c r="C13229">
        <v>1895</v>
      </c>
      <c r="D13229">
        <v>60108</v>
      </c>
      <c r="E13229">
        <v>1488</v>
      </c>
      <c r="F13229">
        <v>27</v>
      </c>
      <c r="G13229">
        <v>380</v>
      </c>
      <c r="H13229">
        <v>7</v>
      </c>
    </row>
    <row r="13230" spans="1:8" x14ac:dyDescent="0.55000000000000004">
      <c r="A13230" s="1">
        <v>44189</v>
      </c>
      <c r="B13230" s="4" t="s">
        <v>105</v>
      </c>
      <c r="C13230">
        <v>2480</v>
      </c>
      <c r="D13230">
        <v>87010</v>
      </c>
      <c r="E13230">
        <v>1989</v>
      </c>
      <c r="F13230">
        <v>35</v>
      </c>
      <c r="G13230">
        <v>456</v>
      </c>
      <c r="H13230">
        <v>5</v>
      </c>
    </row>
    <row r="13231" spans="1:8" x14ac:dyDescent="0.55000000000000004">
      <c r="A13231" s="1">
        <v>44189</v>
      </c>
      <c r="B13231" s="4" t="s">
        <v>106</v>
      </c>
      <c r="C13231">
        <v>14648</v>
      </c>
      <c r="D13231">
        <v>187452</v>
      </c>
      <c r="E13231">
        <v>12304</v>
      </c>
      <c r="F13231">
        <v>177</v>
      </c>
      <c r="G13231">
        <v>2167</v>
      </c>
      <c r="H13231">
        <v>40</v>
      </c>
    </row>
    <row r="13232" spans="1:8" x14ac:dyDescent="0.55000000000000004">
      <c r="A13232" s="1">
        <v>44189</v>
      </c>
      <c r="B13232" s="4" t="s">
        <v>107</v>
      </c>
      <c r="C13232">
        <v>1187</v>
      </c>
      <c r="D13232">
        <v>26913</v>
      </c>
      <c r="E13232">
        <v>1027</v>
      </c>
      <c r="F13232">
        <v>15</v>
      </c>
      <c r="G13232">
        <v>145</v>
      </c>
      <c r="H13232">
        <v>3</v>
      </c>
    </row>
    <row r="13233" spans="1:8" x14ac:dyDescent="0.55000000000000004">
      <c r="A13233" s="1">
        <v>44189</v>
      </c>
      <c r="B13233" s="4" t="s">
        <v>108</v>
      </c>
      <c r="C13233">
        <v>985</v>
      </c>
      <c r="D13233">
        <v>34974</v>
      </c>
      <c r="E13233">
        <v>859</v>
      </c>
      <c r="F13233">
        <v>11</v>
      </c>
      <c r="G13233">
        <v>115</v>
      </c>
      <c r="H13233">
        <v>1</v>
      </c>
    </row>
    <row r="13234" spans="1:8" x14ac:dyDescent="0.55000000000000004">
      <c r="A13234" s="1">
        <v>44189</v>
      </c>
      <c r="B13234" s="4" t="s">
        <v>109</v>
      </c>
      <c r="C13234">
        <v>3998</v>
      </c>
      <c r="D13234">
        <v>85844</v>
      </c>
      <c r="E13234">
        <v>3196</v>
      </c>
      <c r="F13234">
        <v>44</v>
      </c>
      <c r="G13234">
        <v>794</v>
      </c>
      <c r="H13234">
        <v>19</v>
      </c>
    </row>
    <row r="13235" spans="1:8" x14ac:dyDescent="0.55000000000000004">
      <c r="A13235" s="1">
        <v>44189</v>
      </c>
      <c r="B13235" s="4" t="s">
        <v>110</v>
      </c>
      <c r="C13235">
        <v>28101</v>
      </c>
      <c r="D13235">
        <v>431240</v>
      </c>
      <c r="E13235">
        <v>24093</v>
      </c>
      <c r="F13235">
        <v>517</v>
      </c>
      <c r="G13235">
        <v>3491</v>
      </c>
      <c r="H13235">
        <v>161</v>
      </c>
    </row>
    <row r="13236" spans="1:8" x14ac:dyDescent="0.55000000000000004">
      <c r="A13236" s="1">
        <v>44189</v>
      </c>
      <c r="B13236" s="4" t="s">
        <v>111</v>
      </c>
      <c r="C13236">
        <v>8605</v>
      </c>
      <c r="D13236">
        <v>127869</v>
      </c>
      <c r="E13236">
        <v>7501</v>
      </c>
      <c r="F13236">
        <v>146</v>
      </c>
      <c r="G13236">
        <v>958</v>
      </c>
      <c r="H13236">
        <v>43</v>
      </c>
    </row>
    <row r="13237" spans="1:8" x14ac:dyDescent="0.55000000000000004">
      <c r="A13237" s="1">
        <v>44189</v>
      </c>
      <c r="B13237" s="4" t="s">
        <v>112</v>
      </c>
      <c r="C13237">
        <v>1782</v>
      </c>
      <c r="D13237">
        <v>45756</v>
      </c>
      <c r="E13237">
        <v>1467</v>
      </c>
      <c r="F13237">
        <v>20</v>
      </c>
      <c r="G13237">
        <v>295</v>
      </c>
      <c r="H13237">
        <v>11</v>
      </c>
    </row>
    <row r="13238" spans="1:8" x14ac:dyDescent="0.55000000000000004">
      <c r="A13238" s="1">
        <v>44189</v>
      </c>
      <c r="B13238" s="4" t="s">
        <v>113</v>
      </c>
      <c r="C13238">
        <v>590</v>
      </c>
      <c r="D13238">
        <v>16018</v>
      </c>
      <c r="E13238">
        <v>546</v>
      </c>
      <c r="F13238">
        <v>7</v>
      </c>
      <c r="G13238">
        <v>26</v>
      </c>
      <c r="H13238">
        <v>5</v>
      </c>
    </row>
    <row r="13239" spans="1:8" x14ac:dyDescent="0.55000000000000004">
      <c r="A13239" s="1">
        <v>44189</v>
      </c>
      <c r="B13239" s="4" t="s">
        <v>114</v>
      </c>
      <c r="C13239">
        <v>79</v>
      </c>
      <c r="D13239">
        <v>22166</v>
      </c>
      <c r="E13239">
        <v>64</v>
      </c>
      <c r="F13239">
        <v>0</v>
      </c>
      <c r="G13239">
        <v>14</v>
      </c>
      <c r="H13239">
        <v>0</v>
      </c>
    </row>
    <row r="13240" spans="1:8" x14ac:dyDescent="0.55000000000000004">
      <c r="A13240" s="1">
        <v>44189</v>
      </c>
      <c r="B13240" s="4" t="s">
        <v>115</v>
      </c>
      <c r="C13240">
        <v>189</v>
      </c>
      <c r="D13240">
        <v>8556</v>
      </c>
      <c r="E13240">
        <v>170</v>
      </c>
      <c r="F13240">
        <v>0</v>
      </c>
      <c r="G13240">
        <v>19</v>
      </c>
      <c r="H13240">
        <v>1</v>
      </c>
    </row>
    <row r="13241" spans="1:8" x14ac:dyDescent="0.55000000000000004">
      <c r="A13241" s="1">
        <v>44189</v>
      </c>
      <c r="B13241" s="4" t="s">
        <v>116</v>
      </c>
      <c r="C13241">
        <v>1186</v>
      </c>
      <c r="D13241">
        <v>27231</v>
      </c>
      <c r="E13241">
        <v>762</v>
      </c>
      <c r="F13241">
        <v>13</v>
      </c>
      <c r="G13241">
        <v>384</v>
      </c>
      <c r="H13241">
        <v>8</v>
      </c>
    </row>
    <row r="13242" spans="1:8" x14ac:dyDescent="0.55000000000000004">
      <c r="A13242" s="1">
        <v>44189</v>
      </c>
      <c r="B13242" s="4" t="s">
        <v>117</v>
      </c>
      <c r="C13242">
        <v>2571</v>
      </c>
      <c r="D13242">
        <v>63829</v>
      </c>
      <c r="E13242">
        <v>1395</v>
      </c>
      <c r="F13242">
        <v>18</v>
      </c>
      <c r="G13242">
        <v>407</v>
      </c>
      <c r="H13242">
        <v>15</v>
      </c>
    </row>
    <row r="13243" spans="1:8" x14ac:dyDescent="0.55000000000000004">
      <c r="A13243" s="1">
        <v>44189</v>
      </c>
      <c r="B13243" s="4" t="s">
        <v>118</v>
      </c>
      <c r="C13243">
        <v>494</v>
      </c>
      <c r="D13243">
        <v>26760</v>
      </c>
      <c r="E13243">
        <v>411</v>
      </c>
      <c r="F13243">
        <v>3</v>
      </c>
      <c r="G13243">
        <v>76</v>
      </c>
      <c r="H13243">
        <v>2</v>
      </c>
    </row>
    <row r="13244" spans="1:8" x14ac:dyDescent="0.55000000000000004">
      <c r="A13244" s="1">
        <v>44189</v>
      </c>
      <c r="B13244" s="4" t="s">
        <v>119</v>
      </c>
      <c r="C13244">
        <v>194</v>
      </c>
      <c r="D13244">
        <v>14581</v>
      </c>
      <c r="E13244">
        <v>179</v>
      </c>
      <c r="F13244">
        <v>9</v>
      </c>
      <c r="G13244">
        <v>6</v>
      </c>
      <c r="H13244">
        <v>0</v>
      </c>
    </row>
    <row r="13245" spans="1:8" x14ac:dyDescent="0.55000000000000004">
      <c r="A13245" s="1">
        <v>44189</v>
      </c>
      <c r="B13245" s="4" t="s">
        <v>120</v>
      </c>
      <c r="C13245">
        <v>258</v>
      </c>
      <c r="D13245">
        <v>21873</v>
      </c>
      <c r="E13245">
        <v>187</v>
      </c>
      <c r="F13245">
        <v>3</v>
      </c>
      <c r="G13245">
        <v>68</v>
      </c>
      <c r="H13245">
        <v>0</v>
      </c>
    </row>
    <row r="13246" spans="1:8" x14ac:dyDescent="0.55000000000000004">
      <c r="A13246" s="1">
        <v>44189</v>
      </c>
      <c r="B13246" s="4" t="s">
        <v>121</v>
      </c>
      <c r="C13246">
        <v>389</v>
      </c>
      <c r="D13246">
        <v>10961</v>
      </c>
      <c r="E13246">
        <v>341</v>
      </c>
      <c r="F13246">
        <v>11</v>
      </c>
      <c r="G13246">
        <v>37</v>
      </c>
      <c r="H13246">
        <v>4</v>
      </c>
    </row>
    <row r="13247" spans="1:8" x14ac:dyDescent="0.55000000000000004">
      <c r="A13247" s="1">
        <v>44189</v>
      </c>
      <c r="B13247" s="4" t="s">
        <v>169</v>
      </c>
      <c r="C13247">
        <v>592</v>
      </c>
      <c r="D13247">
        <v>5471</v>
      </c>
      <c r="E13247">
        <v>395</v>
      </c>
      <c r="F13247">
        <v>6</v>
      </c>
      <c r="G13247">
        <v>191</v>
      </c>
      <c r="H13247">
        <v>3</v>
      </c>
    </row>
    <row r="13248" spans="1:8" x14ac:dyDescent="0.55000000000000004">
      <c r="A13248" s="1">
        <v>44189</v>
      </c>
      <c r="B13248" s="4" t="s">
        <v>122</v>
      </c>
      <c r="C13248">
        <v>7852</v>
      </c>
      <c r="D13248">
        <v>248984</v>
      </c>
      <c r="E13248">
        <v>6595</v>
      </c>
      <c r="F13248">
        <v>117</v>
      </c>
      <c r="G13248">
        <v>1140</v>
      </c>
      <c r="H13248">
        <v>15</v>
      </c>
    </row>
    <row r="13249" spans="1:8" x14ac:dyDescent="0.55000000000000004">
      <c r="A13249" s="1">
        <v>44189</v>
      </c>
      <c r="B13249" s="4" t="s">
        <v>123</v>
      </c>
      <c r="C13249">
        <v>433</v>
      </c>
      <c r="D13249">
        <v>14290</v>
      </c>
      <c r="E13249">
        <v>382</v>
      </c>
      <c r="F13249">
        <v>3</v>
      </c>
      <c r="G13249">
        <v>53</v>
      </c>
      <c r="H13249">
        <v>1</v>
      </c>
    </row>
    <row r="13250" spans="1:8" x14ac:dyDescent="0.55000000000000004">
      <c r="A13250" s="1">
        <v>44189</v>
      </c>
      <c r="B13250" s="4" t="s">
        <v>124</v>
      </c>
      <c r="C13250">
        <v>457</v>
      </c>
      <c r="D13250">
        <v>36313</v>
      </c>
      <c r="E13250">
        <v>295</v>
      </c>
      <c r="F13250">
        <v>3</v>
      </c>
      <c r="G13250">
        <v>132</v>
      </c>
      <c r="H13250">
        <v>2</v>
      </c>
    </row>
    <row r="13251" spans="1:8" x14ac:dyDescent="0.55000000000000004">
      <c r="A13251" s="1">
        <v>44189</v>
      </c>
      <c r="B13251" s="4" t="s">
        <v>125</v>
      </c>
      <c r="C13251">
        <v>1545</v>
      </c>
      <c r="D13251">
        <v>32438</v>
      </c>
      <c r="E13251">
        <v>1286</v>
      </c>
      <c r="F13251">
        <v>15</v>
      </c>
      <c r="G13251">
        <v>157</v>
      </c>
      <c r="H13251">
        <v>3</v>
      </c>
    </row>
    <row r="13252" spans="1:8" x14ac:dyDescent="0.55000000000000004">
      <c r="A13252" s="1">
        <v>44189</v>
      </c>
      <c r="B13252" s="4" t="s">
        <v>126</v>
      </c>
      <c r="C13252">
        <v>596</v>
      </c>
      <c r="D13252">
        <v>39423</v>
      </c>
      <c r="E13252">
        <v>518</v>
      </c>
      <c r="F13252">
        <v>5</v>
      </c>
      <c r="G13252">
        <v>73</v>
      </c>
      <c r="H13252">
        <v>5</v>
      </c>
    </row>
    <row r="13253" spans="1:8" x14ac:dyDescent="0.55000000000000004">
      <c r="A13253" s="1">
        <v>44189</v>
      </c>
      <c r="B13253" s="4" t="s">
        <v>127</v>
      </c>
      <c r="C13253">
        <v>686</v>
      </c>
      <c r="D13253">
        <v>12057</v>
      </c>
      <c r="E13253">
        <v>613</v>
      </c>
      <c r="F13253">
        <v>5</v>
      </c>
      <c r="G13253">
        <v>73</v>
      </c>
      <c r="H13253">
        <v>0</v>
      </c>
    </row>
    <row r="13254" spans="1:8" x14ac:dyDescent="0.55000000000000004">
      <c r="A13254" s="1">
        <v>44189</v>
      </c>
      <c r="B13254" s="4" t="s">
        <v>128</v>
      </c>
      <c r="C13254">
        <v>890</v>
      </c>
      <c r="D13254">
        <v>35610</v>
      </c>
      <c r="E13254">
        <v>795</v>
      </c>
      <c r="F13254">
        <v>13</v>
      </c>
      <c r="G13254">
        <v>95</v>
      </c>
      <c r="H13254">
        <v>1</v>
      </c>
    </row>
    <row r="13255" spans="1:8" x14ac:dyDescent="0.55000000000000004">
      <c r="A13255" s="1">
        <v>44189</v>
      </c>
      <c r="B13255" s="4" t="s">
        <v>129</v>
      </c>
      <c r="C13255">
        <v>5095</v>
      </c>
      <c r="D13255">
        <v>85518</v>
      </c>
      <c r="E13255">
        <v>4712</v>
      </c>
      <c r="F13255">
        <v>80</v>
      </c>
      <c r="G13255">
        <v>308</v>
      </c>
      <c r="H13255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44190</v>
      </c>
      <c r="B3" s="7" t="s">
        <v>6</v>
      </c>
      <c r="C3" s="7">
        <f>IF(C21="", "", C21)</f>
        <v>208148</v>
      </c>
      <c r="D3" s="7">
        <f>IF(B21="", "", B21)</f>
        <v>4222041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28154</v>
      </c>
      <c r="I3" s="7" t="str">
        <f>IF(I21="", "", I21)</f>
        <v/>
      </c>
      <c r="J3" s="7">
        <f t="shared" ref="J3:L3" si="1">IF(J21="", "", J21)</f>
        <v>644</v>
      </c>
      <c r="K3" s="7" t="str">
        <f t="shared" si="1"/>
        <v/>
      </c>
      <c r="L3" s="7" t="str">
        <f t="shared" si="1"/>
        <v/>
      </c>
      <c r="M3" s="7">
        <f>IF(N21="", "", N21)</f>
        <v>176103</v>
      </c>
      <c r="N3" s="7">
        <f>IF(O21="", "", O21)</f>
        <v>3104</v>
      </c>
    </row>
    <row r="4" spans="1:15" x14ac:dyDescent="0.55000000000000004">
      <c r="A4" s="6">
        <f>DATE($E$9, $F$9, $G$9)</f>
        <v>44190</v>
      </c>
      <c r="B4" s="7" t="s">
        <v>7</v>
      </c>
      <c r="C4" s="7">
        <f t="shared" ref="C4:C5" si="2">IF(C22="", "", C22)</f>
        <v>1817</v>
      </c>
      <c r="D4" s="7">
        <f t="shared" ref="D4:D5" si="3">IF(B22="", "", B22)</f>
        <v>391069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141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1675</v>
      </c>
      <c r="N4" s="7">
        <f t="shared" si="7"/>
        <v>1</v>
      </c>
    </row>
    <row r="5" spans="1:15" x14ac:dyDescent="0.55000000000000004">
      <c r="A5" s="6">
        <f>DATE($E$9, $F$9, $G$9)</f>
        <v>44190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49" t="s">
        <v>278</v>
      </c>
      <c r="E7" s="49"/>
      <c r="F7" s="49"/>
      <c r="G7" s="49"/>
      <c r="H7" s="49"/>
      <c r="I7" s="49"/>
      <c r="J7" s="49"/>
      <c r="K7" s="49"/>
      <c r="L7" s="45"/>
      <c r="M7" s="45"/>
      <c r="N7" s="45"/>
      <c r="O7" s="45"/>
    </row>
    <row r="8" spans="1:15" x14ac:dyDescent="0.55000000000000004">
      <c r="D8" s="51" t="s">
        <v>333</v>
      </c>
      <c r="E8" s="51"/>
      <c r="F8" s="51"/>
      <c r="G8" s="51"/>
      <c r="H8" s="51"/>
      <c r="I8" s="51"/>
      <c r="J8" s="51"/>
      <c r="K8" s="51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25</v>
      </c>
    </row>
    <row r="10" spans="1:15" s="44" customFormat="1" x14ac:dyDescent="0.55000000000000004">
      <c r="D10" s="7"/>
      <c r="E10" s="49" t="s">
        <v>66</v>
      </c>
      <c r="F10" s="49"/>
      <c r="G10" s="49" t="s">
        <v>71</v>
      </c>
      <c r="H10" s="49"/>
      <c r="I10" s="49" t="s">
        <v>79</v>
      </c>
      <c r="J10" s="49" t="s">
        <v>80</v>
      </c>
      <c r="K10" s="49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49"/>
      <c r="J11" s="49"/>
      <c r="K11" s="49"/>
    </row>
    <row r="12" spans="1:15" s="44" customFormat="1" x14ac:dyDescent="0.55000000000000004">
      <c r="C12" s="49" t="s">
        <v>63</v>
      </c>
      <c r="D12" s="49"/>
      <c r="E12" s="9">
        <v>4222041</v>
      </c>
      <c r="F12" s="9">
        <v>208148</v>
      </c>
      <c r="G12" s="9">
        <v>28154</v>
      </c>
      <c r="H12" s="9">
        <v>644</v>
      </c>
      <c r="I12" s="9">
        <v>176103</v>
      </c>
      <c r="J12" s="9">
        <v>3104</v>
      </c>
      <c r="K12" s="8"/>
    </row>
    <row r="13" spans="1:15" s="44" customFormat="1" x14ac:dyDescent="0.55000000000000004">
      <c r="C13" s="49" t="s">
        <v>64</v>
      </c>
      <c r="D13" s="49"/>
      <c r="E13" s="9">
        <v>391069</v>
      </c>
      <c r="F13" s="9">
        <v>1817</v>
      </c>
      <c r="G13" s="9">
        <v>141</v>
      </c>
      <c r="H13" s="9">
        <v>0</v>
      </c>
      <c r="I13" s="9">
        <v>1675</v>
      </c>
      <c r="J13" s="9">
        <v>1</v>
      </c>
      <c r="K13" s="8"/>
    </row>
    <row r="14" spans="1:15" s="44" customFormat="1" x14ac:dyDescent="0.55000000000000004">
      <c r="C14" s="49" t="s">
        <v>77</v>
      </c>
      <c r="D14" s="49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0" t="s">
        <v>72</v>
      </c>
      <c r="D15" s="50"/>
      <c r="E15" s="47">
        <f>SUM(E12:E14)</f>
        <v>4613939</v>
      </c>
      <c r="F15" s="47">
        <f t="shared" ref="F15" si="11">SUM(F12:F14)</f>
        <v>209980</v>
      </c>
      <c r="G15" s="47">
        <f>SUM(G12:G14)</f>
        <v>28295</v>
      </c>
      <c r="H15" s="47">
        <f>SUM(H12:H14)</f>
        <v>644</v>
      </c>
      <c r="I15" s="47">
        <f>SUM(I12:I14)</f>
        <v>177793</v>
      </c>
      <c r="J15" s="47">
        <f>SUM(J12:J14)</f>
        <v>3105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49" t="s">
        <v>66</v>
      </c>
      <c r="C18" s="49"/>
      <c r="D18" s="49" t="s">
        <v>67</v>
      </c>
      <c r="E18" s="49"/>
      <c r="F18" s="49"/>
      <c r="G18" s="49" t="s">
        <v>70</v>
      </c>
      <c r="H18" s="49"/>
      <c r="I18" s="49"/>
      <c r="J18" s="49"/>
      <c r="K18" s="49"/>
      <c r="L18" s="49"/>
      <c r="M18" s="49"/>
      <c r="N18" s="49"/>
      <c r="O18" s="49"/>
    </row>
    <row r="19" spans="1:15" x14ac:dyDescent="0.55000000000000004">
      <c r="B19" s="49"/>
      <c r="C19" s="49"/>
      <c r="D19" s="49"/>
      <c r="E19" s="49"/>
      <c r="F19" s="49"/>
      <c r="G19" s="49" t="s">
        <v>71</v>
      </c>
      <c r="H19" s="49"/>
      <c r="I19" s="49"/>
      <c r="J19" s="49"/>
      <c r="K19" s="49"/>
      <c r="L19" s="49"/>
      <c r="M19" s="49"/>
      <c r="N19" s="49" t="s">
        <v>79</v>
      </c>
      <c r="O19" s="49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49"/>
      <c r="O20" s="49"/>
    </row>
    <row r="21" spans="1:15" x14ac:dyDescent="0.55000000000000004">
      <c r="A21" s="7" t="s">
        <v>63</v>
      </c>
      <c r="B21" s="46">
        <f t="shared" ref="B21:C23" si="12">E12</f>
        <v>4222041</v>
      </c>
      <c r="C21" s="46">
        <f t="shared" si="12"/>
        <v>208148</v>
      </c>
      <c r="D21" s="8"/>
      <c r="E21" s="8"/>
      <c r="F21" s="8"/>
      <c r="G21" s="8"/>
      <c r="H21" s="46">
        <f>G12</f>
        <v>28154</v>
      </c>
      <c r="I21" s="8"/>
      <c r="J21" s="46">
        <f>H12</f>
        <v>644</v>
      </c>
      <c r="K21" s="8"/>
      <c r="L21" s="8"/>
      <c r="M21" s="31">
        <f>F21</f>
        <v>0</v>
      </c>
      <c r="N21" s="46">
        <f t="shared" ref="N21:O23" si="13">I12</f>
        <v>176103</v>
      </c>
      <c r="O21" s="46">
        <f t="shared" si="13"/>
        <v>3104</v>
      </c>
    </row>
    <row r="22" spans="1:15" x14ac:dyDescent="0.55000000000000004">
      <c r="A22" s="7" t="s">
        <v>64</v>
      </c>
      <c r="B22" s="46">
        <f t="shared" si="12"/>
        <v>391069</v>
      </c>
      <c r="C22" s="46">
        <f t="shared" si="12"/>
        <v>1817</v>
      </c>
      <c r="D22" s="8"/>
      <c r="E22" s="8"/>
      <c r="F22" s="8"/>
      <c r="G22" s="8"/>
      <c r="H22" s="46">
        <f>G13</f>
        <v>141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1675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4613939</v>
      </c>
      <c r="C24" s="7">
        <f t="shared" ref="C24:O24" si="15">SUM(C21:C23)</f>
        <v>209980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28295</v>
      </c>
      <c r="I24" s="7">
        <f t="shared" si="15"/>
        <v>0</v>
      </c>
      <c r="J24" s="7">
        <f t="shared" si="15"/>
        <v>644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177793</v>
      </c>
      <c r="O24" s="7">
        <f t="shared" si="15"/>
        <v>3105</v>
      </c>
    </row>
    <row r="26" spans="1:15" x14ac:dyDescent="0.55000000000000004">
      <c r="E26" s="49" t="s">
        <v>335</v>
      </c>
      <c r="F26" s="49"/>
      <c r="G26" s="49"/>
      <c r="H26" s="49"/>
      <c r="I26" s="49"/>
      <c r="J26" s="49"/>
    </row>
  </sheetData>
  <mergeCells count="19">
    <mergeCell ref="K10:K11"/>
    <mergeCell ref="J10:J11"/>
    <mergeCell ref="I10:I11"/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24</v>
      </c>
      <c r="D2" s="52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44189</v>
      </c>
      <c r="C5" s="28" t="s">
        <v>17</v>
      </c>
      <c r="D5" s="39">
        <f>IFERROR(INT(TRIM(SUBSTITUTE(VLOOKUP($A5&amp;"*",各都道府県の状況!$A:$I,D$3,FALSE), "※5", ""))), "")</f>
        <v>12618</v>
      </c>
      <c r="E5" s="39">
        <f>IFERROR(INT(TRIM(SUBSTITUTE(VLOOKUP($A5&amp;"*",各都道府県の状況!$A:$I,E$3,FALSE), "※5", ""))), "")</f>
        <v>221431</v>
      </c>
      <c r="F5" s="39">
        <f>IFERROR(INT(TRIM(SUBSTITUTE(VLOOKUP($A5&amp;"*",各都道府県の状況!$A:$I,F$3,FALSE), "※5", ""))), "")</f>
        <v>10571</v>
      </c>
      <c r="G5" s="39">
        <f>IFERROR(INT(TRIM(SUBSTITUTE(VLOOKUP($A5&amp;"*",各都道府県の状況!$A:$I,G$3,FALSE), "※5", ""))), "")</f>
        <v>415</v>
      </c>
      <c r="H5" s="39">
        <f>IFERROR(INT(TRIM(SUBSTITUTE(VLOOKUP($A5&amp;"*",各都道府県の状況!$A:$I,H$3,FALSE), "※5", ""))), "")</f>
        <v>1666</v>
      </c>
      <c r="I5" s="39">
        <f>IFERROR(INT(TRIM(SUBSTITUTE(VLOOKUP($A5&amp;"*",各都道府県の状況!$A:$I,I$3,FALSE), "※5", ""))), "")</f>
        <v>28</v>
      </c>
      <c r="J5" s="5"/>
    </row>
    <row r="6" spans="1:10" x14ac:dyDescent="0.55000000000000004">
      <c r="A6" s="24" t="s">
        <v>231</v>
      </c>
      <c r="B6" s="27">
        <f t="shared" si="0"/>
        <v>44189</v>
      </c>
      <c r="C6" s="19" t="s">
        <v>18</v>
      </c>
      <c r="D6" s="39">
        <f>IFERROR(INT(TRIM(SUBSTITUTE(VLOOKUP($A6&amp;"*",各都道府県の状況!$A:$I,D$3,FALSE), "※5", ""))), "")</f>
        <v>407</v>
      </c>
      <c r="E6" s="39">
        <f>IFERROR(INT(TRIM(SUBSTITUTE(VLOOKUP($A6&amp;"*",各都道府県の状況!$A:$I,E$3,FALSE), "※5", ""))), "")</f>
        <v>8815</v>
      </c>
      <c r="F6" s="39">
        <f>IFERROR(INT(TRIM(SUBSTITUTE(VLOOKUP($A6&amp;"*",各都道府県の状況!$A:$I,F$3,FALSE), "※5", ""))), "")</f>
        <v>368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33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44189</v>
      </c>
      <c r="C7" s="19" t="s">
        <v>19</v>
      </c>
      <c r="D7" s="39">
        <f>IFERROR(INT(TRIM(SUBSTITUTE(VLOOKUP($A7&amp;"*",各都道府県の状況!$A:$I,D$3,FALSE), "※5", ""))), "")</f>
        <v>348</v>
      </c>
      <c r="E7" s="39">
        <f>IFERROR(INT(TRIM(SUBSTITUTE(VLOOKUP($A7&amp;"*",各都道府県の状況!$A:$I,E$3,FALSE), "※5", ""))), "")</f>
        <v>13412</v>
      </c>
      <c r="F7" s="39">
        <f>IFERROR(INT(TRIM(SUBSTITUTE(VLOOKUP($A7&amp;"*",各都道府県の状況!$A:$I,F$3,FALSE), "※5", ""))), "")</f>
        <v>238</v>
      </c>
      <c r="G7" s="39">
        <f>IFERROR(INT(TRIM(SUBSTITUTE(VLOOKUP($A7&amp;"*",各都道府県の状況!$A:$I,G$3,FALSE), "※5", ""))), "")</f>
        <v>22</v>
      </c>
      <c r="H7" s="39">
        <f>IFERROR(INT(TRIM(SUBSTITUTE(VLOOKUP($A7&amp;"*",各都道府県の状況!$A:$I,H$3,FALSE), "※5", ""))), "")</f>
        <v>88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44189</v>
      </c>
      <c r="C8" s="19" t="s">
        <v>20</v>
      </c>
      <c r="D8" s="39">
        <f>IFERROR(INT(TRIM(SUBSTITUTE(VLOOKUP($A8&amp;"*",各都道府県の状況!$A:$I,D$3,FALSE), "※5", ""))), "")</f>
        <v>1888</v>
      </c>
      <c r="E8" s="39">
        <f>IFERROR(INT(TRIM(SUBSTITUTE(VLOOKUP($A8&amp;"*",各都道府県の状況!$A:$I,E$3,FALSE), "※5", ""))), "")</f>
        <v>23979</v>
      </c>
      <c r="F8" s="39">
        <f>IFERROR(INT(TRIM(SUBSTITUTE(VLOOKUP($A8&amp;"*",各都道府県の状況!$A:$I,F$3,FALSE), "※5", ""))), "")</f>
        <v>1490</v>
      </c>
      <c r="G8" s="39">
        <f>IFERROR(INT(TRIM(SUBSTITUTE(VLOOKUP($A8&amp;"*",各都道府県の状況!$A:$I,G$3,FALSE), "※5", ""))), "")</f>
        <v>13</v>
      </c>
      <c r="H8" s="39">
        <f>IFERROR(INT(TRIM(SUBSTITUTE(VLOOKUP($A8&amp;"*",各都道府県の状況!$A:$I,H$3,FALSE), "※5", ""))), "")</f>
        <v>385</v>
      </c>
      <c r="I8" s="39">
        <f>IFERROR(INT(TRIM(SUBSTITUTE(VLOOKUP($A8&amp;"*",各都道府県の状況!$A:$I,I$3,FALSE), "※5", ""))), "")</f>
        <v>5</v>
      </c>
    </row>
    <row r="9" spans="1:10" ht="21" customHeight="1" x14ac:dyDescent="0.55000000000000004">
      <c r="A9" s="24" t="s">
        <v>233</v>
      </c>
      <c r="B9" s="27">
        <f t="shared" si="0"/>
        <v>44189</v>
      </c>
      <c r="C9" s="19" t="s">
        <v>21</v>
      </c>
      <c r="D9" s="39">
        <f>IFERROR(INT(TRIM(SUBSTITUTE(VLOOKUP($A9&amp;"*",各都道府県の状況!$A:$I,D$3,FALSE), "※5", ""))), "")</f>
        <v>105</v>
      </c>
      <c r="E9" s="39">
        <f>IFERROR(INT(TRIM(SUBSTITUTE(VLOOKUP($A9&amp;"*",各都道府県の状況!$A:$I,E$3,FALSE), "※5", ""))), "")</f>
        <v>3981</v>
      </c>
      <c r="F9" s="39">
        <f>IFERROR(INT(TRIM(SUBSTITUTE(VLOOKUP($A9&amp;"*",各都道府県の状況!$A:$I,F$3,FALSE), "※5", ""))), "")</f>
        <v>93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11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44189</v>
      </c>
      <c r="C10" s="19" t="s">
        <v>22</v>
      </c>
      <c r="D10" s="39">
        <f>IFERROR(INT(TRIM(SUBSTITUTE(VLOOKUP($A10&amp;"*",各都道府県の状況!$A:$I,D$3,FALSE), "※5", ""))), "")</f>
        <v>345</v>
      </c>
      <c r="E10" s="39">
        <f>IFERROR(INT(TRIM(SUBSTITUTE(VLOOKUP($A10&amp;"*",各都道府県の状況!$A:$I,E$3,FALSE), "※5", ""))), "")</f>
        <v>9840</v>
      </c>
      <c r="F10" s="39">
        <f>IFERROR(INT(TRIM(SUBSTITUTE(VLOOKUP($A10&amp;"*",各都道府県の状況!$A:$I,F$3,FALSE), "※5", ""))), "")</f>
        <v>243</v>
      </c>
      <c r="G10" s="39">
        <f>IFERROR(INT(TRIM(SUBSTITUTE(VLOOKUP($A10&amp;"*",各都道府県の状況!$A:$I,G$3,FALSE), "※5", ""))), "")</f>
        <v>3</v>
      </c>
      <c r="H10" s="39">
        <f>IFERROR(INT(TRIM(SUBSTITUTE(VLOOKUP($A10&amp;"*",各都道府県の状況!$A:$I,H$3,FALSE), "※5", ""))), "")</f>
        <v>99</v>
      </c>
      <c r="I10" s="39">
        <f>IFERROR(INT(TRIM(SUBSTITUTE(VLOOKUP($A10&amp;"*",各都道府県の状況!$A:$I,I$3,FALSE), "※5", ""))), "")</f>
        <v>6</v>
      </c>
    </row>
    <row r="11" spans="1:10" x14ac:dyDescent="0.55000000000000004">
      <c r="A11" s="24" t="s">
        <v>235</v>
      </c>
      <c r="B11" s="27">
        <f t="shared" si="0"/>
        <v>44189</v>
      </c>
      <c r="C11" s="19" t="s">
        <v>62</v>
      </c>
      <c r="D11" s="39">
        <f>IFERROR(INT(TRIM(SUBSTITUTE(VLOOKUP($A11&amp;"*",各都道府県の状況!$A:$I,D$3,FALSE), "※5", ""))), "")</f>
        <v>801</v>
      </c>
      <c r="E11" s="39">
        <f>IFERROR(INT(TRIM(SUBSTITUTE(VLOOKUP($A11&amp;"*",各都道府県の状況!$A:$I,E$3,FALSE), "※5", ""))), "")</f>
        <v>52405</v>
      </c>
      <c r="F11" s="39">
        <f>IFERROR(INT(TRIM(SUBSTITUTE(VLOOKUP($A11&amp;"*",各都道府県の状況!$A:$I,F$3,FALSE), "※5", ""))), "")</f>
        <v>601</v>
      </c>
      <c r="G11" s="39">
        <f>IFERROR(INT(TRIM(SUBSTITUTE(VLOOKUP($A11&amp;"*",各都道府県の状況!$A:$I,G$3,FALSE), "※5", ""))), "")</f>
        <v>15</v>
      </c>
      <c r="H11" s="39">
        <f>IFERROR(INT(TRIM(SUBSTITUTE(VLOOKUP($A11&amp;"*",各都道府県の状況!$A:$I,H$3,FALSE), "※5", ""))), "")</f>
        <v>185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44189</v>
      </c>
      <c r="C12" s="19" t="s">
        <v>23</v>
      </c>
      <c r="D12" s="39">
        <f>IFERROR(INT(TRIM(SUBSTITUTE(VLOOKUP($A12&amp;"*",各都道府県の状況!$A:$I,D$3,FALSE), "※5", ""))), "")</f>
        <v>2226</v>
      </c>
      <c r="E12" s="39">
        <f>IFERROR(INT(TRIM(SUBSTITUTE(VLOOKUP($A12&amp;"*",各都道府県の状況!$A:$I,E$3,FALSE), "※5", ""))), "")</f>
        <v>18395</v>
      </c>
      <c r="F12" s="39">
        <f>IFERROR(INT(TRIM(SUBSTITUTE(VLOOKUP($A12&amp;"*",各都道府県の状況!$A:$I,F$3,FALSE), "※5", ""))), "")</f>
        <v>1957</v>
      </c>
      <c r="G12" s="39">
        <f>IFERROR(INT(TRIM(SUBSTITUTE(VLOOKUP($A12&amp;"*",各都道府県の状況!$A:$I,G$3,FALSE), "※5", ""))), "")</f>
        <v>35</v>
      </c>
      <c r="H12" s="39">
        <f>IFERROR(INT(TRIM(SUBSTITUTE(VLOOKUP($A12&amp;"*",各都道府県の状況!$A:$I,H$3,FALSE), "※5", ""))), "")</f>
        <v>234</v>
      </c>
      <c r="I12" s="39">
        <f>IFERROR(INT(TRIM(SUBSTITUTE(VLOOKUP($A12&amp;"*",各都道府県の状況!$A:$I,I$3,FALSE), "※5", ""))), "")</f>
        <v>10</v>
      </c>
    </row>
    <row r="13" spans="1:10" x14ac:dyDescent="0.55000000000000004">
      <c r="A13" s="24" t="s">
        <v>237</v>
      </c>
      <c r="B13" s="27">
        <f t="shared" si="0"/>
        <v>44189</v>
      </c>
      <c r="C13" s="19" t="s">
        <v>24</v>
      </c>
      <c r="D13" s="39">
        <f>IFERROR(INT(TRIM(SUBSTITUTE(VLOOKUP($A13&amp;"*",各都道府県の状況!$A:$I,D$3,FALSE), "※5", ""))), "")</f>
        <v>1130</v>
      </c>
      <c r="E13" s="39">
        <f>IFERROR(INT(TRIM(SUBSTITUTE(VLOOKUP($A13&amp;"*",各都道府県の状況!$A:$I,E$3,FALSE), "※5", ""))), "")</f>
        <v>67978</v>
      </c>
      <c r="F13" s="39">
        <f>IFERROR(INT(TRIM(SUBSTITUTE(VLOOKUP($A13&amp;"*",各都道府県の状況!$A:$I,F$3,FALSE), "※5", ""))), "")</f>
        <v>872</v>
      </c>
      <c r="G13" s="39">
        <f>IFERROR(INT(TRIM(SUBSTITUTE(VLOOKUP($A13&amp;"*",各都道府県の状況!$A:$I,G$3,FALSE), "※5", ""))), "")</f>
        <v>6</v>
      </c>
      <c r="H13" s="39">
        <f>IFERROR(INT(TRIM(SUBSTITUTE(VLOOKUP($A13&amp;"*",各都道府県の状況!$A:$I,H$3,FALSE), "※5", ""))), "")</f>
        <v>258</v>
      </c>
      <c r="I13" s="39">
        <f>IFERROR(INT(TRIM(SUBSTITUTE(VLOOKUP($A13&amp;"*",各都道府県の状況!$A:$I,I$3,FALSE), "※5", ""))), "")</f>
        <v>13</v>
      </c>
    </row>
    <row r="14" spans="1:10" x14ac:dyDescent="0.55000000000000004">
      <c r="A14" s="24" t="s">
        <v>238</v>
      </c>
      <c r="B14" s="27">
        <f t="shared" si="0"/>
        <v>44189</v>
      </c>
      <c r="C14" s="19" t="s">
        <v>25</v>
      </c>
      <c r="D14" s="39">
        <f>IFERROR(INT(TRIM(SUBSTITUTE(VLOOKUP($A14&amp;"*",各都道府県の状況!$A:$I,D$3,FALSE), "※5", ""))), "")</f>
        <v>2044</v>
      </c>
      <c r="E14" s="39">
        <f>IFERROR(INT(TRIM(SUBSTITUTE(VLOOKUP($A14&amp;"*",各都道府県の状況!$A:$I,E$3,FALSE), "※5", ""))), "")</f>
        <v>49855</v>
      </c>
      <c r="F14" s="39">
        <f>IFERROR(INT(TRIM(SUBSTITUTE(VLOOKUP($A14&amp;"*",各都道府県の状況!$A:$I,F$3,FALSE), "※5", ""))), "")</f>
        <v>1653</v>
      </c>
      <c r="G14" s="39">
        <f>IFERROR(INT(TRIM(SUBSTITUTE(VLOOKUP($A14&amp;"*",各都道府県の状況!$A:$I,G$3,FALSE), "※5", ""))), "")</f>
        <v>35</v>
      </c>
      <c r="H14" s="39">
        <f>IFERROR(INT(TRIM(SUBSTITUTE(VLOOKUP($A14&amp;"*",各都道府県の状況!$A:$I,H$3,FALSE), "※5", ""))), "")</f>
        <v>356</v>
      </c>
      <c r="I14" s="39">
        <f>IFERROR(INT(TRIM(SUBSTITUTE(VLOOKUP($A14&amp;"*",各都道府県の状況!$A:$I,I$3,FALSE), "※5", ""))), "")</f>
        <v>10</v>
      </c>
    </row>
    <row r="15" spans="1:10" x14ac:dyDescent="0.55000000000000004">
      <c r="A15" s="24" t="s">
        <v>239</v>
      </c>
      <c r="B15" s="27">
        <f t="shared" si="0"/>
        <v>44189</v>
      </c>
      <c r="C15" s="19" t="s">
        <v>26</v>
      </c>
      <c r="D15" s="39">
        <f>IFERROR(INT(TRIM(SUBSTITUTE(VLOOKUP($A15&amp;"*",各都道府県の状況!$A:$I,D$3,FALSE), "※5", ""))), "")</f>
        <v>12466</v>
      </c>
      <c r="E15" s="39">
        <f>IFERROR(INT(TRIM(SUBSTITUTE(VLOOKUP($A15&amp;"*",各都道府県の状況!$A:$I,E$3,FALSE), "※5", ""))), "")</f>
        <v>299420</v>
      </c>
      <c r="F15" s="39">
        <f>IFERROR(INT(TRIM(SUBSTITUTE(VLOOKUP($A15&amp;"*",各都道府県の状況!$A:$I,F$3,FALSE), "※5", ""))), "")</f>
        <v>9890</v>
      </c>
      <c r="G15" s="39">
        <f>IFERROR(INT(TRIM(SUBSTITUTE(VLOOKUP($A15&amp;"*",各都道府県の状況!$A:$I,G$3,FALSE), "※5", ""))), "")</f>
        <v>191</v>
      </c>
      <c r="H15" s="39">
        <f>IFERROR(INT(TRIM(SUBSTITUTE(VLOOKUP($A15&amp;"*",各都道府県の状況!$A:$I,H$3,FALSE), "※5", ""))), "")</f>
        <v>2385</v>
      </c>
      <c r="I15" s="39">
        <f>IFERROR(INT(TRIM(SUBSTITUTE(VLOOKUP($A15&amp;"*",各都道府県の状況!$A:$I,I$3,FALSE), "※5", ""))), "")</f>
        <v>40</v>
      </c>
    </row>
    <row r="16" spans="1:10" x14ac:dyDescent="0.55000000000000004">
      <c r="A16" s="24" t="s">
        <v>240</v>
      </c>
      <c r="B16" s="27">
        <f t="shared" si="0"/>
        <v>44189</v>
      </c>
      <c r="C16" s="19" t="s">
        <v>27</v>
      </c>
      <c r="D16" s="39">
        <f>IFERROR(INT(TRIM(SUBSTITUTE(VLOOKUP($A16&amp;"*",各都道府県の状況!$A:$I,D$3,FALSE), "※5", ""))), "")</f>
        <v>9700</v>
      </c>
      <c r="E16" s="39">
        <f>IFERROR(INT(TRIM(SUBSTITUTE(VLOOKUP($A16&amp;"*",各都道府県の状況!$A:$I,E$3,FALSE), "※5", ""))), "")</f>
        <v>215977</v>
      </c>
      <c r="F16" s="39">
        <f>IFERROR(INT(TRIM(SUBSTITUTE(VLOOKUP($A16&amp;"*",各都道府県の状況!$A:$I,F$3,FALSE), "※5", ""))), "")</f>
        <v>8071</v>
      </c>
      <c r="G16" s="39">
        <f>IFERROR(INT(TRIM(SUBSTITUTE(VLOOKUP($A16&amp;"*",各都道府県の状況!$A:$I,G$3,FALSE), "※5", ""))), "")</f>
        <v>111</v>
      </c>
      <c r="H16" s="39">
        <f>IFERROR(INT(TRIM(SUBSTITUTE(VLOOKUP($A16&amp;"*",各都道府県の状況!$A:$I,H$3,FALSE), "※5", ""))), "")</f>
        <v>1518</v>
      </c>
      <c r="I16" s="39">
        <f>IFERROR(INT(TRIM(SUBSTITUTE(VLOOKUP($A16&amp;"*",各都道府県の状況!$A:$I,I$3,FALSE), "※5", ""))), "")</f>
        <v>19</v>
      </c>
    </row>
    <row r="17" spans="1:9" x14ac:dyDescent="0.55000000000000004">
      <c r="A17" s="24" t="s">
        <v>241</v>
      </c>
      <c r="B17" s="27">
        <f t="shared" si="0"/>
        <v>44189</v>
      </c>
      <c r="C17" s="19" t="s">
        <v>28</v>
      </c>
      <c r="D17" s="39">
        <f>IFERROR(INT(TRIM(SUBSTITUTE(VLOOKUP($A17&amp;"*",各都道府県の状況!$A:$I,D$3,FALSE), "※5", ""))), "")</f>
        <v>54018</v>
      </c>
      <c r="E17" s="39">
        <f>IFERROR(INT(TRIM(SUBSTITUTE(VLOOKUP($A17&amp;"*",各都道府県の状況!$A:$I,E$3,FALSE), "※5", ""))), "")</f>
        <v>943733</v>
      </c>
      <c r="F17" s="39">
        <f>IFERROR(INT(TRIM(SUBSTITUTE(VLOOKUP($A17&amp;"*",各都道府県の状況!$A:$I,F$3,FALSE), "※5", ""))), "")</f>
        <v>47172</v>
      </c>
      <c r="G17" s="39">
        <f>IFERROR(INT(TRIM(SUBSTITUTE(VLOOKUP($A17&amp;"*",各都道府県の状況!$A:$I,G$3,FALSE), "※5", ""))), "")</f>
        <v>587</v>
      </c>
      <c r="H17" s="39">
        <f>IFERROR(INT(TRIM(SUBSTITUTE(VLOOKUP($A17&amp;"*",各都道府県の状況!$A:$I,H$3,FALSE), "※5", ""))), "")</f>
        <v>6259</v>
      </c>
      <c r="I17" s="39">
        <f>IFERROR(INT(TRIM(SUBSTITUTE(VLOOKUP($A17&amp;"*",各都道府県の状況!$A:$I,I$3,FALSE), "※5", ""))), "")</f>
        <v>73</v>
      </c>
    </row>
    <row r="18" spans="1:9" x14ac:dyDescent="0.55000000000000004">
      <c r="A18" s="24" t="s">
        <v>242</v>
      </c>
      <c r="B18" s="27">
        <f t="shared" si="0"/>
        <v>44189</v>
      </c>
      <c r="C18" s="19" t="s">
        <v>29</v>
      </c>
      <c r="D18" s="39">
        <f>IFERROR(INT(TRIM(SUBSTITUTE(VLOOKUP($A18&amp;"*",各都道府県の状況!$A:$I,D$3,FALSE), "※5", ""))), "")</f>
        <v>18227</v>
      </c>
      <c r="E18" s="39">
        <f>IFERROR(INT(TRIM(SUBSTITUTE(VLOOKUP($A18&amp;"*",各都道府県の状況!$A:$I,E$3,FALSE), "※5", ""))), "")</f>
        <v>330515</v>
      </c>
      <c r="F18" s="39">
        <f>IFERROR(INT(TRIM(SUBSTITUTE(VLOOKUP($A18&amp;"*",各都道府県の状況!$A:$I,F$3,FALSE), "※5", ""))), "")</f>
        <v>15725</v>
      </c>
      <c r="G18" s="39">
        <f>IFERROR(INT(TRIM(SUBSTITUTE(VLOOKUP($A18&amp;"*",各都道府県の状況!$A:$I,G$3,FALSE), "※5", ""))), "")</f>
        <v>249</v>
      </c>
      <c r="H18" s="39">
        <f>IFERROR(INT(TRIM(SUBSTITUTE(VLOOKUP($A18&amp;"*",各都道府県の状況!$A:$I,H$3,FALSE), "※5", ""))), "")</f>
        <v>2253</v>
      </c>
      <c r="I18" s="39">
        <f>IFERROR(INT(TRIM(SUBSTITUTE(VLOOKUP($A18&amp;"*",各都道府県の状況!$A:$I,I$3,FALSE), "※5", ""))), "")</f>
        <v>59</v>
      </c>
    </row>
    <row r="19" spans="1:9" x14ac:dyDescent="0.55000000000000004">
      <c r="A19" s="24" t="s">
        <v>243</v>
      </c>
      <c r="B19" s="27">
        <f t="shared" si="0"/>
        <v>44189</v>
      </c>
      <c r="C19" s="19" t="s">
        <v>61</v>
      </c>
      <c r="D19" s="39">
        <f>IFERROR(INT(TRIM(SUBSTITUTE(VLOOKUP($A19&amp;"*",各都道府県の状況!$A:$I,D$3,FALSE), "※5", ""))), "")</f>
        <v>472</v>
      </c>
      <c r="E19" s="39">
        <f>IFERROR(INT(TRIM(SUBSTITUTE(VLOOKUP($A19&amp;"*",各都道府県の状況!$A:$I,E$3,FALSE), "※5", ""))), "")</f>
        <v>26589</v>
      </c>
      <c r="F19" s="39">
        <f>IFERROR(INT(TRIM(SUBSTITUTE(VLOOKUP($A19&amp;"*",各都道府県の状況!$A:$I,F$3,FALSE), "※5", ""))), "")</f>
        <v>396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76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44189</v>
      </c>
      <c r="C20" s="19" t="s">
        <v>30</v>
      </c>
      <c r="D20" s="39">
        <f>IFERROR(INT(TRIM(SUBSTITUTE(VLOOKUP($A20&amp;"*",各都道府県の状況!$A:$I,D$3,FALSE), "※5", ""))), "")</f>
        <v>517</v>
      </c>
      <c r="E20" s="39">
        <f>IFERROR(INT(TRIM(SUBSTITUTE(VLOOKUP($A20&amp;"*",各都道府県の状況!$A:$I,E$3,FALSE), "※5", ""))), "")</f>
        <v>20986</v>
      </c>
      <c r="F20" s="39">
        <f>IFERROR(INT(TRIM(SUBSTITUTE(VLOOKUP($A20&amp;"*",各都道府県の状況!$A:$I,F$3,FALSE), "※5", ""))), "")</f>
        <v>454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37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44189</v>
      </c>
      <c r="C21" s="19" t="s">
        <v>31</v>
      </c>
      <c r="D21" s="39">
        <f>IFERROR(INT(TRIM(SUBSTITUTE(VLOOKUP($A21&amp;"*",各都道府県の状況!$A:$I,D$3,FALSE), "※5", ""))), "")</f>
        <v>998</v>
      </c>
      <c r="E21" s="39">
        <f>IFERROR(INT(TRIM(SUBSTITUTE(VLOOKUP($A21&amp;"*",各都道府県の状況!$A:$I,E$3,FALSE), "※5", ""))), "")</f>
        <v>28122</v>
      </c>
      <c r="F21" s="39">
        <f>IFERROR(INT(TRIM(SUBSTITUTE(VLOOKUP($A21&amp;"*",各都道府県の状況!$A:$I,F$3,FALSE), "※5", ""))), "")</f>
        <v>860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95</v>
      </c>
      <c r="I21" s="39">
        <f>IFERROR(INT(TRIM(SUBSTITUTE(VLOOKUP($A21&amp;"*",各都道府県の状況!$A:$I,I$3,FALSE), "※5", ""))), "")</f>
        <v>4</v>
      </c>
    </row>
    <row r="22" spans="1:9" x14ac:dyDescent="0.55000000000000004">
      <c r="A22" s="24" t="s">
        <v>246</v>
      </c>
      <c r="B22" s="27">
        <f t="shared" si="0"/>
        <v>44189</v>
      </c>
      <c r="C22" s="19" t="s">
        <v>32</v>
      </c>
      <c r="D22" s="39">
        <f>IFERROR(INT(TRIM(SUBSTITUTE(VLOOKUP($A22&amp;"*",各都道府県の状況!$A:$I,D$3,FALSE), "※5", ""))), "")</f>
        <v>339</v>
      </c>
      <c r="E22" s="39">
        <f>IFERROR(INT(TRIM(SUBSTITUTE(VLOOKUP($A22&amp;"*",各都道府県の状況!$A:$I,E$3,FALSE), "※5", ""))), "")</f>
        <v>18198</v>
      </c>
      <c r="F22" s="39">
        <f>IFERROR(INT(TRIM(SUBSTITUTE(VLOOKUP($A22&amp;"*",各都道府県の状況!$A:$I,F$3,FALSE), "※5", ""))), "")</f>
        <v>316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12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44189</v>
      </c>
      <c r="C23" s="19" t="s">
        <v>33</v>
      </c>
      <c r="D23" s="39">
        <f>IFERROR(INT(TRIM(SUBSTITUTE(VLOOKUP($A23&amp;"*",各都道府県の状況!$A:$I,D$3,FALSE), "※5", ""))), "")</f>
        <v>502</v>
      </c>
      <c r="E23" s="39">
        <f>IFERROR(INT(TRIM(SUBSTITUTE(VLOOKUP($A23&amp;"*",各都道府県の状況!$A:$I,E$3,FALSE), "※5", ""))), "")</f>
        <v>14393</v>
      </c>
      <c r="F23" s="39">
        <f>IFERROR(INT(TRIM(SUBSTITUTE(VLOOKUP($A23&amp;"*",各都道府県の状況!$A:$I,F$3,FALSE), "※5", ""))), "")</f>
        <v>449</v>
      </c>
      <c r="G23" s="39">
        <f>IFERROR(INT(TRIM(SUBSTITUTE(VLOOKUP($A23&amp;"*",各都道府県の状況!$A:$I,G$3,FALSE), "※5", ""))), "")</f>
        <v>10</v>
      </c>
      <c r="H23" s="39">
        <f>IFERROR(INT(TRIM(SUBSTITUTE(VLOOKUP($A23&amp;"*",各都道府県の状況!$A:$I,H$3,FALSE), "※5", ""))), "")</f>
        <v>43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44189</v>
      </c>
      <c r="C24" s="19" t="s">
        <v>34</v>
      </c>
      <c r="D24" s="39">
        <f>IFERROR(INT(TRIM(SUBSTITUTE(VLOOKUP($A24&amp;"*",各都道府県の状況!$A:$I,D$3,FALSE), "※5", ""))), "")</f>
        <v>1071</v>
      </c>
      <c r="E24" s="39">
        <f>IFERROR(INT(TRIM(SUBSTITUTE(VLOOKUP($A24&amp;"*",各都道府県の状況!$A:$I,E$3,FALSE), "※5", ""))), "")</f>
        <v>44772</v>
      </c>
      <c r="F24" s="39">
        <f>IFERROR(INT(TRIM(SUBSTITUTE(VLOOKUP($A24&amp;"*",各都道府県の状況!$A:$I,F$3,FALSE), "※5", ""))), "")</f>
        <v>965</v>
      </c>
      <c r="G24" s="39">
        <f>IFERROR(INT(TRIM(SUBSTITUTE(VLOOKUP($A24&amp;"*",各都道府県の状況!$A:$I,G$3,FALSE), "※5", ""))), "")</f>
        <v>12</v>
      </c>
      <c r="H24" s="39">
        <f>IFERROR(INT(TRIM(SUBSTITUTE(VLOOKUP($A24&amp;"*",各都道府県の状況!$A:$I,H$3,FALSE), "※5", ""))), "")</f>
        <v>101</v>
      </c>
      <c r="I24" s="39">
        <f>IFERROR(INT(TRIM(SUBSTITUTE(VLOOKUP($A24&amp;"*",各都道府県の状況!$A:$I,I$3,FALSE), "※5", ""))), "")</f>
        <v>2</v>
      </c>
    </row>
    <row r="25" spans="1:9" x14ac:dyDescent="0.55000000000000004">
      <c r="A25" s="24" t="s">
        <v>249</v>
      </c>
      <c r="B25" s="27">
        <f t="shared" si="0"/>
        <v>44189</v>
      </c>
      <c r="C25" s="19" t="s">
        <v>35</v>
      </c>
      <c r="D25" s="39">
        <f>IFERROR(INT(TRIM(SUBSTITUTE(VLOOKUP($A25&amp;"*",各都道府県の状況!$A:$I,D$3,FALSE), "※5", ""))), "")</f>
        <v>1895</v>
      </c>
      <c r="E25" s="39">
        <f>IFERROR(INT(TRIM(SUBSTITUTE(VLOOKUP($A25&amp;"*",各都道府県の状況!$A:$I,E$3,FALSE), "※5", ""))), "")</f>
        <v>60108</v>
      </c>
      <c r="F25" s="39">
        <f>IFERROR(INT(TRIM(SUBSTITUTE(VLOOKUP($A25&amp;"*",各都道府県の状況!$A:$I,F$3,FALSE), "※5", ""))), "")</f>
        <v>1488</v>
      </c>
      <c r="G25" s="39">
        <f>IFERROR(INT(TRIM(SUBSTITUTE(VLOOKUP($A25&amp;"*",各都道府県の状況!$A:$I,G$3,FALSE), "※5", ""))), "")</f>
        <v>27</v>
      </c>
      <c r="H25" s="39">
        <f>IFERROR(INT(TRIM(SUBSTITUTE(VLOOKUP($A25&amp;"*",各都道府県の状況!$A:$I,H$3,FALSE), "※5", ""))), "")</f>
        <v>380</v>
      </c>
      <c r="I25" s="39">
        <f>IFERROR(INT(TRIM(SUBSTITUTE(VLOOKUP($A25&amp;"*",各都道府県の状況!$A:$I,I$3,FALSE), "※5", ""))), "")</f>
        <v>7</v>
      </c>
    </row>
    <row r="26" spans="1:9" x14ac:dyDescent="0.55000000000000004">
      <c r="A26" s="24" t="s">
        <v>250</v>
      </c>
      <c r="B26" s="27">
        <f t="shared" si="0"/>
        <v>44189</v>
      </c>
      <c r="C26" s="19" t="s">
        <v>36</v>
      </c>
      <c r="D26" s="39">
        <f>IFERROR(INT(TRIM(SUBSTITUTE(VLOOKUP($A26&amp;"*",各都道府県の状況!$A:$I,D$3,FALSE), "※5", ""))), "")</f>
        <v>2480</v>
      </c>
      <c r="E26" s="39">
        <f>IFERROR(INT(TRIM(SUBSTITUTE(VLOOKUP($A26&amp;"*",各都道府県の状況!$A:$I,E$3,FALSE), "※5", ""))), "")</f>
        <v>87010</v>
      </c>
      <c r="F26" s="39">
        <f>IFERROR(INT(TRIM(SUBSTITUTE(VLOOKUP($A26&amp;"*",各都道府県の状況!$A:$I,F$3,FALSE), "※5", ""))), "")</f>
        <v>1989</v>
      </c>
      <c r="G26" s="39">
        <f>IFERROR(INT(TRIM(SUBSTITUTE(VLOOKUP($A26&amp;"*",各都道府県の状況!$A:$I,G$3,FALSE), "※5", ""))), "")</f>
        <v>35</v>
      </c>
      <c r="H26" s="39">
        <f>IFERROR(INT(TRIM(SUBSTITUTE(VLOOKUP($A26&amp;"*",各都道府県の状況!$A:$I,H$3,FALSE), "※5", ""))), "")</f>
        <v>456</v>
      </c>
      <c r="I26" s="39">
        <f>IFERROR(INT(TRIM(SUBSTITUTE(VLOOKUP($A26&amp;"*",各都道府県の状況!$A:$I,I$3,FALSE), "※5", ""))), "")</f>
        <v>5</v>
      </c>
    </row>
    <row r="27" spans="1:9" x14ac:dyDescent="0.55000000000000004">
      <c r="A27" s="24" t="s">
        <v>251</v>
      </c>
      <c r="B27" s="27">
        <f t="shared" si="0"/>
        <v>44189</v>
      </c>
      <c r="C27" s="19" t="s">
        <v>37</v>
      </c>
      <c r="D27" s="39">
        <f>IFERROR(INT(TRIM(SUBSTITUTE(VLOOKUP($A27&amp;"*",各都道府県の状況!$A:$I,D$3,FALSE), "※5", ""))), "")</f>
        <v>14648</v>
      </c>
      <c r="E27" s="39">
        <f>IFERROR(INT(TRIM(SUBSTITUTE(VLOOKUP($A27&amp;"*",各都道府県の状況!$A:$I,E$3,FALSE), "※5", ""))), "")</f>
        <v>187452</v>
      </c>
      <c r="F27" s="39">
        <f>IFERROR(INT(TRIM(SUBSTITUTE(VLOOKUP($A27&amp;"*",各都道府県の状況!$A:$I,F$3,FALSE), "※5", ""))), "")</f>
        <v>12304</v>
      </c>
      <c r="G27" s="39">
        <f>IFERROR(INT(TRIM(SUBSTITUTE(VLOOKUP($A27&amp;"*",各都道府県の状況!$A:$I,G$3,FALSE), "※5", ""))), "")</f>
        <v>177</v>
      </c>
      <c r="H27" s="39">
        <f>IFERROR(INT(TRIM(SUBSTITUTE(VLOOKUP($A27&amp;"*",各都道府県の状況!$A:$I,H$3,FALSE), "※5", ""))), "")</f>
        <v>2167</v>
      </c>
      <c r="I27" s="39">
        <f>IFERROR(INT(TRIM(SUBSTITUTE(VLOOKUP($A27&amp;"*",各都道府県の状況!$A:$I,I$3,FALSE), "※5", ""))), "")</f>
        <v>40</v>
      </c>
    </row>
    <row r="28" spans="1:9" x14ac:dyDescent="0.55000000000000004">
      <c r="A28" s="24" t="s">
        <v>252</v>
      </c>
      <c r="B28" s="26">
        <f t="shared" si="0"/>
        <v>44189</v>
      </c>
      <c r="C28" s="28" t="s">
        <v>38</v>
      </c>
      <c r="D28" s="39">
        <f>IFERROR(INT(TRIM(SUBSTITUTE(VLOOKUP($A28&amp;"*",各都道府県の状況!$A:$I,D$3,FALSE), "※5", ""))), "")</f>
        <v>1187</v>
      </c>
      <c r="E28" s="39">
        <f>IFERROR(INT(TRIM(SUBSTITUTE(VLOOKUP($A28&amp;"*",各都道府県の状況!$A:$I,E$3,FALSE), "※5", ""))), "")</f>
        <v>26913</v>
      </c>
      <c r="F28" s="39">
        <f>IFERROR(INT(TRIM(SUBSTITUTE(VLOOKUP($A28&amp;"*",各都道府県の状況!$A:$I,F$3,FALSE), "※5", ""))), "")</f>
        <v>1027</v>
      </c>
      <c r="G28" s="39">
        <f>IFERROR(INT(TRIM(SUBSTITUTE(VLOOKUP($A28&amp;"*",各都道府県の状況!$A:$I,G$3,FALSE), "※5", ""))), "")</f>
        <v>15</v>
      </c>
      <c r="H28" s="39">
        <f>IFERROR(INT(TRIM(SUBSTITUTE(VLOOKUP($A28&amp;"*",各都道府県の状況!$A:$I,H$3,FALSE), "※5", ""))), "")</f>
        <v>145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44189</v>
      </c>
      <c r="C29" s="19" t="s">
        <v>39</v>
      </c>
      <c r="D29" s="39">
        <f>IFERROR(INT(TRIM(SUBSTITUTE(VLOOKUP($A29&amp;"*",各都道府県の状況!$A:$I,D$3,FALSE), "※5", ""))), "")</f>
        <v>985</v>
      </c>
      <c r="E29" s="39">
        <f>IFERROR(INT(TRIM(SUBSTITUTE(VLOOKUP($A29&amp;"*",各都道府県の状況!$A:$I,E$3,FALSE), "※5", ""))), "")</f>
        <v>34974</v>
      </c>
      <c r="F29" s="39">
        <f>IFERROR(INT(TRIM(SUBSTITUTE(VLOOKUP($A29&amp;"*",各都道府県の状況!$A:$I,F$3,FALSE), "※5", ""))), "")</f>
        <v>859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115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44189</v>
      </c>
      <c r="C30" s="19" t="s">
        <v>40</v>
      </c>
      <c r="D30" s="39">
        <f>IFERROR(INT(TRIM(SUBSTITUTE(VLOOKUP($A30&amp;"*",各都道府県の状況!$A:$I,D$3,FALSE), "※5", ""))), "")</f>
        <v>3998</v>
      </c>
      <c r="E30" s="39">
        <f>IFERROR(INT(TRIM(SUBSTITUTE(VLOOKUP($A30&amp;"*",各都道府県の状況!$A:$I,E$3,FALSE), "※5", ""))), "")</f>
        <v>85844</v>
      </c>
      <c r="F30" s="39">
        <f>IFERROR(INT(TRIM(SUBSTITUTE(VLOOKUP($A30&amp;"*",各都道府県の状況!$A:$I,F$3,FALSE), "※5", ""))), "")</f>
        <v>3196</v>
      </c>
      <c r="G30" s="39">
        <f>IFERROR(INT(TRIM(SUBSTITUTE(VLOOKUP($A30&amp;"*",各都道府県の状況!$A:$I,G$3,FALSE), "※5", ""))), "")</f>
        <v>44</v>
      </c>
      <c r="H30" s="39">
        <f>IFERROR(INT(TRIM(SUBSTITUTE(VLOOKUP($A30&amp;"*",各都道府県の状況!$A:$I,H$3,FALSE), "※5", ""))), "")</f>
        <v>794</v>
      </c>
      <c r="I30" s="39">
        <f>IFERROR(INT(TRIM(SUBSTITUTE(VLOOKUP($A30&amp;"*",各都道府県の状況!$A:$I,I$3,FALSE), "※5", ""))), "")</f>
        <v>19</v>
      </c>
    </row>
    <row r="31" spans="1:9" x14ac:dyDescent="0.55000000000000004">
      <c r="A31" s="24" t="s">
        <v>255</v>
      </c>
      <c r="B31" s="27">
        <f t="shared" si="0"/>
        <v>44189</v>
      </c>
      <c r="C31" s="19" t="s">
        <v>41</v>
      </c>
      <c r="D31" s="39">
        <f>IFERROR(INT(TRIM(SUBSTITUTE(VLOOKUP($A31&amp;"*",各都道府県の状況!$A:$I,D$3,FALSE), "※5", ""))), "")</f>
        <v>28101</v>
      </c>
      <c r="E31" s="39">
        <f>IFERROR(INT(TRIM(SUBSTITUTE(VLOOKUP($A31&amp;"*",各都道府県の状況!$A:$I,E$3,FALSE), "※5", ""))), "")</f>
        <v>431240</v>
      </c>
      <c r="F31" s="39">
        <f>IFERROR(INT(TRIM(SUBSTITUTE(VLOOKUP($A31&amp;"*",各都道府県の状況!$A:$I,F$3,FALSE), "※5", ""))), "")</f>
        <v>24093</v>
      </c>
      <c r="G31" s="39">
        <f>IFERROR(INT(TRIM(SUBSTITUTE(VLOOKUP($A31&amp;"*",各都道府県の状況!$A:$I,G$3,FALSE), "※5", ""))), "")</f>
        <v>517</v>
      </c>
      <c r="H31" s="39">
        <f>IFERROR(INT(TRIM(SUBSTITUTE(VLOOKUP($A31&amp;"*",各都道府県の状況!$A:$I,H$3,FALSE), "※5", ""))), "")</f>
        <v>3491</v>
      </c>
      <c r="I31" s="39">
        <f>IFERROR(INT(TRIM(SUBSTITUTE(VLOOKUP($A31&amp;"*",各都道府県の状況!$A:$I,I$3,FALSE), "※5", ""))), "")</f>
        <v>161</v>
      </c>
    </row>
    <row r="32" spans="1:9" x14ac:dyDescent="0.55000000000000004">
      <c r="A32" s="24" t="s">
        <v>256</v>
      </c>
      <c r="B32" s="27">
        <f t="shared" si="0"/>
        <v>44189</v>
      </c>
      <c r="C32" s="19" t="s">
        <v>42</v>
      </c>
      <c r="D32" s="39">
        <f>IFERROR(INT(TRIM(SUBSTITUTE(VLOOKUP($A32&amp;"*",各都道府県の状況!$A:$I,D$3,FALSE), "※5", ""))), "")</f>
        <v>8605</v>
      </c>
      <c r="E32" s="39">
        <f>IFERROR(INT(TRIM(SUBSTITUTE(VLOOKUP($A32&amp;"*",各都道府県の状況!$A:$I,E$3,FALSE), "※5", ""))), "")</f>
        <v>127869</v>
      </c>
      <c r="F32" s="39">
        <f>IFERROR(INT(TRIM(SUBSTITUTE(VLOOKUP($A32&amp;"*",各都道府県の状況!$A:$I,F$3,FALSE), "※5", ""))), "")</f>
        <v>7501</v>
      </c>
      <c r="G32" s="39">
        <f>IFERROR(INT(TRIM(SUBSTITUTE(VLOOKUP($A32&amp;"*",各都道府県の状況!$A:$I,G$3,FALSE), "※5", ""))), "")</f>
        <v>146</v>
      </c>
      <c r="H32" s="39">
        <f>IFERROR(INT(TRIM(SUBSTITUTE(VLOOKUP($A32&amp;"*",各都道府県の状況!$A:$I,H$3,FALSE), "※5", ""))), "")</f>
        <v>958</v>
      </c>
      <c r="I32" s="39">
        <f>IFERROR(INT(TRIM(SUBSTITUTE(VLOOKUP($A32&amp;"*",各都道府県の状況!$A:$I,I$3,FALSE), "※5", ""))), "")</f>
        <v>43</v>
      </c>
    </row>
    <row r="33" spans="1:9" x14ac:dyDescent="0.55000000000000004">
      <c r="A33" s="24" t="s">
        <v>257</v>
      </c>
      <c r="B33" s="27">
        <f t="shared" si="0"/>
        <v>44189</v>
      </c>
      <c r="C33" s="19" t="s">
        <v>43</v>
      </c>
      <c r="D33" s="39">
        <f>IFERROR(INT(TRIM(SUBSTITUTE(VLOOKUP($A33&amp;"*",各都道府県の状況!$A:$I,D$3,FALSE), "※5", ""))), "")</f>
        <v>1782</v>
      </c>
      <c r="E33" s="39">
        <f>IFERROR(INT(TRIM(SUBSTITUTE(VLOOKUP($A33&amp;"*",各都道府県の状況!$A:$I,E$3,FALSE), "※5", ""))), "")</f>
        <v>45756</v>
      </c>
      <c r="F33" s="39">
        <f>IFERROR(INT(TRIM(SUBSTITUTE(VLOOKUP($A33&amp;"*",各都道府県の状況!$A:$I,F$3,FALSE), "※5", ""))), "")</f>
        <v>1467</v>
      </c>
      <c r="G33" s="39">
        <f>IFERROR(INT(TRIM(SUBSTITUTE(VLOOKUP($A33&amp;"*",各都道府県の状況!$A:$I,G$3,FALSE), "※5", ""))), "")</f>
        <v>20</v>
      </c>
      <c r="H33" s="39">
        <f>IFERROR(INT(TRIM(SUBSTITUTE(VLOOKUP($A33&amp;"*",各都道府県の状況!$A:$I,H$3,FALSE), "※5", ""))), "")</f>
        <v>295</v>
      </c>
      <c r="I33" s="39">
        <f>IFERROR(INT(TRIM(SUBSTITUTE(VLOOKUP($A33&amp;"*",各都道府県の状況!$A:$I,I$3,FALSE), "※5", ""))), "")</f>
        <v>11</v>
      </c>
    </row>
    <row r="34" spans="1:9" x14ac:dyDescent="0.55000000000000004">
      <c r="A34" s="24" t="s">
        <v>258</v>
      </c>
      <c r="B34" s="27">
        <f t="shared" si="0"/>
        <v>44189</v>
      </c>
      <c r="C34" s="19" t="s">
        <v>44</v>
      </c>
      <c r="D34" s="39">
        <f>IFERROR(INT(TRIM(SUBSTITUTE(VLOOKUP($A34&amp;"*",各都道府県の状況!$A:$I,D$3,FALSE), "※5", ""))), "")</f>
        <v>590</v>
      </c>
      <c r="E34" s="39">
        <f>IFERROR(INT(TRIM(SUBSTITUTE(VLOOKUP($A34&amp;"*",各都道府県の状況!$A:$I,E$3,FALSE), "※5", ""))), "")</f>
        <v>16018</v>
      </c>
      <c r="F34" s="39">
        <f>IFERROR(INT(TRIM(SUBSTITUTE(VLOOKUP($A34&amp;"*",各都道府県の状況!$A:$I,F$3,FALSE), "※5", ""))), "")</f>
        <v>546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26</v>
      </c>
      <c r="I34" s="39">
        <f>IFERROR(INT(TRIM(SUBSTITUTE(VLOOKUP($A34&amp;"*",各都道府県の状況!$A:$I,I$3,FALSE), "※5", ""))), "")</f>
        <v>5</v>
      </c>
    </row>
    <row r="35" spans="1:9" x14ac:dyDescent="0.55000000000000004">
      <c r="A35" s="24" t="s">
        <v>226</v>
      </c>
      <c r="B35" s="27">
        <f t="shared" si="0"/>
        <v>44189</v>
      </c>
      <c r="C35" s="19" t="s">
        <v>45</v>
      </c>
      <c r="D35" s="39">
        <f>IFERROR(INT(TRIM(SUBSTITUTE(VLOOKUP($A35&amp;"*",各都道府県の状況!$A:$I,D$3,FALSE), "※5", ""))), "")</f>
        <v>79</v>
      </c>
      <c r="E35" s="39">
        <f>IFERROR(INT(TRIM(SUBSTITUTE(VLOOKUP($A35&amp;"*",各都道府県の状況!$A:$I,E$3,FALSE), "※5", ""))), "")</f>
        <v>22166</v>
      </c>
      <c r="F35" s="39">
        <f>IFERROR(INT(TRIM(SUBSTITUTE(VLOOKUP($A35&amp;"*",各都道府県の状況!$A:$I,F$3,FALSE), "※5", ""))), "")</f>
        <v>64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14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44189</v>
      </c>
      <c r="C36" s="19" t="s">
        <v>46</v>
      </c>
      <c r="D36" s="39">
        <f>IFERROR(INT(TRIM(SUBSTITUTE(VLOOKUP($A36&amp;"*",各都道府県の状況!$A:$I,D$3,FALSE), "※5", ""))), "")</f>
        <v>189</v>
      </c>
      <c r="E36" s="39">
        <f>IFERROR(INT(TRIM(SUBSTITUTE(VLOOKUP($A36&amp;"*",各都道府県の状況!$A:$I,E$3,FALSE), "※5", ""))), "")</f>
        <v>8556</v>
      </c>
      <c r="F36" s="39">
        <f>IFERROR(INT(TRIM(SUBSTITUTE(VLOOKUP($A36&amp;"*",各都道府県の状況!$A:$I,F$3,FALSE), "※5", ""))), "")</f>
        <v>170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19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44189</v>
      </c>
      <c r="C37" s="19" t="s">
        <v>47</v>
      </c>
      <c r="D37" s="39">
        <f>IFERROR(INT(TRIM(SUBSTITUTE(VLOOKUP($A37&amp;"*",各都道府県の状況!$A:$I,D$3,FALSE), "※5", ""))), "")</f>
        <v>1186</v>
      </c>
      <c r="E37" s="39">
        <f>IFERROR(INT(TRIM(SUBSTITUTE(VLOOKUP($A37&amp;"*",各都道府県の状況!$A:$I,E$3,FALSE), "※5", ""))), "")</f>
        <v>27231</v>
      </c>
      <c r="F37" s="39">
        <f>IFERROR(INT(TRIM(SUBSTITUTE(VLOOKUP($A37&amp;"*",各都道府県の状況!$A:$I,F$3,FALSE), "※5", ""))), "")</f>
        <v>762</v>
      </c>
      <c r="G37" s="39">
        <f>IFERROR(INT(TRIM(SUBSTITUTE(VLOOKUP($A37&amp;"*",各都道府県の状況!$A:$I,G$3,FALSE), "※5", ""))), "")</f>
        <v>13</v>
      </c>
      <c r="H37" s="39">
        <f>IFERROR(INT(TRIM(SUBSTITUTE(VLOOKUP($A37&amp;"*",各都道府県の状況!$A:$I,H$3,FALSE), "※5", ""))), "")</f>
        <v>384</v>
      </c>
      <c r="I37" s="39">
        <f>IFERROR(INT(TRIM(SUBSTITUTE(VLOOKUP($A37&amp;"*",各都道府県の状況!$A:$I,I$3,FALSE), "※5", ""))), "")</f>
        <v>8</v>
      </c>
    </row>
    <row r="38" spans="1:9" x14ac:dyDescent="0.55000000000000004">
      <c r="A38" s="24" t="s">
        <v>260</v>
      </c>
      <c r="B38" s="27">
        <f t="shared" si="0"/>
        <v>44189</v>
      </c>
      <c r="C38" s="19" t="s">
        <v>48</v>
      </c>
      <c r="D38" s="39">
        <f>IFERROR(INT(TRIM(SUBSTITUTE(VLOOKUP($A38&amp;"*",各都道府県の状況!$A:$I,D$3,FALSE), "※5", ""))), "")</f>
        <v>2571</v>
      </c>
      <c r="E38" s="39">
        <f>IFERROR(INT(TRIM(SUBSTITUTE(VLOOKUP($A38&amp;"*",各都道府県の状況!$A:$I,E$3,FALSE), "※5", ""))), "")</f>
        <v>63829</v>
      </c>
      <c r="F38" s="39">
        <f>IFERROR(INT(TRIM(SUBSTITUTE(VLOOKUP($A38&amp;"*",各都道府県の状況!$A:$I,F$3,FALSE), "※5", ""))), "")</f>
        <v>1395</v>
      </c>
      <c r="G38" s="39">
        <f>IFERROR(INT(TRIM(SUBSTITUTE(VLOOKUP($A38&amp;"*",各都道府県の状況!$A:$I,G$3,FALSE), "※5", ""))), "")</f>
        <v>18</v>
      </c>
      <c r="H38" s="39">
        <f>IFERROR(INT(TRIM(SUBSTITUTE(VLOOKUP($A38&amp;"*",各都道府県の状況!$A:$I,H$3,FALSE), "※5", ""))), "")</f>
        <v>407</v>
      </c>
      <c r="I38" s="39">
        <f>IFERROR(INT(TRIM(SUBSTITUTE(VLOOKUP($A38&amp;"*",各都道府県の状況!$A:$I,I$3,FALSE), "※5", ""))), "")</f>
        <v>15</v>
      </c>
    </row>
    <row r="39" spans="1:9" x14ac:dyDescent="0.55000000000000004">
      <c r="A39" s="24" t="s">
        <v>261</v>
      </c>
      <c r="B39" s="27">
        <f t="shared" si="0"/>
        <v>44189</v>
      </c>
      <c r="C39" s="19" t="s">
        <v>49</v>
      </c>
      <c r="D39" s="39">
        <f>IFERROR(INT(TRIM(SUBSTITUTE(VLOOKUP($A39&amp;"*",各都道府県の状況!$A:$I,D$3,FALSE), "※5", ""))), "")</f>
        <v>494</v>
      </c>
      <c r="E39" s="39">
        <f>IFERROR(INT(TRIM(SUBSTITUTE(VLOOKUP($A39&amp;"*",各都道府県の状況!$A:$I,E$3,FALSE), "※5", ""))), "")</f>
        <v>26760</v>
      </c>
      <c r="F39" s="39">
        <f>IFERROR(INT(TRIM(SUBSTITUTE(VLOOKUP($A39&amp;"*",各都道府県の状況!$A:$I,F$3,FALSE), "※5", ""))), "")</f>
        <v>411</v>
      </c>
      <c r="G39" s="39">
        <f>IFERROR(INT(TRIM(SUBSTITUTE(VLOOKUP($A39&amp;"*",各都道府県の状況!$A:$I,G$3,FALSE), "※5", ""))), "")</f>
        <v>3</v>
      </c>
      <c r="H39" s="39">
        <f>IFERROR(INT(TRIM(SUBSTITUTE(VLOOKUP($A39&amp;"*",各都道府県の状況!$A:$I,H$3,FALSE), "※5", ""))), "")</f>
        <v>76</v>
      </c>
      <c r="I39" s="39">
        <f>IFERROR(INT(TRIM(SUBSTITUTE(VLOOKUP($A39&amp;"*",各都道府県の状況!$A:$I,I$3,FALSE), "※5", ""))), "")</f>
        <v>2</v>
      </c>
    </row>
    <row r="40" spans="1:9" x14ac:dyDescent="0.55000000000000004">
      <c r="A40" s="24" t="s">
        <v>262</v>
      </c>
      <c r="B40" s="27">
        <f t="shared" si="0"/>
        <v>44189</v>
      </c>
      <c r="C40" s="19" t="s">
        <v>50</v>
      </c>
      <c r="D40" s="39">
        <f>IFERROR(INT(TRIM(SUBSTITUTE(VLOOKUP($A40&amp;"*",各都道府県の状況!$A:$I,D$3,FALSE), "※5", ""))), "")</f>
        <v>194</v>
      </c>
      <c r="E40" s="39">
        <f>IFERROR(INT(TRIM(SUBSTITUTE(VLOOKUP($A40&amp;"*",各都道府県の状況!$A:$I,E$3,FALSE), "※5", ""))), "")</f>
        <v>14581</v>
      </c>
      <c r="F40" s="39">
        <f>IFERROR(INT(TRIM(SUBSTITUTE(VLOOKUP($A40&amp;"*",各都道府県の状況!$A:$I,F$3,FALSE), "※5", ""))), "")</f>
        <v>179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44189</v>
      </c>
      <c r="C41" s="19" t="s">
        <v>51</v>
      </c>
      <c r="D41" s="39">
        <f>IFERROR(INT(TRIM(SUBSTITUTE(VLOOKUP($A41&amp;"*",各都道府県の状況!$A:$I,D$3,FALSE), "※5", ""))), "")</f>
        <v>258</v>
      </c>
      <c r="E41" s="39">
        <f>IFERROR(INT(TRIM(SUBSTITUTE(VLOOKUP($A41&amp;"*",各都道府県の状況!$A:$I,E$3,FALSE), "※5", ""))), "")</f>
        <v>21873</v>
      </c>
      <c r="F41" s="39">
        <f>IFERROR(INT(TRIM(SUBSTITUTE(VLOOKUP($A41&amp;"*",各都道府県の状況!$A:$I,F$3,FALSE), "※5", ""))), "")</f>
        <v>187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68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44189</v>
      </c>
      <c r="C42" s="19" t="s">
        <v>52</v>
      </c>
      <c r="D42" s="39">
        <f>IFERROR(INT(TRIM(SUBSTITUTE(VLOOKUP($A42&amp;"*",各都道府県の状況!$A:$I,D$3,FALSE), "※5", ""))), "")</f>
        <v>389</v>
      </c>
      <c r="E42" s="39">
        <f>IFERROR(INT(TRIM(SUBSTITUTE(VLOOKUP($A42&amp;"*",各都道府県の状況!$A:$I,E$3,FALSE), "※5", ""))), "")</f>
        <v>10961</v>
      </c>
      <c r="F42" s="39">
        <f>IFERROR(INT(TRIM(SUBSTITUTE(VLOOKUP($A42&amp;"*",各都道府県の状況!$A:$I,F$3,FALSE), "※5", ""))), "")</f>
        <v>341</v>
      </c>
      <c r="G42" s="39">
        <f>IFERROR(INT(TRIM(SUBSTITUTE(VLOOKUP($A42&amp;"*",各都道府県の状況!$A:$I,G$3,FALSE), "※5", ""))), "")</f>
        <v>11</v>
      </c>
      <c r="H42" s="39">
        <f>IFERROR(INT(TRIM(SUBSTITUTE(VLOOKUP($A42&amp;"*",各都道府県の状況!$A:$I,H$3,FALSE), "※5", ""))), "")</f>
        <v>37</v>
      </c>
      <c r="I42" s="39">
        <f>IFERROR(INT(TRIM(SUBSTITUTE(VLOOKUP($A42&amp;"*",各都道府県の状況!$A:$I,I$3,FALSE), "※5", ""))), "")</f>
        <v>4</v>
      </c>
    </row>
    <row r="43" spans="1:9" x14ac:dyDescent="0.55000000000000004">
      <c r="A43" s="24" t="s">
        <v>265</v>
      </c>
      <c r="B43" s="27">
        <f t="shared" si="0"/>
        <v>44189</v>
      </c>
      <c r="C43" s="19" t="s">
        <v>169</v>
      </c>
      <c r="D43" s="39">
        <f>IFERROR(INT(TRIM(SUBSTITUTE(VLOOKUP($A43&amp;"*",各都道府県の状況!$A:$I,D$3,FALSE), "※5", ""))), "")</f>
        <v>592</v>
      </c>
      <c r="E43" s="39">
        <f>IFERROR(INT(TRIM(SUBSTITUTE(VLOOKUP($A43&amp;"*",各都道府県の状況!$A:$I,E$3,FALSE), "※5", ""))), "")</f>
        <v>5471</v>
      </c>
      <c r="F43" s="39">
        <f>IFERROR(INT(TRIM(SUBSTITUTE(VLOOKUP($A43&amp;"*",各都道府県の状況!$A:$I,F$3,FALSE), "※5", ""))), "")</f>
        <v>395</v>
      </c>
      <c r="G43" s="39">
        <f>IFERROR(INT(TRIM(SUBSTITUTE(VLOOKUP($A43&amp;"*",各都道府県の状況!$A:$I,G$3,FALSE), "※5", ""))), "")</f>
        <v>6</v>
      </c>
      <c r="H43" s="39">
        <f>IFERROR(INT(TRIM(SUBSTITUTE(VLOOKUP($A43&amp;"*",各都道府県の状況!$A:$I,H$3,FALSE), "※5", ""))), "")</f>
        <v>191</v>
      </c>
      <c r="I43" s="39">
        <f>IFERROR(INT(TRIM(SUBSTITUTE(VLOOKUP($A43&amp;"*",各都道府県の状況!$A:$I,I$3,FALSE), "※5", ""))), "")</f>
        <v>3</v>
      </c>
    </row>
    <row r="44" spans="1:9" x14ac:dyDescent="0.55000000000000004">
      <c r="A44" s="24" t="s">
        <v>266</v>
      </c>
      <c r="B44" s="27">
        <f t="shared" si="0"/>
        <v>44189</v>
      </c>
      <c r="C44" s="19" t="s">
        <v>53</v>
      </c>
      <c r="D44" s="39">
        <f>IFERROR(INT(TRIM(SUBSTITUTE(VLOOKUP($A44&amp;"*",各都道府県の状況!$A:$I,D$3,FALSE), "※5", ""))), "")</f>
        <v>7852</v>
      </c>
      <c r="E44" s="39">
        <f>IFERROR(INT(TRIM(SUBSTITUTE(VLOOKUP($A44&amp;"*",各都道府県の状況!$A:$I,E$3,FALSE), "※5", ""))), "")</f>
        <v>248984</v>
      </c>
      <c r="F44" s="39">
        <f>IFERROR(INT(TRIM(SUBSTITUTE(VLOOKUP($A44&amp;"*",各都道府県の状況!$A:$I,F$3,FALSE), "※5", ""))), "")</f>
        <v>6595</v>
      </c>
      <c r="G44" s="39">
        <f>IFERROR(INT(TRIM(SUBSTITUTE(VLOOKUP($A44&amp;"*",各都道府県の状況!$A:$I,G$3,FALSE), "※5", ""))), "")</f>
        <v>117</v>
      </c>
      <c r="H44" s="39">
        <f>IFERROR(INT(TRIM(SUBSTITUTE(VLOOKUP($A44&amp;"*",各都道府県の状況!$A:$I,H$3,FALSE), "※5", ""))), "")</f>
        <v>1140</v>
      </c>
      <c r="I44" s="39">
        <f>IFERROR(INT(TRIM(SUBSTITUTE(VLOOKUP($A44&amp;"*",各都道府県の状況!$A:$I,I$3,FALSE), "※5", ""))), "")</f>
        <v>15</v>
      </c>
    </row>
    <row r="45" spans="1:9" x14ac:dyDescent="0.55000000000000004">
      <c r="A45" s="24" t="s">
        <v>267</v>
      </c>
      <c r="B45" s="27">
        <f t="shared" si="0"/>
        <v>44189</v>
      </c>
      <c r="C45" s="19" t="s">
        <v>54</v>
      </c>
      <c r="D45" s="39">
        <f>IFERROR(INT(TRIM(SUBSTITUTE(VLOOKUP($A45&amp;"*",各都道府県の状況!$A:$I,D$3,FALSE), "※5", ""))), "")</f>
        <v>433</v>
      </c>
      <c r="E45" s="39">
        <f>IFERROR(INT(TRIM(SUBSTITUTE(VLOOKUP($A45&amp;"*",各都道府県の状況!$A:$I,E$3,FALSE), "※5", ""))), "")</f>
        <v>14290</v>
      </c>
      <c r="F45" s="39">
        <f>IFERROR(INT(TRIM(SUBSTITUTE(VLOOKUP($A45&amp;"*",各都道府県の状況!$A:$I,F$3,FALSE), "※5", ""))), "")</f>
        <v>382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53</v>
      </c>
      <c r="I45" s="39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24" t="s">
        <v>268</v>
      </c>
      <c r="B46" s="27">
        <f t="shared" si="0"/>
        <v>44189</v>
      </c>
      <c r="C46" s="19" t="s">
        <v>55</v>
      </c>
      <c r="D46" s="39">
        <f>IFERROR(INT(TRIM(SUBSTITUTE(VLOOKUP($A46&amp;"*",各都道府県の状況!$A:$I,D$3,FALSE), "※5", ""))), "")</f>
        <v>457</v>
      </c>
      <c r="E46" s="39">
        <f>IFERROR(INT(TRIM(SUBSTITUTE(VLOOKUP($A46&amp;"*",各都道府県の状況!$A:$I,E$3,FALSE), "※5", ""))), "")</f>
        <v>36313</v>
      </c>
      <c r="F46" s="39">
        <f>IFERROR(INT(TRIM(SUBSTITUTE(VLOOKUP($A46&amp;"*",各都道府県の状況!$A:$I,F$3,FALSE), "※5", ""))), "")</f>
        <v>295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132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44189</v>
      </c>
      <c r="C47" s="19" t="s">
        <v>56</v>
      </c>
      <c r="D47" s="39">
        <f>IFERROR(INT(TRIM(SUBSTITUTE(VLOOKUP($A47&amp;"*",各都道府県の状況!$A:$I,D$3,FALSE), "※5", ""))), "")</f>
        <v>1545</v>
      </c>
      <c r="E47" s="39">
        <f>IFERROR(INT(TRIM(SUBSTITUTE(VLOOKUP($A47&amp;"*",各都道府県の状況!$A:$I,E$3,FALSE), "※5", ""))), "")</f>
        <v>32438</v>
      </c>
      <c r="F47" s="39">
        <f>IFERROR(INT(TRIM(SUBSTITUTE(VLOOKUP($A47&amp;"*",各都道府県の状況!$A:$I,F$3,FALSE), "※5", ""))), "")</f>
        <v>1286</v>
      </c>
      <c r="G47" s="39">
        <f>IFERROR(INT(TRIM(SUBSTITUTE(VLOOKUP($A47&amp;"*",各都道府県の状況!$A:$I,G$3,FALSE), "※5", ""))), "")</f>
        <v>15</v>
      </c>
      <c r="H47" s="39">
        <f>IFERROR(INT(TRIM(SUBSTITUTE(VLOOKUP($A47&amp;"*",各都道府県の状況!$A:$I,H$3,FALSE), "※5", ""))), "")</f>
        <v>157</v>
      </c>
      <c r="I47" s="39">
        <f>IFERROR(INT(TRIM(SUBSTITUTE(VLOOKUP($A47&amp;"*",各都道府県の状況!$A:$I,I$3,FALSE), "※5", ""))), "")</f>
        <v>3</v>
      </c>
    </row>
    <row r="48" spans="1:9" x14ac:dyDescent="0.55000000000000004">
      <c r="A48" s="24" t="s">
        <v>270</v>
      </c>
      <c r="B48" s="27">
        <f t="shared" si="0"/>
        <v>44189</v>
      </c>
      <c r="C48" s="19" t="s">
        <v>57</v>
      </c>
      <c r="D48" s="39">
        <f>IFERROR(INT(TRIM(SUBSTITUTE(VLOOKUP($A48&amp;"*",各都道府県の状況!$A:$I,D$3,FALSE), "※5", ""))), "")</f>
        <v>596</v>
      </c>
      <c r="E48" s="39">
        <f>IFERROR(INT(TRIM(SUBSTITUTE(VLOOKUP($A48&amp;"*",各都道府県の状況!$A:$I,E$3,FALSE), "※5", ""))), "")</f>
        <v>39423</v>
      </c>
      <c r="F48" s="39">
        <f>IFERROR(INT(TRIM(SUBSTITUTE(VLOOKUP($A48&amp;"*",各都道府県の状況!$A:$I,F$3,FALSE), "※5", ""))), "")</f>
        <v>518</v>
      </c>
      <c r="G48" s="39">
        <f>IFERROR(INT(TRIM(SUBSTITUTE(VLOOKUP($A48&amp;"*",各都道府県の状況!$A:$I,G$3,FALSE), "※5", ""))), "")</f>
        <v>5</v>
      </c>
      <c r="H48" s="39">
        <f>IFERROR(INT(TRIM(SUBSTITUTE(VLOOKUP($A48&amp;"*",各都道府県の状況!$A:$I,H$3,FALSE), "※5", ""))), "")</f>
        <v>73</v>
      </c>
      <c r="I48" s="39">
        <f>IFERROR(INT(TRIM(SUBSTITUTE(VLOOKUP($A48&amp;"*",各都道府県の状況!$A:$I,I$3,FALSE), "※5", ""))), "")</f>
        <v>5</v>
      </c>
    </row>
    <row r="49" spans="1:9" x14ac:dyDescent="0.55000000000000004">
      <c r="A49" s="24" t="s">
        <v>271</v>
      </c>
      <c r="B49" s="27">
        <f t="shared" si="0"/>
        <v>44189</v>
      </c>
      <c r="C49" s="19" t="s">
        <v>58</v>
      </c>
      <c r="D49" s="39">
        <f>IFERROR(INT(TRIM(SUBSTITUTE(VLOOKUP($A49&amp;"*",各都道府県の状況!$A:$I,D$3,FALSE), "※5", ""))), "")</f>
        <v>686</v>
      </c>
      <c r="E49" s="39">
        <f>IFERROR(INT(TRIM(SUBSTITUTE(VLOOKUP($A49&amp;"*",各都道府県の状況!$A:$I,E$3,FALSE), "※5", ""))), "")</f>
        <v>12057</v>
      </c>
      <c r="F49" s="39">
        <f>IFERROR(INT(TRIM(SUBSTITUTE(VLOOKUP($A49&amp;"*",各都道府県の状況!$A:$I,F$3,FALSE), "※5", ""))), "")</f>
        <v>613</v>
      </c>
      <c r="G49" s="39">
        <f>IFERROR(INT(TRIM(SUBSTITUTE(VLOOKUP($A49&amp;"*",各都道府県の状況!$A:$I,G$3,FALSE), "※5", ""))), "")</f>
        <v>5</v>
      </c>
      <c r="H49" s="39">
        <f>IFERROR(INT(TRIM(SUBSTITUTE(VLOOKUP($A49&amp;"*",各都道府県の状況!$A:$I,H$3,FALSE), "※5", ""))), "")</f>
        <v>73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44189</v>
      </c>
      <c r="C50" s="19" t="s">
        <v>59</v>
      </c>
      <c r="D50" s="39">
        <f>IFERROR(INT(TRIM(SUBSTITUTE(VLOOKUP($A50&amp;"*",各都道府県の状況!$A:$I,D$3,FALSE), "※5", ""))), "")</f>
        <v>890</v>
      </c>
      <c r="E50" s="39">
        <f>IFERROR(INT(TRIM(SUBSTITUTE(VLOOKUP($A50&amp;"*",各都道府県の状況!$A:$I,E$3,FALSE), "※5", ""))), "")</f>
        <v>35610</v>
      </c>
      <c r="F50" s="39">
        <f>IFERROR(INT(TRIM(SUBSTITUTE(VLOOKUP($A50&amp;"*",各都道府県の状況!$A:$I,F$3,FALSE), "※5", ""))), "")</f>
        <v>795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95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44189</v>
      </c>
      <c r="C51" s="19" t="s">
        <v>60</v>
      </c>
      <c r="D51" s="39">
        <f>IFERROR(INT(TRIM(SUBSTITUTE(VLOOKUP($A51&amp;"*",各都道府県の状況!$A:$I,D$3,FALSE), "※5", ""))), "")</f>
        <v>5095</v>
      </c>
      <c r="E51" s="39">
        <f>IFERROR(INT(TRIM(SUBSTITUTE(VLOOKUP($A51&amp;"*",各都道府県の状況!$A:$I,E$3,FALSE), "※5", ""))), "")</f>
        <v>85518</v>
      </c>
      <c r="F51" s="39">
        <f>IFERROR(INT(TRIM(SUBSTITUTE(VLOOKUP($A51&amp;"*",各都道府県の状況!$A:$I,F$3,FALSE), "※5", ""))), "")</f>
        <v>4712</v>
      </c>
      <c r="G51" s="39">
        <f>IFERROR(INT(TRIM(SUBSTITUTE(VLOOKUP($A51&amp;"*",各都道府県の状況!$A:$I,G$3,FALSE), "※5", ""))), "")</f>
        <v>80</v>
      </c>
      <c r="H51" s="39">
        <f>IFERROR(INT(TRIM(SUBSTITUTE(VLOOKUP($A51&amp;"*",各都道府県の状況!$A:$I,H$3,FALSE), "※5", ""))), "")</f>
        <v>308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3" t="s">
        <v>332</v>
      </c>
      <c r="C1" s="54"/>
      <c r="D1" s="54"/>
      <c r="E1" s="54"/>
      <c r="F1" s="54"/>
      <c r="G1" s="54"/>
      <c r="H1" s="54"/>
      <c r="I1" s="54"/>
    </row>
    <row r="2" spans="1:9" ht="28.5" customHeight="1" x14ac:dyDescent="0.55000000000000004">
      <c r="B2" s="55" t="s">
        <v>274</v>
      </c>
      <c r="C2" s="56"/>
      <c r="D2" s="56"/>
      <c r="E2" s="56"/>
      <c r="F2" s="56"/>
      <c r="G2" s="56"/>
      <c r="H2" s="56"/>
      <c r="I2" s="56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7" t="s">
        <v>279</v>
      </c>
      <c r="C4" s="61" t="s">
        <v>336</v>
      </c>
      <c r="D4" s="62" t="s">
        <v>337</v>
      </c>
      <c r="E4" s="63" t="s">
        <v>338</v>
      </c>
      <c r="F4" s="64"/>
      <c r="G4" s="59" t="s">
        <v>339</v>
      </c>
      <c r="H4" s="59" t="s">
        <v>340</v>
      </c>
      <c r="I4" s="34"/>
    </row>
    <row r="5" spans="1:9" ht="13.25" customHeight="1" x14ac:dyDescent="0.55000000000000004">
      <c r="B5" s="58"/>
      <c r="C5" s="65"/>
      <c r="D5" s="66"/>
      <c r="E5" s="67" t="s">
        <v>341</v>
      </c>
      <c r="F5" s="68" t="s">
        <v>342</v>
      </c>
      <c r="G5" s="60"/>
      <c r="H5" s="60"/>
      <c r="I5" s="34"/>
    </row>
    <row r="6" spans="1:9" ht="12" customHeight="1" x14ac:dyDescent="0.55000000000000004">
      <c r="A6" s="30" t="s">
        <v>230</v>
      </c>
      <c r="B6" s="35" t="s">
        <v>330</v>
      </c>
      <c r="C6" s="69">
        <v>12618</v>
      </c>
      <c r="D6" s="69">
        <v>221431</v>
      </c>
      <c r="E6" s="69">
        <v>1666</v>
      </c>
      <c r="F6" s="70">
        <v>28</v>
      </c>
      <c r="G6" s="69">
        <v>10571</v>
      </c>
      <c r="H6" s="70">
        <v>415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70">
        <v>407</v>
      </c>
      <c r="D7" s="69">
        <v>8815</v>
      </c>
      <c r="E7" s="70">
        <v>33</v>
      </c>
      <c r="F7" s="70">
        <v>2</v>
      </c>
      <c r="G7" s="70">
        <v>368</v>
      </c>
      <c r="H7" s="70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70">
        <v>348</v>
      </c>
      <c r="D8" s="69">
        <v>13412</v>
      </c>
      <c r="E8" s="70">
        <v>88</v>
      </c>
      <c r="F8" s="70">
        <v>3</v>
      </c>
      <c r="G8" s="70">
        <v>238</v>
      </c>
      <c r="H8" s="70">
        <v>22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9">
        <v>1888</v>
      </c>
      <c r="D9" s="69">
        <v>23979</v>
      </c>
      <c r="E9" s="70">
        <v>385</v>
      </c>
      <c r="F9" s="70">
        <v>5</v>
      </c>
      <c r="G9" s="69">
        <v>1490</v>
      </c>
      <c r="H9" s="70">
        <v>13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70">
        <v>105</v>
      </c>
      <c r="D10" s="69">
        <v>3981</v>
      </c>
      <c r="E10" s="70">
        <v>11</v>
      </c>
      <c r="F10" s="70">
        <v>0</v>
      </c>
      <c r="G10" s="70">
        <v>93</v>
      </c>
      <c r="H10" s="70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70">
        <v>345</v>
      </c>
      <c r="D11" s="69">
        <v>9840</v>
      </c>
      <c r="E11" s="70">
        <v>99</v>
      </c>
      <c r="F11" s="70">
        <v>6</v>
      </c>
      <c r="G11" s="70">
        <v>243</v>
      </c>
      <c r="H11" s="70">
        <v>3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70">
        <v>801</v>
      </c>
      <c r="D12" s="69">
        <v>52405</v>
      </c>
      <c r="E12" s="70">
        <v>185</v>
      </c>
      <c r="F12" s="70">
        <v>5</v>
      </c>
      <c r="G12" s="70">
        <v>601</v>
      </c>
      <c r="H12" s="70">
        <v>15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9">
        <v>2226</v>
      </c>
      <c r="D13" s="69">
        <v>18395</v>
      </c>
      <c r="E13" s="70">
        <v>234</v>
      </c>
      <c r="F13" s="70">
        <v>10</v>
      </c>
      <c r="G13" s="69">
        <v>1957</v>
      </c>
      <c r="H13" s="70">
        <v>35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9">
        <v>1130</v>
      </c>
      <c r="D14" s="69">
        <v>67978</v>
      </c>
      <c r="E14" s="70">
        <v>258</v>
      </c>
      <c r="F14" s="70">
        <v>13</v>
      </c>
      <c r="G14" s="70">
        <v>872</v>
      </c>
      <c r="H14" s="70">
        <v>6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9">
        <v>2044</v>
      </c>
      <c r="D15" s="69">
        <v>49855</v>
      </c>
      <c r="E15" s="70">
        <v>356</v>
      </c>
      <c r="F15" s="70">
        <v>10</v>
      </c>
      <c r="G15" s="69">
        <v>1653</v>
      </c>
      <c r="H15" s="70">
        <v>35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9">
        <v>12466</v>
      </c>
      <c r="D16" s="69">
        <v>299420</v>
      </c>
      <c r="E16" s="69">
        <v>2385</v>
      </c>
      <c r="F16" s="70">
        <v>40</v>
      </c>
      <c r="G16" s="69">
        <v>9890</v>
      </c>
      <c r="H16" s="70">
        <v>191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9">
        <v>9700</v>
      </c>
      <c r="D17" s="69">
        <v>215977</v>
      </c>
      <c r="E17" s="69">
        <v>1518</v>
      </c>
      <c r="F17" s="70">
        <v>19</v>
      </c>
      <c r="G17" s="69">
        <v>8071</v>
      </c>
      <c r="H17" s="70">
        <v>111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9">
        <v>54018</v>
      </c>
      <c r="D18" s="69">
        <v>943733</v>
      </c>
      <c r="E18" s="69">
        <v>6259</v>
      </c>
      <c r="F18" s="70">
        <v>73</v>
      </c>
      <c r="G18" s="69">
        <v>47172</v>
      </c>
      <c r="H18" s="70">
        <v>587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9">
        <v>18227</v>
      </c>
      <c r="D19" s="69">
        <v>330515</v>
      </c>
      <c r="E19" s="69">
        <v>2253</v>
      </c>
      <c r="F19" s="70">
        <v>59</v>
      </c>
      <c r="G19" s="69">
        <v>15725</v>
      </c>
      <c r="H19" s="70">
        <v>249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70">
        <v>472</v>
      </c>
      <c r="D20" s="69">
        <v>26589</v>
      </c>
      <c r="E20" s="70">
        <v>76</v>
      </c>
      <c r="F20" s="70">
        <v>0</v>
      </c>
      <c r="G20" s="70">
        <v>396</v>
      </c>
      <c r="H20" s="70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70">
        <v>517</v>
      </c>
      <c r="D21" s="69">
        <v>20986</v>
      </c>
      <c r="E21" s="70">
        <v>37</v>
      </c>
      <c r="F21" s="70">
        <v>1</v>
      </c>
      <c r="G21" s="70">
        <v>454</v>
      </c>
      <c r="H21" s="70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70">
        <v>998</v>
      </c>
      <c r="D22" s="69">
        <v>28122</v>
      </c>
      <c r="E22" s="70">
        <v>95</v>
      </c>
      <c r="F22" s="70">
        <v>4</v>
      </c>
      <c r="G22" s="70">
        <v>860</v>
      </c>
      <c r="H22" s="70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70">
        <v>339</v>
      </c>
      <c r="D23" s="69">
        <v>18198</v>
      </c>
      <c r="E23" s="70">
        <v>12</v>
      </c>
      <c r="F23" s="70">
        <v>2</v>
      </c>
      <c r="G23" s="70">
        <v>316</v>
      </c>
      <c r="H23" s="70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70">
        <v>502</v>
      </c>
      <c r="D24" s="69">
        <v>14393</v>
      </c>
      <c r="E24" s="70">
        <v>43</v>
      </c>
      <c r="F24" s="70">
        <v>2</v>
      </c>
      <c r="G24" s="70">
        <v>449</v>
      </c>
      <c r="H24" s="70">
        <v>10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9">
        <v>1071</v>
      </c>
      <c r="D25" s="69">
        <v>44772</v>
      </c>
      <c r="E25" s="70">
        <v>101</v>
      </c>
      <c r="F25" s="70">
        <v>2</v>
      </c>
      <c r="G25" s="70">
        <v>965</v>
      </c>
      <c r="H25" s="70">
        <v>12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9">
        <v>1895</v>
      </c>
      <c r="D26" s="69">
        <v>60108</v>
      </c>
      <c r="E26" s="70">
        <v>380</v>
      </c>
      <c r="F26" s="70">
        <v>7</v>
      </c>
      <c r="G26" s="69">
        <v>1488</v>
      </c>
      <c r="H26" s="70">
        <v>27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9">
        <v>2480</v>
      </c>
      <c r="D27" s="69">
        <v>87010</v>
      </c>
      <c r="E27" s="70">
        <v>456</v>
      </c>
      <c r="F27" s="70">
        <v>5</v>
      </c>
      <c r="G27" s="69">
        <v>1989</v>
      </c>
      <c r="H27" s="70">
        <v>35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9">
        <v>14648</v>
      </c>
      <c r="D28" s="69">
        <v>187452</v>
      </c>
      <c r="E28" s="69">
        <v>2167</v>
      </c>
      <c r="F28" s="70">
        <v>40</v>
      </c>
      <c r="G28" s="69">
        <v>12304</v>
      </c>
      <c r="H28" s="70">
        <v>177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9">
        <v>1187</v>
      </c>
      <c r="D29" s="69">
        <v>26913</v>
      </c>
      <c r="E29" s="70">
        <v>145</v>
      </c>
      <c r="F29" s="70">
        <v>3</v>
      </c>
      <c r="G29" s="69">
        <v>1027</v>
      </c>
      <c r="H29" s="70">
        <v>15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70">
        <v>985</v>
      </c>
      <c r="D30" s="69">
        <v>34974</v>
      </c>
      <c r="E30" s="70">
        <v>115</v>
      </c>
      <c r="F30" s="70">
        <v>1</v>
      </c>
      <c r="G30" s="70">
        <v>859</v>
      </c>
      <c r="H30" s="70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9">
        <v>3998</v>
      </c>
      <c r="D31" s="69">
        <v>85844</v>
      </c>
      <c r="E31" s="70">
        <v>794</v>
      </c>
      <c r="F31" s="70">
        <v>19</v>
      </c>
      <c r="G31" s="69">
        <v>3196</v>
      </c>
      <c r="H31" s="70">
        <v>44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9">
        <v>28101</v>
      </c>
      <c r="D32" s="69">
        <v>431240</v>
      </c>
      <c r="E32" s="69">
        <v>3491</v>
      </c>
      <c r="F32" s="70">
        <v>161</v>
      </c>
      <c r="G32" s="69">
        <v>24093</v>
      </c>
      <c r="H32" s="70">
        <v>517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9">
        <v>8605</v>
      </c>
      <c r="D33" s="69">
        <v>127869</v>
      </c>
      <c r="E33" s="70">
        <v>958</v>
      </c>
      <c r="F33" s="70">
        <v>43</v>
      </c>
      <c r="G33" s="69">
        <v>7501</v>
      </c>
      <c r="H33" s="70">
        <v>146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9">
        <v>1782</v>
      </c>
      <c r="D34" s="69">
        <v>45756</v>
      </c>
      <c r="E34" s="70">
        <v>295</v>
      </c>
      <c r="F34" s="70">
        <v>11</v>
      </c>
      <c r="G34" s="69">
        <v>1467</v>
      </c>
      <c r="H34" s="70">
        <v>20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70">
        <v>590</v>
      </c>
      <c r="D35" s="69">
        <v>16018</v>
      </c>
      <c r="E35" s="70">
        <v>26</v>
      </c>
      <c r="F35" s="70">
        <v>5</v>
      </c>
      <c r="G35" s="70">
        <v>546</v>
      </c>
      <c r="H35" s="70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70">
        <v>79</v>
      </c>
      <c r="D36" s="69">
        <v>22166</v>
      </c>
      <c r="E36" s="70">
        <v>14</v>
      </c>
      <c r="F36" s="70">
        <v>0</v>
      </c>
      <c r="G36" s="70">
        <v>64</v>
      </c>
      <c r="H36" s="70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70">
        <v>189</v>
      </c>
      <c r="D37" s="69">
        <v>8556</v>
      </c>
      <c r="E37" s="70">
        <v>19</v>
      </c>
      <c r="F37" s="70">
        <v>1</v>
      </c>
      <c r="G37" s="70">
        <v>170</v>
      </c>
      <c r="H37" s="70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9">
        <v>1186</v>
      </c>
      <c r="D38" s="69">
        <v>27231</v>
      </c>
      <c r="E38" s="70">
        <v>384</v>
      </c>
      <c r="F38" s="70">
        <v>8</v>
      </c>
      <c r="G38" s="70">
        <v>762</v>
      </c>
      <c r="H38" s="70">
        <v>13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9">
        <v>2571</v>
      </c>
      <c r="D39" s="69">
        <v>63829</v>
      </c>
      <c r="E39" s="70">
        <v>407</v>
      </c>
      <c r="F39" s="70">
        <v>15</v>
      </c>
      <c r="G39" s="69">
        <v>1395</v>
      </c>
      <c r="H39" s="70">
        <v>18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70">
        <v>494</v>
      </c>
      <c r="D40" s="69">
        <v>26760</v>
      </c>
      <c r="E40" s="70">
        <v>76</v>
      </c>
      <c r="F40" s="70">
        <v>2</v>
      </c>
      <c r="G40" s="70">
        <v>411</v>
      </c>
      <c r="H40" s="70">
        <v>3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70">
        <v>194</v>
      </c>
      <c r="D41" s="69">
        <v>14581</v>
      </c>
      <c r="E41" s="70">
        <v>6</v>
      </c>
      <c r="F41" s="70">
        <v>0</v>
      </c>
      <c r="G41" s="70">
        <v>179</v>
      </c>
      <c r="H41" s="70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70">
        <v>258</v>
      </c>
      <c r="D42" s="69">
        <v>21873</v>
      </c>
      <c r="E42" s="70">
        <v>68</v>
      </c>
      <c r="F42" s="70">
        <v>0</v>
      </c>
      <c r="G42" s="70">
        <v>187</v>
      </c>
      <c r="H42" s="70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70">
        <v>389</v>
      </c>
      <c r="D43" s="69">
        <v>10961</v>
      </c>
      <c r="E43" s="70">
        <v>37</v>
      </c>
      <c r="F43" s="70">
        <v>4</v>
      </c>
      <c r="G43" s="70">
        <v>341</v>
      </c>
      <c r="H43" s="70">
        <v>11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70">
        <v>592</v>
      </c>
      <c r="D44" s="69">
        <v>5471</v>
      </c>
      <c r="E44" s="70">
        <v>191</v>
      </c>
      <c r="F44" s="70">
        <v>3</v>
      </c>
      <c r="G44" s="70">
        <v>395</v>
      </c>
      <c r="H44" s="70">
        <v>6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9">
        <v>7852</v>
      </c>
      <c r="D45" s="69">
        <v>248984</v>
      </c>
      <c r="E45" s="69">
        <v>1140</v>
      </c>
      <c r="F45" s="70">
        <v>15</v>
      </c>
      <c r="G45" s="69">
        <v>6595</v>
      </c>
      <c r="H45" s="70">
        <v>117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70">
        <v>433</v>
      </c>
      <c r="D46" s="69">
        <v>14290</v>
      </c>
      <c r="E46" s="70">
        <v>53</v>
      </c>
      <c r="F46" s="70">
        <v>1</v>
      </c>
      <c r="G46" s="70">
        <v>382</v>
      </c>
      <c r="H46" s="70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70">
        <v>457</v>
      </c>
      <c r="D47" s="69">
        <v>36313</v>
      </c>
      <c r="E47" s="70">
        <v>132</v>
      </c>
      <c r="F47" s="70">
        <v>2</v>
      </c>
      <c r="G47" s="70">
        <v>295</v>
      </c>
      <c r="H47" s="70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9">
        <v>1545</v>
      </c>
      <c r="D48" s="69">
        <v>32438</v>
      </c>
      <c r="E48" s="70">
        <v>157</v>
      </c>
      <c r="F48" s="70">
        <v>3</v>
      </c>
      <c r="G48" s="69">
        <v>1286</v>
      </c>
      <c r="H48" s="70">
        <v>15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70">
        <v>596</v>
      </c>
      <c r="D49" s="69">
        <v>39423</v>
      </c>
      <c r="E49" s="70">
        <v>73</v>
      </c>
      <c r="F49" s="70">
        <v>5</v>
      </c>
      <c r="G49" s="70">
        <v>518</v>
      </c>
      <c r="H49" s="70">
        <v>5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70">
        <v>686</v>
      </c>
      <c r="D50" s="69">
        <v>12057</v>
      </c>
      <c r="E50" s="70">
        <v>73</v>
      </c>
      <c r="F50" s="70">
        <v>0</v>
      </c>
      <c r="G50" s="70">
        <v>613</v>
      </c>
      <c r="H50" s="70">
        <v>5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70">
        <v>890</v>
      </c>
      <c r="D51" s="69">
        <v>35610</v>
      </c>
      <c r="E51" s="70">
        <v>95</v>
      </c>
      <c r="F51" s="70">
        <v>1</v>
      </c>
      <c r="G51" s="70">
        <v>795</v>
      </c>
      <c r="H51" s="70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9">
        <v>5095</v>
      </c>
      <c r="D52" s="69">
        <v>85518</v>
      </c>
      <c r="E52" s="70">
        <v>308</v>
      </c>
      <c r="F52" s="70">
        <v>5</v>
      </c>
      <c r="G52" s="69">
        <v>4712</v>
      </c>
      <c r="H52" s="70">
        <v>80</v>
      </c>
      <c r="I52" s="42"/>
    </row>
    <row r="53" spans="1:9" ht="12" customHeight="1" x14ac:dyDescent="0.55000000000000004">
      <c r="B53" s="37" t="s">
        <v>326</v>
      </c>
      <c r="C53" s="70">
        <v>149</v>
      </c>
      <c r="D53" s="71" t="s">
        <v>343</v>
      </c>
      <c r="E53" s="70">
        <v>0</v>
      </c>
      <c r="F53" s="71" t="s">
        <v>343</v>
      </c>
      <c r="G53" s="70">
        <v>149</v>
      </c>
      <c r="H53" s="71" t="s">
        <v>343</v>
      </c>
      <c r="I53" s="42"/>
    </row>
    <row r="54" spans="1:9" ht="12" customHeight="1" x14ac:dyDescent="0.55000000000000004">
      <c r="B54" s="36" t="s">
        <v>327</v>
      </c>
      <c r="C54" s="69">
        <v>208148</v>
      </c>
      <c r="D54" s="69">
        <v>4222041</v>
      </c>
      <c r="E54" s="69">
        <v>28154</v>
      </c>
      <c r="F54" s="70">
        <v>644</v>
      </c>
      <c r="G54" s="69">
        <v>176103</v>
      </c>
      <c r="H54" s="69">
        <v>3104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2020-12-25T15:49:41Z</dcterms:modified>
</cp:coreProperties>
</file>