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vis.li\Desktop\CS年会\"/>
    </mc:Choice>
  </mc:AlternateContent>
  <xr:revisionPtr revIDLastSave="0" documentId="13_ncr:1_{5FBE768F-67A9-453D-BAE6-FEA552FFF378}" xr6:coauthVersionLast="46" xr6:coauthVersionMax="46" xr10:uidLastSave="{00000000-0000-0000-0000-000000000000}"/>
  <bookViews>
    <workbookView xWindow="-110" yWindow="-110" windowWidth="19420" windowHeight="10420" xr2:uid="{180165DD-D688-4B19-BE80-DCA58C8F1347}"/>
  </bookViews>
  <sheets>
    <sheet name="年会奖品方案" sheetId="2" r:id="rId1"/>
  </sheets>
  <externalReferences>
    <externalReference r:id="rId2"/>
  </externalReferences>
  <definedNames>
    <definedName name="Calendar10Month">[1]日程表!$C$127</definedName>
    <definedName name="Calendar10MonthOption">MATCH(Calendar10Month,月,0)</definedName>
    <definedName name="Calendar10Year">[1]日程表!$B$127</definedName>
    <definedName name="Calendar11Month">[1]日程表!$C$141</definedName>
    <definedName name="Calendar11MonthOption">MATCH(Calendar11Month,月,0)</definedName>
    <definedName name="Calendar11Year">[1]日程表!$B$141</definedName>
    <definedName name="Calendar12Month">[1]日程表!$C$155</definedName>
    <definedName name="Calendar12MonthOption">MATCH(Calendar12Month,月,0)</definedName>
    <definedName name="Calendar12Year">[1]日程表!$B$155</definedName>
    <definedName name="Calendar1Month">[1]日程表!$C$1</definedName>
    <definedName name="Calendar1MonthOption">MATCH(Calendar1Month,月,0)</definedName>
    <definedName name="Calendar1Year">[1]日程表!$B$1</definedName>
    <definedName name="Calendar2Month">[1]日程表!$C$15</definedName>
    <definedName name="Calendar2MonthOption">MATCH(Calendar2Month,月,0)</definedName>
    <definedName name="Calendar2Year">[1]日程表!$B$15</definedName>
    <definedName name="Calendar3Month">[1]日程表!$C$29</definedName>
    <definedName name="Calendar3MonthOption">MATCH(Calendar3Month,月,0)</definedName>
    <definedName name="Calendar3Year">[1]日程表!$B$29</definedName>
    <definedName name="Calendar4Month">[1]日程表!$C$43</definedName>
    <definedName name="Calendar4MonthOption">MATCH(Calendar4Month,月,0)</definedName>
    <definedName name="Calendar4Year">[1]日程表!$B$43</definedName>
    <definedName name="Calendar5Month">[1]日程表!$C$57</definedName>
    <definedName name="Calendar5MonthOption">MATCH(Calendar5Month,月,0)</definedName>
    <definedName name="Calendar5Year">[1]日程表!$B$57</definedName>
    <definedName name="Calendar6Month">[1]日程表!$C$71</definedName>
    <definedName name="Calendar6MonthOption">MATCH(Calendar6Month,月,0)</definedName>
    <definedName name="Calendar6Year">[1]日程表!$B$71</definedName>
    <definedName name="Calendar7Month">[1]日程表!$C$85</definedName>
    <definedName name="Calendar7MonthOption">MATCH(Calendar7Month,月,0)</definedName>
    <definedName name="Calendar7Year">[1]日程表!$B$85</definedName>
    <definedName name="Calendar8Month">[1]日程表!$C$99</definedName>
    <definedName name="Calendar8MonthOption">MATCH(Calendar8Month,月,0)</definedName>
    <definedName name="Calendar8Year">[1]日程表!$B$99</definedName>
    <definedName name="Calendar9Month">[1]日程表!$C$113</definedName>
    <definedName name="Calendar9MonthOption">MATCH(Calendar9Month,月,0)</definedName>
    <definedName name="Calendar9Year">[1]日程表!$B$113</definedName>
    <definedName name="WeekdayOption">MATCH(WeekStart,工作日,0)+10</definedName>
    <definedName name="WeekStart">[1]日程表!$B$2</definedName>
    <definedName name="WeekStartValue">IF(WeekStart="星期一",2,1)</definedName>
    <definedName name="工作日">{"星期一","星期二","星期三","星期四","星期五","星期六","星期日"}</definedName>
    <definedName name="日">{0,1,2,3,4,5,6}</definedName>
    <definedName name="月">{"1月","2月","3月","4月","5月","6月","7月","8月","9月","10月","11月","12月"}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12" i="2"/>
  <c r="J13" i="2"/>
  <c r="J14" i="2"/>
  <c r="H15" i="2"/>
  <c r="J15" i="2" l="1"/>
</calcChain>
</file>

<file path=xl/sharedStrings.xml><?xml version="1.0" encoding="utf-8"?>
<sst xmlns="http://schemas.openxmlformats.org/spreadsheetml/2006/main" count="51" uniqueCount="50">
  <si>
    <t>Content Services年会奖品池</t>
    <phoneticPr fontId="5" type="noConversion"/>
  </si>
  <si>
    <t>初步方案</t>
    <phoneticPr fontId="7" type="noConversion"/>
  </si>
  <si>
    <t>序号</t>
    <phoneticPr fontId="5" type="noConversion"/>
  </si>
  <si>
    <t>金额区间</t>
    <phoneticPr fontId="5" type="noConversion"/>
  </si>
  <si>
    <t>名称</t>
    <phoneticPr fontId="5" type="noConversion"/>
  </si>
  <si>
    <t>价格</t>
    <phoneticPr fontId="5" type="noConversion"/>
  </si>
  <si>
    <t>图片</t>
    <phoneticPr fontId="5" type="noConversion"/>
  </si>
  <si>
    <t>链接</t>
    <phoneticPr fontId="5" type="noConversion"/>
  </si>
  <si>
    <t>数量</t>
  </si>
  <si>
    <t>单价</t>
  </si>
  <si>
    <t>总价</t>
  </si>
  <si>
    <t>一等奖</t>
    <phoneticPr fontId="7" type="noConversion"/>
  </si>
  <si>
    <t>大疆MINI2
航拍小飞机</t>
    <phoneticPr fontId="5" type="noConversion"/>
  </si>
  <si>
    <t>https://item.jd.com/10024045193386.html</t>
    <phoneticPr fontId="5" type="noConversion"/>
  </si>
  <si>
    <t>二等奖</t>
    <phoneticPr fontId="7" type="noConversion"/>
  </si>
  <si>
    <t>马歇尔（Marshall）STOCKWELL II音箱</t>
    <phoneticPr fontId="7" type="noConversion"/>
  </si>
  <si>
    <t>https://item.jd.com/100008168071.html#crumb-wrap</t>
    <phoneticPr fontId="7" type="noConversion"/>
  </si>
  <si>
    <t>三等奖</t>
    <phoneticPr fontId="7" type="noConversion"/>
  </si>
  <si>
    <t>https://item.jd.com/100028057022.html</t>
    <phoneticPr fontId="7" type="noConversion"/>
  </si>
  <si>
    <t>大疆OM5灵眸
手机云台</t>
    <phoneticPr fontId="5" type="noConversion"/>
  </si>
  <si>
    <t>https://item.jd.com/10035927025688.html</t>
    <phoneticPr fontId="5" type="noConversion"/>
  </si>
  <si>
    <t>四等奖</t>
    <phoneticPr fontId="7" type="noConversion"/>
  </si>
  <si>
    <t>罗技（Logitech）
MX Vertical 无线蓝牙鼠标</t>
    <phoneticPr fontId="7" type="noConversion"/>
  </si>
  <si>
    <t>https://item.jd.com/33633653161.html#</t>
    <phoneticPr fontId="7" type="noConversion"/>
  </si>
  <si>
    <t>https://item.jd.com/100027345084.html#none</t>
    <phoneticPr fontId="7" type="noConversion"/>
  </si>
  <si>
    <t>五等奖</t>
    <phoneticPr fontId="7" type="noConversion"/>
  </si>
  <si>
    <t>usmile 电动牙刷</t>
    <phoneticPr fontId="5" type="noConversion"/>
  </si>
  <si>
    <t>https://item.jd.com/100014931266.html</t>
    <phoneticPr fontId="5" type="noConversion"/>
  </si>
  <si>
    <t>拜尔M3电动冲牙器</t>
    <phoneticPr fontId="5" type="noConversion"/>
  </si>
  <si>
    <t>https://item.jd.com/10024511028224.html#</t>
    <phoneticPr fontId="5" type="noConversion"/>
  </si>
  <si>
    <t>日本BRUNO迷你电饭煲电饭锅</t>
    <phoneticPr fontId="7" type="noConversion"/>
  </si>
  <si>
    <t>https://item.jd.com/10027519986877.html</t>
    <phoneticPr fontId="7" type="noConversion"/>
  </si>
  <si>
    <t>阳光普照奖</t>
    <phoneticPr fontId="5" type="noConversion"/>
  </si>
  <si>
    <t>京东卡100元</t>
    <phoneticPr fontId="5" type="noConversion"/>
  </si>
  <si>
    <t>https://item.jd.com/1107854.html</t>
    <phoneticPr fontId="5" type="noConversion"/>
  </si>
  <si>
    <t>总计</t>
    <phoneticPr fontId="7" type="noConversion"/>
  </si>
  <si>
    <t>特等奖</t>
    <phoneticPr fontId="4" type="noConversion"/>
  </si>
  <si>
    <t>一等奖</t>
    <phoneticPr fontId="4" type="noConversion"/>
  </si>
  <si>
    <t>二等奖</t>
    <phoneticPr fontId="4" type="noConversion"/>
  </si>
  <si>
    <t>三等奖-1</t>
    <phoneticPr fontId="4" type="noConversion"/>
  </si>
  <si>
    <t>三等奖-2</t>
    <phoneticPr fontId="4" type="noConversion"/>
  </si>
  <si>
    <t>四等奖-1</t>
    <phoneticPr fontId="4" type="noConversion"/>
  </si>
  <si>
    <t>四等奖-2</t>
    <phoneticPr fontId="4" type="noConversion"/>
  </si>
  <si>
    <t>五等奖-1</t>
    <phoneticPr fontId="4" type="noConversion"/>
  </si>
  <si>
    <t>五等奖-2</t>
    <phoneticPr fontId="4" type="noConversion"/>
  </si>
  <si>
    <t>五等奖-3</t>
    <phoneticPr fontId="4" type="noConversion"/>
  </si>
  <si>
    <t>索尼PS5游戏机</t>
    <phoneticPr fontId="4" type="noConversion"/>
  </si>
  <si>
    <t>樱桃（CHERRY）MX2.0 机械键盘</t>
    <phoneticPr fontId="5" type="noConversion"/>
  </si>
  <si>
    <t>https://npcitem.jd.hk/100017153404.html</t>
    <phoneticPr fontId="4" type="noConversion"/>
  </si>
  <si>
    <t>无线耳机
AirPods 3代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</si>
</sst>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[Red]&quot;¥&quot;#,##0"/>
  </numFmts>
  <fonts count="15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name val="Microsoft YaHei UI"/>
      <family val="2"/>
    </font>
    <font>
      <b/>
      <sz val="14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1"/>
      <color theme="1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theme="1"/>
      <name val="Microsoft Yahei"/>
      <family val="2"/>
      <charset val="134"/>
    </font>
    <font>
      <u/>
      <sz val="11"/>
      <color theme="10"/>
      <name val="Microsoft YaHei UI"/>
      <family val="2"/>
    </font>
    <font>
      <u/>
      <sz val="11"/>
      <color theme="10"/>
      <name val="等线"/>
      <family val="2"/>
      <scheme val="minor"/>
    </font>
    <font>
      <sz val="11"/>
      <color rgb="FFFF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 applyFill="0" applyBorder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8" fillId="0" borderId="0" xfId="1" applyFont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/>
    </xf>
    <xf numFmtId="176" fontId="8" fillId="0" borderId="1" xfId="1" applyNumberFormat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 wrapText="1"/>
    </xf>
    <xf numFmtId="176" fontId="8" fillId="0" borderId="0" xfId="1" applyNumberFormat="1" applyFont="1" applyBorder="1" applyAlignment="1">
      <alignment horizontal="center" vertical="center"/>
    </xf>
    <xf numFmtId="0" fontId="11" fillId="0" borderId="0" xfId="3" applyBorder="1" applyAlignment="1">
      <alignment horizontal="center" vertical="center" wrapText="1"/>
    </xf>
    <xf numFmtId="176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176" fontId="8" fillId="0" borderId="1" xfId="1" applyNumberFormat="1" applyFont="1" applyFill="1" applyBorder="1" applyAlignment="1">
      <alignment horizontal="center" vertical="center" wrapText="1"/>
    </xf>
    <xf numFmtId="0" fontId="14" fillId="0" borderId="1" xfId="5" applyFill="1" applyBorder="1" applyAlignment="1">
      <alignment horizontal="center" vertical="center" wrapText="1"/>
    </xf>
    <xf numFmtId="0" fontId="11" fillId="0" borderId="1" xfId="3" applyFill="1" applyBorder="1" applyAlignment="1">
      <alignment horizontal="center" vertical="center" wrapText="1"/>
    </xf>
    <xf numFmtId="0" fontId="12" fillId="0" borderId="1" xfId="4" applyFill="1" applyBorder="1" applyAlignment="1">
      <alignment horizontal="center" vertical="center" wrapText="1"/>
    </xf>
    <xf numFmtId="0" fontId="1" fillId="0" borderId="1" xfId="2" applyFill="1" applyBorder="1"/>
    <xf numFmtId="0" fontId="8" fillId="0" borderId="2" xfId="1" applyFont="1" applyFill="1" applyBorder="1" applyAlignment="1">
      <alignment horizontal="center" vertical="center"/>
    </xf>
    <xf numFmtId="0" fontId="6" fillId="2" borderId="4" xfId="2" applyFont="1" applyFill="1" applyBorder="1" applyAlignment="1">
      <alignment horizontal="center" vertical="center" wrapText="1"/>
    </xf>
    <xf numFmtId="0" fontId="6" fillId="2" borderId="5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6">
    <cellStyle name="常规" xfId="0" builtinId="0"/>
    <cellStyle name="常规 2" xfId="1" xr:uid="{CBFD5525-0BFB-467F-900B-B2C6E99E414B}"/>
    <cellStyle name="常规 3" xfId="2" xr:uid="{A402C125-595C-4A8A-B580-57210096CA3F}"/>
    <cellStyle name="超链接" xfId="5" builtinId="8"/>
    <cellStyle name="超链接 2" xfId="3" xr:uid="{D2F51588-14BD-486A-B5FE-536CD022CABD}"/>
    <cellStyle name="超链接 3" xfId="4" xr:uid="{487C8633-40F8-4BD0-883F-BBFCAF04D9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463176</xdr:colOff>
      <xdr:row>4</xdr:row>
      <xdr:rowOff>82177</xdr:rowOff>
    </xdr:from>
    <xdr:to>
      <xdr:col>5</xdr:col>
      <xdr:colOff>1538823</xdr:colOff>
      <xdr:row>4</xdr:row>
      <xdr:rowOff>1178052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498D5F9-F082-4351-9054-A2935741B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3676" y="3339727"/>
          <a:ext cx="1072472" cy="1086350"/>
        </a:xfrm>
        <a:prstGeom prst="rect">
          <a:avLst/>
        </a:prstGeom>
      </xdr:spPr>
    </xdr:pic>
    <xdr:clientData/>
  </xdr:twoCellAnchor>
  <xdr:twoCellAnchor editAs="oneCell">
    <xdr:from>
      <xdr:col>5</xdr:col>
      <xdr:colOff>425823</xdr:colOff>
      <xdr:row>7</xdr:row>
      <xdr:rowOff>104588</xdr:rowOff>
    </xdr:from>
    <xdr:to>
      <xdr:col>5</xdr:col>
      <xdr:colOff>1522380</xdr:colOff>
      <xdr:row>7</xdr:row>
      <xdr:rowOff>1197288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FFA7482-F2D2-443C-AF74-00FB6A1C9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96323" y="7095938"/>
          <a:ext cx="1096557" cy="1092700"/>
        </a:xfrm>
        <a:prstGeom prst="rect">
          <a:avLst/>
        </a:prstGeom>
      </xdr:spPr>
    </xdr:pic>
    <xdr:clientData/>
  </xdr:twoCellAnchor>
  <xdr:twoCellAnchor editAs="oneCell">
    <xdr:from>
      <xdr:col>5</xdr:col>
      <xdr:colOff>387349</xdr:colOff>
      <xdr:row>13</xdr:row>
      <xdr:rowOff>140821</xdr:rowOff>
    </xdr:from>
    <xdr:to>
      <xdr:col>5</xdr:col>
      <xdr:colOff>1578608</xdr:colOff>
      <xdr:row>13</xdr:row>
      <xdr:rowOff>1217646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B725E493-02C5-4E95-A1C4-CEE23B496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57849" y="14599771"/>
          <a:ext cx="1191259" cy="1076825"/>
        </a:xfrm>
        <a:prstGeom prst="rect">
          <a:avLst/>
        </a:prstGeom>
      </xdr:spPr>
    </xdr:pic>
    <xdr:clientData/>
  </xdr:twoCellAnchor>
  <xdr:twoCellAnchor editAs="oneCell">
    <xdr:from>
      <xdr:col>5</xdr:col>
      <xdr:colOff>440766</xdr:colOff>
      <xdr:row>10</xdr:row>
      <xdr:rowOff>89647</xdr:rowOff>
    </xdr:from>
    <xdr:to>
      <xdr:col>5</xdr:col>
      <xdr:colOff>1597937</xdr:colOff>
      <xdr:row>10</xdr:row>
      <xdr:rowOff>1179172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8A7D07A5-456A-4600-98CF-BE51B3B87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1266" y="10814797"/>
          <a:ext cx="1157171" cy="1089525"/>
        </a:xfrm>
        <a:prstGeom prst="rect">
          <a:avLst/>
        </a:prstGeom>
      </xdr:spPr>
    </xdr:pic>
    <xdr:clientData/>
  </xdr:twoCellAnchor>
  <xdr:twoCellAnchor editAs="oneCell">
    <xdr:from>
      <xdr:col>5</xdr:col>
      <xdr:colOff>530411</xdr:colOff>
      <xdr:row>11</xdr:row>
      <xdr:rowOff>82177</xdr:rowOff>
    </xdr:from>
    <xdr:to>
      <xdr:col>5</xdr:col>
      <xdr:colOff>1482022</xdr:colOff>
      <xdr:row>11</xdr:row>
      <xdr:rowOff>1178052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19491FF-A9B5-46EB-BD4F-16672BEC1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00911" y="12051927"/>
          <a:ext cx="948436" cy="1086350"/>
        </a:xfrm>
        <a:prstGeom prst="rect">
          <a:avLst/>
        </a:prstGeom>
      </xdr:spPr>
    </xdr:pic>
    <xdr:clientData/>
  </xdr:twoCellAnchor>
  <xdr:twoCellAnchor editAs="oneCell">
    <xdr:from>
      <xdr:col>5</xdr:col>
      <xdr:colOff>395941</xdr:colOff>
      <xdr:row>6</xdr:row>
      <xdr:rowOff>44824</xdr:rowOff>
    </xdr:from>
    <xdr:to>
      <xdr:col>5</xdr:col>
      <xdr:colOff>1653241</xdr:colOff>
      <xdr:row>6</xdr:row>
      <xdr:rowOff>1238624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83ED976-AD81-4C82-BB3D-96E0C647B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6441" y="5791574"/>
          <a:ext cx="1254125" cy="119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340179</xdr:colOff>
      <xdr:row>12</xdr:row>
      <xdr:rowOff>30390</xdr:rowOff>
    </xdr:from>
    <xdr:to>
      <xdr:col>5</xdr:col>
      <xdr:colOff>1428750</xdr:colOff>
      <xdr:row>12</xdr:row>
      <xdr:rowOff>1234203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B208715-62FF-4661-919C-6A5877E30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610679" y="13244740"/>
          <a:ext cx="1088571" cy="1200638"/>
        </a:xfrm>
        <a:prstGeom prst="rect">
          <a:avLst/>
        </a:prstGeom>
      </xdr:spPr>
    </xdr:pic>
    <xdr:clientData/>
  </xdr:twoCellAnchor>
  <xdr:twoCellAnchor editAs="oneCell">
    <xdr:from>
      <xdr:col>5</xdr:col>
      <xdr:colOff>421822</xdr:colOff>
      <xdr:row>8</xdr:row>
      <xdr:rowOff>54428</xdr:rowOff>
    </xdr:from>
    <xdr:to>
      <xdr:col>5</xdr:col>
      <xdr:colOff>1519919</xdr:colOff>
      <xdr:row>8</xdr:row>
      <xdr:rowOff>1160048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3CC61453-569E-4921-BAAF-A42CC3663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692322" y="8290378"/>
          <a:ext cx="1094922" cy="1099270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9</xdr:row>
      <xdr:rowOff>122465</xdr:rowOff>
    </xdr:from>
    <xdr:to>
      <xdr:col>5</xdr:col>
      <xdr:colOff>1558436</xdr:colOff>
      <xdr:row>9</xdr:row>
      <xdr:rowOff>1234169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CC61DE8-7B69-4C72-AABB-616C99F83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37893" y="9603015"/>
          <a:ext cx="1184693" cy="1105354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381001</xdr:colOff>
      <xdr:row>5</xdr:row>
      <xdr:rowOff>13608</xdr:rowOff>
    </xdr:from>
    <xdr:to>
      <xdr:col>5</xdr:col>
      <xdr:colOff>1598387</xdr:colOff>
      <xdr:row>5</xdr:row>
      <xdr:rowOff>1216782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CE4A732D-399C-489B-A7A1-F3061288E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51501" y="4515758"/>
          <a:ext cx="1207861" cy="1193649"/>
        </a:xfrm>
        <a:prstGeom prst="rect">
          <a:avLst/>
        </a:prstGeom>
      </xdr:spPr>
    </xdr:pic>
    <xdr:clientData/>
  </xdr:twoCellAnchor>
  <xdr:twoCellAnchor editAs="oneCell">
    <xdr:from>
      <xdr:col>5</xdr:col>
      <xdr:colOff>612321</xdr:colOff>
      <xdr:row>3</xdr:row>
      <xdr:rowOff>68036</xdr:rowOff>
    </xdr:from>
    <xdr:to>
      <xdr:col>5</xdr:col>
      <xdr:colOff>1583235</xdr:colOff>
      <xdr:row>3</xdr:row>
      <xdr:rowOff>1160736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DB29B235-7EA4-4785-B86D-6D5869D8A5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891892" y="830036"/>
          <a:ext cx="970914" cy="10927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vis.li/Desktop/&#26085;&#31243;&#34920;-Mavis%20(version%201)%20(version%20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表"/>
      <sheetName val="年会费用初稿"/>
      <sheetName val="年会奖品"/>
      <sheetName val="年会简表"/>
      <sheetName val="周报"/>
      <sheetName val="12.6-12.13 CS北京出差"/>
      <sheetName val="双12加班餐"/>
      <sheetName val="经费"/>
      <sheetName val="CS经费分配"/>
      <sheetName val="待入职座位安排-1"/>
      <sheetName val="会议"/>
      <sheetName val="工作笔记"/>
      <sheetName val="8.30保洁抽检"/>
      <sheetName val="工作优化"/>
      <sheetName val="草稿"/>
      <sheetName val="工作计划2022"/>
    </sheetNames>
    <sheetDataSet>
      <sheetData sheetId="0">
        <row r="1">
          <cell r="B1">
            <v>2021</v>
          </cell>
          <cell r="C1" t="str">
            <v>8月</v>
          </cell>
        </row>
        <row r="2">
          <cell r="B2" t="str">
            <v>星期日</v>
          </cell>
        </row>
        <row r="15">
          <cell r="B15">
            <v>2021</v>
          </cell>
          <cell r="C15" t="str">
            <v>9月</v>
          </cell>
        </row>
        <row r="29">
          <cell r="B29">
            <v>2021</v>
          </cell>
          <cell r="C29" t="str">
            <v>10月</v>
          </cell>
        </row>
        <row r="43">
          <cell r="B43">
            <v>2021</v>
          </cell>
          <cell r="C43" t="str">
            <v>11月</v>
          </cell>
        </row>
        <row r="57">
          <cell r="B57">
            <v>2021</v>
          </cell>
          <cell r="C57" t="str">
            <v>12月</v>
          </cell>
        </row>
        <row r="71">
          <cell r="B71">
            <v>2022</v>
          </cell>
          <cell r="C71" t="str">
            <v>1月</v>
          </cell>
        </row>
        <row r="85">
          <cell r="B85">
            <v>2022</v>
          </cell>
          <cell r="C85" t="str">
            <v>2月</v>
          </cell>
        </row>
        <row r="99">
          <cell r="B99">
            <v>2022</v>
          </cell>
          <cell r="C99" t="str">
            <v>3月</v>
          </cell>
        </row>
        <row r="113">
          <cell r="B113">
            <v>2022</v>
          </cell>
          <cell r="C113" t="str">
            <v>4月</v>
          </cell>
        </row>
        <row r="127">
          <cell r="B127">
            <v>2022</v>
          </cell>
          <cell r="C127" t="str">
            <v>5月</v>
          </cell>
        </row>
        <row r="141">
          <cell r="B141">
            <v>2022</v>
          </cell>
          <cell r="C141" t="str">
            <v>6月</v>
          </cell>
        </row>
        <row r="155">
          <cell r="B155">
            <v>2022</v>
          </cell>
          <cell r="C155" t="str">
            <v>7月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33633653161.htm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item.jd.com/1107854.html" TargetMode="External"/><Relationship Id="rId7" Type="http://schemas.openxmlformats.org/officeDocument/2006/relationships/hyperlink" Target="https://item.jd.com/10027519986877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item.jd.com/10035927025688.html" TargetMode="External"/><Relationship Id="rId1" Type="http://schemas.openxmlformats.org/officeDocument/2006/relationships/hyperlink" Target="https://item.jd.com/10024045193386.html" TargetMode="External"/><Relationship Id="rId6" Type="http://schemas.openxmlformats.org/officeDocument/2006/relationships/hyperlink" Target="https://item.jd.com/100028057022.html" TargetMode="External"/><Relationship Id="rId11" Type="http://schemas.openxmlformats.org/officeDocument/2006/relationships/hyperlink" Target="https://npcitem.jd.hk/100017153404.html" TargetMode="External"/><Relationship Id="rId5" Type="http://schemas.openxmlformats.org/officeDocument/2006/relationships/hyperlink" Target="https://item.jd.com/10024511028224.html" TargetMode="External"/><Relationship Id="rId10" Type="http://schemas.openxmlformats.org/officeDocument/2006/relationships/hyperlink" Target="https://item.jd.com/100008168071.html" TargetMode="External"/><Relationship Id="rId4" Type="http://schemas.openxmlformats.org/officeDocument/2006/relationships/hyperlink" Target="https://item.jd.com/100014931266.html" TargetMode="External"/><Relationship Id="rId9" Type="http://schemas.openxmlformats.org/officeDocument/2006/relationships/hyperlink" Target="https://item.jd.com/10002734508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9E4E-FB06-4EA8-B9C7-E05610744A6E}">
  <dimension ref="B2:K16"/>
  <sheetViews>
    <sheetView tabSelected="1" zoomScale="70" zoomScaleNormal="70" workbookViewId="0">
      <selection activeCell="M8" sqref="M8"/>
    </sheetView>
  </sheetViews>
  <sheetFormatPr defaultColWidth="9" defaultRowHeight="16.5"/>
  <cols>
    <col min="1" max="1" width="7.25" style="1" customWidth="1"/>
    <col min="2" max="2" width="8.625" style="1" customWidth="1"/>
    <col min="3" max="3" width="15.875" style="1" customWidth="1"/>
    <col min="4" max="4" width="18.75" style="1" customWidth="1"/>
    <col min="5" max="5" width="18.75" style="20" customWidth="1"/>
    <col min="6" max="6" width="26.125" style="1" customWidth="1"/>
    <col min="7" max="7" width="45.875" style="21" customWidth="1"/>
    <col min="8" max="10" width="9" style="1"/>
    <col min="11" max="11" width="21.625" style="1" customWidth="1"/>
    <col min="12" max="16384" width="9" style="1"/>
  </cols>
  <sheetData>
    <row r="2" spans="2:11" ht="27.75" customHeight="1">
      <c r="B2" s="32" t="s">
        <v>0</v>
      </c>
      <c r="C2" s="32"/>
      <c r="D2" s="32"/>
      <c r="E2" s="32"/>
      <c r="F2" s="32"/>
      <c r="G2" s="32"/>
      <c r="H2" s="28" t="s">
        <v>1</v>
      </c>
      <c r="I2" s="29"/>
      <c r="J2" s="30"/>
    </row>
    <row r="3" spans="2:11">
      <c r="B3" s="2" t="s">
        <v>2</v>
      </c>
      <c r="C3" s="2" t="s">
        <v>3</v>
      </c>
      <c r="D3" s="2" t="s">
        <v>4</v>
      </c>
      <c r="E3" s="3" t="s">
        <v>5</v>
      </c>
      <c r="F3" s="2" t="s">
        <v>6</v>
      </c>
      <c r="G3" s="4" t="s">
        <v>7</v>
      </c>
      <c r="H3" s="5" t="s">
        <v>8</v>
      </c>
      <c r="I3" s="5" t="s">
        <v>9</v>
      </c>
      <c r="J3" s="5" t="s">
        <v>10</v>
      </c>
    </row>
    <row r="4" spans="2:11" ht="98.25" customHeight="1">
      <c r="B4" s="6">
        <v>1</v>
      </c>
      <c r="C4" s="10" t="s">
        <v>36</v>
      </c>
      <c r="D4" s="7" t="s">
        <v>46</v>
      </c>
      <c r="E4" s="22">
        <v>4900</v>
      </c>
      <c r="F4" s="12"/>
      <c r="G4" s="23" t="s">
        <v>48</v>
      </c>
      <c r="H4" s="12">
        <v>1</v>
      </c>
      <c r="I4" s="12">
        <v>4900</v>
      </c>
      <c r="J4" s="12">
        <f t="shared" ref="J4:J14" si="0">H4*I4</f>
        <v>4900</v>
      </c>
      <c r="K4" s="8" t="s">
        <v>36</v>
      </c>
    </row>
    <row r="5" spans="2:11" ht="98.25" customHeight="1">
      <c r="B5" s="6">
        <v>2</v>
      </c>
      <c r="C5" s="6" t="s">
        <v>11</v>
      </c>
      <c r="D5" s="7" t="s">
        <v>12</v>
      </c>
      <c r="E5" s="11">
        <v>2900</v>
      </c>
      <c r="F5" s="12"/>
      <c r="G5" s="24" t="s">
        <v>13</v>
      </c>
      <c r="H5" s="12">
        <v>3</v>
      </c>
      <c r="I5" s="12">
        <v>2900</v>
      </c>
      <c r="J5" s="12">
        <f t="shared" si="0"/>
        <v>8700</v>
      </c>
      <c r="K5" s="1" t="s">
        <v>37</v>
      </c>
    </row>
    <row r="6" spans="2:11" ht="98.25" customHeight="1">
      <c r="B6" s="6">
        <v>3</v>
      </c>
      <c r="C6" s="6" t="s">
        <v>14</v>
      </c>
      <c r="D6" s="7" t="s">
        <v>15</v>
      </c>
      <c r="E6" s="11">
        <v>1800</v>
      </c>
      <c r="F6" s="12"/>
      <c r="G6" s="25" t="s">
        <v>16</v>
      </c>
      <c r="H6" s="12">
        <v>5</v>
      </c>
      <c r="I6" s="12">
        <v>1800</v>
      </c>
      <c r="J6" s="12">
        <f t="shared" si="0"/>
        <v>9000</v>
      </c>
      <c r="K6" s="1" t="s">
        <v>38</v>
      </c>
    </row>
    <row r="7" spans="2:11" ht="98.25" customHeight="1">
      <c r="B7" s="6">
        <v>4</v>
      </c>
      <c r="C7" s="33" t="s">
        <v>17</v>
      </c>
      <c r="D7" s="9" t="s">
        <v>49</v>
      </c>
      <c r="E7" s="11">
        <v>1400</v>
      </c>
      <c r="F7" s="26"/>
      <c r="G7" s="25" t="s">
        <v>18</v>
      </c>
      <c r="H7" s="27">
        <v>7</v>
      </c>
      <c r="I7" s="27">
        <v>1400</v>
      </c>
      <c r="J7" s="27">
        <f t="shared" si="0"/>
        <v>9800</v>
      </c>
      <c r="K7" s="1" t="s">
        <v>39</v>
      </c>
    </row>
    <row r="8" spans="2:11" ht="98.25" customHeight="1">
      <c r="B8" s="6">
        <v>5</v>
      </c>
      <c r="C8" s="33"/>
      <c r="D8" s="7" t="s">
        <v>19</v>
      </c>
      <c r="E8" s="11">
        <v>1000</v>
      </c>
      <c r="F8" s="12"/>
      <c r="G8" s="24" t="s">
        <v>20</v>
      </c>
      <c r="H8" s="12">
        <v>7</v>
      </c>
      <c r="I8" s="12">
        <v>1000</v>
      </c>
      <c r="J8" s="12">
        <f t="shared" si="0"/>
        <v>7000</v>
      </c>
      <c r="K8" s="1" t="s">
        <v>40</v>
      </c>
    </row>
    <row r="9" spans="2:11" ht="98.25" customHeight="1">
      <c r="B9" s="6">
        <v>6</v>
      </c>
      <c r="C9" s="34" t="s">
        <v>21</v>
      </c>
      <c r="D9" s="7" t="s">
        <v>22</v>
      </c>
      <c r="E9" s="11">
        <v>500</v>
      </c>
      <c r="F9" s="12"/>
      <c r="G9" s="25" t="s">
        <v>23</v>
      </c>
      <c r="H9" s="12">
        <v>10</v>
      </c>
      <c r="I9" s="12">
        <v>500</v>
      </c>
      <c r="J9" s="12">
        <f t="shared" si="0"/>
        <v>5000</v>
      </c>
      <c r="K9" s="13" t="s">
        <v>41</v>
      </c>
    </row>
    <row r="10" spans="2:11" ht="98.25" customHeight="1">
      <c r="B10" s="6">
        <v>7</v>
      </c>
      <c r="C10" s="35"/>
      <c r="D10" s="7" t="s">
        <v>47</v>
      </c>
      <c r="E10" s="11">
        <v>500</v>
      </c>
      <c r="F10" s="12"/>
      <c r="G10" s="25" t="s">
        <v>24</v>
      </c>
      <c r="H10" s="12">
        <v>10</v>
      </c>
      <c r="I10" s="12">
        <v>500</v>
      </c>
      <c r="J10" s="12">
        <f t="shared" si="0"/>
        <v>5000</v>
      </c>
      <c r="K10" s="1" t="s">
        <v>42</v>
      </c>
    </row>
    <row r="11" spans="2:11" ht="98.25" customHeight="1">
      <c r="B11" s="6">
        <v>8</v>
      </c>
      <c r="C11" s="34" t="s">
        <v>25</v>
      </c>
      <c r="D11" s="12" t="s">
        <v>26</v>
      </c>
      <c r="E11" s="11">
        <v>300</v>
      </c>
      <c r="F11" s="12"/>
      <c r="G11" s="24" t="s">
        <v>27</v>
      </c>
      <c r="H11" s="12">
        <v>10</v>
      </c>
      <c r="I11" s="12">
        <v>300</v>
      </c>
      <c r="J11" s="12">
        <f t="shared" si="0"/>
        <v>3000</v>
      </c>
      <c r="K11" s="1" t="s">
        <v>43</v>
      </c>
    </row>
    <row r="12" spans="2:11" ht="98.25" customHeight="1">
      <c r="B12" s="6">
        <v>9</v>
      </c>
      <c r="C12" s="34"/>
      <c r="D12" s="12" t="s">
        <v>28</v>
      </c>
      <c r="E12" s="11">
        <v>290</v>
      </c>
      <c r="F12" s="12"/>
      <c r="G12" s="24" t="s">
        <v>29</v>
      </c>
      <c r="H12" s="12">
        <v>10</v>
      </c>
      <c r="I12" s="12">
        <v>290</v>
      </c>
      <c r="J12" s="12">
        <f t="shared" si="0"/>
        <v>2900</v>
      </c>
      <c r="K12" s="1" t="s">
        <v>44</v>
      </c>
    </row>
    <row r="13" spans="2:11" ht="98.25" customHeight="1">
      <c r="B13" s="6">
        <v>10</v>
      </c>
      <c r="C13" s="34"/>
      <c r="D13" s="7" t="s">
        <v>30</v>
      </c>
      <c r="E13" s="11">
        <v>300</v>
      </c>
      <c r="F13" s="12"/>
      <c r="G13" s="25" t="s">
        <v>31</v>
      </c>
      <c r="H13" s="12">
        <v>10</v>
      </c>
      <c r="I13" s="12">
        <v>300</v>
      </c>
      <c r="J13" s="12">
        <f t="shared" si="0"/>
        <v>3000</v>
      </c>
      <c r="K13" s="1" t="s">
        <v>45</v>
      </c>
    </row>
    <row r="14" spans="2:11" ht="98.25" customHeight="1">
      <c r="B14" s="6">
        <v>11</v>
      </c>
      <c r="C14" s="6" t="s">
        <v>32</v>
      </c>
      <c r="D14" s="12" t="s">
        <v>33</v>
      </c>
      <c r="E14" s="11">
        <v>100</v>
      </c>
      <c r="F14" s="12"/>
      <c r="G14" s="24" t="s">
        <v>34</v>
      </c>
      <c r="H14" s="12">
        <v>200</v>
      </c>
      <c r="I14" s="12">
        <v>100</v>
      </c>
      <c r="J14" s="12">
        <f t="shared" si="0"/>
        <v>20000</v>
      </c>
    </row>
    <row r="15" spans="2:11" s="15" customFormat="1" ht="68.099999999999994" customHeight="1">
      <c r="B15" s="31" t="s">
        <v>35</v>
      </c>
      <c r="C15" s="31"/>
      <c r="D15" s="31"/>
      <c r="E15" s="31"/>
      <c r="F15" s="31"/>
      <c r="G15" s="31"/>
      <c r="H15" s="14">
        <f>SUM(H4:H14)</f>
        <v>273</v>
      </c>
      <c r="I15" s="14"/>
      <c r="J15" s="14">
        <f>SUM(J4:J14)</f>
        <v>78300</v>
      </c>
    </row>
    <row r="16" spans="2:11" ht="98.25" customHeight="1">
      <c r="B16" s="16"/>
      <c r="C16" s="16"/>
      <c r="D16" s="17"/>
      <c r="E16" s="18"/>
      <c r="F16" s="16"/>
      <c r="G16" s="19"/>
    </row>
  </sheetData>
  <mergeCells count="6">
    <mergeCell ref="H2:J2"/>
    <mergeCell ref="B15:G15"/>
    <mergeCell ref="B2:G2"/>
    <mergeCell ref="C7:C8"/>
    <mergeCell ref="C9:C10"/>
    <mergeCell ref="C11:C13"/>
  </mergeCells>
  <phoneticPr fontId="4" type="noConversion"/>
  <hyperlinks>
    <hyperlink ref="G5" r:id="rId1" xr:uid="{A3CBB609-9956-4209-B80F-504096A0BAAE}"/>
    <hyperlink ref="G8" r:id="rId2" xr:uid="{F083BFEF-8DC3-4749-9EE7-DBAAF0FC3DD0}"/>
    <hyperlink ref="G14" r:id="rId3" xr:uid="{5455B62E-3C5C-4341-AC5A-EC5FE1590E0D}"/>
    <hyperlink ref="G11" r:id="rId4" xr:uid="{F8BEE7DA-18AB-49B9-8951-3CBFB2DF9B12}"/>
    <hyperlink ref="G12" r:id="rId5" xr:uid="{40646221-B580-40A5-8D5D-C9E1B876D728}"/>
    <hyperlink ref="G7" r:id="rId6" xr:uid="{D7B816AE-95F1-40E6-87CB-14D5928006A7}"/>
    <hyperlink ref="G13" r:id="rId7" xr:uid="{19D9215D-3E26-4322-AD6D-486DAB4C7B67}"/>
    <hyperlink ref="G9" r:id="rId8" xr:uid="{5AF62BBA-F7FE-4FC8-B3DE-5EA58C2FB143}"/>
    <hyperlink ref="G10" r:id="rId9" location="none" xr:uid="{12D7FF1F-147B-47B8-B809-307740830A6C}"/>
    <hyperlink ref="G6" r:id="rId10" location="crumb-wrap" xr:uid="{E4B2E4E8-7B99-4629-B7F4-A6C559984217}"/>
    <hyperlink ref="G4" r:id="rId11" xr:uid="{B1FE7AAA-9912-400D-A3C0-FD7CEA552DBE}"/>
  </hyperlinks>
  <pageMargins left="0.7" right="0.7" top="0.75" bottom="0.75" header="0.3" footer="0.3"/>
  <pageSetup paperSize="9" orientation="portrait" horizontalDpi="4294967294" verticalDpi="300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年会奖品方案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Mavis Li</dc:creator>
  <cp:lastModifiedBy>Mavis Li</cp:lastModifiedBy>
  <dcterms:created xsi:type="dcterms:W3CDTF">2021-12-29T06:25:33Z</dcterms:created>
  <dcterms:modified xsi:type="dcterms:W3CDTF">2022-01-13T07:34:52Z</dcterms:modified>
</cp:coreProperties>
</file>