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parsak_student_ubc_ca/Documents/Desktop/UBC/Year 4/Term 2/NVD Term 2/Engineering/Design/Mech/Prototyping Plan/"/>
    </mc:Choice>
  </mc:AlternateContent>
  <xr:revisionPtr revIDLastSave="104" documentId="11_F25DC773A252ABDACC104838415B55605ADE58F1" xr6:coauthVersionLast="47" xr6:coauthVersionMax="47" xr10:uidLastSave="{2EE2997B-3595-4CE3-BAA8-4F4A7394A3D6}"/>
  <bookViews>
    <workbookView xWindow="-110" yWindow="-110" windowWidth="19420" windowHeight="115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7" i="1"/>
  <c r="E6" i="1"/>
  <c r="E5" i="1"/>
  <c r="E4" i="1"/>
  <c r="D3" i="1"/>
  <c r="D2" i="1"/>
</calcChain>
</file>

<file path=xl/sharedStrings.xml><?xml version="1.0" encoding="utf-8"?>
<sst xmlns="http://schemas.openxmlformats.org/spreadsheetml/2006/main" count="40" uniqueCount="35">
  <si>
    <t>Description</t>
  </si>
  <si>
    <t>Part No.</t>
  </si>
  <si>
    <t>Quantity</t>
  </si>
  <si>
    <t>Supplier</t>
  </si>
  <si>
    <t>link</t>
  </si>
  <si>
    <t>Low-carbon steel rectangular tube 2x1 in x 2ft</t>
  </si>
  <si>
    <t>Metal Supermaket</t>
  </si>
  <si>
    <t>https://www.metalsupermarkets.com/metals/mild-steel-square-tube/</t>
  </si>
  <si>
    <t>Round bar 1/4" Dia. 2ft</t>
  </si>
  <si>
    <t>Price (CAD)</t>
  </si>
  <si>
    <t>Deep Groove Ball Bearing Open, Trade Number R4, for 1/4" Shaft Diameter</t>
  </si>
  <si>
    <t>60355K151</t>
  </si>
  <si>
    <t>McMaster Carr</t>
  </si>
  <si>
    <t>https://www.metalsupermarkets.com/product/aluminum-round-bar-6061/</t>
  </si>
  <si>
    <t>https://www.mcmaster.com/60355K151/</t>
  </si>
  <si>
    <t>Unit Price</t>
  </si>
  <si>
    <t>Black PVC Conveyor Belting for Slider-Bed Conveyors, 0.135" Thick, 6in wide</t>
  </si>
  <si>
    <t>6001K2</t>
  </si>
  <si>
    <t>4.25 ft</t>
  </si>
  <si>
    <t>https://www.mcmaster.com/catalog/129/1536/6001K2</t>
  </si>
  <si>
    <t>https://www.amazon.ca/Zeberoxyz-Aluminium-Diameter20mm-Length25mm-Motor%EF%BC%886-35x8mm%EF%BC%89/dp/B08QVH821M/ref=sr_1_2?crid=1FCV4M9WB9M7D&amp;keywords=1%2F4%2Bin%2Bshaft%2Bcoupling&amp;qid=1677199578&amp;refinements=p_76%3A3276484011&amp;rnid=3276483011&amp;rps=1&amp;s=industrial&amp;sprefix=1%2F4%2Bin%2Bshaft%2Bcouplong%2Cindustrial%2C125&amp;sr=1-2&amp;th=1</t>
  </si>
  <si>
    <t>McMaster Shipping</t>
  </si>
  <si>
    <t>B08QVH821M</t>
  </si>
  <si>
    <t xml:space="preserve"> Shaft Coupling 6.35x10mm）</t>
  </si>
  <si>
    <t>Amazon</t>
  </si>
  <si>
    <t>Shoe Goo Original Shoe Repair Adhesive Glue &amp; Protective Coating, Waterproof, Clear, 109.4-mL | Canadian Tire</t>
  </si>
  <si>
    <t>Adhesive for belt: shoe goo</t>
  </si>
  <si>
    <t>067-0004-4</t>
  </si>
  <si>
    <t>Status</t>
  </si>
  <si>
    <t>Tuesday Feb 28</t>
  </si>
  <si>
    <t>Friday March 3rd</t>
  </si>
  <si>
    <t>Need to go to Canadian tire</t>
  </si>
  <si>
    <t>Order Monday</t>
  </si>
  <si>
    <t>3" SCH40 ABS Pipe for Pulleys</t>
  </si>
  <si>
    <t>2.5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</si>
</sst>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2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2" applyAlignment="1">
      <alignment wrapText="1"/>
    </xf>
    <xf numFmtId="0" fontId="0" fillId="0" borderId="0" xfId="0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iantire.ca/en/pdp/shoe-goo-original-shoe-repair-adhesive-glue-protective-coating-waterproof-clear-109-4-ml-0670004p.html?loc=plp" TargetMode="External"/><Relationship Id="rId1" Type="http://schemas.openxmlformats.org/officeDocument/2006/relationships/hyperlink" Target="https://www.mcmaster.com/catalog/129/1536/6001K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E11" sqref="E11"/>
    </sheetView>
  </sheetViews>
  <sheetFormatPr defaultRowHeight="14.5" x14ac:dyDescent="0.35"/>
  <cols>
    <col min="1" max="1" width="39.1796875" customWidth="1"/>
    <col min="2" max="2" width="16.6328125" customWidth="1"/>
    <col min="3" max="3" width="13" customWidth="1"/>
    <col min="5" max="5" width="13" customWidth="1"/>
    <col min="6" max="6" width="16.08984375" customWidth="1"/>
    <col min="7" max="7" width="60.36328125" customWidth="1"/>
  </cols>
  <sheetData>
    <row r="1" spans="1:8" x14ac:dyDescent="0.35">
      <c r="A1" s="4" t="s">
        <v>0</v>
      </c>
      <c r="B1" s="4" t="s">
        <v>1</v>
      </c>
      <c r="C1" s="4" t="s">
        <v>2</v>
      </c>
      <c r="D1" s="4" t="s">
        <v>15</v>
      </c>
      <c r="E1" s="4" t="s">
        <v>9</v>
      </c>
      <c r="F1" s="4" t="s">
        <v>3</v>
      </c>
      <c r="G1" s="4" t="s">
        <v>4</v>
      </c>
      <c r="H1" s="4" t="s">
        <v>28</v>
      </c>
    </row>
    <row r="2" spans="1:8" x14ac:dyDescent="0.35">
      <c r="A2" s="4" t="s">
        <v>5</v>
      </c>
      <c r="C2">
        <v>2</v>
      </c>
      <c r="D2" s="2">
        <f>E2/C2</f>
        <v>11.965</v>
      </c>
      <c r="E2" s="1">
        <v>23.93</v>
      </c>
      <c r="F2" t="s">
        <v>6</v>
      </c>
      <c r="G2" t="s">
        <v>7</v>
      </c>
      <c r="H2" t="s">
        <v>32</v>
      </c>
    </row>
    <row r="3" spans="1:8" x14ac:dyDescent="0.35">
      <c r="A3" s="4" t="s">
        <v>8</v>
      </c>
      <c r="C3">
        <v>1</v>
      </c>
      <c r="D3" s="2">
        <f>E3</f>
        <v>2.89</v>
      </c>
      <c r="E3" s="1">
        <v>2.89</v>
      </c>
      <c r="F3" t="s">
        <v>6</v>
      </c>
      <c r="G3" t="s">
        <v>13</v>
      </c>
      <c r="H3" t="s">
        <v>32</v>
      </c>
    </row>
    <row r="4" spans="1:8" ht="29" x14ac:dyDescent="0.35">
      <c r="A4" s="5" t="s">
        <v>10</v>
      </c>
      <c r="B4" t="s">
        <v>11</v>
      </c>
      <c r="C4">
        <v>4</v>
      </c>
      <c r="D4" s="1">
        <v>6.79</v>
      </c>
      <c r="E4" s="2">
        <f>D4*C4*1.34</f>
        <v>36.394400000000005</v>
      </c>
      <c r="F4" t="s">
        <v>12</v>
      </c>
      <c r="G4" t="s">
        <v>14</v>
      </c>
      <c r="H4" t="s">
        <v>29</v>
      </c>
    </row>
    <row r="5" spans="1:8" ht="29" x14ac:dyDescent="0.35">
      <c r="A5" s="5" t="s">
        <v>16</v>
      </c>
      <c r="B5" t="s">
        <v>17</v>
      </c>
      <c r="C5" t="s">
        <v>18</v>
      </c>
      <c r="E5" s="2">
        <f>12.16*1.34</f>
        <v>16.2944</v>
      </c>
      <c r="F5" t="s">
        <v>12</v>
      </c>
      <c r="G5" s="3" t="s">
        <v>19</v>
      </c>
      <c r="H5" t="s">
        <v>29</v>
      </c>
    </row>
    <row r="6" spans="1:8" x14ac:dyDescent="0.35">
      <c r="A6" s="4" t="s">
        <v>21</v>
      </c>
      <c r="E6" s="1">
        <f>21.13*1.34</f>
        <v>28.3142</v>
      </c>
      <c r="F6" t="s">
        <v>12</v>
      </c>
    </row>
    <row r="7" spans="1:8" ht="101.5" x14ac:dyDescent="0.35">
      <c r="A7" s="5" t="s">
        <v>23</v>
      </c>
      <c r="B7" t="s">
        <v>22</v>
      </c>
      <c r="C7">
        <v>2</v>
      </c>
      <c r="D7" s="1">
        <v>10.31</v>
      </c>
      <c r="E7" s="2">
        <f>C7*D7</f>
        <v>20.62</v>
      </c>
      <c r="F7" t="s">
        <v>24</v>
      </c>
      <c r="G7" s="7" t="s">
        <v>20</v>
      </c>
      <c r="H7" t="s">
        <v>30</v>
      </c>
    </row>
    <row r="8" spans="1:8" ht="29" x14ac:dyDescent="0.35">
      <c r="A8" s="5" t="s">
        <v>26</v>
      </c>
      <c r="B8" t="s">
        <v>27</v>
      </c>
      <c r="C8">
        <v>1</v>
      </c>
      <c r="D8" s="1">
        <v>13.99</v>
      </c>
      <c r="E8" s="1">
        <v>13.99</v>
      </c>
      <c r="G8" s="6" t="s">
        <v>25</v>
      </c>
      <c r="H8" t="s">
        <v>31</v>
      </c>
    </row>
    <row r="9" spans="1:8" x14ac:dyDescent="0.35">
      <c r="A9" s="5" t="s">
        <v>33</v>
      </c>
      <c r="C9" t="s">
        <v>34</v>
      </c>
      <c r="E9" s="2"/>
    </row>
    <row r="10" spans="1:8" x14ac:dyDescent="0.35">
      <c r="E10" s="2">
        <f>SUM(E2:E8)</f>
        <v>142.43300000000002</v>
      </c>
    </row>
  </sheetData>
  <hyperlinks>
    <hyperlink ref="G5" r:id="rId1" xr:uid="{69115259-ACF4-4448-90B2-9DF9BD37E003}"/>
    <hyperlink ref="G8" r:id="rId2" display="https://www.canadiantire.ca/en/pdp/shoe-goo-original-shoe-repair-adhesive-glue-protective-coating-waterproof-clear-109-4-ml-0670004p.html?loc=plp" xr:uid="{BAAB8DFB-1BD9-4BB0-B1CC-EEE2D3D49B46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Khodabakhshi</dc:creator>
  <cp:lastModifiedBy>Parsa Khodabakhshi</cp:lastModifiedBy>
  <dcterms:created xsi:type="dcterms:W3CDTF">2015-06-05T18:17:20Z</dcterms:created>
  <dcterms:modified xsi:type="dcterms:W3CDTF">2023-03-07T16:47:26Z</dcterms:modified>
</cp:coreProperties>
</file>