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LU cover\Yeni Hasari\DAAC\"/>
    </mc:Choice>
  </mc:AlternateContent>
  <xr:revisionPtr revIDLastSave="0" documentId="13_ncr:1_{282BB17B-A6AA-4630-9EBD-907560B24F5F}" xr6:coauthVersionLast="47" xr6:coauthVersionMax="47" xr10:uidLastSave="{00000000-0000-0000-0000-000000000000}"/>
  <bookViews>
    <workbookView xWindow="-120" yWindow="-120" windowWidth="20730" windowHeight="11040" activeTab="1" xr2:uid="{E0A43F21-3AE5-4A62-A288-009AF7BEF6E8}"/>
  </bookViews>
  <sheets>
    <sheet name="Sheet2" sheetId="2" r:id="rId1"/>
    <sheet name="BENER" sheetId="3" r:id="rId2"/>
  </sheets>
  <definedNames>
    <definedName name="_xlnm._FilterDatabase" localSheetId="1" hidden="1">BENER!$A$1:$L$137</definedName>
    <definedName name="_xlnm._FilterDatabase" localSheetId="0" hidden="1">Sheet2!$A$1:$J$163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7" i="3" l="1"/>
  <c r="E136" i="3"/>
  <c r="E135" i="3"/>
  <c r="A135" i="3"/>
  <c r="A136" i="3" s="1"/>
  <c r="A137" i="3" s="1"/>
  <c r="E134" i="3"/>
  <c r="E133" i="3"/>
  <c r="E132" i="3"/>
  <c r="E131" i="3"/>
  <c r="A131" i="3"/>
  <c r="A132" i="3" s="1"/>
  <c r="A133" i="3" s="1"/>
  <c r="E130" i="3"/>
  <c r="E129" i="3"/>
  <c r="E128" i="3"/>
  <c r="E127" i="3"/>
  <c r="A127" i="3"/>
  <c r="A128" i="3" s="1"/>
  <c r="A129" i="3" s="1"/>
  <c r="E126" i="3"/>
  <c r="E125" i="3"/>
  <c r="E124" i="3"/>
  <c r="E123" i="3"/>
  <c r="A123" i="3"/>
  <c r="A124" i="3" s="1"/>
  <c r="A125" i="3" s="1"/>
  <c r="E122" i="3"/>
  <c r="E121" i="3"/>
  <c r="E120" i="3"/>
  <c r="E119" i="3"/>
  <c r="A119" i="3"/>
  <c r="A120" i="3" s="1"/>
  <c r="A121" i="3" s="1"/>
  <c r="E118" i="3"/>
  <c r="E117" i="3"/>
  <c r="E116" i="3"/>
  <c r="E115" i="3"/>
  <c r="A115" i="3"/>
  <c r="A116" i="3" s="1"/>
  <c r="A117" i="3" s="1"/>
  <c r="E114" i="3"/>
  <c r="E113" i="3"/>
  <c r="E112" i="3"/>
  <c r="E111" i="3"/>
  <c r="A111" i="3"/>
  <c r="A112" i="3" s="1"/>
  <c r="A113" i="3" s="1"/>
  <c r="E110" i="3"/>
  <c r="E109" i="3"/>
  <c r="E105" i="3"/>
  <c r="E104" i="3"/>
  <c r="E103" i="3"/>
  <c r="A103" i="3"/>
  <c r="A104" i="3" s="1"/>
  <c r="A105" i="3" s="1"/>
  <c r="E102" i="3"/>
  <c r="E101" i="3"/>
  <c r="E100" i="3"/>
  <c r="E99" i="3"/>
  <c r="A99" i="3"/>
  <c r="A100" i="3" s="1"/>
  <c r="A101" i="3" s="1"/>
  <c r="E98" i="3"/>
  <c r="E97" i="3"/>
  <c r="E96" i="3"/>
  <c r="E95" i="3"/>
  <c r="A95" i="3"/>
  <c r="A96" i="3" s="1"/>
  <c r="A97" i="3" s="1"/>
  <c r="E94" i="3"/>
  <c r="E93" i="3"/>
  <c r="E92" i="3"/>
  <c r="E91" i="3"/>
  <c r="A91" i="3"/>
  <c r="A92" i="3" s="1"/>
  <c r="A93" i="3" s="1"/>
  <c r="E90" i="3"/>
  <c r="E89" i="3"/>
  <c r="E88" i="3"/>
  <c r="E87" i="3"/>
  <c r="A87" i="3"/>
  <c r="A88" i="3" s="1"/>
  <c r="A89" i="3" s="1"/>
  <c r="E86" i="3"/>
  <c r="E85" i="3"/>
  <c r="E84" i="3"/>
  <c r="E83" i="3"/>
  <c r="A83" i="3"/>
  <c r="A84" i="3" s="1"/>
  <c r="A85" i="3" s="1"/>
  <c r="E82" i="3"/>
  <c r="E81" i="3"/>
  <c r="E80" i="3"/>
  <c r="E79" i="3"/>
  <c r="A79" i="3"/>
  <c r="A80" i="3" s="1"/>
  <c r="A81" i="3" s="1"/>
  <c r="E78" i="3"/>
  <c r="E77" i="3"/>
  <c r="E76" i="3"/>
  <c r="E75" i="3"/>
  <c r="A75" i="3"/>
  <c r="A76" i="3" s="1"/>
  <c r="A77" i="3" s="1"/>
  <c r="E74" i="3"/>
  <c r="E73" i="3"/>
  <c r="A71" i="3"/>
  <c r="A72" i="3" s="1"/>
  <c r="A73" i="3" s="1"/>
  <c r="A67" i="3"/>
  <c r="A68" i="3" s="1"/>
  <c r="A69" i="3" s="1"/>
  <c r="E65" i="3"/>
  <c r="E64" i="3"/>
  <c r="E63" i="3"/>
  <c r="A63" i="3"/>
  <c r="A64" i="3" s="1"/>
  <c r="A65" i="3" s="1"/>
  <c r="E62" i="3"/>
  <c r="E61" i="3"/>
  <c r="E60" i="3"/>
  <c r="E59" i="3"/>
  <c r="A59" i="3"/>
  <c r="A60" i="3" s="1"/>
  <c r="A61" i="3" s="1"/>
  <c r="E58" i="3"/>
  <c r="E57" i="3"/>
  <c r="E56" i="3"/>
  <c r="E55" i="3"/>
  <c r="A55" i="3"/>
  <c r="A56" i="3" s="1"/>
  <c r="A57" i="3" s="1"/>
  <c r="E54" i="3"/>
  <c r="E53" i="3"/>
  <c r="E52" i="3"/>
  <c r="E51" i="3"/>
  <c r="A51" i="3"/>
  <c r="A52" i="3" s="1"/>
  <c r="A53" i="3" s="1"/>
  <c r="E50" i="3"/>
  <c r="E49" i="3"/>
  <c r="E48" i="3"/>
  <c r="E47" i="3"/>
  <c r="A47" i="3"/>
  <c r="A48" i="3" s="1"/>
  <c r="A49" i="3" s="1"/>
  <c r="E46" i="3"/>
  <c r="E45" i="3"/>
  <c r="E44" i="3"/>
  <c r="E43" i="3"/>
  <c r="A43" i="3"/>
  <c r="A44" i="3" s="1"/>
  <c r="A45" i="3" s="1"/>
  <c r="E42" i="3"/>
  <c r="E41" i="3"/>
  <c r="E40" i="3"/>
  <c r="E39" i="3"/>
  <c r="A39" i="3"/>
  <c r="A40" i="3" s="1"/>
  <c r="A41" i="3" s="1"/>
  <c r="E38" i="3"/>
  <c r="E37" i="3"/>
  <c r="E36" i="3"/>
  <c r="E35" i="3"/>
  <c r="A35" i="3"/>
  <c r="A36" i="3" s="1"/>
  <c r="A37" i="3" s="1"/>
  <c r="E34" i="3"/>
  <c r="E33" i="3"/>
  <c r="E32" i="3"/>
  <c r="E31" i="3"/>
  <c r="A31" i="3"/>
  <c r="A32" i="3" s="1"/>
  <c r="A33" i="3" s="1"/>
  <c r="E30" i="3"/>
  <c r="E29" i="3"/>
  <c r="E28" i="3"/>
  <c r="E27" i="3"/>
  <c r="A27" i="3"/>
  <c r="A28" i="3" s="1"/>
  <c r="A29" i="3" s="1"/>
  <c r="E26" i="3"/>
  <c r="E25" i="3"/>
  <c r="E24" i="3"/>
  <c r="E23" i="3"/>
  <c r="A23" i="3"/>
  <c r="A24" i="3" s="1"/>
  <c r="A25" i="3" s="1"/>
  <c r="E22" i="3"/>
  <c r="E21" i="3"/>
  <c r="E20" i="3"/>
  <c r="E19" i="3"/>
  <c r="A19" i="3"/>
  <c r="A20" i="3" s="1"/>
  <c r="A21" i="3" s="1"/>
  <c r="E18" i="3"/>
  <c r="E17" i="3"/>
  <c r="E16" i="3"/>
  <c r="E15" i="3"/>
  <c r="A15" i="3"/>
  <c r="A16" i="3" s="1"/>
  <c r="A17" i="3" s="1"/>
  <c r="E14" i="3"/>
  <c r="E13" i="3"/>
  <c r="E9" i="3"/>
  <c r="E8" i="3"/>
  <c r="E7" i="3"/>
  <c r="A7" i="3"/>
  <c r="A8" i="3" s="1"/>
  <c r="A9" i="3" s="1"/>
  <c r="E6" i="3"/>
  <c r="E5" i="3"/>
  <c r="E4" i="3"/>
  <c r="E3" i="3"/>
  <c r="A3" i="3"/>
  <c r="A4" i="3" s="1"/>
  <c r="A5" i="3" s="1"/>
  <c r="E2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2" i="2"/>
  <c r="A3" i="2"/>
  <c r="A4" i="2" s="1"/>
  <c r="A5" i="2" s="1"/>
  <c r="A6" i="2" s="1"/>
  <c r="A8" i="2"/>
  <c r="A9" i="2" s="1"/>
  <c r="A10" i="2" s="1"/>
  <c r="A11" i="2" s="1"/>
  <c r="A14" i="2"/>
  <c r="A15" i="2" s="1"/>
  <c r="A16" i="2" s="1"/>
  <c r="A17" i="2" s="1"/>
  <c r="A19" i="2"/>
  <c r="A20" i="2" s="1"/>
  <c r="A21" i="2" s="1"/>
  <c r="A22" i="2" s="1"/>
  <c r="A24" i="2"/>
  <c r="A25" i="2" s="1"/>
  <c r="A26" i="2" s="1"/>
  <c r="A27" i="2" s="1"/>
  <c r="A29" i="2"/>
  <c r="A30" i="2" s="1"/>
  <c r="A31" i="2" s="1"/>
  <c r="A32" i="2" s="1"/>
  <c r="A34" i="2"/>
  <c r="A35" i="2" s="1"/>
  <c r="A36" i="2" s="1"/>
  <c r="A37" i="2" s="1"/>
  <c r="A39" i="2"/>
  <c r="A40" i="2" s="1"/>
  <c r="A41" i="2" s="1"/>
  <c r="A42" i="2" s="1"/>
  <c r="A44" i="2"/>
  <c r="A45" i="2" s="1"/>
  <c r="A46" i="2" s="1"/>
  <c r="A47" i="2" s="1"/>
  <c r="A49" i="2"/>
  <c r="A50" i="2" s="1"/>
  <c r="A51" i="2" s="1"/>
  <c r="A52" i="2" s="1"/>
  <c r="A54" i="2"/>
  <c r="A55" i="2" s="1"/>
  <c r="A56" i="2" s="1"/>
  <c r="A57" i="2" s="1"/>
  <c r="A59" i="2"/>
  <c r="A60" i="2" s="1"/>
  <c r="A61" i="2" s="1"/>
  <c r="A62" i="2" s="1"/>
  <c r="A64" i="2"/>
  <c r="A65" i="2" s="1"/>
  <c r="A66" i="2" s="1"/>
  <c r="A67" i="2" s="1"/>
  <c r="A69" i="2"/>
  <c r="A70" i="2" s="1"/>
  <c r="A71" i="2" s="1"/>
  <c r="A72" i="2" s="1"/>
  <c r="A74" i="2"/>
  <c r="A75" i="2" s="1"/>
  <c r="A76" i="2" s="1"/>
  <c r="A77" i="2" s="1"/>
  <c r="A79" i="2"/>
  <c r="A80" i="2" s="1"/>
  <c r="A81" i="2" s="1"/>
  <c r="A82" i="2" s="1"/>
  <c r="A84" i="2"/>
  <c r="A85" i="2" s="1"/>
  <c r="A86" i="2" s="1"/>
  <c r="A87" i="2" s="1"/>
  <c r="A89" i="2"/>
  <c r="A90" i="2" s="1"/>
  <c r="A91" i="2" s="1"/>
  <c r="A92" i="2" s="1"/>
  <c r="A94" i="2"/>
  <c r="A95" i="2" s="1"/>
  <c r="A96" i="2" s="1"/>
  <c r="A97" i="2" s="1"/>
  <c r="A99" i="2"/>
  <c r="A100" i="2" s="1"/>
  <c r="A101" i="2" s="1"/>
  <c r="A102" i="2" s="1"/>
  <c r="A104" i="2"/>
  <c r="A105" i="2" s="1"/>
  <c r="A106" i="2" s="1"/>
  <c r="A107" i="2" s="1"/>
  <c r="A109" i="2"/>
  <c r="A110" i="2" s="1"/>
  <c r="A111" i="2" s="1"/>
  <c r="A112" i="2" s="1"/>
  <c r="A114" i="2"/>
  <c r="A115" i="2" s="1"/>
  <c r="A116" i="2" s="1"/>
  <c r="A117" i="2" s="1"/>
  <c r="A119" i="2"/>
  <c r="A120" i="2" s="1"/>
  <c r="A121" i="2" s="1"/>
  <c r="A122" i="2" s="1"/>
  <c r="A124" i="2"/>
  <c r="A125" i="2" s="1"/>
  <c r="A126" i="2" s="1"/>
  <c r="A127" i="2" s="1"/>
  <c r="A130" i="2"/>
  <c r="A131" i="2" s="1"/>
  <c r="A132" i="2" s="1"/>
  <c r="A133" i="2" s="1"/>
  <c r="A135" i="2"/>
  <c r="A136" i="2" s="1"/>
  <c r="A137" i="2" s="1"/>
  <c r="A138" i="2" s="1"/>
  <c r="A140" i="2"/>
  <c r="A141" i="2" s="1"/>
  <c r="A142" i="2" s="1"/>
  <c r="A143" i="2" s="1"/>
  <c r="A145" i="2"/>
  <c r="A146" i="2" s="1"/>
  <c r="A147" i="2" s="1"/>
  <c r="A148" i="2" s="1"/>
  <c r="A150" i="2"/>
  <c r="A151" i="2" s="1"/>
  <c r="A152" i="2" s="1"/>
  <c r="A153" i="2" s="1"/>
  <c r="A155" i="2"/>
  <c r="A156" i="2" s="1"/>
  <c r="A157" i="2" s="1"/>
  <c r="A158" i="2" s="1"/>
  <c r="A160" i="2"/>
  <c r="A161" i="2" s="1"/>
  <c r="A162" i="2" s="1"/>
  <c r="A163" i="2" s="1"/>
</calcChain>
</file>

<file path=xl/sharedStrings.xml><?xml version="1.0" encoding="utf-8"?>
<sst xmlns="http://schemas.openxmlformats.org/spreadsheetml/2006/main" count="96" uniqueCount="46">
  <si>
    <t>ACEH</t>
  </si>
  <si>
    <t>BALI</t>
  </si>
  <si>
    <t>BANTEN</t>
  </si>
  <si>
    <t>BENGKULU</t>
  </si>
  <si>
    <t>DI YOGYAKARTA</t>
  </si>
  <si>
    <t>DKI JAKARTA</t>
  </si>
  <si>
    <t>JAMBI</t>
  </si>
  <si>
    <t>JAWA BARAT</t>
  </si>
  <si>
    <t>JAWA TENGAH</t>
  </si>
  <si>
    <t>JAWA TIMUR</t>
  </si>
  <si>
    <t>KALIMANTAN BARAT</t>
  </si>
  <si>
    <t>KALIMANTAN SELATAN</t>
  </si>
  <si>
    <t>KALIMANTAN TENGAH</t>
  </si>
  <si>
    <t>KALIMANTAN TIMUR</t>
  </si>
  <si>
    <t>KEPULAUAN RIAU</t>
  </si>
  <si>
    <t>LAMPUNG</t>
  </si>
  <si>
    <t>MALUKU</t>
  </si>
  <si>
    <t>NUSA TENGGARA BARAT</t>
  </si>
  <si>
    <t>NUSA TENGGARA TIMUR</t>
  </si>
  <si>
    <t>PAPUA</t>
  </si>
  <si>
    <t>RIAU</t>
  </si>
  <si>
    <t>SULAWESI BARAT</t>
  </si>
  <si>
    <t>SULAWESI SELATAN</t>
  </si>
  <si>
    <t>SULAWESI TENGAH</t>
  </si>
  <si>
    <t>SULAWESI TENGGARA</t>
  </si>
  <si>
    <t>SULAWESI UTARA</t>
  </si>
  <si>
    <t>SUMATERA BARAT</t>
  </si>
  <si>
    <t>SUMATERA SELATAN</t>
  </si>
  <si>
    <t>SUMATERA UTARA</t>
  </si>
  <si>
    <t>BARANG JASA LAINNYA</t>
  </si>
  <si>
    <t>KAWASAN</t>
  </si>
  <si>
    <t>KESEHATAN</t>
  </si>
  <si>
    <t>PENDIDIKAN</t>
  </si>
  <si>
    <t>PENGELOLA DANA</t>
  </si>
  <si>
    <t>BANGKA BELITUNG</t>
  </si>
  <si>
    <t>GORONTALO</t>
  </si>
  <si>
    <t>KALIMANTAN UTARA</t>
  </si>
  <si>
    <t>MALUKU UTARA</t>
  </si>
  <si>
    <t>PAPUA BARAT</t>
  </si>
  <si>
    <t>Provinsi</t>
  </si>
  <si>
    <t>Tahun</t>
  </si>
  <si>
    <t>Total All</t>
  </si>
  <si>
    <t>Kesehatan + Pendidikan</t>
  </si>
  <si>
    <t>AHH</t>
  </si>
  <si>
    <t>Unmeet Need</t>
  </si>
  <si>
    <t>Output Layanan Kesehatan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</si>
</sst>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#,##0.00,,,,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2" borderId="1" xfId="0" applyNumberFormat="1" applyFont="1" applyFill="1" applyBorder="1"/>
    <xf numFmtId="0" fontId="1" fillId="0" borderId="1" xfId="0" applyFont="1" applyBorder="1" applyAlignment="1">
      <alignment horizontal="left"/>
    </xf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0" fontId="1" fillId="2" borderId="0" xfId="0" applyFont="1" applyFill="1"/>
    <xf numFmtId="165" fontId="1" fillId="2" borderId="0" xfId="0" applyNumberFormat="1" applyFont="1" applyFill="1"/>
    <xf numFmtId="165" fontId="0" fillId="0" borderId="0" xfId="0" applyNumberFormat="1"/>
    <xf numFmtId="1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80761-91E6-49D5-9AE9-5C721528D2B2}">
  <dimension ref="A1:J163"/>
  <sheetViews>
    <sheetView workbookViewId="0">
      <selection activeCell="B12" sqref="B12"/>
    </sheetView>
  </sheetViews>
  <sheetFormatPr defaultRowHeight="15" x14ac:dyDescent="0.25"/>
  <cols>
    <col min="1" max="1" width="23.42578125" bestFit="1" customWidth="1"/>
    <col min="3" max="3" width="22.28515625" hidden="1" customWidth="1"/>
    <col min="4" max="4" width="18" hidden="1" customWidth="1"/>
    <col min="5" max="5" width="18" customWidth="1"/>
    <col min="6" max="6" width="19" bestFit="1" customWidth="1"/>
    <col min="7" max="7" width="20" bestFit="1" customWidth="1"/>
    <col min="8" max="8" width="19" hidden="1" customWidth="1"/>
    <col min="9" max="9" width="20" bestFit="1" customWidth="1"/>
    <col min="10" max="10" width="22.5703125" bestFit="1" customWidth="1"/>
  </cols>
  <sheetData>
    <row r="1" spans="1:10" x14ac:dyDescent="0.25">
      <c r="A1" t="s">
        <v>39</v>
      </c>
      <c r="B1" s="4" t="s">
        <v>40</v>
      </c>
      <c r="C1" s="4" t="s">
        <v>29</v>
      </c>
      <c r="D1" s="4" t="s">
        <v>30</v>
      </c>
      <c r="E1" s="4" t="s">
        <v>43</v>
      </c>
      <c r="F1" s="4" t="s">
        <v>31</v>
      </c>
      <c r="G1" s="4" t="s">
        <v>32</v>
      </c>
      <c r="H1" s="4" t="s">
        <v>33</v>
      </c>
      <c r="I1" s="1" t="s">
        <v>41</v>
      </c>
      <c r="J1" s="6" t="s">
        <v>42</v>
      </c>
    </row>
    <row r="2" spans="1:10" x14ac:dyDescent="0.25">
      <c r="A2" s="2" t="s">
        <v>0</v>
      </c>
      <c r="B2" s="5">
        <v>2020</v>
      </c>
      <c r="C2" s="3"/>
      <c r="D2" s="3">
        <v>106053715000</v>
      </c>
      <c r="E2">
        <v>69.974999999999994</v>
      </c>
      <c r="F2" s="3">
        <v>29739860000</v>
      </c>
      <c r="G2" s="3">
        <v>573769448000</v>
      </c>
      <c r="H2" s="3"/>
      <c r="I2" s="3">
        <v>709563023000</v>
      </c>
      <c r="J2" s="3">
        <f>F2+G2</f>
        <v>603509308000</v>
      </c>
    </row>
    <row r="3" spans="1:10" x14ac:dyDescent="0.25">
      <c r="A3" t="str">
        <f t="shared" ref="A3:A6" si="0">A2</f>
        <v>ACEH</v>
      </c>
      <c r="B3" s="5">
        <v>2021</v>
      </c>
      <c r="C3" s="3"/>
      <c r="D3" s="3">
        <v>73274957000</v>
      </c>
      <c r="E3">
        <v>70.004999999999995</v>
      </c>
      <c r="F3" s="3">
        <v>31376813000</v>
      </c>
      <c r="G3" s="3">
        <v>486896112000</v>
      </c>
      <c r="H3" s="3"/>
      <c r="I3" s="3">
        <v>591547882000</v>
      </c>
      <c r="J3" s="3">
        <f t="shared" ref="J3:J66" si="1">F3+G3</f>
        <v>518272925000</v>
      </c>
    </row>
    <row r="4" spans="1:10" x14ac:dyDescent="0.25">
      <c r="A4" t="str">
        <f t="shared" si="0"/>
        <v>ACEH</v>
      </c>
      <c r="B4" s="5">
        <v>2022</v>
      </c>
      <c r="C4" s="3"/>
      <c r="D4" s="3">
        <v>63618666000</v>
      </c>
      <c r="E4">
        <v>70.210000000000008</v>
      </c>
      <c r="F4" s="3">
        <v>32705661000</v>
      </c>
      <c r="G4" s="3">
        <v>613690426000</v>
      </c>
      <c r="H4" s="3"/>
      <c r="I4" s="3">
        <v>710014753000</v>
      </c>
      <c r="J4" s="3">
        <f t="shared" si="1"/>
        <v>646396087000</v>
      </c>
    </row>
    <row r="5" spans="1:10" x14ac:dyDescent="0.25">
      <c r="A5" t="str">
        <f t="shared" si="0"/>
        <v>ACEH</v>
      </c>
      <c r="B5" s="5">
        <v>2023</v>
      </c>
      <c r="C5" s="3"/>
      <c r="D5" s="3">
        <v>59319606000</v>
      </c>
      <c r="E5">
        <v>70.384999999999991</v>
      </c>
      <c r="F5" s="3">
        <v>33233575000</v>
      </c>
      <c r="G5" s="3">
        <v>778411321000</v>
      </c>
      <c r="H5" s="3"/>
      <c r="I5" s="3">
        <v>870964502000</v>
      </c>
      <c r="J5" s="3">
        <f t="shared" si="1"/>
        <v>811644896000</v>
      </c>
    </row>
    <row r="6" spans="1:10" x14ac:dyDescent="0.25">
      <c r="A6" t="str">
        <f t="shared" si="0"/>
        <v>ACEH</v>
      </c>
      <c r="B6" s="5">
        <v>2024</v>
      </c>
      <c r="C6" s="3"/>
      <c r="D6" s="3">
        <v>62306538000</v>
      </c>
      <c r="E6" s="3"/>
      <c r="F6" s="3">
        <v>117116396000</v>
      </c>
      <c r="G6" s="3">
        <v>391332536000</v>
      </c>
      <c r="H6" s="3"/>
      <c r="I6" s="3">
        <v>570755470000</v>
      </c>
      <c r="J6" s="3">
        <f t="shared" si="1"/>
        <v>508448932000</v>
      </c>
    </row>
    <row r="7" spans="1:10" x14ac:dyDescent="0.25">
      <c r="A7" s="2" t="s">
        <v>1</v>
      </c>
      <c r="B7" s="5">
        <v>2020</v>
      </c>
      <c r="C7" s="3"/>
      <c r="D7" s="3"/>
      <c r="E7">
        <v>72.155000000000001</v>
      </c>
      <c r="F7" s="3">
        <v>378069087000</v>
      </c>
      <c r="G7" s="3">
        <v>545943610000</v>
      </c>
      <c r="H7" s="3"/>
      <c r="I7" s="3">
        <v>924012697000</v>
      </c>
      <c r="J7" s="3">
        <f t="shared" si="1"/>
        <v>924012697000</v>
      </c>
    </row>
    <row r="8" spans="1:10" x14ac:dyDescent="0.25">
      <c r="A8" t="str">
        <f t="shared" ref="A8:A11" si="2">A7</f>
        <v>BALI</v>
      </c>
      <c r="B8" s="5">
        <v>2021</v>
      </c>
      <c r="C8" s="3"/>
      <c r="D8" s="3"/>
      <c r="E8">
        <v>72.28</v>
      </c>
      <c r="F8" s="3">
        <v>183082988000</v>
      </c>
      <c r="G8" s="3">
        <v>693513583000</v>
      </c>
      <c r="H8" s="3"/>
      <c r="I8" s="3">
        <v>876596571000</v>
      </c>
      <c r="J8" s="3">
        <f t="shared" si="1"/>
        <v>876596571000</v>
      </c>
    </row>
    <row r="9" spans="1:10" x14ac:dyDescent="0.25">
      <c r="A9" t="str">
        <f t="shared" si="2"/>
        <v>BALI</v>
      </c>
      <c r="B9" s="5">
        <v>2022</v>
      </c>
      <c r="C9" s="3"/>
      <c r="D9" s="3"/>
      <c r="E9">
        <v>72.61</v>
      </c>
      <c r="F9" s="3">
        <v>496525399000</v>
      </c>
      <c r="G9" s="3">
        <v>646007374000</v>
      </c>
      <c r="H9" s="3"/>
      <c r="I9" s="3">
        <v>1142532773000</v>
      </c>
      <c r="J9" s="3">
        <f t="shared" si="1"/>
        <v>1142532773000</v>
      </c>
    </row>
    <row r="10" spans="1:10" x14ac:dyDescent="0.25">
      <c r="A10" t="str">
        <f t="shared" si="2"/>
        <v>BALI</v>
      </c>
      <c r="B10" s="5">
        <v>2023</v>
      </c>
      <c r="C10" s="3"/>
      <c r="D10" s="3"/>
      <c r="E10">
        <v>73.03</v>
      </c>
      <c r="F10" s="3">
        <v>340538317000</v>
      </c>
      <c r="G10" s="3">
        <v>697894005000</v>
      </c>
      <c r="H10" s="3"/>
      <c r="I10" s="3">
        <v>1038432322000</v>
      </c>
      <c r="J10" s="3">
        <f t="shared" si="1"/>
        <v>1038432322000</v>
      </c>
    </row>
    <row r="11" spans="1:10" x14ac:dyDescent="0.25">
      <c r="A11" t="str">
        <f t="shared" si="2"/>
        <v>BALI</v>
      </c>
      <c r="B11" s="5">
        <v>2024</v>
      </c>
      <c r="C11" s="3"/>
      <c r="D11" s="3"/>
      <c r="E11" s="3"/>
      <c r="F11" s="3">
        <v>1638837457000</v>
      </c>
      <c r="G11" s="3">
        <v>1642774779000</v>
      </c>
      <c r="H11" s="3"/>
      <c r="I11" s="3">
        <v>3281612236000</v>
      </c>
      <c r="J11" s="3">
        <f t="shared" si="1"/>
        <v>3281612236000</v>
      </c>
    </row>
    <row r="12" spans="1:10" x14ac:dyDescent="0.25">
      <c r="A12" s="2" t="s">
        <v>34</v>
      </c>
      <c r="B12" s="5">
        <v>2023</v>
      </c>
      <c r="C12" s="3"/>
      <c r="D12" s="3"/>
      <c r="E12">
        <v>71.28</v>
      </c>
      <c r="F12" s="3"/>
      <c r="G12" s="3">
        <v>72520022000</v>
      </c>
      <c r="H12" s="3"/>
      <c r="I12" s="3">
        <v>72520022000</v>
      </c>
      <c r="J12" s="3">
        <f t="shared" si="1"/>
        <v>72520022000</v>
      </c>
    </row>
    <row r="13" spans="1:10" x14ac:dyDescent="0.25">
      <c r="A13" s="2" t="s">
        <v>2</v>
      </c>
      <c r="B13" s="5">
        <v>2020</v>
      </c>
      <c r="C13" s="3"/>
      <c r="D13" s="3"/>
      <c r="E13">
        <v>70.004999999999995</v>
      </c>
      <c r="F13" s="3">
        <v>140746540000</v>
      </c>
      <c r="G13" s="3">
        <v>1195450868000</v>
      </c>
      <c r="H13" s="3"/>
      <c r="I13" s="3">
        <v>1336197408000</v>
      </c>
      <c r="J13" s="3">
        <f t="shared" si="1"/>
        <v>1336197408000</v>
      </c>
    </row>
    <row r="14" spans="1:10" x14ac:dyDescent="0.25">
      <c r="A14" t="str">
        <f t="shared" ref="A14:A17" si="3">A13</f>
        <v>BANTEN</v>
      </c>
      <c r="B14" s="5">
        <v>2021</v>
      </c>
      <c r="C14" s="3"/>
      <c r="D14" s="3"/>
      <c r="E14">
        <v>70.069999999999993</v>
      </c>
      <c r="F14" s="3">
        <v>72445925000</v>
      </c>
      <c r="G14" s="3">
        <v>1025208259000</v>
      </c>
      <c r="H14" s="3"/>
      <c r="I14" s="3">
        <v>1097654184000</v>
      </c>
      <c r="J14" s="3">
        <f t="shared" si="1"/>
        <v>1097654184000</v>
      </c>
    </row>
    <row r="15" spans="1:10" x14ac:dyDescent="0.25">
      <c r="A15" t="str">
        <f t="shared" si="3"/>
        <v>BANTEN</v>
      </c>
      <c r="B15" s="5">
        <v>2022</v>
      </c>
      <c r="C15" s="3"/>
      <c r="D15" s="3"/>
      <c r="E15">
        <v>70.41</v>
      </c>
      <c r="F15" s="3">
        <v>142013215000</v>
      </c>
      <c r="G15" s="3">
        <v>1015868631000</v>
      </c>
      <c r="H15" s="3"/>
      <c r="I15" s="3">
        <v>1157881846000</v>
      </c>
      <c r="J15" s="3">
        <f t="shared" si="1"/>
        <v>1157881846000</v>
      </c>
    </row>
    <row r="16" spans="1:10" x14ac:dyDescent="0.25">
      <c r="A16" t="str">
        <f t="shared" si="3"/>
        <v>BANTEN</v>
      </c>
      <c r="B16" s="5">
        <v>2023</v>
      </c>
      <c r="C16" s="3"/>
      <c r="D16" s="3"/>
      <c r="E16">
        <v>70.819999999999993</v>
      </c>
      <c r="F16" s="3">
        <v>71980367000</v>
      </c>
      <c r="G16" s="3">
        <v>617904839000</v>
      </c>
      <c r="H16" s="3"/>
      <c r="I16" s="3">
        <v>689885206000</v>
      </c>
      <c r="J16" s="3">
        <f t="shared" si="1"/>
        <v>689885206000</v>
      </c>
    </row>
    <row r="17" spans="1:10" x14ac:dyDescent="0.25">
      <c r="A17" t="str">
        <f t="shared" si="3"/>
        <v>BANTEN</v>
      </c>
      <c r="B17" s="5">
        <v>2024</v>
      </c>
      <c r="C17" s="3"/>
      <c r="D17" s="3"/>
      <c r="E17" s="3"/>
      <c r="F17" s="3">
        <v>141051960000</v>
      </c>
      <c r="G17" s="3">
        <v>1203688798000</v>
      </c>
      <c r="H17" s="3"/>
      <c r="I17" s="3">
        <v>1344740758000</v>
      </c>
      <c r="J17" s="3">
        <f t="shared" si="1"/>
        <v>1344740758000</v>
      </c>
    </row>
    <row r="18" spans="1:10" x14ac:dyDescent="0.25">
      <c r="A18" s="2" t="s">
        <v>3</v>
      </c>
      <c r="B18" s="5">
        <v>2020</v>
      </c>
      <c r="C18" s="3"/>
      <c r="D18" s="3"/>
      <c r="E18" s="3"/>
      <c r="F18" s="3">
        <v>6962987000</v>
      </c>
      <c r="G18" s="3">
        <v>203244163000</v>
      </c>
      <c r="H18" s="3"/>
      <c r="I18" s="3">
        <v>210207150000</v>
      </c>
      <c r="J18" s="3">
        <f t="shared" si="1"/>
        <v>210207150000</v>
      </c>
    </row>
    <row r="19" spans="1:10" x14ac:dyDescent="0.25">
      <c r="A19" t="str">
        <f t="shared" ref="A19:A22" si="4">A18</f>
        <v>BENGKULU</v>
      </c>
      <c r="B19" s="5">
        <v>2021</v>
      </c>
      <c r="C19" s="3"/>
      <c r="D19" s="3"/>
      <c r="E19" s="3"/>
      <c r="F19" s="3">
        <v>7495102000</v>
      </c>
      <c r="G19" s="3">
        <v>253300714000</v>
      </c>
      <c r="H19" s="3"/>
      <c r="I19" s="3">
        <v>260795816000</v>
      </c>
      <c r="J19" s="3">
        <f t="shared" si="1"/>
        <v>260795816000</v>
      </c>
    </row>
    <row r="20" spans="1:10" x14ac:dyDescent="0.25">
      <c r="A20" t="str">
        <f t="shared" si="4"/>
        <v>BENGKULU</v>
      </c>
      <c r="B20" s="5">
        <v>2022</v>
      </c>
      <c r="C20" s="3"/>
      <c r="D20" s="3"/>
      <c r="E20" s="3"/>
      <c r="F20" s="3">
        <v>9463966000</v>
      </c>
      <c r="G20" s="3">
        <v>265947223000</v>
      </c>
      <c r="H20" s="3"/>
      <c r="I20" s="3">
        <v>275411189000</v>
      </c>
      <c r="J20" s="3">
        <f t="shared" si="1"/>
        <v>275411189000</v>
      </c>
    </row>
    <row r="21" spans="1:10" x14ac:dyDescent="0.25">
      <c r="A21" t="str">
        <f t="shared" si="4"/>
        <v>BENGKULU</v>
      </c>
      <c r="B21" s="5">
        <v>2023</v>
      </c>
      <c r="C21" s="3"/>
      <c r="D21" s="3"/>
      <c r="E21" s="3"/>
      <c r="F21" s="3">
        <v>10435181000</v>
      </c>
      <c r="G21" s="3">
        <v>497008763000</v>
      </c>
      <c r="H21" s="3"/>
      <c r="I21" s="3">
        <v>507443944000</v>
      </c>
      <c r="J21" s="3">
        <f t="shared" si="1"/>
        <v>507443944000</v>
      </c>
    </row>
    <row r="22" spans="1:10" x14ac:dyDescent="0.25">
      <c r="A22" t="str">
        <f t="shared" si="4"/>
        <v>BENGKULU</v>
      </c>
      <c r="B22" s="5">
        <v>2024</v>
      </c>
      <c r="C22" s="3"/>
      <c r="D22" s="3"/>
      <c r="E22" s="3"/>
      <c r="F22" s="3">
        <v>59627622000</v>
      </c>
      <c r="G22" s="3">
        <v>528212634000</v>
      </c>
      <c r="H22" s="3"/>
      <c r="I22" s="3">
        <v>587840256000</v>
      </c>
      <c r="J22" s="3">
        <f t="shared" si="1"/>
        <v>587840256000</v>
      </c>
    </row>
    <row r="23" spans="1:10" x14ac:dyDescent="0.25">
      <c r="A23" s="2" t="s">
        <v>4</v>
      </c>
      <c r="B23" s="5">
        <v>2020</v>
      </c>
      <c r="C23" s="3"/>
      <c r="D23" s="3"/>
      <c r="E23" s="3"/>
      <c r="F23" s="3">
        <v>465453120000</v>
      </c>
      <c r="G23" s="3">
        <v>546805145000</v>
      </c>
      <c r="H23" s="3"/>
      <c r="I23" s="3">
        <v>1012258265000</v>
      </c>
      <c r="J23" s="3">
        <f t="shared" si="1"/>
        <v>1012258265000</v>
      </c>
    </row>
    <row r="24" spans="1:10" x14ac:dyDescent="0.25">
      <c r="A24" t="str">
        <f t="shared" ref="A24:A27" si="5">A23</f>
        <v>DI YOGYAKARTA</v>
      </c>
      <c r="B24" s="5">
        <v>2021</v>
      </c>
      <c r="C24" s="3"/>
      <c r="D24" s="3"/>
      <c r="E24" s="3"/>
      <c r="F24" s="3">
        <v>210057009000</v>
      </c>
      <c r="G24" s="3">
        <v>616939251000</v>
      </c>
      <c r="H24" s="3"/>
      <c r="I24" s="3">
        <v>826996260000</v>
      </c>
      <c r="J24" s="3">
        <f t="shared" si="1"/>
        <v>826996260000</v>
      </c>
    </row>
    <row r="25" spans="1:10" x14ac:dyDescent="0.25">
      <c r="A25" t="str">
        <f t="shared" si="5"/>
        <v>DI YOGYAKARTA</v>
      </c>
      <c r="B25" s="5">
        <v>2022</v>
      </c>
      <c r="C25" s="3"/>
      <c r="D25" s="3"/>
      <c r="E25" s="3"/>
      <c r="F25" s="3">
        <v>331121772000</v>
      </c>
      <c r="G25" s="3">
        <v>683246612000</v>
      </c>
      <c r="H25" s="3"/>
      <c r="I25" s="3">
        <v>1014368384000</v>
      </c>
      <c r="J25" s="3">
        <f t="shared" si="1"/>
        <v>1014368384000</v>
      </c>
    </row>
    <row r="26" spans="1:10" x14ac:dyDescent="0.25">
      <c r="A26" t="str">
        <f t="shared" si="5"/>
        <v>DI YOGYAKARTA</v>
      </c>
      <c r="B26" s="5">
        <v>2023</v>
      </c>
      <c r="C26" s="3"/>
      <c r="D26" s="3"/>
      <c r="E26" s="3"/>
      <c r="F26" s="3">
        <v>367042112000</v>
      </c>
      <c r="G26" s="3">
        <v>489190084000</v>
      </c>
      <c r="H26" s="3"/>
      <c r="I26" s="3">
        <v>856232196000</v>
      </c>
      <c r="J26" s="3">
        <f t="shared" si="1"/>
        <v>856232196000</v>
      </c>
    </row>
    <row r="27" spans="1:10" x14ac:dyDescent="0.25">
      <c r="A27" t="str">
        <f t="shared" si="5"/>
        <v>DI YOGYAKARTA</v>
      </c>
      <c r="B27" s="5">
        <v>2024</v>
      </c>
      <c r="C27" s="3"/>
      <c r="D27" s="3"/>
      <c r="E27" s="3"/>
      <c r="F27" s="3">
        <v>1899650893000</v>
      </c>
      <c r="G27" s="3">
        <v>850251818000</v>
      </c>
      <c r="H27" s="3"/>
      <c r="I27" s="3">
        <v>2749902711000</v>
      </c>
      <c r="J27" s="3">
        <f t="shared" si="1"/>
        <v>2749902711000</v>
      </c>
    </row>
    <row r="28" spans="1:10" x14ac:dyDescent="0.25">
      <c r="A28" s="2" t="s">
        <v>5</v>
      </c>
      <c r="B28" s="5">
        <v>2020</v>
      </c>
      <c r="C28" s="3">
        <v>311616362000</v>
      </c>
      <c r="D28" s="3"/>
      <c r="E28" s="3"/>
      <c r="F28" s="3">
        <v>2850210340000</v>
      </c>
      <c r="G28" s="3">
        <v>778113868000</v>
      </c>
      <c r="H28" s="3">
        <v>2943055997000</v>
      </c>
      <c r="I28" s="3">
        <v>6882996567000</v>
      </c>
      <c r="J28" s="3">
        <f t="shared" si="1"/>
        <v>3628324208000</v>
      </c>
    </row>
    <row r="29" spans="1:10" x14ac:dyDescent="0.25">
      <c r="A29" t="str">
        <f t="shared" ref="A29:A32" si="6">A28</f>
        <v>DKI JAKARTA</v>
      </c>
      <c r="B29" s="5">
        <v>2021</v>
      </c>
      <c r="C29" s="3">
        <v>383855741000</v>
      </c>
      <c r="D29" s="3"/>
      <c r="E29" s="3"/>
      <c r="F29" s="3">
        <v>1433403080000</v>
      </c>
      <c r="G29" s="3">
        <v>1049947477000</v>
      </c>
      <c r="H29" s="3">
        <v>6780208859000</v>
      </c>
      <c r="I29" s="3">
        <v>9647415157000</v>
      </c>
      <c r="J29" s="3">
        <f t="shared" si="1"/>
        <v>2483350557000</v>
      </c>
    </row>
    <row r="30" spans="1:10" x14ac:dyDescent="0.25">
      <c r="A30" t="str">
        <f t="shared" si="6"/>
        <v>DKI JAKARTA</v>
      </c>
      <c r="B30" s="5">
        <v>2022</v>
      </c>
      <c r="C30" s="3">
        <v>503898416000</v>
      </c>
      <c r="D30" s="3"/>
      <c r="E30" s="3"/>
      <c r="F30" s="3">
        <v>3414699934000</v>
      </c>
      <c r="G30" s="3">
        <v>1301454479000</v>
      </c>
      <c r="H30" s="3">
        <v>2713668648000</v>
      </c>
      <c r="I30" s="3">
        <v>7933721477000</v>
      </c>
      <c r="J30" s="3">
        <f t="shared" si="1"/>
        <v>4716154413000</v>
      </c>
    </row>
    <row r="31" spans="1:10" x14ac:dyDescent="0.25">
      <c r="A31" t="str">
        <f t="shared" si="6"/>
        <v>DKI JAKARTA</v>
      </c>
      <c r="B31" s="5">
        <v>2023</v>
      </c>
      <c r="C31" s="3">
        <v>1412586863000</v>
      </c>
      <c r="D31" s="3"/>
      <c r="E31" s="3"/>
      <c r="F31" s="3">
        <v>2455980110000</v>
      </c>
      <c r="G31" s="3">
        <v>1276389742000</v>
      </c>
      <c r="H31" s="3">
        <v>1646696065000</v>
      </c>
      <c r="I31" s="3">
        <v>6791652780000</v>
      </c>
      <c r="J31" s="3">
        <f t="shared" si="1"/>
        <v>3732369852000</v>
      </c>
    </row>
    <row r="32" spans="1:10" x14ac:dyDescent="0.25">
      <c r="A32" t="str">
        <f t="shared" si="6"/>
        <v>DKI JAKARTA</v>
      </c>
      <c r="B32" s="5">
        <v>2024</v>
      </c>
      <c r="C32" s="3">
        <v>1446065276000</v>
      </c>
      <c r="D32" s="3">
        <v>461672937000</v>
      </c>
      <c r="E32" s="3"/>
      <c r="F32" s="3">
        <v>11300982045000</v>
      </c>
      <c r="G32" s="3">
        <v>15520748138000</v>
      </c>
      <c r="H32" s="3">
        <v>14926809363000</v>
      </c>
      <c r="I32" s="3">
        <v>43656277759000</v>
      </c>
      <c r="J32" s="3">
        <f t="shared" si="1"/>
        <v>26821730183000</v>
      </c>
    </row>
    <row r="33" spans="1:10" x14ac:dyDescent="0.25">
      <c r="A33" s="2" t="s">
        <v>35</v>
      </c>
      <c r="B33" s="5">
        <v>2020</v>
      </c>
      <c r="C33" s="3">
        <v>21896878000</v>
      </c>
      <c r="D33" s="3"/>
      <c r="E33" s="3"/>
      <c r="F33" s="3"/>
      <c r="G33" s="3">
        <v>152457698000</v>
      </c>
      <c r="H33" s="3"/>
      <c r="I33" s="3">
        <v>174354576000</v>
      </c>
      <c r="J33" s="3">
        <f t="shared" si="1"/>
        <v>152457698000</v>
      </c>
    </row>
    <row r="34" spans="1:10" x14ac:dyDescent="0.25">
      <c r="A34" t="str">
        <f t="shared" ref="A34:A37" si="7">A33</f>
        <v>GORONTALO</v>
      </c>
      <c r="B34" s="5">
        <v>2021</v>
      </c>
      <c r="C34" s="3">
        <v>43034739000</v>
      </c>
      <c r="D34" s="3"/>
      <c r="E34" s="3"/>
      <c r="F34" s="3"/>
      <c r="G34" s="3">
        <v>204715212000</v>
      </c>
      <c r="H34" s="3"/>
      <c r="I34" s="3">
        <v>247749951000</v>
      </c>
      <c r="J34" s="3">
        <f t="shared" si="1"/>
        <v>204715212000</v>
      </c>
    </row>
    <row r="35" spans="1:10" x14ac:dyDescent="0.25">
      <c r="A35" t="str">
        <f t="shared" si="7"/>
        <v>GORONTALO</v>
      </c>
      <c r="B35" s="5">
        <v>2022</v>
      </c>
      <c r="C35" s="3">
        <v>30782767000</v>
      </c>
      <c r="D35" s="3"/>
      <c r="E35" s="3"/>
      <c r="F35" s="3"/>
      <c r="G35" s="3">
        <v>201760691000</v>
      </c>
      <c r="H35" s="3"/>
      <c r="I35" s="3">
        <v>232543458000</v>
      </c>
      <c r="J35" s="3">
        <f t="shared" si="1"/>
        <v>201760691000</v>
      </c>
    </row>
    <row r="36" spans="1:10" x14ac:dyDescent="0.25">
      <c r="A36" t="str">
        <f t="shared" si="7"/>
        <v>GORONTALO</v>
      </c>
      <c r="B36" s="5">
        <v>2023</v>
      </c>
      <c r="C36" s="3">
        <v>64069905000</v>
      </c>
      <c r="D36" s="3"/>
      <c r="E36" s="3"/>
      <c r="F36" s="3"/>
      <c r="G36" s="3">
        <v>223346232000</v>
      </c>
      <c r="H36" s="3"/>
      <c r="I36" s="3">
        <v>287416137000</v>
      </c>
      <c r="J36" s="3">
        <f t="shared" si="1"/>
        <v>223346232000</v>
      </c>
    </row>
    <row r="37" spans="1:10" x14ac:dyDescent="0.25">
      <c r="A37" t="str">
        <f t="shared" si="7"/>
        <v>GORONTALO</v>
      </c>
      <c r="B37" s="5">
        <v>2024</v>
      </c>
      <c r="C37" s="3">
        <v>101895860000</v>
      </c>
      <c r="D37" s="3"/>
      <c r="E37" s="3"/>
      <c r="F37" s="3"/>
      <c r="G37" s="3">
        <v>457290756000</v>
      </c>
      <c r="H37" s="3"/>
      <c r="I37" s="3">
        <v>559186616000</v>
      </c>
      <c r="J37" s="3">
        <f t="shared" si="1"/>
        <v>457290756000</v>
      </c>
    </row>
    <row r="38" spans="1:10" x14ac:dyDescent="0.25">
      <c r="A38" s="2" t="s">
        <v>6</v>
      </c>
      <c r="B38" s="5">
        <v>2020</v>
      </c>
      <c r="C38" s="3"/>
      <c r="D38" s="3"/>
      <c r="E38" s="3"/>
      <c r="F38" s="3">
        <v>16805470000</v>
      </c>
      <c r="G38" s="3">
        <v>521469318000</v>
      </c>
      <c r="H38" s="3"/>
      <c r="I38" s="3">
        <v>538274788000</v>
      </c>
      <c r="J38" s="3">
        <f t="shared" si="1"/>
        <v>538274788000</v>
      </c>
    </row>
    <row r="39" spans="1:10" x14ac:dyDescent="0.25">
      <c r="A39" t="str">
        <f t="shared" ref="A39:A42" si="8">A38</f>
        <v>JAMBI</v>
      </c>
      <c r="B39" s="5">
        <v>2021</v>
      </c>
      <c r="C39" s="3"/>
      <c r="D39" s="3"/>
      <c r="E39" s="3"/>
      <c r="F39" s="3">
        <v>19174788000</v>
      </c>
      <c r="G39" s="3">
        <v>540062128000</v>
      </c>
      <c r="H39" s="3"/>
      <c r="I39" s="3">
        <v>559236916000</v>
      </c>
      <c r="J39" s="3">
        <f t="shared" si="1"/>
        <v>559236916000</v>
      </c>
    </row>
    <row r="40" spans="1:10" x14ac:dyDescent="0.25">
      <c r="A40" t="str">
        <f t="shared" si="8"/>
        <v>JAMBI</v>
      </c>
      <c r="B40" s="5">
        <v>2022</v>
      </c>
      <c r="C40" s="3"/>
      <c r="D40" s="3"/>
      <c r="E40" s="3"/>
      <c r="F40" s="3">
        <v>23749925000</v>
      </c>
      <c r="G40" s="3">
        <v>574965650000</v>
      </c>
      <c r="H40" s="3"/>
      <c r="I40" s="3">
        <v>598715575000</v>
      </c>
      <c r="J40" s="3">
        <f t="shared" si="1"/>
        <v>598715575000</v>
      </c>
    </row>
    <row r="41" spans="1:10" x14ac:dyDescent="0.25">
      <c r="A41" t="str">
        <f t="shared" si="8"/>
        <v>JAMBI</v>
      </c>
      <c r="B41" s="5">
        <v>2023</v>
      </c>
      <c r="C41" s="3"/>
      <c r="D41" s="3"/>
      <c r="E41" s="3"/>
      <c r="F41" s="3">
        <v>26045912000</v>
      </c>
      <c r="G41" s="3">
        <v>683893688000</v>
      </c>
      <c r="H41" s="3"/>
      <c r="I41" s="3">
        <v>709939600000</v>
      </c>
      <c r="J41" s="3">
        <f t="shared" si="1"/>
        <v>709939600000</v>
      </c>
    </row>
    <row r="42" spans="1:10" x14ac:dyDescent="0.25">
      <c r="A42" t="str">
        <f t="shared" si="8"/>
        <v>JAMBI</v>
      </c>
      <c r="B42" s="5">
        <v>2024</v>
      </c>
      <c r="C42" s="3"/>
      <c r="D42" s="3"/>
      <c r="E42" s="3"/>
      <c r="F42" s="3">
        <v>195021373000</v>
      </c>
      <c r="G42" s="3">
        <v>935451441000</v>
      </c>
      <c r="H42" s="3"/>
      <c r="I42" s="3">
        <v>1130472814000</v>
      </c>
      <c r="J42" s="3">
        <f t="shared" si="1"/>
        <v>1130472814000</v>
      </c>
    </row>
    <row r="43" spans="1:10" x14ac:dyDescent="0.25">
      <c r="A43" s="2" t="s">
        <v>7</v>
      </c>
      <c r="B43" s="5">
        <v>2020</v>
      </c>
      <c r="C43" s="3">
        <v>208525599000</v>
      </c>
      <c r="D43" s="3"/>
      <c r="E43" s="3"/>
      <c r="F43" s="3">
        <v>934442260000</v>
      </c>
      <c r="G43" s="3">
        <v>468675240000</v>
      </c>
      <c r="H43" s="3"/>
      <c r="I43" s="3">
        <v>1611643099000</v>
      </c>
      <c r="J43" s="3">
        <f t="shared" si="1"/>
        <v>1403117500000</v>
      </c>
    </row>
    <row r="44" spans="1:10" x14ac:dyDescent="0.25">
      <c r="A44" t="str">
        <f t="shared" ref="A44:A47" si="9">A43</f>
        <v>JAWA BARAT</v>
      </c>
      <c r="B44" s="5">
        <v>2021</v>
      </c>
      <c r="C44" s="3">
        <v>235177905000</v>
      </c>
      <c r="D44" s="3"/>
      <c r="E44" s="3"/>
      <c r="F44" s="3">
        <v>594747274000</v>
      </c>
      <c r="G44" s="3">
        <v>757547674000</v>
      </c>
      <c r="H44" s="3"/>
      <c r="I44" s="3">
        <v>1587472853000</v>
      </c>
      <c r="J44" s="3">
        <f t="shared" si="1"/>
        <v>1352294948000</v>
      </c>
    </row>
    <row r="45" spans="1:10" x14ac:dyDescent="0.25">
      <c r="A45" t="str">
        <f t="shared" si="9"/>
        <v>JAWA BARAT</v>
      </c>
      <c r="B45" s="5">
        <v>2022</v>
      </c>
      <c r="C45" s="3">
        <v>121909923000</v>
      </c>
      <c r="D45" s="3"/>
      <c r="E45" s="3"/>
      <c r="F45" s="3">
        <v>844791618000</v>
      </c>
      <c r="G45" s="3">
        <v>827733691000</v>
      </c>
      <c r="H45" s="3"/>
      <c r="I45" s="3">
        <v>1794435232000</v>
      </c>
      <c r="J45" s="3">
        <f t="shared" si="1"/>
        <v>1672525309000</v>
      </c>
    </row>
    <row r="46" spans="1:10" x14ac:dyDescent="0.25">
      <c r="A46" t="str">
        <f t="shared" si="9"/>
        <v>JAWA BARAT</v>
      </c>
      <c r="B46" s="5">
        <v>2023</v>
      </c>
      <c r="C46" s="3">
        <v>380353652000</v>
      </c>
      <c r="D46" s="3"/>
      <c r="E46" s="3"/>
      <c r="F46" s="3">
        <v>792674511000</v>
      </c>
      <c r="G46" s="3">
        <v>1190414425000</v>
      </c>
      <c r="H46" s="3"/>
      <c r="I46" s="3">
        <v>2363442588000</v>
      </c>
      <c r="J46" s="3">
        <f t="shared" si="1"/>
        <v>1983088936000</v>
      </c>
    </row>
    <row r="47" spans="1:10" x14ac:dyDescent="0.25">
      <c r="A47" t="str">
        <f t="shared" si="9"/>
        <v>JAWA BARAT</v>
      </c>
      <c r="B47" s="5">
        <v>2024</v>
      </c>
      <c r="C47" s="3">
        <v>390631529000</v>
      </c>
      <c r="D47" s="3"/>
      <c r="E47" s="3"/>
      <c r="F47" s="3">
        <v>2922711120000</v>
      </c>
      <c r="G47" s="3">
        <v>1876285856000</v>
      </c>
      <c r="H47" s="3"/>
      <c r="I47" s="3">
        <v>5189628505000</v>
      </c>
      <c r="J47" s="3">
        <f t="shared" si="1"/>
        <v>4798996976000</v>
      </c>
    </row>
    <row r="48" spans="1:10" x14ac:dyDescent="0.25">
      <c r="A48" s="2" t="s">
        <v>8</v>
      </c>
      <c r="B48" s="5">
        <v>2020</v>
      </c>
      <c r="C48" s="3">
        <v>14266241000</v>
      </c>
      <c r="D48" s="3"/>
      <c r="E48" s="3"/>
      <c r="F48" s="3">
        <v>762252062000</v>
      </c>
      <c r="G48" s="3">
        <v>1291929183000</v>
      </c>
      <c r="H48" s="3"/>
      <c r="I48" s="3">
        <v>2068447486000</v>
      </c>
      <c r="J48" s="3">
        <f t="shared" si="1"/>
        <v>2054181245000</v>
      </c>
    </row>
    <row r="49" spans="1:10" x14ac:dyDescent="0.25">
      <c r="A49" t="str">
        <f t="shared" ref="A49:A52" si="10">A48</f>
        <v>JAWA TENGAH</v>
      </c>
      <c r="B49" s="5">
        <v>2021</v>
      </c>
      <c r="C49" s="3">
        <v>15913545000</v>
      </c>
      <c r="D49" s="3">
        <v>34444465000</v>
      </c>
      <c r="E49" s="3"/>
      <c r="F49" s="3">
        <v>490457570000</v>
      </c>
      <c r="G49" s="3">
        <v>1136752249000</v>
      </c>
      <c r="H49" s="3"/>
      <c r="I49" s="3">
        <v>1677567829000</v>
      </c>
      <c r="J49" s="3">
        <f t="shared" si="1"/>
        <v>1627209819000</v>
      </c>
    </row>
    <row r="50" spans="1:10" x14ac:dyDescent="0.25">
      <c r="A50" t="str">
        <f t="shared" si="10"/>
        <v>JAWA TENGAH</v>
      </c>
      <c r="B50" s="5">
        <v>2022</v>
      </c>
      <c r="C50" s="3">
        <v>79951879000</v>
      </c>
      <c r="D50" s="3">
        <v>40673170000</v>
      </c>
      <c r="E50" s="3"/>
      <c r="F50" s="3">
        <v>633251769000</v>
      </c>
      <c r="G50" s="3">
        <v>1251724681000</v>
      </c>
      <c r="H50" s="3"/>
      <c r="I50" s="3">
        <v>2005601499000</v>
      </c>
      <c r="J50" s="3">
        <f t="shared" si="1"/>
        <v>1884976450000</v>
      </c>
    </row>
    <row r="51" spans="1:10" x14ac:dyDescent="0.25">
      <c r="A51" t="str">
        <f t="shared" si="10"/>
        <v>JAWA TENGAH</v>
      </c>
      <c r="B51" s="5">
        <v>2023</v>
      </c>
      <c r="C51" s="3">
        <v>139615645000</v>
      </c>
      <c r="D51" s="3">
        <v>35835532000</v>
      </c>
      <c r="E51" s="3"/>
      <c r="F51" s="3">
        <v>462497125000</v>
      </c>
      <c r="G51" s="3">
        <v>1530770267000</v>
      </c>
      <c r="H51" s="3"/>
      <c r="I51" s="3">
        <v>2168718569000</v>
      </c>
      <c r="J51" s="3">
        <f t="shared" si="1"/>
        <v>1993267392000</v>
      </c>
    </row>
    <row r="52" spans="1:10" x14ac:dyDescent="0.25">
      <c r="A52" t="str">
        <f t="shared" si="10"/>
        <v>JAWA TENGAH</v>
      </c>
      <c r="B52" s="5">
        <v>2024</v>
      </c>
      <c r="C52" s="3">
        <v>230507669000</v>
      </c>
      <c r="D52" s="3">
        <v>18793985000</v>
      </c>
      <c r="E52" s="3"/>
      <c r="F52" s="3">
        <v>3049897652000</v>
      </c>
      <c r="G52" s="3">
        <v>2276253246000</v>
      </c>
      <c r="H52" s="3"/>
      <c r="I52" s="3">
        <v>5575452552000</v>
      </c>
      <c r="J52" s="3">
        <f t="shared" si="1"/>
        <v>5326150898000</v>
      </c>
    </row>
    <row r="53" spans="1:10" x14ac:dyDescent="0.25">
      <c r="A53" s="2" t="s">
        <v>9</v>
      </c>
      <c r="B53" s="5">
        <v>2020</v>
      </c>
      <c r="C53" s="3">
        <v>106597841000</v>
      </c>
      <c r="D53" s="3"/>
      <c r="E53" s="3"/>
      <c r="F53" s="3">
        <v>416038066000</v>
      </c>
      <c r="G53" s="3">
        <v>2237018796000</v>
      </c>
      <c r="H53" s="3"/>
      <c r="I53" s="3">
        <v>2759654703000</v>
      </c>
      <c r="J53" s="3">
        <f t="shared" si="1"/>
        <v>2653056862000</v>
      </c>
    </row>
    <row r="54" spans="1:10" x14ac:dyDescent="0.25">
      <c r="A54" t="str">
        <f t="shared" ref="A54:A57" si="11">A53</f>
        <v>JAWA TIMUR</v>
      </c>
      <c r="B54" s="5">
        <v>2021</v>
      </c>
      <c r="C54" s="3">
        <v>105673699000</v>
      </c>
      <c r="D54" s="3"/>
      <c r="E54" s="3"/>
      <c r="F54" s="3">
        <v>368212296000</v>
      </c>
      <c r="G54" s="3">
        <v>2476561820000</v>
      </c>
      <c r="H54" s="3"/>
      <c r="I54" s="3">
        <v>2950447815000</v>
      </c>
      <c r="J54" s="3">
        <f t="shared" si="1"/>
        <v>2844774116000</v>
      </c>
    </row>
    <row r="55" spans="1:10" x14ac:dyDescent="0.25">
      <c r="A55" t="str">
        <f t="shared" si="11"/>
        <v>JAWA TIMUR</v>
      </c>
      <c r="B55" s="5">
        <v>2022</v>
      </c>
      <c r="C55" s="3">
        <v>73086038000</v>
      </c>
      <c r="D55" s="3"/>
      <c r="E55" s="3"/>
      <c r="F55" s="3">
        <v>378450047000</v>
      </c>
      <c r="G55" s="3">
        <v>2288074059000</v>
      </c>
      <c r="H55" s="3"/>
      <c r="I55" s="3">
        <v>2739610144000</v>
      </c>
      <c r="J55" s="3">
        <f t="shared" si="1"/>
        <v>2666524106000</v>
      </c>
    </row>
    <row r="56" spans="1:10" x14ac:dyDescent="0.25">
      <c r="A56" t="str">
        <f t="shared" si="11"/>
        <v>JAWA TIMUR</v>
      </c>
      <c r="B56" s="5">
        <v>2023</v>
      </c>
      <c r="C56" s="3">
        <v>155591307000</v>
      </c>
      <c r="D56" s="3"/>
      <c r="E56" s="3"/>
      <c r="F56" s="3">
        <v>379867253000</v>
      </c>
      <c r="G56" s="3">
        <v>2314241501000</v>
      </c>
      <c r="H56" s="3"/>
      <c r="I56" s="3">
        <v>2849700061000</v>
      </c>
      <c r="J56" s="3">
        <f t="shared" si="1"/>
        <v>2694108754000</v>
      </c>
    </row>
    <row r="57" spans="1:10" x14ac:dyDescent="0.25">
      <c r="A57" t="str">
        <f t="shared" si="11"/>
        <v>JAWA TIMUR</v>
      </c>
      <c r="B57" s="5">
        <v>2024</v>
      </c>
      <c r="C57" s="3">
        <v>73364973000</v>
      </c>
      <c r="D57" s="3"/>
      <c r="E57" s="3"/>
      <c r="F57" s="3">
        <v>1692291080000</v>
      </c>
      <c r="G57" s="3">
        <v>4988113321000</v>
      </c>
      <c r="H57" s="3"/>
      <c r="I57" s="3">
        <v>6753769374000</v>
      </c>
      <c r="J57" s="3">
        <f t="shared" si="1"/>
        <v>6680404401000</v>
      </c>
    </row>
    <row r="58" spans="1:10" x14ac:dyDescent="0.25">
      <c r="A58" s="2" t="s">
        <v>10</v>
      </c>
      <c r="B58" s="5">
        <v>2020</v>
      </c>
      <c r="C58" s="3"/>
      <c r="D58" s="3"/>
      <c r="E58" s="3"/>
      <c r="F58" s="3">
        <v>22227725000</v>
      </c>
      <c r="G58" s="3">
        <v>256271154000</v>
      </c>
      <c r="H58" s="3"/>
      <c r="I58" s="3">
        <v>278498879000</v>
      </c>
      <c r="J58" s="3">
        <f t="shared" si="1"/>
        <v>278498879000</v>
      </c>
    </row>
    <row r="59" spans="1:10" x14ac:dyDescent="0.25">
      <c r="A59" t="str">
        <f t="shared" ref="A59:A62" si="12">A58</f>
        <v>KALIMANTAN BARAT</v>
      </c>
      <c r="B59" s="5">
        <v>2021</v>
      </c>
      <c r="C59" s="3"/>
      <c r="D59" s="3"/>
      <c r="E59" s="3"/>
      <c r="F59" s="3">
        <v>21654550000</v>
      </c>
      <c r="G59" s="3">
        <v>256232341000</v>
      </c>
      <c r="H59" s="3"/>
      <c r="I59" s="3">
        <v>277886891000</v>
      </c>
      <c r="J59" s="3">
        <f t="shared" si="1"/>
        <v>277886891000</v>
      </c>
    </row>
    <row r="60" spans="1:10" x14ac:dyDescent="0.25">
      <c r="A60" t="str">
        <f t="shared" si="12"/>
        <v>KALIMANTAN BARAT</v>
      </c>
      <c r="B60" s="5">
        <v>2022</v>
      </c>
      <c r="C60" s="3"/>
      <c r="D60" s="3"/>
      <c r="E60" s="3"/>
      <c r="F60" s="3">
        <v>20710476000</v>
      </c>
      <c r="G60" s="3">
        <v>274426655000</v>
      </c>
      <c r="H60" s="3"/>
      <c r="I60" s="3">
        <v>295137131000</v>
      </c>
      <c r="J60" s="3">
        <f t="shared" si="1"/>
        <v>295137131000</v>
      </c>
    </row>
    <row r="61" spans="1:10" x14ac:dyDescent="0.25">
      <c r="A61" t="str">
        <f t="shared" si="12"/>
        <v>KALIMANTAN BARAT</v>
      </c>
      <c r="B61" s="5">
        <v>2023</v>
      </c>
      <c r="C61" s="3"/>
      <c r="D61" s="3"/>
      <c r="E61" s="3"/>
      <c r="F61" s="3">
        <v>23893994000</v>
      </c>
      <c r="G61" s="3">
        <v>350151505000</v>
      </c>
      <c r="H61" s="3"/>
      <c r="I61" s="3">
        <v>374045499000</v>
      </c>
      <c r="J61" s="3">
        <f t="shared" si="1"/>
        <v>374045499000</v>
      </c>
    </row>
    <row r="62" spans="1:10" x14ac:dyDescent="0.25">
      <c r="A62" t="str">
        <f t="shared" si="12"/>
        <v>KALIMANTAN BARAT</v>
      </c>
      <c r="B62" s="5">
        <v>2024</v>
      </c>
      <c r="C62" s="3"/>
      <c r="D62" s="3"/>
      <c r="E62" s="3"/>
      <c r="F62" s="3">
        <v>116712086000</v>
      </c>
      <c r="G62" s="3">
        <v>701951563000</v>
      </c>
      <c r="H62" s="3"/>
      <c r="I62" s="3">
        <v>818663649000</v>
      </c>
      <c r="J62" s="3">
        <f t="shared" si="1"/>
        <v>818663649000</v>
      </c>
    </row>
    <row r="63" spans="1:10" x14ac:dyDescent="0.25">
      <c r="A63" s="2" t="s">
        <v>11</v>
      </c>
      <c r="B63" s="5">
        <v>2020</v>
      </c>
      <c r="C63" s="3"/>
      <c r="D63" s="3"/>
      <c r="E63" s="3"/>
      <c r="F63" s="3">
        <v>5270570000</v>
      </c>
      <c r="G63" s="3"/>
      <c r="H63" s="3"/>
      <c r="I63" s="3">
        <v>5270570000</v>
      </c>
      <c r="J63" s="3">
        <f t="shared" si="1"/>
        <v>5270570000</v>
      </c>
    </row>
    <row r="64" spans="1:10" x14ac:dyDescent="0.25">
      <c r="A64" t="str">
        <f t="shared" ref="A64:A67" si="13">A63</f>
        <v>KALIMANTAN SELATAN</v>
      </c>
      <c r="B64" s="5">
        <v>2021</v>
      </c>
      <c r="C64" s="3"/>
      <c r="D64" s="3"/>
      <c r="E64" s="3"/>
      <c r="F64" s="3">
        <v>5352902000</v>
      </c>
      <c r="G64" s="3"/>
      <c r="H64" s="3"/>
      <c r="I64" s="3">
        <v>5352902000</v>
      </c>
      <c r="J64" s="3">
        <f t="shared" si="1"/>
        <v>5352902000</v>
      </c>
    </row>
    <row r="65" spans="1:10" x14ac:dyDescent="0.25">
      <c r="A65" t="str">
        <f t="shared" si="13"/>
        <v>KALIMANTAN SELATAN</v>
      </c>
      <c r="B65" s="5">
        <v>2022</v>
      </c>
      <c r="C65" s="3"/>
      <c r="D65" s="3"/>
      <c r="E65" s="3"/>
      <c r="F65" s="3">
        <v>5851257000</v>
      </c>
      <c r="G65" s="3"/>
      <c r="H65" s="3"/>
      <c r="I65" s="3">
        <v>5851257000</v>
      </c>
      <c r="J65" s="3">
        <f t="shared" si="1"/>
        <v>5851257000</v>
      </c>
    </row>
    <row r="66" spans="1:10" x14ac:dyDescent="0.25">
      <c r="A66" t="str">
        <f t="shared" si="13"/>
        <v>KALIMANTAN SELATAN</v>
      </c>
      <c r="B66" s="5">
        <v>2023</v>
      </c>
      <c r="C66" s="3"/>
      <c r="D66" s="3"/>
      <c r="E66" s="3"/>
      <c r="F66" s="3">
        <v>5916375000</v>
      </c>
      <c r="G66" s="3">
        <v>332397459000</v>
      </c>
      <c r="H66" s="3"/>
      <c r="I66" s="3">
        <v>338313834000</v>
      </c>
      <c r="J66" s="3">
        <f t="shared" si="1"/>
        <v>338313834000</v>
      </c>
    </row>
    <row r="67" spans="1:10" x14ac:dyDescent="0.25">
      <c r="A67" t="str">
        <f t="shared" si="13"/>
        <v>KALIMANTAN SELATAN</v>
      </c>
      <c r="B67" s="5">
        <v>2024</v>
      </c>
      <c r="C67" s="3"/>
      <c r="D67" s="3"/>
      <c r="E67" s="3"/>
      <c r="F67" s="3">
        <v>56081360000</v>
      </c>
      <c r="G67" s="3">
        <v>686312644000</v>
      </c>
      <c r="H67" s="3"/>
      <c r="I67" s="3">
        <v>742394004000</v>
      </c>
      <c r="J67" s="3">
        <f t="shared" ref="J67:J127" si="14">F67+G67</f>
        <v>742394004000</v>
      </c>
    </row>
    <row r="68" spans="1:10" x14ac:dyDescent="0.25">
      <c r="A68" s="2" t="s">
        <v>12</v>
      </c>
      <c r="B68" s="5">
        <v>2020</v>
      </c>
      <c r="C68" s="3"/>
      <c r="D68" s="3"/>
      <c r="E68" s="3"/>
      <c r="F68" s="3">
        <v>4731637000</v>
      </c>
      <c r="G68" s="3"/>
      <c r="H68" s="3"/>
      <c r="I68" s="3">
        <v>4731637000</v>
      </c>
      <c r="J68" s="3">
        <f t="shared" si="14"/>
        <v>4731637000</v>
      </c>
    </row>
    <row r="69" spans="1:10" x14ac:dyDescent="0.25">
      <c r="A69" t="str">
        <f t="shared" ref="A69:A72" si="15">A68</f>
        <v>KALIMANTAN TENGAH</v>
      </c>
      <c r="B69" s="5">
        <v>2021</v>
      </c>
      <c r="C69" s="3"/>
      <c r="D69" s="3"/>
      <c r="E69" s="3"/>
      <c r="F69" s="3">
        <v>4424448000</v>
      </c>
      <c r="G69" s="3"/>
      <c r="H69" s="3"/>
      <c r="I69" s="3">
        <v>4424448000</v>
      </c>
      <c r="J69" s="3">
        <f t="shared" si="14"/>
        <v>4424448000</v>
      </c>
    </row>
    <row r="70" spans="1:10" x14ac:dyDescent="0.25">
      <c r="A70" t="str">
        <f t="shared" si="15"/>
        <v>KALIMANTAN TENGAH</v>
      </c>
      <c r="B70" s="5">
        <v>2022</v>
      </c>
      <c r="C70" s="3"/>
      <c r="D70" s="3"/>
      <c r="E70" s="3"/>
      <c r="F70" s="3">
        <v>5803612000</v>
      </c>
      <c r="G70" s="3"/>
      <c r="H70" s="3"/>
      <c r="I70" s="3">
        <v>5803612000</v>
      </c>
      <c r="J70" s="3">
        <f t="shared" si="14"/>
        <v>5803612000</v>
      </c>
    </row>
    <row r="71" spans="1:10" x14ac:dyDescent="0.25">
      <c r="A71" t="str">
        <f t="shared" si="15"/>
        <v>KALIMANTAN TENGAH</v>
      </c>
      <c r="B71" s="5">
        <v>2023</v>
      </c>
      <c r="C71" s="3"/>
      <c r="D71" s="3"/>
      <c r="E71" s="3"/>
      <c r="F71" s="3">
        <v>6348024000</v>
      </c>
      <c r="G71" s="3">
        <v>233373774000</v>
      </c>
      <c r="H71" s="3"/>
      <c r="I71" s="3">
        <v>239721798000</v>
      </c>
      <c r="J71" s="3">
        <f t="shared" si="14"/>
        <v>239721798000</v>
      </c>
    </row>
    <row r="72" spans="1:10" x14ac:dyDescent="0.25">
      <c r="A72" t="str">
        <f t="shared" si="15"/>
        <v>KALIMANTAN TENGAH</v>
      </c>
      <c r="B72" s="5">
        <v>2024</v>
      </c>
      <c r="C72" s="3"/>
      <c r="D72" s="3"/>
      <c r="E72" s="3"/>
      <c r="F72" s="3">
        <v>35811347000</v>
      </c>
      <c r="G72" s="3">
        <v>414501368000</v>
      </c>
      <c r="H72" s="3"/>
      <c r="I72" s="3">
        <v>450312715000</v>
      </c>
      <c r="J72" s="3">
        <f t="shared" si="14"/>
        <v>450312715000</v>
      </c>
    </row>
    <row r="73" spans="1:10" x14ac:dyDescent="0.25">
      <c r="A73" s="2" t="s">
        <v>13</v>
      </c>
      <c r="B73" s="5">
        <v>2020</v>
      </c>
      <c r="C73" s="3">
        <v>41533634000</v>
      </c>
      <c r="D73" s="3"/>
      <c r="E73" s="3"/>
      <c r="F73" s="3">
        <v>25537680000</v>
      </c>
      <c r="G73" s="3">
        <v>400788666000</v>
      </c>
      <c r="H73" s="3"/>
      <c r="I73" s="3">
        <v>467859980000</v>
      </c>
      <c r="J73" s="3">
        <f t="shared" si="14"/>
        <v>426326346000</v>
      </c>
    </row>
    <row r="74" spans="1:10" x14ac:dyDescent="0.25">
      <c r="A74" t="str">
        <f t="shared" ref="A74:A77" si="16">A73</f>
        <v>KALIMANTAN TIMUR</v>
      </c>
      <c r="B74" s="5">
        <v>2021</v>
      </c>
      <c r="C74" s="3">
        <v>47353958000</v>
      </c>
      <c r="D74" s="3"/>
      <c r="E74" s="3"/>
      <c r="F74" s="3">
        <v>25817333000</v>
      </c>
      <c r="G74" s="3">
        <v>408134053000</v>
      </c>
      <c r="H74" s="3"/>
      <c r="I74" s="3">
        <v>481305344000</v>
      </c>
      <c r="J74" s="3">
        <f t="shared" si="14"/>
        <v>433951386000</v>
      </c>
    </row>
    <row r="75" spans="1:10" x14ac:dyDescent="0.25">
      <c r="A75" t="str">
        <f t="shared" si="16"/>
        <v>KALIMANTAN TIMUR</v>
      </c>
      <c r="B75" s="5">
        <v>2022</v>
      </c>
      <c r="C75" s="3">
        <v>31249268000</v>
      </c>
      <c r="D75" s="3"/>
      <c r="E75" s="3"/>
      <c r="F75" s="3">
        <v>27015457000</v>
      </c>
      <c r="G75" s="3">
        <v>343893120000</v>
      </c>
      <c r="H75" s="3"/>
      <c r="I75" s="3">
        <v>402157845000</v>
      </c>
      <c r="J75" s="3">
        <f t="shared" si="14"/>
        <v>370908577000</v>
      </c>
    </row>
    <row r="76" spans="1:10" x14ac:dyDescent="0.25">
      <c r="A76" t="str">
        <f t="shared" si="16"/>
        <v>KALIMANTAN TIMUR</v>
      </c>
      <c r="B76" s="5">
        <v>2023</v>
      </c>
      <c r="C76" s="3">
        <v>174559364000</v>
      </c>
      <c r="D76" s="3"/>
      <c r="E76" s="3"/>
      <c r="F76" s="3">
        <v>27937656000</v>
      </c>
      <c r="G76" s="3">
        <v>408176742000</v>
      </c>
      <c r="H76" s="3"/>
      <c r="I76" s="3">
        <v>610673762000</v>
      </c>
      <c r="J76" s="3">
        <f t="shared" si="14"/>
        <v>436114398000</v>
      </c>
    </row>
    <row r="77" spans="1:10" x14ac:dyDescent="0.25">
      <c r="A77" t="str">
        <f t="shared" si="16"/>
        <v>KALIMANTAN TIMUR</v>
      </c>
      <c r="B77" s="5">
        <v>2024</v>
      </c>
      <c r="C77" s="3">
        <v>83084121000</v>
      </c>
      <c r="D77" s="3"/>
      <c r="E77" s="3"/>
      <c r="F77" s="3">
        <v>123046158000</v>
      </c>
      <c r="G77" s="3">
        <v>685096604000</v>
      </c>
      <c r="H77" s="3"/>
      <c r="I77" s="3">
        <v>891226883000</v>
      </c>
      <c r="J77" s="3">
        <f t="shared" si="14"/>
        <v>808142762000</v>
      </c>
    </row>
    <row r="78" spans="1:10" x14ac:dyDescent="0.25">
      <c r="A78" s="2" t="s">
        <v>36</v>
      </c>
      <c r="B78" s="5">
        <v>2020</v>
      </c>
      <c r="C78" s="3">
        <v>71430515000</v>
      </c>
      <c r="D78" s="3"/>
      <c r="E78" s="3"/>
      <c r="F78" s="3"/>
      <c r="G78" s="3"/>
      <c r="H78" s="3"/>
      <c r="I78" s="3">
        <v>71430515000</v>
      </c>
      <c r="J78" s="3">
        <f t="shared" si="14"/>
        <v>0</v>
      </c>
    </row>
    <row r="79" spans="1:10" x14ac:dyDescent="0.25">
      <c r="A79" t="str">
        <f t="shared" ref="A79:A82" si="17">A78</f>
        <v>KALIMANTAN UTARA</v>
      </c>
      <c r="B79" s="5">
        <v>2021</v>
      </c>
      <c r="C79" s="3">
        <v>69600419000</v>
      </c>
      <c r="D79" s="3"/>
      <c r="E79" s="3"/>
      <c r="F79" s="3"/>
      <c r="G79" s="3"/>
      <c r="H79" s="3"/>
      <c r="I79" s="3">
        <v>69600419000</v>
      </c>
      <c r="J79" s="3">
        <f t="shared" si="14"/>
        <v>0</v>
      </c>
    </row>
    <row r="80" spans="1:10" x14ac:dyDescent="0.25">
      <c r="A80" t="str">
        <f t="shared" si="17"/>
        <v>KALIMANTAN UTARA</v>
      </c>
      <c r="B80" s="5">
        <v>2022</v>
      </c>
      <c r="C80" s="3">
        <v>64777977000</v>
      </c>
      <c r="D80" s="3"/>
      <c r="E80" s="3"/>
      <c r="F80" s="3"/>
      <c r="G80" s="3"/>
      <c r="H80" s="3"/>
      <c r="I80" s="3">
        <v>64777977000</v>
      </c>
      <c r="J80" s="3">
        <f t="shared" si="14"/>
        <v>0</v>
      </c>
    </row>
    <row r="81" spans="1:10" x14ac:dyDescent="0.25">
      <c r="A81" t="str">
        <f t="shared" si="17"/>
        <v>KALIMANTAN UTARA</v>
      </c>
      <c r="B81" s="5">
        <v>2023</v>
      </c>
      <c r="C81" s="3">
        <v>64420283000</v>
      </c>
      <c r="D81" s="3"/>
      <c r="E81" s="3"/>
      <c r="F81" s="3"/>
      <c r="G81" s="3"/>
      <c r="H81" s="3"/>
      <c r="I81" s="3">
        <v>64420283000</v>
      </c>
      <c r="J81" s="3">
        <f t="shared" si="14"/>
        <v>0</v>
      </c>
    </row>
    <row r="82" spans="1:10" x14ac:dyDescent="0.25">
      <c r="A82" t="str">
        <f t="shared" si="17"/>
        <v>KALIMANTAN UTARA</v>
      </c>
      <c r="B82" s="5">
        <v>2024</v>
      </c>
      <c r="C82" s="3">
        <v>191571503000</v>
      </c>
      <c r="D82" s="3"/>
      <c r="E82" s="3"/>
      <c r="F82" s="3"/>
      <c r="G82" s="3"/>
      <c r="H82" s="3"/>
      <c r="I82" s="3">
        <v>191571503000</v>
      </c>
      <c r="J82" s="3">
        <f t="shared" si="14"/>
        <v>0</v>
      </c>
    </row>
    <row r="83" spans="1:10" x14ac:dyDescent="0.25">
      <c r="A83" s="2" t="s">
        <v>14</v>
      </c>
      <c r="B83" s="5">
        <v>2020</v>
      </c>
      <c r="C83" s="3"/>
      <c r="D83" s="3">
        <v>538480175000</v>
      </c>
      <c r="E83" s="3"/>
      <c r="F83" s="3"/>
      <c r="G83" s="3"/>
      <c r="H83" s="3"/>
      <c r="I83" s="3">
        <v>538480175000</v>
      </c>
      <c r="J83" s="3">
        <f t="shared" si="14"/>
        <v>0</v>
      </c>
    </row>
    <row r="84" spans="1:10" x14ac:dyDescent="0.25">
      <c r="A84" t="str">
        <f t="shared" ref="A84:A87" si="18">A83</f>
        <v>KEPULAUAN RIAU</v>
      </c>
      <c r="B84" s="5">
        <v>2021</v>
      </c>
      <c r="C84" s="3"/>
      <c r="D84" s="3">
        <v>344000000000</v>
      </c>
      <c r="E84" s="3"/>
      <c r="F84" s="3"/>
      <c r="G84" s="3"/>
      <c r="H84" s="3"/>
      <c r="I84" s="3">
        <v>344000000000</v>
      </c>
      <c r="J84" s="3">
        <f t="shared" si="14"/>
        <v>0</v>
      </c>
    </row>
    <row r="85" spans="1:10" x14ac:dyDescent="0.25">
      <c r="A85" t="str">
        <f t="shared" si="18"/>
        <v>KEPULAUAN RIAU</v>
      </c>
      <c r="B85" s="5">
        <v>2022</v>
      </c>
      <c r="C85" s="3"/>
      <c r="D85" s="3">
        <v>182540758000</v>
      </c>
      <c r="E85" s="3"/>
      <c r="F85" s="3"/>
      <c r="G85" s="3"/>
      <c r="H85" s="3"/>
      <c r="I85" s="3">
        <v>182540758000</v>
      </c>
      <c r="J85" s="3">
        <f t="shared" si="14"/>
        <v>0</v>
      </c>
    </row>
    <row r="86" spans="1:10" x14ac:dyDescent="0.25">
      <c r="A86" t="str">
        <f t="shared" si="18"/>
        <v>KEPULAUAN RIAU</v>
      </c>
      <c r="B86" s="5">
        <v>2023</v>
      </c>
      <c r="C86" s="3"/>
      <c r="D86" s="3">
        <v>361772993000</v>
      </c>
      <c r="E86" s="3"/>
      <c r="F86" s="3">
        <v>36501166000</v>
      </c>
      <c r="G86" s="3">
        <v>54856915000</v>
      </c>
      <c r="H86" s="3"/>
      <c r="I86" s="3">
        <v>453131074000</v>
      </c>
      <c r="J86" s="3">
        <f t="shared" si="14"/>
        <v>91358081000</v>
      </c>
    </row>
    <row r="87" spans="1:10" x14ac:dyDescent="0.25">
      <c r="A87" t="str">
        <f t="shared" si="18"/>
        <v>KEPULAUAN RIAU</v>
      </c>
      <c r="B87" s="5">
        <v>2024</v>
      </c>
      <c r="C87" s="3"/>
      <c r="D87" s="3">
        <v>2697773181000</v>
      </c>
      <c r="E87" s="3"/>
      <c r="F87" s="3">
        <v>91750112000</v>
      </c>
      <c r="G87" s="3">
        <v>388063319000</v>
      </c>
      <c r="H87" s="3"/>
      <c r="I87" s="3">
        <v>3177586612000</v>
      </c>
      <c r="J87" s="3">
        <f t="shared" si="14"/>
        <v>479813431000</v>
      </c>
    </row>
    <row r="88" spans="1:10" x14ac:dyDescent="0.25">
      <c r="A88" s="2" t="s">
        <v>15</v>
      </c>
      <c r="B88" s="5">
        <v>2020</v>
      </c>
      <c r="C88" s="3">
        <v>8452900000</v>
      </c>
      <c r="D88" s="3"/>
      <c r="E88" s="3"/>
      <c r="F88" s="3">
        <v>7900747000</v>
      </c>
      <c r="G88" s="3">
        <v>606658271000</v>
      </c>
      <c r="H88" s="3"/>
      <c r="I88" s="3">
        <v>623011918000</v>
      </c>
      <c r="J88" s="3">
        <f t="shared" si="14"/>
        <v>614559018000</v>
      </c>
    </row>
    <row r="89" spans="1:10" x14ac:dyDescent="0.25">
      <c r="A89" t="str">
        <f t="shared" ref="A89:A92" si="19">A88</f>
        <v>LAMPUNG</v>
      </c>
      <c r="B89" s="5">
        <v>2021</v>
      </c>
      <c r="C89" s="3">
        <v>9056193000</v>
      </c>
      <c r="D89" s="3"/>
      <c r="E89" s="3"/>
      <c r="F89" s="3">
        <v>7934312000</v>
      </c>
      <c r="G89" s="3">
        <v>615824181000</v>
      </c>
      <c r="H89" s="3"/>
      <c r="I89" s="3">
        <v>632814686000</v>
      </c>
      <c r="J89" s="3">
        <f t="shared" si="14"/>
        <v>623758493000</v>
      </c>
    </row>
    <row r="90" spans="1:10" x14ac:dyDescent="0.25">
      <c r="A90" t="str">
        <f t="shared" si="19"/>
        <v>LAMPUNG</v>
      </c>
      <c r="B90" s="5">
        <v>2022</v>
      </c>
      <c r="C90" s="3">
        <v>9548076000</v>
      </c>
      <c r="D90" s="3"/>
      <c r="E90" s="3"/>
      <c r="F90" s="3">
        <v>8617490000</v>
      </c>
      <c r="G90" s="3">
        <v>629735391000</v>
      </c>
      <c r="H90" s="3"/>
      <c r="I90" s="3">
        <v>647900957000</v>
      </c>
      <c r="J90" s="3">
        <f t="shared" si="14"/>
        <v>638352881000</v>
      </c>
    </row>
    <row r="91" spans="1:10" x14ac:dyDescent="0.25">
      <c r="A91" t="str">
        <f t="shared" si="19"/>
        <v>LAMPUNG</v>
      </c>
      <c r="B91" s="5">
        <v>2023</v>
      </c>
      <c r="C91" s="3">
        <v>10081564000</v>
      </c>
      <c r="D91" s="3"/>
      <c r="E91" s="3"/>
      <c r="F91" s="3">
        <v>9551686000</v>
      </c>
      <c r="G91" s="3">
        <v>507200586000</v>
      </c>
      <c r="H91" s="3"/>
      <c r="I91" s="3">
        <v>526833836000</v>
      </c>
      <c r="J91" s="3">
        <f t="shared" si="14"/>
        <v>516752272000</v>
      </c>
    </row>
    <row r="92" spans="1:10" x14ac:dyDescent="0.25">
      <c r="A92" t="str">
        <f t="shared" si="19"/>
        <v>LAMPUNG</v>
      </c>
      <c r="B92" s="5">
        <v>2024</v>
      </c>
      <c r="C92" s="3">
        <v>19819506000</v>
      </c>
      <c r="D92" s="3"/>
      <c r="E92" s="3"/>
      <c r="F92" s="3">
        <v>48135051000</v>
      </c>
      <c r="G92" s="3">
        <v>1133967825000</v>
      </c>
      <c r="H92" s="3"/>
      <c r="I92" s="3">
        <v>1201922382000</v>
      </c>
      <c r="J92" s="3">
        <f t="shared" si="14"/>
        <v>1182102876000</v>
      </c>
    </row>
    <row r="93" spans="1:10" x14ac:dyDescent="0.25">
      <c r="A93" s="2" t="s">
        <v>16</v>
      </c>
      <c r="B93" s="5">
        <v>2020</v>
      </c>
      <c r="C93" s="3"/>
      <c r="D93" s="3"/>
      <c r="E93" s="3"/>
      <c r="F93" s="3">
        <v>19722515000</v>
      </c>
      <c r="G93" s="3">
        <v>202752181000</v>
      </c>
      <c r="H93" s="3"/>
      <c r="I93" s="3">
        <v>222474696000</v>
      </c>
      <c r="J93" s="3">
        <f t="shared" si="14"/>
        <v>222474696000</v>
      </c>
    </row>
    <row r="94" spans="1:10" x14ac:dyDescent="0.25">
      <c r="A94" t="str">
        <f t="shared" ref="A94:A97" si="20">A93</f>
        <v>MALUKU</v>
      </c>
      <c r="B94" s="5">
        <v>2021</v>
      </c>
      <c r="C94" s="3"/>
      <c r="D94" s="3"/>
      <c r="E94" s="3"/>
      <c r="F94" s="3">
        <v>21492991000</v>
      </c>
      <c r="G94" s="3">
        <v>287429401000</v>
      </c>
      <c r="H94" s="3"/>
      <c r="I94" s="3">
        <v>308922392000</v>
      </c>
      <c r="J94" s="3">
        <f t="shared" si="14"/>
        <v>308922392000</v>
      </c>
    </row>
    <row r="95" spans="1:10" x14ac:dyDescent="0.25">
      <c r="A95" t="str">
        <f t="shared" si="20"/>
        <v>MALUKU</v>
      </c>
      <c r="B95" s="5">
        <v>2022</v>
      </c>
      <c r="C95" s="3"/>
      <c r="D95" s="3"/>
      <c r="E95" s="3"/>
      <c r="F95" s="3">
        <v>20967963000</v>
      </c>
      <c r="G95" s="3">
        <v>211019282000</v>
      </c>
      <c r="H95" s="3"/>
      <c r="I95" s="3">
        <v>231987245000</v>
      </c>
      <c r="J95" s="3">
        <f t="shared" si="14"/>
        <v>231987245000</v>
      </c>
    </row>
    <row r="96" spans="1:10" x14ac:dyDescent="0.25">
      <c r="A96" t="str">
        <f t="shared" si="20"/>
        <v>MALUKU</v>
      </c>
      <c r="B96" s="5">
        <v>2023</v>
      </c>
      <c r="C96" s="3"/>
      <c r="D96" s="3"/>
      <c r="E96" s="3"/>
      <c r="F96" s="3">
        <v>20910528000</v>
      </c>
      <c r="G96" s="3">
        <v>271762008000</v>
      </c>
      <c r="H96" s="3"/>
      <c r="I96" s="3">
        <v>292672536000</v>
      </c>
      <c r="J96" s="3">
        <f t="shared" si="14"/>
        <v>292672536000</v>
      </c>
    </row>
    <row r="97" spans="1:10" x14ac:dyDescent="0.25">
      <c r="A97" t="str">
        <f t="shared" si="20"/>
        <v>MALUKU</v>
      </c>
      <c r="B97" s="5">
        <v>2024</v>
      </c>
      <c r="C97" s="3"/>
      <c r="D97" s="3"/>
      <c r="E97" s="3"/>
      <c r="F97" s="3">
        <v>78496209000</v>
      </c>
      <c r="G97" s="3">
        <v>455814083000</v>
      </c>
      <c r="H97" s="3"/>
      <c r="I97" s="3">
        <v>534310292000</v>
      </c>
      <c r="J97" s="3">
        <f t="shared" si="14"/>
        <v>534310292000</v>
      </c>
    </row>
    <row r="98" spans="1:10" x14ac:dyDescent="0.25">
      <c r="A98" s="2" t="s">
        <v>37</v>
      </c>
      <c r="B98" s="5">
        <v>2020</v>
      </c>
      <c r="C98" s="3"/>
      <c r="D98" s="3"/>
      <c r="E98" s="3"/>
      <c r="F98" s="3"/>
      <c r="G98" s="3">
        <v>105646892000</v>
      </c>
      <c r="H98" s="3"/>
      <c r="I98" s="3">
        <v>105646892000</v>
      </c>
      <c r="J98" s="3">
        <f t="shared" si="14"/>
        <v>105646892000</v>
      </c>
    </row>
    <row r="99" spans="1:10" x14ac:dyDescent="0.25">
      <c r="A99" t="str">
        <f t="shared" ref="A99:A102" si="21">A98</f>
        <v>MALUKU UTARA</v>
      </c>
      <c r="B99" s="5">
        <v>2021</v>
      </c>
      <c r="C99" s="3"/>
      <c r="D99" s="3"/>
      <c r="E99" s="3"/>
      <c r="F99" s="3"/>
      <c r="G99" s="3">
        <v>103125376000</v>
      </c>
      <c r="H99" s="3"/>
      <c r="I99" s="3">
        <v>103125376000</v>
      </c>
      <c r="J99" s="3">
        <f t="shared" si="14"/>
        <v>103125376000</v>
      </c>
    </row>
    <row r="100" spans="1:10" x14ac:dyDescent="0.25">
      <c r="A100" t="str">
        <f t="shared" si="21"/>
        <v>MALUKU UTARA</v>
      </c>
      <c r="B100" s="5">
        <v>2022</v>
      </c>
      <c r="C100" s="3"/>
      <c r="D100" s="3"/>
      <c r="E100" s="3"/>
      <c r="F100" s="3"/>
      <c r="G100" s="3">
        <v>126929495000</v>
      </c>
      <c r="H100" s="3"/>
      <c r="I100" s="3">
        <v>126929495000</v>
      </c>
      <c r="J100" s="3">
        <f t="shared" si="14"/>
        <v>126929495000</v>
      </c>
    </row>
    <row r="101" spans="1:10" x14ac:dyDescent="0.25">
      <c r="A101" t="str">
        <f t="shared" si="21"/>
        <v>MALUKU UTARA</v>
      </c>
      <c r="B101" s="5">
        <v>2023</v>
      </c>
      <c r="C101" s="3">
        <v>81019961000</v>
      </c>
      <c r="D101" s="3"/>
      <c r="E101" s="3"/>
      <c r="F101" s="3"/>
      <c r="G101" s="3">
        <v>145118753000</v>
      </c>
      <c r="H101" s="3"/>
      <c r="I101" s="3">
        <v>226138714000</v>
      </c>
      <c r="J101" s="3">
        <f t="shared" si="14"/>
        <v>145118753000</v>
      </c>
    </row>
    <row r="102" spans="1:10" x14ac:dyDescent="0.25">
      <c r="A102" t="str">
        <f t="shared" si="21"/>
        <v>MALUKU UTARA</v>
      </c>
      <c r="B102" s="5">
        <v>2024</v>
      </c>
      <c r="C102" s="3"/>
      <c r="D102" s="3"/>
      <c r="E102" s="3"/>
      <c r="F102" s="3"/>
      <c r="G102" s="3">
        <v>324869453000</v>
      </c>
      <c r="H102" s="3"/>
      <c r="I102" s="3">
        <v>324869453000</v>
      </c>
      <c r="J102" s="3">
        <f t="shared" si="14"/>
        <v>324869453000</v>
      </c>
    </row>
    <row r="103" spans="1:10" x14ac:dyDescent="0.25">
      <c r="A103" s="2" t="s">
        <v>17</v>
      </c>
      <c r="B103" s="5">
        <v>2020</v>
      </c>
      <c r="C103" s="3"/>
      <c r="D103" s="3"/>
      <c r="E103" s="3"/>
      <c r="F103" s="3">
        <v>6610397000</v>
      </c>
      <c r="G103" s="3">
        <v>524017983000</v>
      </c>
      <c r="H103" s="3"/>
      <c r="I103" s="3">
        <v>530628380000</v>
      </c>
      <c r="J103" s="3">
        <f t="shared" si="14"/>
        <v>530628380000</v>
      </c>
    </row>
    <row r="104" spans="1:10" x14ac:dyDescent="0.25">
      <c r="A104" t="str">
        <f t="shared" ref="A104:A107" si="22">A103</f>
        <v>NUSA TENGGARA BARAT</v>
      </c>
      <c r="B104" s="5">
        <v>2021</v>
      </c>
      <c r="C104" s="3"/>
      <c r="D104" s="3"/>
      <c r="E104" s="3"/>
      <c r="F104" s="3">
        <v>6539712000</v>
      </c>
      <c r="G104" s="3">
        <v>326148247000</v>
      </c>
      <c r="H104" s="3"/>
      <c r="I104" s="3">
        <v>332687959000</v>
      </c>
      <c r="J104" s="3">
        <f t="shared" si="14"/>
        <v>332687959000</v>
      </c>
    </row>
    <row r="105" spans="1:10" x14ac:dyDescent="0.25">
      <c r="A105" t="str">
        <f t="shared" si="22"/>
        <v>NUSA TENGGARA BARAT</v>
      </c>
      <c r="B105" s="5">
        <v>2022</v>
      </c>
      <c r="C105" s="3"/>
      <c r="D105" s="3"/>
      <c r="E105" s="3"/>
      <c r="F105" s="3">
        <v>6902605000</v>
      </c>
      <c r="G105" s="3">
        <v>384922940000</v>
      </c>
      <c r="H105" s="3"/>
      <c r="I105" s="3">
        <v>391825545000</v>
      </c>
      <c r="J105" s="3">
        <f t="shared" si="14"/>
        <v>391825545000</v>
      </c>
    </row>
    <row r="106" spans="1:10" x14ac:dyDescent="0.25">
      <c r="A106" t="str">
        <f t="shared" si="22"/>
        <v>NUSA TENGGARA BARAT</v>
      </c>
      <c r="B106" s="5">
        <v>2023</v>
      </c>
      <c r="C106" s="3"/>
      <c r="D106" s="3"/>
      <c r="E106" s="3"/>
      <c r="F106" s="3">
        <v>7197173000</v>
      </c>
      <c r="G106" s="3">
        <v>425330763000</v>
      </c>
      <c r="H106" s="3"/>
      <c r="I106" s="3">
        <v>432527936000</v>
      </c>
      <c r="J106" s="3">
        <f t="shared" si="14"/>
        <v>432527936000</v>
      </c>
    </row>
    <row r="107" spans="1:10" x14ac:dyDescent="0.25">
      <c r="A107" t="str">
        <f t="shared" si="22"/>
        <v>NUSA TENGGARA BARAT</v>
      </c>
      <c r="B107" s="5">
        <v>2024</v>
      </c>
      <c r="C107" s="3"/>
      <c r="D107" s="3"/>
      <c r="E107" s="3"/>
      <c r="F107" s="3">
        <v>34934103000</v>
      </c>
      <c r="G107" s="3">
        <v>834280214000</v>
      </c>
      <c r="H107" s="3"/>
      <c r="I107" s="3">
        <v>869214317000</v>
      </c>
      <c r="J107" s="3">
        <f t="shared" si="14"/>
        <v>869214317000</v>
      </c>
    </row>
    <row r="108" spans="1:10" x14ac:dyDescent="0.25">
      <c r="A108" s="2" t="s">
        <v>18</v>
      </c>
      <c r="B108" s="5">
        <v>2020</v>
      </c>
      <c r="C108" s="3"/>
      <c r="D108" s="3"/>
      <c r="E108" s="3"/>
      <c r="F108" s="3">
        <v>7959257000</v>
      </c>
      <c r="G108" s="3">
        <v>263318027000</v>
      </c>
      <c r="H108" s="3"/>
      <c r="I108" s="3">
        <v>271277284000</v>
      </c>
      <c r="J108" s="3">
        <f t="shared" si="14"/>
        <v>271277284000</v>
      </c>
    </row>
    <row r="109" spans="1:10" x14ac:dyDescent="0.25">
      <c r="A109" t="str">
        <f t="shared" ref="A109:A112" si="23">A108</f>
        <v>NUSA TENGGARA TIMUR</v>
      </c>
      <c r="B109" s="5">
        <v>2021</v>
      </c>
      <c r="C109" s="3"/>
      <c r="D109" s="3"/>
      <c r="E109" s="3"/>
      <c r="F109" s="3">
        <v>7850686000</v>
      </c>
      <c r="G109" s="3">
        <v>233287012000</v>
      </c>
      <c r="H109" s="3"/>
      <c r="I109" s="3">
        <v>241137698000</v>
      </c>
      <c r="J109" s="3">
        <f t="shared" si="14"/>
        <v>241137698000</v>
      </c>
    </row>
    <row r="110" spans="1:10" x14ac:dyDescent="0.25">
      <c r="A110" t="str">
        <f t="shared" si="23"/>
        <v>NUSA TENGGARA TIMUR</v>
      </c>
      <c r="B110" s="5">
        <v>2022</v>
      </c>
      <c r="C110" s="3"/>
      <c r="D110" s="3"/>
      <c r="E110" s="3"/>
      <c r="F110" s="3">
        <v>8719267000</v>
      </c>
      <c r="G110" s="3">
        <v>243664241000</v>
      </c>
      <c r="H110" s="3"/>
      <c r="I110" s="3">
        <v>252383508000</v>
      </c>
      <c r="J110" s="3">
        <f t="shared" si="14"/>
        <v>252383508000</v>
      </c>
    </row>
    <row r="111" spans="1:10" x14ac:dyDescent="0.25">
      <c r="A111" t="str">
        <f t="shared" si="23"/>
        <v>NUSA TENGGARA TIMUR</v>
      </c>
      <c r="B111" s="5">
        <v>2023</v>
      </c>
      <c r="C111" s="3"/>
      <c r="D111" s="3">
        <v>34378739000</v>
      </c>
      <c r="E111" s="3"/>
      <c r="F111" s="3">
        <v>8699917000</v>
      </c>
      <c r="G111" s="3">
        <v>241896951000</v>
      </c>
      <c r="H111" s="3"/>
      <c r="I111" s="3">
        <v>284975607000</v>
      </c>
      <c r="J111" s="3">
        <f t="shared" si="14"/>
        <v>250596868000</v>
      </c>
    </row>
    <row r="112" spans="1:10" x14ac:dyDescent="0.25">
      <c r="A112" t="str">
        <f t="shared" si="23"/>
        <v>NUSA TENGGARA TIMUR</v>
      </c>
      <c r="B112" s="5">
        <v>2024</v>
      </c>
      <c r="C112" s="3"/>
      <c r="D112" s="3"/>
      <c r="E112" s="3"/>
      <c r="F112" s="3">
        <v>51679030000</v>
      </c>
      <c r="G112" s="3">
        <v>632272650000</v>
      </c>
      <c r="H112" s="3"/>
      <c r="I112" s="3">
        <v>683951680000</v>
      </c>
      <c r="J112" s="3">
        <f t="shared" si="14"/>
        <v>683951680000</v>
      </c>
    </row>
    <row r="113" spans="1:10" x14ac:dyDescent="0.25">
      <c r="A113" s="2" t="s">
        <v>19</v>
      </c>
      <c r="B113" s="5">
        <v>2020</v>
      </c>
      <c r="C113" s="3"/>
      <c r="D113" s="3"/>
      <c r="E113" s="3"/>
      <c r="F113" s="3">
        <v>28859866000</v>
      </c>
      <c r="G113" s="3">
        <v>34162206000</v>
      </c>
      <c r="H113" s="3"/>
      <c r="I113" s="3">
        <v>63022072000</v>
      </c>
      <c r="J113" s="3">
        <f t="shared" si="14"/>
        <v>63022072000</v>
      </c>
    </row>
    <row r="114" spans="1:10" x14ac:dyDescent="0.25">
      <c r="A114" t="str">
        <f t="shared" ref="A114:A117" si="24">A113</f>
        <v>PAPUA</v>
      </c>
      <c r="B114" s="5">
        <v>2021</v>
      </c>
      <c r="C114" s="3"/>
      <c r="D114" s="3"/>
      <c r="E114" s="3"/>
      <c r="F114" s="3">
        <v>28243237000</v>
      </c>
      <c r="G114" s="3">
        <v>59634460000</v>
      </c>
      <c r="H114" s="3"/>
      <c r="I114" s="3">
        <v>87877697000</v>
      </c>
      <c r="J114" s="3">
        <f t="shared" si="14"/>
        <v>87877697000</v>
      </c>
    </row>
    <row r="115" spans="1:10" x14ac:dyDescent="0.25">
      <c r="A115" t="str">
        <f t="shared" si="24"/>
        <v>PAPUA</v>
      </c>
      <c r="B115" s="5">
        <v>2022</v>
      </c>
      <c r="C115" s="3"/>
      <c r="D115" s="3"/>
      <c r="E115" s="3"/>
      <c r="F115" s="3">
        <v>67940268000</v>
      </c>
      <c r="G115" s="3">
        <v>54961705000</v>
      </c>
      <c r="H115" s="3"/>
      <c r="I115" s="3">
        <v>122901973000</v>
      </c>
      <c r="J115" s="3">
        <f t="shared" si="14"/>
        <v>122901973000</v>
      </c>
    </row>
    <row r="116" spans="1:10" x14ac:dyDescent="0.25">
      <c r="A116" t="str">
        <f t="shared" si="24"/>
        <v>PAPUA</v>
      </c>
      <c r="B116" s="5">
        <v>2023</v>
      </c>
      <c r="C116" s="3">
        <v>198570657000</v>
      </c>
      <c r="D116" s="3"/>
      <c r="E116" s="3"/>
      <c r="F116" s="3">
        <v>27141014000</v>
      </c>
      <c r="G116" s="3">
        <v>277210373000</v>
      </c>
      <c r="H116" s="3"/>
      <c r="I116" s="3">
        <v>502922044000</v>
      </c>
      <c r="J116" s="3">
        <f t="shared" si="14"/>
        <v>304351387000</v>
      </c>
    </row>
    <row r="117" spans="1:10" x14ac:dyDescent="0.25">
      <c r="A117" t="str">
        <f t="shared" si="24"/>
        <v>PAPUA</v>
      </c>
      <c r="B117" s="5">
        <v>2024</v>
      </c>
      <c r="C117" s="3"/>
      <c r="D117" s="3"/>
      <c r="E117" s="3"/>
      <c r="F117" s="3">
        <v>98856009000</v>
      </c>
      <c r="G117" s="3">
        <v>99634790000</v>
      </c>
      <c r="H117" s="3"/>
      <c r="I117" s="3">
        <v>198490799000</v>
      </c>
      <c r="J117" s="3">
        <f t="shared" si="14"/>
        <v>198490799000</v>
      </c>
    </row>
    <row r="118" spans="1:10" x14ac:dyDescent="0.25">
      <c r="A118" s="2" t="s">
        <v>38</v>
      </c>
      <c r="B118" s="5">
        <v>2020</v>
      </c>
      <c r="C118" s="3"/>
      <c r="D118" s="3"/>
      <c r="E118" s="3"/>
      <c r="F118" s="3"/>
      <c r="G118" s="3">
        <v>72126168000</v>
      </c>
      <c r="H118" s="3"/>
      <c r="I118" s="3">
        <v>72126168000</v>
      </c>
      <c r="J118" s="3">
        <f t="shared" si="14"/>
        <v>72126168000</v>
      </c>
    </row>
    <row r="119" spans="1:10" x14ac:dyDescent="0.25">
      <c r="A119" t="str">
        <f t="shared" ref="A119:A122" si="25">A118</f>
        <v>PAPUA BARAT</v>
      </c>
      <c r="B119" s="5">
        <v>2021</v>
      </c>
      <c r="C119" s="3"/>
      <c r="D119" s="3"/>
      <c r="E119" s="3"/>
      <c r="F119" s="3"/>
      <c r="G119" s="3">
        <v>58763447000</v>
      </c>
      <c r="H119" s="3"/>
      <c r="I119" s="3">
        <v>58763447000</v>
      </c>
      <c r="J119" s="3">
        <f t="shared" si="14"/>
        <v>58763447000</v>
      </c>
    </row>
    <row r="120" spans="1:10" x14ac:dyDescent="0.25">
      <c r="A120" t="str">
        <f t="shared" si="25"/>
        <v>PAPUA BARAT</v>
      </c>
      <c r="B120" s="5">
        <v>2022</v>
      </c>
      <c r="C120" s="3"/>
      <c r="D120" s="3"/>
      <c r="E120" s="3"/>
      <c r="F120" s="3"/>
      <c r="G120" s="3">
        <v>74223435000</v>
      </c>
      <c r="H120" s="3"/>
      <c r="I120" s="3">
        <v>74223435000</v>
      </c>
      <c r="J120" s="3">
        <f t="shared" si="14"/>
        <v>74223435000</v>
      </c>
    </row>
    <row r="121" spans="1:10" x14ac:dyDescent="0.25">
      <c r="A121" t="str">
        <f t="shared" si="25"/>
        <v>PAPUA BARAT</v>
      </c>
      <c r="B121" s="5">
        <v>2023</v>
      </c>
      <c r="C121" s="3">
        <v>323827907000</v>
      </c>
      <c r="D121" s="3"/>
      <c r="E121" s="3"/>
      <c r="F121" s="3"/>
      <c r="G121" s="3">
        <v>133447455000</v>
      </c>
      <c r="H121" s="3"/>
      <c r="I121" s="3">
        <v>457275362000</v>
      </c>
      <c r="J121" s="3">
        <f t="shared" si="14"/>
        <v>133447455000</v>
      </c>
    </row>
    <row r="122" spans="1:10" x14ac:dyDescent="0.25">
      <c r="A122" t="str">
        <f t="shared" si="25"/>
        <v>PAPUA BARAT</v>
      </c>
      <c r="B122" s="5">
        <v>2024</v>
      </c>
      <c r="C122" s="3">
        <v>239298117000</v>
      </c>
      <c r="D122" s="3"/>
      <c r="E122" s="3"/>
      <c r="F122" s="3"/>
      <c r="G122" s="3">
        <v>87031780000</v>
      </c>
      <c r="H122" s="3"/>
      <c r="I122" s="3">
        <v>326329897000</v>
      </c>
      <c r="J122" s="3">
        <f t="shared" si="14"/>
        <v>87031780000</v>
      </c>
    </row>
    <row r="123" spans="1:10" x14ac:dyDescent="0.25">
      <c r="A123" s="2" t="s">
        <v>20</v>
      </c>
      <c r="B123" s="5">
        <v>2020</v>
      </c>
      <c r="C123" s="3"/>
      <c r="D123" s="3"/>
      <c r="E123" s="3"/>
      <c r="F123" s="3">
        <v>4289059000</v>
      </c>
      <c r="G123" s="3">
        <v>374279888000</v>
      </c>
      <c r="H123" s="3"/>
      <c r="I123" s="3">
        <v>378568947000</v>
      </c>
      <c r="J123" s="3">
        <f t="shared" si="14"/>
        <v>378568947000</v>
      </c>
    </row>
    <row r="124" spans="1:10" x14ac:dyDescent="0.25">
      <c r="A124" t="str">
        <f t="shared" ref="A124:A127" si="26">A123</f>
        <v>RIAU</v>
      </c>
      <c r="B124" s="5">
        <v>2021</v>
      </c>
      <c r="C124" s="3"/>
      <c r="D124" s="3"/>
      <c r="E124" s="3"/>
      <c r="F124" s="3">
        <v>4304654000</v>
      </c>
      <c r="G124" s="3">
        <v>425868943000</v>
      </c>
      <c r="H124" s="3"/>
      <c r="I124" s="3">
        <v>430173597000</v>
      </c>
      <c r="J124" s="3">
        <f t="shared" si="14"/>
        <v>430173597000</v>
      </c>
    </row>
    <row r="125" spans="1:10" x14ac:dyDescent="0.25">
      <c r="A125" t="str">
        <f t="shared" si="26"/>
        <v>RIAU</v>
      </c>
      <c r="B125" s="5">
        <v>2022</v>
      </c>
      <c r="C125" s="3"/>
      <c r="D125" s="3"/>
      <c r="E125" s="3"/>
      <c r="F125" s="3">
        <v>4580513000</v>
      </c>
      <c r="G125" s="3">
        <v>534946043000</v>
      </c>
      <c r="H125" s="3"/>
      <c r="I125" s="3">
        <v>539526556000</v>
      </c>
      <c r="J125" s="3">
        <f t="shared" si="14"/>
        <v>539526556000</v>
      </c>
    </row>
    <row r="126" spans="1:10" x14ac:dyDescent="0.25">
      <c r="A126" t="str">
        <f t="shared" si="26"/>
        <v>RIAU</v>
      </c>
      <c r="B126" s="5">
        <v>2023</v>
      </c>
      <c r="C126" s="3"/>
      <c r="D126" s="3"/>
      <c r="E126" s="3"/>
      <c r="F126" s="3">
        <v>4898338000</v>
      </c>
      <c r="G126" s="3">
        <v>918800780000</v>
      </c>
      <c r="H126" s="3"/>
      <c r="I126" s="3">
        <v>923699118000</v>
      </c>
      <c r="J126" s="3">
        <f t="shared" si="14"/>
        <v>923699118000</v>
      </c>
    </row>
    <row r="127" spans="1:10" x14ac:dyDescent="0.25">
      <c r="A127" t="str">
        <f t="shared" si="26"/>
        <v>RIAU</v>
      </c>
      <c r="B127" s="5">
        <v>2024</v>
      </c>
      <c r="C127" s="3"/>
      <c r="D127" s="3"/>
      <c r="E127" s="3"/>
      <c r="F127" s="3">
        <v>27193879000</v>
      </c>
      <c r="G127" s="3">
        <v>1144900975000</v>
      </c>
      <c r="H127" s="3"/>
      <c r="I127" s="3">
        <v>1172094854000</v>
      </c>
      <c r="J127" s="3">
        <f t="shared" si="14"/>
        <v>1172094854000</v>
      </c>
    </row>
    <row r="128" spans="1:10" x14ac:dyDescent="0.25">
      <c r="A128" s="2" t="s">
        <v>21</v>
      </c>
      <c r="B128" s="5">
        <v>2023</v>
      </c>
      <c r="C128" s="3"/>
      <c r="D128" s="3"/>
      <c r="E128" s="3"/>
      <c r="F128" s="3">
        <v>3824329000</v>
      </c>
      <c r="G128" s="3"/>
      <c r="H128" s="3"/>
      <c r="I128" s="3">
        <v>3824329000</v>
      </c>
      <c r="J128" s="3">
        <f t="shared" ref="J128:J163" si="27">F128+G128</f>
        <v>3824329000</v>
      </c>
    </row>
    <row r="129" spans="1:10" x14ac:dyDescent="0.25">
      <c r="A129" s="2" t="s">
        <v>22</v>
      </c>
      <c r="B129" s="5">
        <v>2020</v>
      </c>
      <c r="C129" s="3"/>
      <c r="D129" s="3"/>
      <c r="E129" s="3"/>
      <c r="F129" s="3">
        <v>745939270000</v>
      </c>
      <c r="G129" s="3">
        <v>609149674000</v>
      </c>
      <c r="H129" s="3"/>
      <c r="I129" s="3">
        <v>1355088944000</v>
      </c>
      <c r="J129" s="3">
        <f t="shared" si="27"/>
        <v>1355088944000</v>
      </c>
    </row>
    <row r="130" spans="1:10" x14ac:dyDescent="0.25">
      <c r="A130" t="str">
        <f t="shared" ref="A130:A133" si="28">A129</f>
        <v>SULAWESI SELATAN</v>
      </c>
      <c r="B130" s="5">
        <v>2021</v>
      </c>
      <c r="C130" s="3"/>
      <c r="D130" s="3"/>
      <c r="E130" s="3"/>
      <c r="F130" s="3">
        <v>367924405000</v>
      </c>
      <c r="G130" s="3">
        <v>575970247000</v>
      </c>
      <c r="H130" s="3"/>
      <c r="I130" s="3">
        <v>943894652000</v>
      </c>
      <c r="J130" s="3">
        <f t="shared" si="27"/>
        <v>943894652000</v>
      </c>
    </row>
    <row r="131" spans="1:10" x14ac:dyDescent="0.25">
      <c r="A131" t="str">
        <f t="shared" si="28"/>
        <v>SULAWESI SELATAN</v>
      </c>
      <c r="B131" s="5">
        <v>2022</v>
      </c>
      <c r="C131" s="3"/>
      <c r="D131" s="3"/>
      <c r="E131" s="3"/>
      <c r="F131" s="3">
        <v>587485960000</v>
      </c>
      <c r="G131" s="3">
        <v>753648140000</v>
      </c>
      <c r="H131" s="3"/>
      <c r="I131" s="3">
        <v>1341134100000</v>
      </c>
      <c r="J131" s="3">
        <f t="shared" si="27"/>
        <v>1341134100000</v>
      </c>
    </row>
    <row r="132" spans="1:10" x14ac:dyDescent="0.25">
      <c r="A132" t="str">
        <f t="shared" si="28"/>
        <v>SULAWESI SELATAN</v>
      </c>
      <c r="B132" s="5">
        <v>2023</v>
      </c>
      <c r="C132" s="3">
        <v>13938772000</v>
      </c>
      <c r="D132" s="3"/>
      <c r="E132" s="3"/>
      <c r="F132" s="3">
        <v>558819617000</v>
      </c>
      <c r="G132" s="3">
        <v>1078174903000</v>
      </c>
      <c r="H132" s="3"/>
      <c r="I132" s="3">
        <v>1650933292000</v>
      </c>
      <c r="J132" s="3">
        <f t="shared" si="27"/>
        <v>1636994520000</v>
      </c>
    </row>
    <row r="133" spans="1:10" x14ac:dyDescent="0.25">
      <c r="A133" t="str">
        <f t="shared" si="28"/>
        <v>SULAWESI SELATAN</v>
      </c>
      <c r="B133" s="5">
        <v>2024</v>
      </c>
      <c r="C133" s="3"/>
      <c r="D133" s="3"/>
      <c r="E133" s="3"/>
      <c r="F133" s="3">
        <v>1720013704000</v>
      </c>
      <c r="G133" s="3">
        <v>1681823290000</v>
      </c>
      <c r="H133" s="3"/>
      <c r="I133" s="3">
        <v>3401836994000</v>
      </c>
      <c r="J133" s="3">
        <f t="shared" si="27"/>
        <v>3401836994000</v>
      </c>
    </row>
    <row r="134" spans="1:10" x14ac:dyDescent="0.25">
      <c r="A134" s="2" t="s">
        <v>23</v>
      </c>
      <c r="B134" s="5">
        <v>2020</v>
      </c>
      <c r="C134" s="3">
        <v>20090211000</v>
      </c>
      <c r="D134" s="3"/>
      <c r="E134" s="3"/>
      <c r="F134" s="3">
        <v>10498381000</v>
      </c>
      <c r="G134" s="3">
        <v>240309152000</v>
      </c>
      <c r="H134" s="3"/>
      <c r="I134" s="3">
        <v>270897744000</v>
      </c>
      <c r="J134" s="3">
        <f t="shared" si="27"/>
        <v>250807533000</v>
      </c>
    </row>
    <row r="135" spans="1:10" x14ac:dyDescent="0.25">
      <c r="A135" t="str">
        <f t="shared" ref="A135:A138" si="29">A134</f>
        <v>SULAWESI TENGAH</v>
      </c>
      <c r="B135" s="5">
        <v>2021</v>
      </c>
      <c r="C135" s="3">
        <v>13189884000</v>
      </c>
      <c r="D135" s="3"/>
      <c r="E135" s="3"/>
      <c r="F135" s="3">
        <v>9892595000</v>
      </c>
      <c r="G135" s="3">
        <v>281280474000</v>
      </c>
      <c r="H135" s="3"/>
      <c r="I135" s="3">
        <v>304362953000</v>
      </c>
      <c r="J135" s="3">
        <f t="shared" si="27"/>
        <v>291173069000</v>
      </c>
    </row>
    <row r="136" spans="1:10" x14ac:dyDescent="0.25">
      <c r="A136" t="str">
        <f t="shared" si="29"/>
        <v>SULAWESI TENGAH</v>
      </c>
      <c r="B136" s="5">
        <v>2022</v>
      </c>
      <c r="C136" s="3">
        <v>15261879000</v>
      </c>
      <c r="D136" s="3"/>
      <c r="E136" s="3"/>
      <c r="F136" s="3">
        <v>10462461000</v>
      </c>
      <c r="G136" s="3">
        <v>237555773000</v>
      </c>
      <c r="H136" s="3"/>
      <c r="I136" s="3">
        <v>263280113000</v>
      </c>
      <c r="J136" s="3">
        <f t="shared" si="27"/>
        <v>248018234000</v>
      </c>
    </row>
    <row r="137" spans="1:10" x14ac:dyDescent="0.25">
      <c r="A137" t="str">
        <f t="shared" si="29"/>
        <v>SULAWESI TENGAH</v>
      </c>
      <c r="B137" s="5">
        <v>2023</v>
      </c>
      <c r="C137" s="3">
        <v>15796456000</v>
      </c>
      <c r="D137" s="3"/>
      <c r="E137" s="3"/>
      <c r="F137" s="3">
        <v>11044155000</v>
      </c>
      <c r="G137" s="3">
        <v>331104171000</v>
      </c>
      <c r="H137" s="3"/>
      <c r="I137" s="3">
        <v>357944782000</v>
      </c>
      <c r="J137" s="3">
        <f t="shared" si="27"/>
        <v>342148326000</v>
      </c>
    </row>
    <row r="138" spans="1:10" x14ac:dyDescent="0.25">
      <c r="A138" t="str">
        <f t="shared" si="29"/>
        <v>SULAWESI TENGAH</v>
      </c>
      <c r="B138" s="5">
        <v>2024</v>
      </c>
      <c r="C138" s="3">
        <v>73648981000</v>
      </c>
      <c r="D138" s="3"/>
      <c r="E138" s="3"/>
      <c r="F138" s="3">
        <v>35106562000</v>
      </c>
      <c r="G138" s="3">
        <v>567081671000</v>
      </c>
      <c r="H138" s="3"/>
      <c r="I138" s="3">
        <v>675837214000</v>
      </c>
      <c r="J138" s="3">
        <f t="shared" si="27"/>
        <v>602188233000</v>
      </c>
    </row>
    <row r="139" spans="1:10" x14ac:dyDescent="0.25">
      <c r="A139" s="2" t="s">
        <v>24</v>
      </c>
      <c r="B139" s="5">
        <v>2020</v>
      </c>
      <c r="C139" s="3"/>
      <c r="D139" s="3"/>
      <c r="E139" s="3"/>
      <c r="F139" s="3">
        <v>4554118000</v>
      </c>
      <c r="G139" s="3">
        <v>233797551000</v>
      </c>
      <c r="H139" s="3"/>
      <c r="I139" s="3">
        <v>238351669000</v>
      </c>
      <c r="J139" s="3">
        <f t="shared" si="27"/>
        <v>238351669000</v>
      </c>
    </row>
    <row r="140" spans="1:10" x14ac:dyDescent="0.25">
      <c r="A140" t="str">
        <f t="shared" ref="A140:A143" si="30">A139</f>
        <v>SULAWESI TENGGARA</v>
      </c>
      <c r="B140" s="5">
        <v>2021</v>
      </c>
      <c r="C140" s="3"/>
      <c r="D140" s="3"/>
      <c r="E140" s="3"/>
      <c r="F140" s="3">
        <v>4548372000</v>
      </c>
      <c r="G140" s="3">
        <v>226323007000</v>
      </c>
      <c r="H140" s="3"/>
      <c r="I140" s="3">
        <v>230871379000</v>
      </c>
      <c r="J140" s="3">
        <f t="shared" si="27"/>
        <v>230871379000</v>
      </c>
    </row>
    <row r="141" spans="1:10" x14ac:dyDescent="0.25">
      <c r="A141" t="str">
        <f t="shared" si="30"/>
        <v>SULAWESI TENGGARA</v>
      </c>
      <c r="B141" s="5">
        <v>2022</v>
      </c>
      <c r="C141" s="3"/>
      <c r="D141" s="3"/>
      <c r="E141" s="3"/>
      <c r="F141" s="3">
        <v>5824344000</v>
      </c>
      <c r="G141" s="3">
        <v>247463416000</v>
      </c>
      <c r="H141" s="3"/>
      <c r="I141" s="3">
        <v>253287760000</v>
      </c>
      <c r="J141" s="3">
        <f t="shared" si="27"/>
        <v>253287760000</v>
      </c>
    </row>
    <row r="142" spans="1:10" x14ac:dyDescent="0.25">
      <c r="A142" t="str">
        <f t="shared" si="30"/>
        <v>SULAWESI TENGGARA</v>
      </c>
      <c r="B142" s="5">
        <v>2023</v>
      </c>
      <c r="C142" s="3">
        <v>24931337000</v>
      </c>
      <c r="D142" s="3"/>
      <c r="E142" s="3"/>
      <c r="F142" s="3">
        <v>6262701000</v>
      </c>
      <c r="G142" s="3">
        <v>296311037000</v>
      </c>
      <c r="H142" s="3"/>
      <c r="I142" s="3">
        <v>327505075000</v>
      </c>
      <c r="J142" s="3">
        <f t="shared" si="27"/>
        <v>302573738000</v>
      </c>
    </row>
    <row r="143" spans="1:10" x14ac:dyDescent="0.25">
      <c r="A143" t="str">
        <f t="shared" si="30"/>
        <v>SULAWESI TENGGARA</v>
      </c>
      <c r="B143" s="5">
        <v>2024</v>
      </c>
      <c r="C143" s="3"/>
      <c r="D143" s="3"/>
      <c r="E143" s="3"/>
      <c r="F143" s="3">
        <v>42465375000</v>
      </c>
      <c r="G143" s="3">
        <v>641211906000</v>
      </c>
      <c r="H143" s="3"/>
      <c r="I143" s="3">
        <v>683677281000</v>
      </c>
      <c r="J143" s="3">
        <f t="shared" si="27"/>
        <v>683677281000</v>
      </c>
    </row>
    <row r="144" spans="1:10" x14ac:dyDescent="0.25">
      <c r="A144" s="2" t="s">
        <v>25</v>
      </c>
      <c r="B144" s="5">
        <v>2020</v>
      </c>
      <c r="C144" s="3"/>
      <c r="D144" s="3"/>
      <c r="E144" s="3"/>
      <c r="F144" s="3">
        <v>373307221000</v>
      </c>
      <c r="G144" s="3">
        <v>358902015000</v>
      </c>
      <c r="H144" s="3"/>
      <c r="I144" s="3">
        <v>732209236000</v>
      </c>
      <c r="J144" s="3">
        <f t="shared" si="27"/>
        <v>732209236000</v>
      </c>
    </row>
    <row r="145" spans="1:10" x14ac:dyDescent="0.25">
      <c r="A145" t="str">
        <f t="shared" ref="A145:A148" si="31">A144</f>
        <v>SULAWESI UTARA</v>
      </c>
      <c r="B145" s="5">
        <v>2021</v>
      </c>
      <c r="C145" s="3"/>
      <c r="D145" s="3"/>
      <c r="E145" s="3"/>
      <c r="F145" s="3">
        <v>118005919000</v>
      </c>
      <c r="G145" s="3">
        <v>365942821000</v>
      </c>
      <c r="H145" s="3"/>
      <c r="I145" s="3">
        <v>483948740000</v>
      </c>
      <c r="J145" s="3">
        <f t="shared" si="27"/>
        <v>483948740000</v>
      </c>
    </row>
    <row r="146" spans="1:10" x14ac:dyDescent="0.25">
      <c r="A146" t="str">
        <f t="shared" si="31"/>
        <v>SULAWESI UTARA</v>
      </c>
      <c r="B146" s="5">
        <v>2022</v>
      </c>
      <c r="C146" s="3"/>
      <c r="D146" s="3"/>
      <c r="E146" s="3"/>
      <c r="F146" s="3">
        <v>235019917000</v>
      </c>
      <c r="G146" s="3">
        <v>364894964000</v>
      </c>
      <c r="H146" s="3"/>
      <c r="I146" s="3">
        <v>599914881000</v>
      </c>
      <c r="J146" s="3">
        <f t="shared" si="27"/>
        <v>599914881000</v>
      </c>
    </row>
    <row r="147" spans="1:10" x14ac:dyDescent="0.25">
      <c r="A147" t="str">
        <f t="shared" si="31"/>
        <v>SULAWESI UTARA</v>
      </c>
      <c r="B147" s="5">
        <v>2023</v>
      </c>
      <c r="C147" s="3"/>
      <c r="D147" s="3"/>
      <c r="E147" s="3"/>
      <c r="F147" s="3">
        <v>114353519000</v>
      </c>
      <c r="G147" s="3">
        <v>662902425000</v>
      </c>
      <c r="H147" s="3"/>
      <c r="I147" s="3">
        <v>777255944000</v>
      </c>
      <c r="J147" s="3">
        <f t="shared" si="27"/>
        <v>777255944000</v>
      </c>
    </row>
    <row r="148" spans="1:10" x14ac:dyDescent="0.25">
      <c r="A148" t="str">
        <f t="shared" si="31"/>
        <v>SULAWESI UTARA</v>
      </c>
      <c r="B148" s="5">
        <v>2024</v>
      </c>
      <c r="C148" s="3"/>
      <c r="D148" s="3"/>
      <c r="E148" s="3"/>
      <c r="F148" s="3">
        <v>841410280000</v>
      </c>
      <c r="G148" s="3">
        <v>1152106297000</v>
      </c>
      <c r="H148" s="3"/>
      <c r="I148" s="3">
        <v>1993516577000</v>
      </c>
      <c r="J148" s="3">
        <f t="shared" si="27"/>
        <v>1993516577000</v>
      </c>
    </row>
    <row r="149" spans="1:10" x14ac:dyDescent="0.25">
      <c r="A149" s="2" t="s">
        <v>26</v>
      </c>
      <c r="B149" s="5">
        <v>2020</v>
      </c>
      <c r="C149" s="3"/>
      <c r="D149" s="3"/>
      <c r="E149" s="3"/>
      <c r="F149" s="3">
        <v>346049046000</v>
      </c>
      <c r="G149" s="3">
        <v>869565168000</v>
      </c>
      <c r="H149" s="3"/>
      <c r="I149" s="3">
        <v>1215614214000</v>
      </c>
      <c r="J149" s="3">
        <f t="shared" si="27"/>
        <v>1215614214000</v>
      </c>
    </row>
    <row r="150" spans="1:10" x14ac:dyDescent="0.25">
      <c r="A150" t="str">
        <f t="shared" ref="A150:A153" si="32">A149</f>
        <v>SUMATERA BARAT</v>
      </c>
      <c r="B150" s="5">
        <v>2021</v>
      </c>
      <c r="C150" s="3"/>
      <c r="D150" s="3"/>
      <c r="E150" s="3"/>
      <c r="F150" s="3">
        <v>162664364000</v>
      </c>
      <c r="G150" s="3">
        <v>889088645000</v>
      </c>
      <c r="H150" s="3"/>
      <c r="I150" s="3">
        <v>1051753009000</v>
      </c>
      <c r="J150" s="3">
        <f t="shared" si="27"/>
        <v>1051753009000</v>
      </c>
    </row>
    <row r="151" spans="1:10" x14ac:dyDescent="0.25">
      <c r="A151" t="str">
        <f t="shared" si="32"/>
        <v>SUMATERA BARAT</v>
      </c>
      <c r="B151" s="5">
        <v>2022</v>
      </c>
      <c r="C151" s="3"/>
      <c r="D151" s="3"/>
      <c r="E151" s="3"/>
      <c r="F151" s="3">
        <v>393968079000</v>
      </c>
      <c r="G151" s="3">
        <v>343100389000</v>
      </c>
      <c r="H151" s="3"/>
      <c r="I151" s="3">
        <v>737068468000</v>
      </c>
      <c r="J151" s="3">
        <f t="shared" si="27"/>
        <v>737068468000</v>
      </c>
    </row>
    <row r="152" spans="1:10" x14ac:dyDescent="0.25">
      <c r="A152" t="str">
        <f t="shared" si="32"/>
        <v>SUMATERA BARAT</v>
      </c>
      <c r="B152" s="5">
        <v>2023</v>
      </c>
      <c r="C152" s="3"/>
      <c r="D152" s="3"/>
      <c r="E152" s="3"/>
      <c r="F152" s="3">
        <v>219270360000</v>
      </c>
      <c r="G152" s="3">
        <v>569537584000</v>
      </c>
      <c r="H152" s="3"/>
      <c r="I152" s="3">
        <v>788807944000</v>
      </c>
      <c r="J152" s="3">
        <f t="shared" si="27"/>
        <v>788807944000</v>
      </c>
    </row>
    <row r="153" spans="1:10" x14ac:dyDescent="0.25">
      <c r="A153" t="str">
        <f t="shared" si="32"/>
        <v>SUMATERA BARAT</v>
      </c>
      <c r="B153" s="5">
        <v>2024</v>
      </c>
      <c r="C153" s="3"/>
      <c r="D153" s="3"/>
      <c r="E153" s="3"/>
      <c r="F153" s="3">
        <v>1011356598000</v>
      </c>
      <c r="G153" s="3">
        <v>764064637000</v>
      </c>
      <c r="H153" s="3"/>
      <c r="I153" s="3">
        <v>1775421235000</v>
      </c>
      <c r="J153" s="3">
        <f t="shared" si="27"/>
        <v>1775421235000</v>
      </c>
    </row>
    <row r="154" spans="1:10" x14ac:dyDescent="0.25">
      <c r="A154" s="2" t="s">
        <v>27</v>
      </c>
      <c r="B154" s="5">
        <v>2020</v>
      </c>
      <c r="C154" s="3">
        <v>161278365000</v>
      </c>
      <c r="D154" s="3"/>
      <c r="E154" s="3"/>
      <c r="F154" s="3">
        <v>431508957000</v>
      </c>
      <c r="G154" s="3">
        <v>668269898000</v>
      </c>
      <c r="H154" s="3"/>
      <c r="I154" s="3">
        <v>1261057220000</v>
      </c>
      <c r="J154" s="3">
        <f t="shared" si="27"/>
        <v>1099778855000</v>
      </c>
    </row>
    <row r="155" spans="1:10" x14ac:dyDescent="0.25">
      <c r="A155" t="str">
        <f t="shared" ref="A155:A158" si="33">A154</f>
        <v>SUMATERA SELATAN</v>
      </c>
      <c r="B155" s="5">
        <v>2021</v>
      </c>
      <c r="C155" s="3">
        <v>192797302000</v>
      </c>
      <c r="D155" s="3"/>
      <c r="E155" s="3"/>
      <c r="F155" s="3">
        <v>207564915000</v>
      </c>
      <c r="G155" s="3">
        <v>428376619000</v>
      </c>
      <c r="H155" s="3"/>
      <c r="I155" s="3">
        <v>828738836000</v>
      </c>
      <c r="J155" s="3">
        <f t="shared" si="27"/>
        <v>635941534000</v>
      </c>
    </row>
    <row r="156" spans="1:10" x14ac:dyDescent="0.25">
      <c r="A156" t="str">
        <f t="shared" si="33"/>
        <v>SUMATERA SELATAN</v>
      </c>
      <c r="B156" s="5">
        <v>2022</v>
      </c>
      <c r="C156" s="3">
        <v>216005900000</v>
      </c>
      <c r="D156" s="3"/>
      <c r="E156" s="3"/>
      <c r="F156" s="3">
        <v>278182503000</v>
      </c>
      <c r="G156" s="3">
        <v>503006960000</v>
      </c>
      <c r="H156" s="3"/>
      <c r="I156" s="3">
        <v>997195363000</v>
      </c>
      <c r="J156" s="3">
        <f t="shared" si="27"/>
        <v>781189463000</v>
      </c>
    </row>
    <row r="157" spans="1:10" x14ac:dyDescent="0.25">
      <c r="A157" t="str">
        <f t="shared" si="33"/>
        <v>SUMATERA SELATAN</v>
      </c>
      <c r="B157" s="5">
        <v>2023</v>
      </c>
      <c r="C157" s="3">
        <v>233019596000</v>
      </c>
      <c r="D157" s="3"/>
      <c r="E157" s="3"/>
      <c r="F157" s="3">
        <v>202978197000</v>
      </c>
      <c r="G157" s="3">
        <v>722452371000</v>
      </c>
      <c r="H157" s="3"/>
      <c r="I157" s="3">
        <v>1158450164000</v>
      </c>
      <c r="J157" s="3">
        <f t="shared" si="27"/>
        <v>925430568000</v>
      </c>
    </row>
    <row r="158" spans="1:10" x14ac:dyDescent="0.25">
      <c r="A158" t="str">
        <f t="shared" si="33"/>
        <v>SUMATERA SELATAN</v>
      </c>
      <c r="B158" s="5">
        <v>2024</v>
      </c>
      <c r="C158" s="3">
        <v>354006432000</v>
      </c>
      <c r="D158" s="3"/>
      <c r="E158" s="3"/>
      <c r="F158" s="3">
        <v>1279444492000</v>
      </c>
      <c r="G158" s="3">
        <v>1421531170000</v>
      </c>
      <c r="H158" s="3"/>
      <c r="I158" s="3">
        <v>3054982094000</v>
      </c>
      <c r="J158" s="3">
        <f t="shared" si="27"/>
        <v>2700975662000</v>
      </c>
    </row>
    <row r="159" spans="1:10" x14ac:dyDescent="0.25">
      <c r="A159" s="2" t="s">
        <v>28</v>
      </c>
      <c r="B159" s="5">
        <v>2020</v>
      </c>
      <c r="C159" s="3"/>
      <c r="D159" s="3">
        <v>98418371000</v>
      </c>
      <c r="E159" s="3"/>
      <c r="F159" s="3">
        <v>359476978000</v>
      </c>
      <c r="G159" s="3">
        <v>688876933000</v>
      </c>
      <c r="H159" s="3"/>
      <c r="I159" s="3">
        <v>1146772282000</v>
      </c>
      <c r="J159" s="3">
        <f t="shared" si="27"/>
        <v>1048353911000</v>
      </c>
    </row>
    <row r="160" spans="1:10" x14ac:dyDescent="0.25">
      <c r="A160" t="str">
        <f t="shared" ref="A160:A163" si="34">A159</f>
        <v>SUMATERA UTARA</v>
      </c>
      <c r="B160" s="5">
        <v>2021</v>
      </c>
      <c r="C160" s="3"/>
      <c r="D160" s="3">
        <v>97008106000</v>
      </c>
      <c r="E160" s="3"/>
      <c r="F160" s="3">
        <v>192189325000</v>
      </c>
      <c r="G160" s="3">
        <v>434363041000</v>
      </c>
      <c r="H160" s="3"/>
      <c r="I160" s="3">
        <v>723560472000</v>
      </c>
      <c r="J160" s="3">
        <f t="shared" si="27"/>
        <v>626552366000</v>
      </c>
    </row>
    <row r="161" spans="1:10" x14ac:dyDescent="0.25">
      <c r="A161" t="str">
        <f t="shared" si="34"/>
        <v>SUMATERA UTARA</v>
      </c>
      <c r="B161" s="5">
        <v>2022</v>
      </c>
      <c r="C161" s="3"/>
      <c r="D161" s="3">
        <v>48761527000</v>
      </c>
      <c r="E161" s="3"/>
      <c r="F161" s="3">
        <v>238319725000</v>
      </c>
      <c r="G161" s="3">
        <v>455469045000</v>
      </c>
      <c r="H161" s="3"/>
      <c r="I161" s="3">
        <v>742550297000</v>
      </c>
      <c r="J161" s="3">
        <f t="shared" si="27"/>
        <v>693788770000</v>
      </c>
    </row>
    <row r="162" spans="1:10" x14ac:dyDescent="0.25">
      <c r="A162" t="str">
        <f t="shared" si="34"/>
        <v>SUMATERA UTARA</v>
      </c>
      <c r="B162" s="5">
        <v>2023</v>
      </c>
      <c r="C162" s="3"/>
      <c r="D162" s="3">
        <v>32740748000</v>
      </c>
      <c r="E162" s="3"/>
      <c r="F162" s="3">
        <v>187507970000</v>
      </c>
      <c r="G162" s="3">
        <v>586886326000</v>
      </c>
      <c r="H162" s="3"/>
      <c r="I162" s="3">
        <v>807135044000</v>
      </c>
      <c r="J162" s="3">
        <f t="shared" si="27"/>
        <v>774394296000</v>
      </c>
    </row>
    <row r="163" spans="1:10" x14ac:dyDescent="0.25">
      <c r="A163" t="str">
        <f t="shared" si="34"/>
        <v>SUMATERA UTARA</v>
      </c>
      <c r="B163" s="5">
        <v>2024</v>
      </c>
      <c r="C163" s="3"/>
      <c r="D163" s="3">
        <v>38196522000</v>
      </c>
      <c r="E163" s="3"/>
      <c r="F163" s="3">
        <v>957414977000</v>
      </c>
      <c r="G163" s="3">
        <v>1354363174000</v>
      </c>
      <c r="H163" s="3"/>
      <c r="I163" s="3">
        <v>2349974673000</v>
      </c>
      <c r="J163" s="3">
        <f t="shared" si="27"/>
        <v>2311778151000</v>
      </c>
    </row>
  </sheetData>
  <autoFilter ref="A1:J163" xr:uid="{13E80761-91E6-49D5-9AE9-5C721528D2B2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3FB7C-3BEB-4711-85B0-957643878310}">
  <dimension ref="A1:L137"/>
  <sheetViews>
    <sheetView tabSelected="1" workbookViewId="0">
      <selection activeCell="G1" sqref="G1:G1048576"/>
    </sheetView>
  </sheetViews>
  <sheetFormatPr defaultRowHeight="15" x14ac:dyDescent="0.25"/>
  <cols>
    <col min="1" max="1" width="23.42578125" bestFit="1" customWidth="1"/>
    <col min="3" max="3" width="22.28515625" hidden="1" customWidth="1"/>
    <col min="4" max="4" width="18" hidden="1" customWidth="1"/>
    <col min="5" max="6" width="22.5703125" style="8" customWidth="1"/>
    <col min="7" max="8" width="18" customWidth="1"/>
    <col min="9" max="9" width="19" bestFit="1" customWidth="1"/>
    <col min="10" max="10" width="20" bestFit="1" customWidth="1"/>
    <col min="11" max="11" width="19" hidden="1" customWidth="1"/>
    <col min="12" max="12" width="20" bestFit="1" customWidth="1"/>
  </cols>
  <sheetData>
    <row r="1" spans="1:12" x14ac:dyDescent="0.25">
      <c r="A1" t="s">
        <v>39</v>
      </c>
      <c r="B1" s="4" t="s">
        <v>40</v>
      </c>
      <c r="C1" s="4" t="s">
        <v>29</v>
      </c>
      <c r="D1" s="4" t="s">
        <v>30</v>
      </c>
      <c r="E1" s="7" t="s">
        <v>42</v>
      </c>
      <c r="F1" s="7" t="s">
        <v>45</v>
      </c>
      <c r="G1" s="4" t="s">
        <v>43</v>
      </c>
      <c r="H1" s="4" t="s">
        <v>44</v>
      </c>
      <c r="I1" s="4" t="s">
        <v>31</v>
      </c>
      <c r="J1" s="4" t="s">
        <v>32</v>
      </c>
      <c r="K1" s="4" t="s">
        <v>33</v>
      </c>
      <c r="L1" s="1" t="s">
        <v>41</v>
      </c>
    </row>
    <row r="2" spans="1:12" x14ac:dyDescent="0.25">
      <c r="A2" s="2" t="s">
        <v>0</v>
      </c>
      <c r="B2" s="5">
        <v>2020</v>
      </c>
      <c r="C2" s="3"/>
      <c r="D2" s="3">
        <v>106053715000</v>
      </c>
      <c r="E2" s="9">
        <f t="shared" ref="E2:E9" si="0">I2+J2</f>
        <v>603509308000</v>
      </c>
      <c r="F2">
        <v>47124</v>
      </c>
      <c r="G2">
        <v>69.974999999999994</v>
      </c>
      <c r="H2">
        <v>4.33</v>
      </c>
      <c r="I2" s="3">
        <v>29739860000</v>
      </c>
      <c r="J2" s="3">
        <v>573769448000</v>
      </c>
      <c r="K2" s="3"/>
      <c r="L2" s="3">
        <v>709563023000</v>
      </c>
    </row>
    <row r="3" spans="1:12" x14ac:dyDescent="0.25">
      <c r="A3" t="str">
        <f t="shared" ref="A3:A5" si="1">A2</f>
        <v>ACEH</v>
      </c>
      <c r="B3" s="5">
        <v>2021</v>
      </c>
      <c r="C3" s="3"/>
      <c r="D3" s="3">
        <v>73274957000</v>
      </c>
      <c r="E3" s="9">
        <f t="shared" si="0"/>
        <v>518272925000</v>
      </c>
      <c r="F3">
        <v>20910</v>
      </c>
      <c r="G3">
        <v>70.004999999999995</v>
      </c>
      <c r="H3">
        <v>4.29</v>
      </c>
      <c r="I3" s="3">
        <v>31376813000</v>
      </c>
      <c r="J3" s="3">
        <v>486896112000</v>
      </c>
      <c r="K3" s="3"/>
      <c r="L3" s="3">
        <v>591547882000</v>
      </c>
    </row>
    <row r="4" spans="1:12" x14ac:dyDescent="0.25">
      <c r="A4" t="str">
        <f t="shared" si="1"/>
        <v>ACEH</v>
      </c>
      <c r="B4" s="5">
        <v>2022</v>
      </c>
      <c r="C4" s="3"/>
      <c r="D4" s="3">
        <v>63618666000</v>
      </c>
      <c r="E4" s="9">
        <f t="shared" si="0"/>
        <v>646396087000</v>
      </c>
      <c r="F4">
        <v>76046</v>
      </c>
      <c r="G4">
        <v>70.210000000000008</v>
      </c>
      <c r="H4">
        <v>6.83</v>
      </c>
      <c r="I4" s="3">
        <v>32705661000</v>
      </c>
      <c r="J4" s="3">
        <v>613690426000</v>
      </c>
      <c r="K4" s="3"/>
      <c r="L4" s="3">
        <v>710014753000</v>
      </c>
    </row>
    <row r="5" spans="1:12" x14ac:dyDescent="0.25">
      <c r="A5" t="str">
        <f t="shared" si="1"/>
        <v>ACEH</v>
      </c>
      <c r="B5" s="5">
        <v>2023</v>
      </c>
      <c r="C5" s="3"/>
      <c r="D5" s="3">
        <v>59319606000</v>
      </c>
      <c r="E5" s="9">
        <f t="shared" si="0"/>
        <v>811644896000</v>
      </c>
      <c r="F5">
        <v>91464</v>
      </c>
      <c r="G5">
        <v>70.384999999999991</v>
      </c>
      <c r="H5">
        <v>5.79</v>
      </c>
      <c r="I5" s="3">
        <v>33233575000</v>
      </c>
      <c r="J5" s="3">
        <v>778411321000</v>
      </c>
      <c r="K5" s="3"/>
      <c r="L5" s="3">
        <v>870964502000</v>
      </c>
    </row>
    <row r="6" spans="1:12" x14ac:dyDescent="0.25">
      <c r="A6" s="2" t="s">
        <v>1</v>
      </c>
      <c r="B6" s="5">
        <v>2020</v>
      </c>
      <c r="C6" s="3"/>
      <c r="D6" s="3"/>
      <c r="E6" s="9">
        <f t="shared" si="0"/>
        <v>924012697000</v>
      </c>
      <c r="F6">
        <v>377185</v>
      </c>
      <c r="G6">
        <v>72.155000000000001</v>
      </c>
      <c r="H6">
        <v>2.96</v>
      </c>
      <c r="I6" s="3">
        <v>378069087000</v>
      </c>
      <c r="J6" s="3">
        <v>545943610000</v>
      </c>
      <c r="K6" s="3"/>
      <c r="L6" s="3">
        <v>924012697000</v>
      </c>
    </row>
    <row r="7" spans="1:12" x14ac:dyDescent="0.25">
      <c r="A7" t="str">
        <f t="shared" ref="A7:A8" si="2">A6</f>
        <v>BALI</v>
      </c>
      <c r="B7" s="5">
        <v>2021</v>
      </c>
      <c r="C7" s="3"/>
      <c r="D7" s="3"/>
      <c r="E7" s="9">
        <f t="shared" si="0"/>
        <v>876596571000</v>
      </c>
      <c r="F7">
        <v>437075</v>
      </c>
      <c r="G7">
        <v>72.28</v>
      </c>
      <c r="H7">
        <v>2.42</v>
      </c>
      <c r="I7" s="3">
        <v>183082988000</v>
      </c>
      <c r="J7" s="3">
        <v>693513583000</v>
      </c>
      <c r="K7" s="3"/>
      <c r="L7" s="3">
        <v>876596571000</v>
      </c>
    </row>
    <row r="8" spans="1:12" x14ac:dyDescent="0.25">
      <c r="A8" t="str">
        <f t="shared" si="2"/>
        <v>BALI</v>
      </c>
      <c r="B8" s="5">
        <v>2022</v>
      </c>
      <c r="C8" s="3"/>
      <c r="D8" s="3"/>
      <c r="E8" s="9">
        <f t="shared" si="0"/>
        <v>1142532773000</v>
      </c>
      <c r="F8">
        <v>579690</v>
      </c>
      <c r="G8">
        <v>72.61</v>
      </c>
      <c r="H8">
        <v>2.75</v>
      </c>
      <c r="I8" s="3">
        <v>496525399000</v>
      </c>
      <c r="J8" s="3">
        <v>646007374000</v>
      </c>
      <c r="K8" s="3"/>
      <c r="L8" s="3">
        <v>1142532773000</v>
      </c>
    </row>
    <row r="9" spans="1:12" x14ac:dyDescent="0.25">
      <c r="A9" t="str">
        <f>A8</f>
        <v>BALI</v>
      </c>
      <c r="B9" s="5">
        <v>2023</v>
      </c>
      <c r="C9" s="3"/>
      <c r="D9" s="3"/>
      <c r="E9" s="9">
        <f t="shared" si="0"/>
        <v>1038432322000</v>
      </c>
      <c r="F9">
        <v>652840</v>
      </c>
      <c r="G9">
        <v>73.03</v>
      </c>
      <c r="H9">
        <v>2.75</v>
      </c>
      <c r="I9" s="3">
        <v>340538317000</v>
      </c>
      <c r="J9" s="3">
        <v>697894005000</v>
      </c>
      <c r="K9" s="3"/>
      <c r="L9" s="3">
        <v>1038432322000</v>
      </c>
    </row>
    <row r="10" spans="1:12" x14ac:dyDescent="0.25">
      <c r="A10" s="2" t="s">
        <v>34</v>
      </c>
      <c r="B10" s="5">
        <v>2020</v>
      </c>
      <c r="C10" s="3"/>
      <c r="D10" s="3"/>
      <c r="E10" s="9"/>
      <c r="G10">
        <v>70.680000000000007</v>
      </c>
      <c r="H10">
        <v>4.3099999999999996</v>
      </c>
      <c r="I10" s="3"/>
      <c r="J10" s="3"/>
      <c r="K10" s="3"/>
      <c r="L10" s="3"/>
    </row>
    <row r="11" spans="1:12" x14ac:dyDescent="0.25">
      <c r="A11" s="2" t="s">
        <v>34</v>
      </c>
      <c r="B11" s="5">
        <v>2021</v>
      </c>
      <c r="C11" s="3"/>
      <c r="D11" s="3"/>
      <c r="E11" s="9"/>
      <c r="G11">
        <v>70.78</v>
      </c>
      <c r="H11">
        <v>3.36</v>
      </c>
      <c r="I11" s="3"/>
      <c r="J11" s="3"/>
      <c r="K11" s="3"/>
      <c r="L11" s="3"/>
    </row>
    <row r="12" spans="1:12" x14ac:dyDescent="0.25">
      <c r="A12" s="2" t="s">
        <v>34</v>
      </c>
      <c r="B12" s="5">
        <v>2022</v>
      </c>
      <c r="C12" s="3"/>
      <c r="D12" s="3"/>
      <c r="E12" s="9"/>
      <c r="G12">
        <v>71.015000000000001</v>
      </c>
      <c r="H12">
        <v>6.03</v>
      </c>
      <c r="I12" s="3"/>
      <c r="J12" s="3"/>
      <c r="K12" s="3"/>
      <c r="L12" s="3"/>
    </row>
    <row r="13" spans="1:12" x14ac:dyDescent="0.25">
      <c r="A13" s="2" t="s">
        <v>34</v>
      </c>
      <c r="B13" s="5">
        <v>2023</v>
      </c>
      <c r="C13" s="3"/>
      <c r="D13" s="3"/>
      <c r="E13" s="9">
        <f t="shared" ref="E13:E44" si="3">I13+J13</f>
        <v>72520022000</v>
      </c>
      <c r="G13">
        <v>71.28</v>
      </c>
      <c r="H13">
        <v>4.87</v>
      </c>
      <c r="I13" s="3"/>
      <c r="J13" s="3">
        <v>72520022000</v>
      </c>
      <c r="K13" s="3"/>
      <c r="L13" s="3">
        <v>72520022000</v>
      </c>
    </row>
    <row r="14" spans="1:12" x14ac:dyDescent="0.25">
      <c r="A14" s="2" t="s">
        <v>2</v>
      </c>
      <c r="B14" s="5">
        <v>2020</v>
      </c>
      <c r="C14" s="3"/>
      <c r="D14" s="3"/>
      <c r="E14" s="9">
        <f t="shared" si="3"/>
        <v>1336197408000</v>
      </c>
      <c r="F14">
        <v>31338</v>
      </c>
      <c r="G14">
        <v>70.004999999999995</v>
      </c>
      <c r="H14">
        <v>7</v>
      </c>
      <c r="I14" s="3">
        <v>140746540000</v>
      </c>
      <c r="J14" s="3">
        <v>1195450868000</v>
      </c>
      <c r="K14" s="3"/>
      <c r="L14" s="3">
        <v>1336197408000</v>
      </c>
    </row>
    <row r="15" spans="1:12" x14ac:dyDescent="0.25">
      <c r="A15" t="str">
        <f t="shared" ref="A15:A17" si="4">A14</f>
        <v>BANTEN</v>
      </c>
      <c r="B15" s="5">
        <v>2021</v>
      </c>
      <c r="C15" s="3"/>
      <c r="D15" s="3"/>
      <c r="E15" s="9">
        <f t="shared" si="3"/>
        <v>1097654184000</v>
      </c>
      <c r="F15">
        <v>40328</v>
      </c>
      <c r="G15">
        <v>70.069999999999993</v>
      </c>
      <c r="H15">
        <v>4.29</v>
      </c>
      <c r="I15" s="3">
        <v>72445925000</v>
      </c>
      <c r="J15" s="3">
        <v>1025208259000</v>
      </c>
      <c r="K15" s="3"/>
      <c r="L15" s="3">
        <v>1097654184000</v>
      </c>
    </row>
    <row r="16" spans="1:12" x14ac:dyDescent="0.25">
      <c r="A16" t="str">
        <f t="shared" si="4"/>
        <v>BANTEN</v>
      </c>
      <c r="B16" s="5">
        <v>2022</v>
      </c>
      <c r="C16" s="3"/>
      <c r="D16" s="3"/>
      <c r="E16" s="9">
        <f t="shared" si="3"/>
        <v>1157881846000</v>
      </c>
      <c r="F16">
        <v>66626</v>
      </c>
      <c r="G16">
        <v>70.41</v>
      </c>
      <c r="H16">
        <v>5.34</v>
      </c>
      <c r="I16" s="3">
        <v>142013215000</v>
      </c>
      <c r="J16" s="3">
        <v>1015868631000</v>
      </c>
      <c r="K16" s="3"/>
      <c r="L16" s="3">
        <v>1157881846000</v>
      </c>
    </row>
    <row r="17" spans="1:12" x14ac:dyDescent="0.25">
      <c r="A17" t="str">
        <f t="shared" si="4"/>
        <v>BANTEN</v>
      </c>
      <c r="B17" s="5">
        <v>2023</v>
      </c>
      <c r="C17" s="3"/>
      <c r="D17" s="3"/>
      <c r="E17" s="9">
        <f t="shared" si="3"/>
        <v>689885206000</v>
      </c>
      <c r="F17">
        <v>105762</v>
      </c>
      <c r="G17">
        <v>70.819999999999993</v>
      </c>
      <c r="H17">
        <v>5.27</v>
      </c>
      <c r="I17" s="3">
        <v>71980367000</v>
      </c>
      <c r="J17" s="3">
        <v>617904839000</v>
      </c>
      <c r="K17" s="3"/>
      <c r="L17" s="3">
        <v>689885206000</v>
      </c>
    </row>
    <row r="18" spans="1:12" x14ac:dyDescent="0.25">
      <c r="A18" s="2" t="s">
        <v>3</v>
      </c>
      <c r="B18" s="5">
        <v>2020</v>
      </c>
      <c r="C18" s="3"/>
      <c r="D18" s="3"/>
      <c r="E18" s="9">
        <f t="shared" si="3"/>
        <v>210207150000</v>
      </c>
      <c r="F18">
        <v>28618</v>
      </c>
      <c r="G18">
        <v>69.37</v>
      </c>
      <c r="H18">
        <v>5.14</v>
      </c>
      <c r="I18" s="3">
        <v>6962987000</v>
      </c>
      <c r="J18" s="3">
        <v>203244163000</v>
      </c>
      <c r="K18" s="3"/>
      <c r="L18" s="3">
        <v>210207150000</v>
      </c>
    </row>
    <row r="19" spans="1:12" x14ac:dyDescent="0.25">
      <c r="A19" t="str">
        <f t="shared" ref="A19:A21" si="5">A18</f>
        <v>BENGKULU</v>
      </c>
      <c r="B19" s="5">
        <v>2021</v>
      </c>
      <c r="C19" s="3"/>
      <c r="D19" s="3"/>
      <c r="E19" s="9">
        <f t="shared" si="3"/>
        <v>260795816000</v>
      </c>
      <c r="F19">
        <v>35804</v>
      </c>
      <c r="G19">
        <v>69.47</v>
      </c>
      <c r="H19">
        <v>4.49</v>
      </c>
      <c r="I19" s="3">
        <v>7495102000</v>
      </c>
      <c r="J19" s="3">
        <v>253300714000</v>
      </c>
      <c r="K19" s="3"/>
      <c r="L19" s="3">
        <v>260795816000</v>
      </c>
    </row>
    <row r="20" spans="1:12" x14ac:dyDescent="0.25">
      <c r="A20" t="str">
        <f t="shared" si="5"/>
        <v>BENGKULU</v>
      </c>
      <c r="B20" s="5">
        <v>2022</v>
      </c>
      <c r="C20" s="3"/>
      <c r="D20" s="3"/>
      <c r="E20" s="9">
        <f t="shared" si="3"/>
        <v>275411189000</v>
      </c>
      <c r="F20">
        <v>25041</v>
      </c>
      <c r="G20">
        <v>69.710000000000008</v>
      </c>
      <c r="H20">
        <v>6.06</v>
      </c>
      <c r="I20" s="3">
        <v>9463966000</v>
      </c>
      <c r="J20" s="3">
        <v>265947223000</v>
      </c>
      <c r="K20" s="3"/>
      <c r="L20" s="3">
        <v>275411189000</v>
      </c>
    </row>
    <row r="21" spans="1:12" x14ac:dyDescent="0.25">
      <c r="A21" t="str">
        <f t="shared" si="5"/>
        <v>BENGKULU</v>
      </c>
      <c r="B21" s="5">
        <v>2023</v>
      </c>
      <c r="C21" s="3"/>
      <c r="D21" s="3"/>
      <c r="E21" s="9">
        <f t="shared" si="3"/>
        <v>507443944000</v>
      </c>
      <c r="F21">
        <v>35267</v>
      </c>
      <c r="G21">
        <v>69.965000000000003</v>
      </c>
      <c r="H21">
        <v>5.92</v>
      </c>
      <c r="I21" s="3">
        <v>10435181000</v>
      </c>
      <c r="J21" s="3">
        <v>497008763000</v>
      </c>
      <c r="K21" s="3"/>
      <c r="L21" s="3">
        <v>507443944000</v>
      </c>
    </row>
    <row r="22" spans="1:12" x14ac:dyDescent="0.25">
      <c r="A22" s="2" t="s">
        <v>4</v>
      </c>
      <c r="B22" s="5">
        <v>2020</v>
      </c>
      <c r="C22" s="3"/>
      <c r="D22" s="3"/>
      <c r="E22" s="9">
        <f t="shared" si="3"/>
        <v>1012258265000</v>
      </c>
      <c r="F22">
        <v>433841</v>
      </c>
      <c r="G22">
        <v>75.025000000000006</v>
      </c>
      <c r="H22">
        <v>3.9</v>
      </c>
      <c r="I22" s="3">
        <v>465453120000</v>
      </c>
      <c r="J22" s="3">
        <v>546805145000</v>
      </c>
      <c r="K22" s="3"/>
      <c r="L22" s="3">
        <v>1012258265000</v>
      </c>
    </row>
    <row r="23" spans="1:12" x14ac:dyDescent="0.25">
      <c r="A23" t="str">
        <f t="shared" ref="A23:A25" si="6">A22</f>
        <v>DI YOGYAKARTA</v>
      </c>
      <c r="B23" s="5">
        <v>2021</v>
      </c>
      <c r="C23" s="3"/>
      <c r="D23" s="3"/>
      <c r="E23" s="9">
        <f t="shared" si="3"/>
        <v>826996260000</v>
      </c>
      <c r="F23">
        <v>486435</v>
      </c>
      <c r="G23">
        <v>75.08</v>
      </c>
      <c r="H23">
        <v>3.02</v>
      </c>
      <c r="I23" s="3">
        <v>210057009000</v>
      </c>
      <c r="J23" s="3">
        <v>616939251000</v>
      </c>
      <c r="K23" s="3"/>
      <c r="L23" s="3">
        <v>826996260000</v>
      </c>
    </row>
    <row r="24" spans="1:12" x14ac:dyDescent="0.25">
      <c r="A24" t="str">
        <f t="shared" si="6"/>
        <v>DI YOGYAKARTA</v>
      </c>
      <c r="B24" s="5">
        <v>2022</v>
      </c>
      <c r="C24" s="3"/>
      <c r="D24" s="3"/>
      <c r="E24" s="9">
        <f t="shared" si="3"/>
        <v>1014368384000</v>
      </c>
      <c r="F24">
        <v>550668</v>
      </c>
      <c r="G24">
        <v>75.105000000000004</v>
      </c>
      <c r="H24">
        <v>7.48</v>
      </c>
      <c r="I24" s="3">
        <v>331121772000</v>
      </c>
      <c r="J24" s="3">
        <v>683246612000</v>
      </c>
      <c r="K24" s="3"/>
      <c r="L24" s="3">
        <v>1014368384000</v>
      </c>
    </row>
    <row r="25" spans="1:12" x14ac:dyDescent="0.25">
      <c r="A25" t="str">
        <f t="shared" si="6"/>
        <v>DI YOGYAKARTA</v>
      </c>
      <c r="B25" s="5">
        <v>2023</v>
      </c>
      <c r="C25" s="3"/>
      <c r="D25" s="3"/>
      <c r="E25" s="9">
        <f t="shared" si="3"/>
        <v>856232196000</v>
      </c>
      <c r="F25">
        <v>1008761</v>
      </c>
      <c r="G25">
        <v>75.215000000000003</v>
      </c>
      <c r="H25">
        <v>4.13</v>
      </c>
      <c r="I25" s="3">
        <v>367042112000</v>
      </c>
      <c r="J25" s="3">
        <v>489190084000</v>
      </c>
      <c r="K25" s="3"/>
      <c r="L25" s="3">
        <v>856232196000</v>
      </c>
    </row>
    <row r="26" spans="1:12" x14ac:dyDescent="0.25">
      <c r="A26" s="2" t="s">
        <v>5</v>
      </c>
      <c r="B26" s="5">
        <v>2020</v>
      </c>
      <c r="C26" s="3">
        <v>311616362000</v>
      </c>
      <c r="D26" s="3"/>
      <c r="E26" s="9">
        <f t="shared" si="3"/>
        <v>3628324208000</v>
      </c>
      <c r="F26">
        <v>2879958.3333333335</v>
      </c>
      <c r="G26">
        <v>75.025000000000006</v>
      </c>
      <c r="H26">
        <v>3.93</v>
      </c>
      <c r="I26" s="3">
        <v>2850210340000</v>
      </c>
      <c r="J26" s="3">
        <v>778113868000</v>
      </c>
      <c r="K26" s="3">
        <v>2943055997000</v>
      </c>
      <c r="L26" s="3">
        <v>6882996567000</v>
      </c>
    </row>
    <row r="27" spans="1:12" x14ac:dyDescent="0.25">
      <c r="A27" t="str">
        <f t="shared" ref="A27:A29" si="7">A26</f>
        <v>DKI JAKARTA</v>
      </c>
      <c r="B27" s="5">
        <v>2021</v>
      </c>
      <c r="C27" s="3">
        <v>383855741000</v>
      </c>
      <c r="D27" s="3"/>
      <c r="E27" s="9">
        <f t="shared" si="3"/>
        <v>2483350557000</v>
      </c>
      <c r="F27">
        <v>3023295.6666666665</v>
      </c>
      <c r="G27">
        <v>75.08</v>
      </c>
      <c r="H27">
        <v>2.61</v>
      </c>
      <c r="I27" s="3">
        <v>1433403080000</v>
      </c>
      <c r="J27" s="3">
        <v>1049947477000</v>
      </c>
      <c r="K27" s="3">
        <v>6780208859000</v>
      </c>
      <c r="L27" s="3">
        <v>9647415157000</v>
      </c>
    </row>
    <row r="28" spans="1:12" x14ac:dyDescent="0.25">
      <c r="A28" t="str">
        <f t="shared" si="7"/>
        <v>DKI JAKARTA</v>
      </c>
      <c r="B28" s="5">
        <v>2022</v>
      </c>
      <c r="C28" s="3">
        <v>503898416000</v>
      </c>
      <c r="D28" s="3"/>
      <c r="E28" s="9">
        <f t="shared" si="3"/>
        <v>4716154413000</v>
      </c>
      <c r="F28">
        <v>4359055.458333333</v>
      </c>
      <c r="G28">
        <v>75.105000000000004</v>
      </c>
      <c r="H28">
        <v>1.56</v>
      </c>
      <c r="I28" s="3">
        <v>3414699934000</v>
      </c>
      <c r="J28" s="3">
        <v>1301454479000</v>
      </c>
      <c r="K28" s="3">
        <v>2713668648000</v>
      </c>
      <c r="L28" s="3">
        <v>7933721477000</v>
      </c>
    </row>
    <row r="29" spans="1:12" x14ac:dyDescent="0.25">
      <c r="A29" t="str">
        <f t="shared" si="7"/>
        <v>DKI JAKARTA</v>
      </c>
      <c r="B29" s="5">
        <v>2023</v>
      </c>
      <c r="C29" s="3">
        <v>1412586863000</v>
      </c>
      <c r="D29" s="3"/>
      <c r="E29" s="9">
        <f t="shared" si="3"/>
        <v>3732369852000</v>
      </c>
      <c r="F29">
        <v>4441256</v>
      </c>
      <c r="G29">
        <v>75.215000000000003</v>
      </c>
      <c r="H29">
        <v>3.29</v>
      </c>
      <c r="I29" s="3">
        <v>2455980110000</v>
      </c>
      <c r="J29" s="3">
        <v>1276389742000</v>
      </c>
      <c r="K29" s="3">
        <v>1646696065000</v>
      </c>
      <c r="L29" s="3">
        <v>6791652780000</v>
      </c>
    </row>
    <row r="30" spans="1:12" x14ac:dyDescent="0.25">
      <c r="A30" s="2" t="s">
        <v>35</v>
      </c>
      <c r="B30" s="5">
        <v>2020</v>
      </c>
      <c r="C30" s="3">
        <v>21896878000</v>
      </c>
      <c r="D30" s="3"/>
      <c r="E30" s="9">
        <f t="shared" si="3"/>
        <v>152457698000</v>
      </c>
      <c r="G30">
        <v>68.115000000000009</v>
      </c>
      <c r="H30">
        <v>6.03</v>
      </c>
      <c r="I30" s="3"/>
      <c r="J30" s="3">
        <v>152457698000</v>
      </c>
      <c r="K30" s="3"/>
      <c r="L30" s="3">
        <v>174354576000</v>
      </c>
    </row>
    <row r="31" spans="1:12" x14ac:dyDescent="0.25">
      <c r="A31" t="str">
        <f t="shared" ref="A31:A33" si="8">A30</f>
        <v>GORONTALO</v>
      </c>
      <c r="B31" s="5">
        <v>2021</v>
      </c>
      <c r="C31" s="3">
        <v>43034739000</v>
      </c>
      <c r="D31" s="3"/>
      <c r="E31" s="9">
        <f t="shared" si="3"/>
        <v>204715212000</v>
      </c>
      <c r="G31">
        <v>68.239999999999995</v>
      </c>
      <c r="H31">
        <v>6.45</v>
      </c>
      <c r="I31" s="3"/>
      <c r="J31" s="3">
        <v>204715212000</v>
      </c>
      <c r="K31" s="3"/>
      <c r="L31" s="3">
        <v>247749951000</v>
      </c>
    </row>
    <row r="32" spans="1:12" x14ac:dyDescent="0.25">
      <c r="A32" t="str">
        <f t="shared" si="8"/>
        <v>GORONTALO</v>
      </c>
      <c r="B32" s="5">
        <v>2022</v>
      </c>
      <c r="C32" s="3">
        <v>30782767000</v>
      </c>
      <c r="D32" s="3"/>
      <c r="E32" s="9">
        <f t="shared" si="3"/>
        <v>201760691000</v>
      </c>
      <c r="G32">
        <v>68.545000000000002</v>
      </c>
      <c r="H32">
        <v>8.89</v>
      </c>
      <c r="I32" s="3"/>
      <c r="J32" s="3">
        <v>201760691000</v>
      </c>
      <c r="K32" s="3"/>
      <c r="L32" s="3">
        <v>232543458000</v>
      </c>
    </row>
    <row r="33" spans="1:12" x14ac:dyDescent="0.25">
      <c r="A33" t="str">
        <f t="shared" si="8"/>
        <v>GORONTALO</v>
      </c>
      <c r="B33" s="5">
        <v>2023</v>
      </c>
      <c r="C33" s="3">
        <v>64069905000</v>
      </c>
      <c r="D33" s="3"/>
      <c r="E33" s="9">
        <f t="shared" si="3"/>
        <v>223346232000</v>
      </c>
      <c r="G33">
        <v>68.885000000000005</v>
      </c>
      <c r="H33">
        <v>8.7200000000000006</v>
      </c>
      <c r="I33" s="3"/>
      <c r="J33" s="3">
        <v>223346232000</v>
      </c>
      <c r="K33" s="3"/>
      <c r="L33" s="3">
        <v>287416137000</v>
      </c>
    </row>
    <row r="34" spans="1:12" x14ac:dyDescent="0.25">
      <c r="A34" s="2" t="s">
        <v>6</v>
      </c>
      <c r="B34" s="5">
        <v>2020</v>
      </c>
      <c r="C34" s="3"/>
      <c r="D34" s="3"/>
      <c r="E34" s="9">
        <f t="shared" si="3"/>
        <v>538274788000</v>
      </c>
      <c r="F34">
        <v>135071</v>
      </c>
      <c r="G34">
        <v>71.169999999999987</v>
      </c>
      <c r="H34">
        <v>4.4800000000000004</v>
      </c>
      <c r="I34" s="3">
        <v>16805470000</v>
      </c>
      <c r="J34" s="3">
        <v>521469318000</v>
      </c>
      <c r="K34" s="3"/>
      <c r="L34" s="3">
        <v>538274788000</v>
      </c>
    </row>
    <row r="35" spans="1:12" x14ac:dyDescent="0.25">
      <c r="A35" t="str">
        <f t="shared" ref="A35:A37" si="9">A34</f>
        <v>JAMBI</v>
      </c>
      <c r="B35" s="5">
        <v>2021</v>
      </c>
      <c r="C35" s="3"/>
      <c r="D35" s="3"/>
      <c r="E35" s="9">
        <f t="shared" si="3"/>
        <v>559236916000</v>
      </c>
      <c r="F35">
        <v>142860</v>
      </c>
      <c r="G35">
        <v>71.259999999999991</v>
      </c>
      <c r="H35">
        <v>3.85</v>
      </c>
      <c r="I35" s="3">
        <v>19174788000</v>
      </c>
      <c r="J35" s="3">
        <v>540062128000</v>
      </c>
      <c r="K35" s="3"/>
      <c r="L35" s="3">
        <v>559236916000</v>
      </c>
    </row>
    <row r="36" spans="1:12" x14ac:dyDescent="0.25">
      <c r="A36" t="str">
        <f t="shared" si="9"/>
        <v>JAMBI</v>
      </c>
      <c r="B36" s="5">
        <v>2022</v>
      </c>
      <c r="C36" s="3"/>
      <c r="D36" s="3"/>
      <c r="E36" s="9">
        <f t="shared" si="3"/>
        <v>598715575000</v>
      </c>
      <c r="F36">
        <v>162612</v>
      </c>
      <c r="G36">
        <v>71.53</v>
      </c>
      <c r="H36">
        <v>6.56</v>
      </c>
      <c r="I36" s="3">
        <v>23749925000</v>
      </c>
      <c r="J36" s="3">
        <v>574965650000</v>
      </c>
      <c r="K36" s="3"/>
      <c r="L36" s="3">
        <v>598715575000</v>
      </c>
    </row>
    <row r="37" spans="1:12" x14ac:dyDescent="0.25">
      <c r="A37" t="str">
        <f t="shared" si="9"/>
        <v>JAMBI</v>
      </c>
      <c r="B37" s="5">
        <v>2023</v>
      </c>
      <c r="C37" s="3"/>
      <c r="D37" s="3"/>
      <c r="E37" s="9">
        <f t="shared" si="3"/>
        <v>709939600000</v>
      </c>
      <c r="F37">
        <v>195801</v>
      </c>
      <c r="G37">
        <v>71.819999999999993</v>
      </c>
      <c r="H37">
        <v>5.93</v>
      </c>
      <c r="I37" s="3">
        <v>26045912000</v>
      </c>
      <c r="J37" s="3">
        <v>683893688000</v>
      </c>
      <c r="K37" s="3"/>
      <c r="L37" s="3">
        <v>709939600000</v>
      </c>
    </row>
    <row r="38" spans="1:12" x14ac:dyDescent="0.25">
      <c r="A38" s="2" t="s">
        <v>7</v>
      </c>
      <c r="B38" s="5">
        <v>2020</v>
      </c>
      <c r="C38" s="3">
        <v>208525599000</v>
      </c>
      <c r="D38" s="3"/>
      <c r="E38" s="9">
        <f t="shared" si="3"/>
        <v>1403117500000</v>
      </c>
      <c r="F38">
        <v>1923379</v>
      </c>
      <c r="G38">
        <v>73.150000000000006</v>
      </c>
      <c r="H38">
        <v>5.87</v>
      </c>
      <c r="I38" s="3">
        <v>934442260000</v>
      </c>
      <c r="J38" s="3">
        <v>468675240000</v>
      </c>
      <c r="K38" s="3"/>
      <c r="L38" s="3">
        <v>1611643099000</v>
      </c>
    </row>
    <row r="39" spans="1:12" x14ac:dyDescent="0.25">
      <c r="A39" t="str">
        <f t="shared" ref="A39:A41" si="10">A38</f>
        <v>JAWA BARAT</v>
      </c>
      <c r="B39" s="5">
        <v>2021</v>
      </c>
      <c r="C39" s="3">
        <v>235177905000</v>
      </c>
      <c r="D39" s="3"/>
      <c r="E39" s="9">
        <f t="shared" si="3"/>
        <v>1352294948000</v>
      </c>
      <c r="F39">
        <v>1227760</v>
      </c>
      <c r="G39">
        <v>73.38</v>
      </c>
      <c r="H39">
        <v>3.86</v>
      </c>
      <c r="I39" s="3">
        <v>594747274000</v>
      </c>
      <c r="J39" s="3">
        <v>757547674000</v>
      </c>
      <c r="K39" s="3"/>
      <c r="L39" s="3">
        <v>1587472853000</v>
      </c>
    </row>
    <row r="40" spans="1:12" x14ac:dyDescent="0.25">
      <c r="A40" t="str">
        <f t="shared" si="10"/>
        <v>JAWA BARAT</v>
      </c>
      <c r="B40" s="5">
        <v>2022</v>
      </c>
      <c r="C40" s="3">
        <v>121909923000</v>
      </c>
      <c r="D40" s="3"/>
      <c r="E40" s="9">
        <f t="shared" si="3"/>
        <v>1672525309000</v>
      </c>
      <c r="F40">
        <v>1582589</v>
      </c>
      <c r="G40">
        <v>73.625</v>
      </c>
      <c r="H40">
        <v>6.62</v>
      </c>
      <c r="I40" s="3">
        <v>844791618000</v>
      </c>
      <c r="J40" s="3">
        <v>827733691000</v>
      </c>
      <c r="K40" s="3"/>
      <c r="L40" s="3">
        <v>1794435232000</v>
      </c>
    </row>
    <row r="41" spans="1:12" x14ac:dyDescent="0.25">
      <c r="A41" t="str">
        <f t="shared" si="10"/>
        <v>JAWA BARAT</v>
      </c>
      <c r="B41" s="5">
        <v>2023</v>
      </c>
      <c r="C41" s="3">
        <v>380353652000</v>
      </c>
      <c r="D41" s="3"/>
      <c r="E41" s="9">
        <f t="shared" si="3"/>
        <v>1983088936000</v>
      </c>
      <c r="F41">
        <v>2178364</v>
      </c>
      <c r="G41">
        <v>74.099999999999994</v>
      </c>
      <c r="H41">
        <v>4.96</v>
      </c>
      <c r="I41" s="3">
        <v>792674511000</v>
      </c>
      <c r="J41" s="3">
        <v>1190414425000</v>
      </c>
      <c r="K41" s="3"/>
      <c r="L41" s="3">
        <v>2363442588000</v>
      </c>
    </row>
    <row r="42" spans="1:12" x14ac:dyDescent="0.25">
      <c r="A42" s="2" t="s">
        <v>8</v>
      </c>
      <c r="B42" s="5">
        <v>2020</v>
      </c>
      <c r="C42" s="3">
        <v>14266241000</v>
      </c>
      <c r="D42" s="3"/>
      <c r="E42" s="9">
        <f t="shared" si="3"/>
        <v>2054181245000</v>
      </c>
      <c r="F42">
        <v>1074851</v>
      </c>
      <c r="G42">
        <v>74.405000000000001</v>
      </c>
      <c r="H42">
        <v>5.83</v>
      </c>
      <c r="I42" s="3">
        <v>762252062000</v>
      </c>
      <c r="J42" s="3">
        <v>1291929183000</v>
      </c>
      <c r="K42" s="3"/>
      <c r="L42" s="3">
        <v>2068447486000</v>
      </c>
    </row>
    <row r="43" spans="1:12" x14ac:dyDescent="0.25">
      <c r="A43" t="str">
        <f t="shared" ref="A43:A45" si="11">A42</f>
        <v>JAWA TENGAH</v>
      </c>
      <c r="B43" s="5">
        <v>2021</v>
      </c>
      <c r="C43" s="3">
        <v>15913545000</v>
      </c>
      <c r="D43" s="3">
        <v>34444465000</v>
      </c>
      <c r="E43" s="9">
        <f t="shared" si="3"/>
        <v>1627209819000</v>
      </c>
      <c r="F43">
        <v>1244281</v>
      </c>
      <c r="G43">
        <v>74.515000000000001</v>
      </c>
      <c r="H43">
        <v>8.2799999999999994</v>
      </c>
      <c r="I43" s="3">
        <v>490457570000</v>
      </c>
      <c r="J43" s="3">
        <v>1136752249000</v>
      </c>
      <c r="K43" s="3"/>
      <c r="L43" s="3">
        <v>1677567829000</v>
      </c>
    </row>
    <row r="44" spans="1:12" x14ac:dyDescent="0.25">
      <c r="A44" t="str">
        <f t="shared" si="11"/>
        <v>JAWA TENGAH</v>
      </c>
      <c r="B44" s="5">
        <v>2022</v>
      </c>
      <c r="C44" s="3">
        <v>79951879000</v>
      </c>
      <c r="D44" s="3">
        <v>40673170000</v>
      </c>
      <c r="E44" s="9">
        <f t="shared" si="3"/>
        <v>1884976450000</v>
      </c>
      <c r="F44">
        <v>1538634</v>
      </c>
      <c r="G44">
        <v>74.62</v>
      </c>
      <c r="H44">
        <v>6.61</v>
      </c>
      <c r="I44" s="3">
        <v>633251769000</v>
      </c>
      <c r="J44" s="3">
        <v>1251724681000</v>
      </c>
      <c r="K44" s="3"/>
      <c r="L44" s="3">
        <v>2005601499000</v>
      </c>
    </row>
    <row r="45" spans="1:12" x14ac:dyDescent="0.25">
      <c r="A45" t="str">
        <f t="shared" si="11"/>
        <v>JAWA TENGAH</v>
      </c>
      <c r="B45" s="5">
        <v>2023</v>
      </c>
      <c r="C45" s="3">
        <v>139615645000</v>
      </c>
      <c r="D45" s="3">
        <v>35835532000</v>
      </c>
      <c r="E45" s="9">
        <f t="shared" ref="E45:E76" si="12">I45+J45</f>
        <v>1993267392000</v>
      </c>
      <c r="F45">
        <v>1650743</v>
      </c>
      <c r="G45">
        <v>74.784999999999997</v>
      </c>
      <c r="H45">
        <v>5.43</v>
      </c>
      <c r="I45" s="3">
        <v>462497125000</v>
      </c>
      <c r="J45" s="3">
        <v>1530770267000</v>
      </c>
      <c r="K45" s="3"/>
      <c r="L45" s="3">
        <v>2168718569000</v>
      </c>
    </row>
    <row r="46" spans="1:12" x14ac:dyDescent="0.25">
      <c r="A46" s="2" t="s">
        <v>9</v>
      </c>
      <c r="B46" s="5">
        <v>2020</v>
      </c>
      <c r="C46" s="3">
        <v>106597841000</v>
      </c>
      <c r="D46" s="3"/>
      <c r="E46" s="9">
        <f t="shared" si="12"/>
        <v>2653056862000</v>
      </c>
      <c r="F46">
        <v>781177</v>
      </c>
      <c r="G46">
        <v>71.344999999999999</v>
      </c>
      <c r="H46">
        <v>5.28</v>
      </c>
      <c r="I46" s="3">
        <v>416038066000</v>
      </c>
      <c r="J46" s="3">
        <v>2237018796000</v>
      </c>
      <c r="K46" s="3"/>
      <c r="L46" s="3">
        <v>2759654703000</v>
      </c>
    </row>
    <row r="47" spans="1:12" x14ac:dyDescent="0.25">
      <c r="A47" t="str">
        <f t="shared" ref="A47:A49" si="13">A46</f>
        <v>JAWA TIMUR</v>
      </c>
      <c r="B47" s="5">
        <v>2021</v>
      </c>
      <c r="C47" s="3">
        <v>105673699000</v>
      </c>
      <c r="D47" s="3"/>
      <c r="E47" s="9">
        <f t="shared" si="12"/>
        <v>2844774116000</v>
      </c>
      <c r="F47">
        <v>810301</v>
      </c>
      <c r="G47">
        <v>71.430000000000007</v>
      </c>
      <c r="H47">
        <v>6.75</v>
      </c>
      <c r="I47" s="3">
        <v>368212296000</v>
      </c>
      <c r="J47" s="3">
        <v>2476561820000</v>
      </c>
      <c r="K47" s="3"/>
      <c r="L47" s="3">
        <v>2950447815000</v>
      </c>
    </row>
    <row r="48" spans="1:12" x14ac:dyDescent="0.25">
      <c r="A48" t="str">
        <f t="shared" si="13"/>
        <v>JAWA TIMUR</v>
      </c>
      <c r="B48" s="5">
        <v>2022</v>
      </c>
      <c r="C48" s="3">
        <v>73086038000</v>
      </c>
      <c r="D48" s="3"/>
      <c r="E48" s="9">
        <f t="shared" si="12"/>
        <v>2666524106000</v>
      </c>
      <c r="F48">
        <v>992656</v>
      </c>
      <c r="G48">
        <v>71.759999999999991</v>
      </c>
      <c r="H48">
        <v>6.2</v>
      </c>
      <c r="I48" s="3">
        <v>378450047000</v>
      </c>
      <c r="J48" s="3">
        <v>2288074059000</v>
      </c>
      <c r="K48" s="3"/>
      <c r="L48" s="3">
        <v>2739610144000</v>
      </c>
    </row>
    <row r="49" spans="1:12" x14ac:dyDescent="0.25">
      <c r="A49" t="str">
        <f t="shared" si="13"/>
        <v>JAWA TIMUR</v>
      </c>
      <c r="B49" s="5">
        <v>2023</v>
      </c>
      <c r="C49" s="3">
        <v>155591307000</v>
      </c>
      <c r="D49" s="3"/>
      <c r="E49" s="9">
        <f t="shared" si="12"/>
        <v>2694108754000</v>
      </c>
      <c r="F49">
        <v>1144189</v>
      </c>
      <c r="G49">
        <v>72.16</v>
      </c>
      <c r="H49">
        <v>5.12</v>
      </c>
      <c r="I49" s="3">
        <v>379867253000</v>
      </c>
      <c r="J49" s="3">
        <v>2314241501000</v>
      </c>
      <c r="K49" s="3"/>
      <c r="L49" s="3">
        <v>2849700061000</v>
      </c>
    </row>
    <row r="50" spans="1:12" x14ac:dyDescent="0.25">
      <c r="A50" s="2" t="s">
        <v>10</v>
      </c>
      <c r="B50" s="5">
        <v>2020</v>
      </c>
      <c r="C50" s="3"/>
      <c r="D50" s="3"/>
      <c r="E50" s="9">
        <f t="shared" si="12"/>
        <v>278498879000</v>
      </c>
      <c r="F50">
        <v>126405</v>
      </c>
      <c r="G50">
        <v>70.734999999999999</v>
      </c>
      <c r="H50">
        <v>5.93</v>
      </c>
      <c r="I50" s="3">
        <v>22227725000</v>
      </c>
      <c r="J50" s="3">
        <v>256271154000</v>
      </c>
      <c r="K50" s="3"/>
      <c r="L50" s="3">
        <v>278498879000</v>
      </c>
    </row>
    <row r="51" spans="1:12" x14ac:dyDescent="0.25">
      <c r="A51" t="str">
        <f t="shared" ref="A51:A53" si="14">A50</f>
        <v>KALIMANTAN BARAT</v>
      </c>
      <c r="B51" s="5">
        <v>2021</v>
      </c>
      <c r="C51" s="3"/>
      <c r="D51" s="3"/>
      <c r="E51" s="9">
        <f t="shared" si="12"/>
        <v>277886891000</v>
      </c>
      <c r="F51">
        <v>139725</v>
      </c>
      <c r="G51">
        <v>70.805000000000007</v>
      </c>
      <c r="H51">
        <v>4.4800000000000004</v>
      </c>
      <c r="I51" s="3">
        <v>21654550000</v>
      </c>
      <c r="J51" s="3">
        <v>256232341000</v>
      </c>
      <c r="K51" s="3"/>
      <c r="L51" s="3">
        <v>277886891000</v>
      </c>
    </row>
    <row r="52" spans="1:12" x14ac:dyDescent="0.25">
      <c r="A52" t="str">
        <f t="shared" si="14"/>
        <v>KALIMANTAN BARAT</v>
      </c>
      <c r="B52" s="5">
        <v>2022</v>
      </c>
      <c r="C52" s="3"/>
      <c r="D52" s="3"/>
      <c r="E52" s="9">
        <f t="shared" si="12"/>
        <v>295137131000</v>
      </c>
      <c r="F52">
        <v>128155</v>
      </c>
      <c r="G52">
        <v>71.039999999999992</v>
      </c>
      <c r="H52">
        <v>6.44</v>
      </c>
      <c r="I52" s="3">
        <v>20710476000</v>
      </c>
      <c r="J52" s="3">
        <v>274426655000</v>
      </c>
      <c r="K52" s="3"/>
      <c r="L52" s="3">
        <v>295137131000</v>
      </c>
    </row>
    <row r="53" spans="1:12" x14ac:dyDescent="0.25">
      <c r="A53" t="str">
        <f t="shared" si="14"/>
        <v>KALIMANTAN BARAT</v>
      </c>
      <c r="B53" s="5">
        <v>2023</v>
      </c>
      <c r="C53" s="3"/>
      <c r="D53" s="3"/>
      <c r="E53" s="9">
        <f t="shared" si="12"/>
        <v>374045499000</v>
      </c>
      <c r="F53">
        <v>184162</v>
      </c>
      <c r="G53">
        <v>71.364999999999995</v>
      </c>
      <c r="H53">
        <v>7.23</v>
      </c>
      <c r="I53" s="3">
        <v>23893994000</v>
      </c>
      <c r="J53" s="3">
        <v>350151505000</v>
      </c>
      <c r="K53" s="3"/>
      <c r="L53" s="3">
        <v>374045499000</v>
      </c>
    </row>
    <row r="54" spans="1:12" x14ac:dyDescent="0.25">
      <c r="A54" s="2" t="s">
        <v>11</v>
      </c>
      <c r="B54" s="5">
        <v>2020</v>
      </c>
      <c r="C54" s="3"/>
      <c r="D54" s="3"/>
      <c r="E54" s="9">
        <f t="shared" si="12"/>
        <v>5270570000</v>
      </c>
      <c r="F54">
        <v>58236</v>
      </c>
      <c r="G54">
        <v>68.69</v>
      </c>
      <c r="H54">
        <v>6.55</v>
      </c>
      <c r="I54" s="3">
        <v>5270570000</v>
      </c>
      <c r="J54" s="3"/>
      <c r="K54" s="3"/>
      <c r="L54" s="3">
        <v>5270570000</v>
      </c>
    </row>
    <row r="55" spans="1:12" x14ac:dyDescent="0.25">
      <c r="A55" t="str">
        <f t="shared" ref="A55:A57" si="15">A54</f>
        <v>KALIMANTAN SELATAN</v>
      </c>
      <c r="B55" s="5">
        <v>2021</v>
      </c>
      <c r="C55" s="3"/>
      <c r="D55" s="3"/>
      <c r="E55" s="9">
        <f t="shared" si="12"/>
        <v>5352902000</v>
      </c>
      <c r="F55">
        <v>74797</v>
      </c>
      <c r="G55">
        <v>68.88</v>
      </c>
      <c r="H55">
        <v>6.46</v>
      </c>
      <c r="I55" s="3">
        <v>5352902000</v>
      </c>
      <c r="J55" s="3"/>
      <c r="K55" s="3"/>
      <c r="L55" s="3">
        <v>5352902000</v>
      </c>
    </row>
    <row r="56" spans="1:12" x14ac:dyDescent="0.25">
      <c r="A56" t="str">
        <f t="shared" si="15"/>
        <v>KALIMANTAN SELATAN</v>
      </c>
      <c r="B56" s="5">
        <v>2022</v>
      </c>
      <c r="C56" s="3"/>
      <c r="D56" s="3"/>
      <c r="E56" s="9">
        <f t="shared" si="12"/>
        <v>5851257000</v>
      </c>
      <c r="F56">
        <v>141650</v>
      </c>
      <c r="G56">
        <v>69.180000000000007</v>
      </c>
      <c r="H56">
        <v>5.4</v>
      </c>
      <c r="I56" s="3">
        <v>5851257000</v>
      </c>
      <c r="J56" s="3"/>
      <c r="K56" s="3"/>
      <c r="L56" s="3">
        <v>5851257000</v>
      </c>
    </row>
    <row r="57" spans="1:12" x14ac:dyDescent="0.25">
      <c r="A57" t="str">
        <f t="shared" si="15"/>
        <v>KALIMANTAN SELATAN</v>
      </c>
      <c r="B57" s="5">
        <v>2023</v>
      </c>
      <c r="C57" s="3"/>
      <c r="D57" s="3"/>
      <c r="E57" s="9">
        <f t="shared" si="12"/>
        <v>338313834000</v>
      </c>
      <c r="F57">
        <v>180842</v>
      </c>
      <c r="G57">
        <v>69.47</v>
      </c>
      <c r="H57">
        <v>5.82</v>
      </c>
      <c r="I57" s="3">
        <v>5916375000</v>
      </c>
      <c r="J57" s="3">
        <v>332397459000</v>
      </c>
      <c r="K57" s="3"/>
      <c r="L57" s="3">
        <v>338313834000</v>
      </c>
    </row>
    <row r="58" spans="1:12" x14ac:dyDescent="0.25">
      <c r="A58" s="2" t="s">
        <v>12</v>
      </c>
      <c r="B58" s="5">
        <v>2020</v>
      </c>
      <c r="C58" s="3"/>
      <c r="D58" s="3"/>
      <c r="E58" s="9">
        <f t="shared" si="12"/>
        <v>4731637000</v>
      </c>
      <c r="F58">
        <v>28200</v>
      </c>
      <c r="G58">
        <v>69.75</v>
      </c>
      <c r="H58">
        <v>6.06</v>
      </c>
      <c r="I58" s="3">
        <v>4731637000</v>
      </c>
      <c r="J58" s="3"/>
      <c r="K58" s="3"/>
      <c r="L58" s="3">
        <v>4731637000</v>
      </c>
    </row>
    <row r="59" spans="1:12" x14ac:dyDescent="0.25">
      <c r="A59" t="str">
        <f t="shared" ref="A59:A61" si="16">A58</f>
        <v>KALIMANTAN TENGAH</v>
      </c>
      <c r="B59" s="5">
        <v>2021</v>
      </c>
      <c r="C59" s="3"/>
      <c r="D59" s="3"/>
      <c r="E59" s="9">
        <f t="shared" si="12"/>
        <v>4424448000</v>
      </c>
      <c r="F59">
        <v>43942</v>
      </c>
      <c r="G59">
        <v>69.805000000000007</v>
      </c>
      <c r="H59">
        <v>4.18</v>
      </c>
      <c r="I59" s="3">
        <v>4424448000</v>
      </c>
      <c r="J59" s="3"/>
      <c r="K59" s="3"/>
      <c r="L59" s="3">
        <v>4424448000</v>
      </c>
    </row>
    <row r="60" spans="1:12" x14ac:dyDescent="0.25">
      <c r="A60" t="str">
        <f t="shared" si="16"/>
        <v>KALIMANTAN TENGAH</v>
      </c>
      <c r="B60" s="5">
        <v>2022</v>
      </c>
      <c r="C60" s="3"/>
      <c r="D60" s="3"/>
      <c r="E60" s="9">
        <f t="shared" si="12"/>
        <v>5803612000</v>
      </c>
      <c r="F60">
        <v>37055</v>
      </c>
      <c r="G60">
        <v>70.05</v>
      </c>
      <c r="H60">
        <v>5.18</v>
      </c>
      <c r="I60" s="3">
        <v>5803612000</v>
      </c>
      <c r="J60" s="3"/>
      <c r="K60" s="3"/>
      <c r="L60" s="3">
        <v>5803612000</v>
      </c>
    </row>
    <row r="61" spans="1:12" x14ac:dyDescent="0.25">
      <c r="A61" t="str">
        <f t="shared" si="16"/>
        <v>KALIMANTAN TENGAH</v>
      </c>
      <c r="B61" s="5">
        <v>2023</v>
      </c>
      <c r="C61" s="3"/>
      <c r="D61" s="3"/>
      <c r="E61" s="9">
        <f t="shared" si="12"/>
        <v>239721798000</v>
      </c>
      <c r="F61">
        <v>24760</v>
      </c>
      <c r="G61">
        <v>70.325000000000003</v>
      </c>
      <c r="H61">
        <v>5.72</v>
      </c>
      <c r="I61" s="3">
        <v>6348024000</v>
      </c>
      <c r="J61" s="3">
        <v>233373774000</v>
      </c>
      <c r="K61" s="3"/>
      <c r="L61" s="3">
        <v>239721798000</v>
      </c>
    </row>
    <row r="62" spans="1:12" x14ac:dyDescent="0.25">
      <c r="A62" s="2" t="s">
        <v>13</v>
      </c>
      <c r="B62" s="5">
        <v>2020</v>
      </c>
      <c r="C62" s="3">
        <v>41533634000</v>
      </c>
      <c r="D62" s="3"/>
      <c r="E62" s="9">
        <f t="shared" si="12"/>
        <v>426326346000</v>
      </c>
      <c r="F62">
        <v>96003</v>
      </c>
      <c r="G62">
        <v>74.375</v>
      </c>
      <c r="H62">
        <v>3.39</v>
      </c>
      <c r="I62" s="3">
        <v>25537680000</v>
      </c>
      <c r="J62" s="3">
        <v>400788666000</v>
      </c>
      <c r="K62" s="3"/>
      <c r="L62" s="3">
        <v>467859980000</v>
      </c>
    </row>
    <row r="63" spans="1:12" x14ac:dyDescent="0.25">
      <c r="A63" t="str">
        <f t="shared" ref="A63:A65" si="17">A62</f>
        <v>KALIMANTAN TIMUR</v>
      </c>
      <c r="B63" s="5">
        <v>2021</v>
      </c>
      <c r="C63" s="3">
        <v>47353958000</v>
      </c>
      <c r="D63" s="3"/>
      <c r="E63" s="9">
        <f t="shared" si="12"/>
        <v>433951386000</v>
      </c>
      <c r="F63">
        <v>105288</v>
      </c>
      <c r="G63">
        <v>74.650000000000006</v>
      </c>
      <c r="H63">
        <v>2.61</v>
      </c>
      <c r="I63" s="3">
        <v>25817333000</v>
      </c>
      <c r="J63" s="3">
        <v>408134053000</v>
      </c>
      <c r="K63" s="3"/>
      <c r="L63" s="3">
        <v>481305344000</v>
      </c>
    </row>
    <row r="64" spans="1:12" x14ac:dyDescent="0.25">
      <c r="A64" t="str">
        <f t="shared" si="17"/>
        <v>KALIMANTAN TIMUR</v>
      </c>
      <c r="B64" s="5">
        <v>2022</v>
      </c>
      <c r="C64" s="3">
        <v>31249268000</v>
      </c>
      <c r="D64" s="3"/>
      <c r="E64" s="9">
        <f t="shared" si="12"/>
        <v>370908577000</v>
      </c>
      <c r="F64">
        <v>113384</v>
      </c>
      <c r="G64">
        <v>74.66</v>
      </c>
      <c r="H64">
        <v>5.34</v>
      </c>
      <c r="I64" s="3">
        <v>27015457000</v>
      </c>
      <c r="J64" s="3">
        <v>343893120000</v>
      </c>
      <c r="K64" s="3"/>
      <c r="L64" s="3">
        <v>402157845000</v>
      </c>
    </row>
    <row r="65" spans="1:12" x14ac:dyDescent="0.25">
      <c r="A65" t="str">
        <f t="shared" si="17"/>
        <v>KALIMANTAN TIMUR</v>
      </c>
      <c r="B65" s="5">
        <v>2023</v>
      </c>
      <c r="C65" s="3">
        <v>174559364000</v>
      </c>
      <c r="D65" s="3"/>
      <c r="E65" s="9">
        <f t="shared" si="12"/>
        <v>436114398000</v>
      </c>
      <c r="F65">
        <v>193532</v>
      </c>
      <c r="G65">
        <v>74.789999999999992</v>
      </c>
      <c r="H65">
        <v>4.62</v>
      </c>
      <c r="I65" s="3">
        <v>27937656000</v>
      </c>
      <c r="J65" s="3">
        <v>408176742000</v>
      </c>
      <c r="K65" s="3"/>
      <c r="L65" s="3">
        <v>610673762000</v>
      </c>
    </row>
    <row r="66" spans="1:12" x14ac:dyDescent="0.25">
      <c r="A66" s="2" t="s">
        <v>36</v>
      </c>
      <c r="B66" s="5">
        <v>2020</v>
      </c>
      <c r="C66" s="3">
        <v>71430515000</v>
      </c>
      <c r="D66" s="3"/>
      <c r="E66" s="9"/>
      <c r="G66">
        <v>72.534999999999997</v>
      </c>
      <c r="H66">
        <v>4.62</v>
      </c>
      <c r="I66" s="3"/>
      <c r="J66" s="3"/>
      <c r="K66" s="3"/>
      <c r="L66" s="3">
        <v>71430515000</v>
      </c>
    </row>
    <row r="67" spans="1:12" x14ac:dyDescent="0.25">
      <c r="A67" t="str">
        <f t="shared" ref="A67:A69" si="18">A66</f>
        <v>KALIMANTAN UTARA</v>
      </c>
      <c r="B67" s="5">
        <v>2021</v>
      </c>
      <c r="C67" s="3">
        <v>69600419000</v>
      </c>
      <c r="D67" s="3"/>
      <c r="E67" s="9"/>
      <c r="G67">
        <v>72.585000000000008</v>
      </c>
      <c r="H67">
        <v>3.73</v>
      </c>
      <c r="I67" s="3"/>
      <c r="J67" s="3"/>
      <c r="K67" s="3"/>
      <c r="L67" s="3">
        <v>69600419000</v>
      </c>
    </row>
    <row r="68" spans="1:12" x14ac:dyDescent="0.25">
      <c r="A68" t="str">
        <f t="shared" si="18"/>
        <v>KALIMANTAN UTARA</v>
      </c>
      <c r="B68" s="5">
        <v>2022</v>
      </c>
      <c r="C68" s="3">
        <v>64777977000</v>
      </c>
      <c r="D68" s="3"/>
      <c r="E68" s="9"/>
      <c r="G68">
        <v>72.62</v>
      </c>
      <c r="H68">
        <v>8.9</v>
      </c>
      <c r="I68" s="3"/>
      <c r="J68" s="3"/>
      <c r="K68" s="3"/>
      <c r="L68" s="3">
        <v>64777977000</v>
      </c>
    </row>
    <row r="69" spans="1:12" x14ac:dyDescent="0.25">
      <c r="A69" t="str">
        <f t="shared" si="18"/>
        <v>KALIMANTAN UTARA</v>
      </c>
      <c r="B69" s="5">
        <v>2023</v>
      </c>
      <c r="C69" s="3">
        <v>64420283000</v>
      </c>
      <c r="D69" s="3"/>
      <c r="E69" s="9"/>
      <c r="G69">
        <v>72.734999999999999</v>
      </c>
      <c r="H69">
        <v>5.97</v>
      </c>
      <c r="I69" s="3"/>
      <c r="J69" s="3"/>
      <c r="K69" s="3"/>
      <c r="L69" s="3">
        <v>64420283000</v>
      </c>
    </row>
    <row r="70" spans="1:12" x14ac:dyDescent="0.25">
      <c r="A70" s="2" t="s">
        <v>14</v>
      </c>
      <c r="B70" s="5">
        <v>2020</v>
      </c>
      <c r="C70" s="3"/>
      <c r="D70" s="3">
        <v>538480175000</v>
      </c>
      <c r="E70" s="9"/>
      <c r="F70"/>
      <c r="G70">
        <v>69.990000000000009</v>
      </c>
      <c r="H70">
        <v>2.61</v>
      </c>
      <c r="I70" s="3"/>
      <c r="J70" s="3"/>
      <c r="K70" s="3"/>
      <c r="L70" s="3">
        <v>538480175000</v>
      </c>
    </row>
    <row r="71" spans="1:12" x14ac:dyDescent="0.25">
      <c r="A71" t="str">
        <f t="shared" ref="A71:A73" si="19">A70</f>
        <v>KEPULAUAN RIAU</v>
      </c>
      <c r="B71" s="5">
        <v>2021</v>
      </c>
      <c r="C71" s="3"/>
      <c r="D71" s="3">
        <v>344000000000</v>
      </c>
      <c r="E71" s="9"/>
      <c r="F71"/>
      <c r="G71">
        <v>70.155000000000001</v>
      </c>
      <c r="H71">
        <v>2.25</v>
      </c>
      <c r="I71" s="3"/>
      <c r="J71" s="3"/>
      <c r="K71" s="3"/>
      <c r="L71" s="3">
        <v>344000000000</v>
      </c>
    </row>
    <row r="72" spans="1:12" x14ac:dyDescent="0.25">
      <c r="A72" t="str">
        <f t="shared" si="19"/>
        <v>KEPULAUAN RIAU</v>
      </c>
      <c r="B72" s="5">
        <v>2022</v>
      </c>
      <c r="C72" s="3"/>
      <c r="D72" s="3">
        <v>182540758000</v>
      </c>
      <c r="E72" s="9"/>
      <c r="F72"/>
      <c r="G72">
        <v>70.525000000000006</v>
      </c>
      <c r="H72">
        <v>3.96</v>
      </c>
      <c r="I72" s="3"/>
      <c r="J72" s="3"/>
      <c r="K72" s="3"/>
      <c r="L72" s="3">
        <v>182540758000</v>
      </c>
    </row>
    <row r="73" spans="1:12" x14ac:dyDescent="0.25">
      <c r="A73" t="str">
        <f t="shared" si="19"/>
        <v>KEPULAUAN RIAU</v>
      </c>
      <c r="B73" s="5">
        <v>2023</v>
      </c>
      <c r="C73" s="3"/>
      <c r="D73" s="3">
        <v>361772993000</v>
      </c>
      <c r="E73" s="9">
        <f t="shared" si="12"/>
        <v>91358081000</v>
      </c>
      <c r="F73">
        <v>30278</v>
      </c>
      <c r="G73">
        <v>70.965000000000003</v>
      </c>
      <c r="H73">
        <v>4.33</v>
      </c>
      <c r="I73" s="3">
        <v>36501166000</v>
      </c>
      <c r="J73" s="3">
        <v>54856915000</v>
      </c>
      <c r="K73" s="3"/>
      <c r="L73" s="3">
        <v>453131074000</v>
      </c>
    </row>
    <row r="74" spans="1:12" x14ac:dyDescent="0.25">
      <c r="A74" s="2" t="s">
        <v>15</v>
      </c>
      <c r="B74" s="5">
        <v>2020</v>
      </c>
      <c r="C74" s="3">
        <v>8452900000</v>
      </c>
      <c r="D74" s="3"/>
      <c r="E74" s="9">
        <f t="shared" si="12"/>
        <v>614559018000</v>
      </c>
      <c r="F74">
        <v>25138</v>
      </c>
      <c r="G74">
        <v>70.694999999999993</v>
      </c>
      <c r="H74">
        <v>5.42</v>
      </c>
      <c r="I74" s="3">
        <v>7900747000</v>
      </c>
      <c r="J74" s="3">
        <v>606658271000</v>
      </c>
      <c r="K74" s="3"/>
      <c r="L74" s="3">
        <v>623011918000</v>
      </c>
    </row>
    <row r="75" spans="1:12" x14ac:dyDescent="0.25">
      <c r="A75" t="str">
        <f t="shared" ref="A75:A77" si="20">A74</f>
        <v>LAMPUNG</v>
      </c>
      <c r="B75" s="5">
        <v>2021</v>
      </c>
      <c r="C75" s="3">
        <v>9056193000</v>
      </c>
      <c r="D75" s="3"/>
      <c r="E75" s="9">
        <f t="shared" si="12"/>
        <v>623758493000</v>
      </c>
      <c r="F75">
        <v>31654</v>
      </c>
      <c r="G75">
        <v>70.775000000000006</v>
      </c>
      <c r="H75">
        <v>3.89</v>
      </c>
      <c r="I75" s="3">
        <v>7934312000</v>
      </c>
      <c r="J75" s="3">
        <v>615824181000</v>
      </c>
      <c r="K75" s="3"/>
      <c r="L75" s="3">
        <v>632814686000</v>
      </c>
    </row>
    <row r="76" spans="1:12" x14ac:dyDescent="0.25">
      <c r="A76" t="str">
        <f t="shared" si="20"/>
        <v>LAMPUNG</v>
      </c>
      <c r="B76" s="5">
        <v>2022</v>
      </c>
      <c r="C76" s="3">
        <v>9548076000</v>
      </c>
      <c r="D76" s="3"/>
      <c r="E76" s="9">
        <f t="shared" si="12"/>
        <v>638352881000</v>
      </c>
      <c r="F76">
        <v>35389</v>
      </c>
      <c r="G76">
        <v>71.02</v>
      </c>
      <c r="H76">
        <v>7.33</v>
      </c>
      <c r="I76" s="3">
        <v>8617490000</v>
      </c>
      <c r="J76" s="3">
        <v>629735391000</v>
      </c>
      <c r="K76" s="3"/>
      <c r="L76" s="3">
        <v>647900957000</v>
      </c>
    </row>
    <row r="77" spans="1:12" x14ac:dyDescent="0.25">
      <c r="A77" t="str">
        <f t="shared" si="20"/>
        <v>LAMPUNG</v>
      </c>
      <c r="B77" s="5">
        <v>2023</v>
      </c>
      <c r="C77" s="3">
        <v>10081564000</v>
      </c>
      <c r="D77" s="3"/>
      <c r="E77" s="9">
        <f t="shared" ref="E77:E105" si="21">I77+J77</f>
        <v>516752272000</v>
      </c>
      <c r="F77">
        <v>37286</v>
      </c>
      <c r="G77">
        <v>71.295000000000002</v>
      </c>
      <c r="H77">
        <v>5.51</v>
      </c>
      <c r="I77" s="3">
        <v>9551686000</v>
      </c>
      <c r="J77" s="3">
        <v>507200586000</v>
      </c>
      <c r="K77" s="3"/>
      <c r="L77" s="3">
        <v>526833836000</v>
      </c>
    </row>
    <row r="78" spans="1:12" x14ac:dyDescent="0.25">
      <c r="A78" s="2" t="s">
        <v>16</v>
      </c>
      <c r="B78" s="5">
        <v>2020</v>
      </c>
      <c r="C78" s="3"/>
      <c r="D78" s="3"/>
      <c r="E78" s="9">
        <f t="shared" si="21"/>
        <v>222474696000</v>
      </c>
      <c r="F78">
        <v>39007</v>
      </c>
      <c r="G78">
        <v>66.025000000000006</v>
      </c>
      <c r="H78">
        <v>4.38</v>
      </c>
      <c r="I78" s="3">
        <v>19722515000</v>
      </c>
      <c r="J78" s="3">
        <v>202752181000</v>
      </c>
      <c r="K78" s="3"/>
      <c r="L78" s="3">
        <v>222474696000</v>
      </c>
    </row>
    <row r="79" spans="1:12" x14ac:dyDescent="0.25">
      <c r="A79" t="str">
        <f t="shared" ref="A79:A81" si="22">A78</f>
        <v>MALUKU</v>
      </c>
      <c r="B79" s="5">
        <v>2021</v>
      </c>
      <c r="C79" s="3"/>
      <c r="D79" s="3"/>
      <c r="E79" s="9">
        <f t="shared" si="21"/>
        <v>308922392000</v>
      </c>
      <c r="F79">
        <v>69146</v>
      </c>
      <c r="G79">
        <v>66.14</v>
      </c>
      <c r="H79">
        <v>4.45</v>
      </c>
      <c r="I79" s="3">
        <v>21492991000</v>
      </c>
      <c r="J79" s="3">
        <v>287429401000</v>
      </c>
      <c r="K79" s="3"/>
      <c r="L79" s="3">
        <v>308922392000</v>
      </c>
    </row>
    <row r="80" spans="1:12" x14ac:dyDescent="0.25">
      <c r="A80" t="str">
        <f t="shared" si="22"/>
        <v>MALUKU</v>
      </c>
      <c r="B80" s="5">
        <v>2022</v>
      </c>
      <c r="C80" s="3"/>
      <c r="D80" s="3"/>
      <c r="E80" s="9">
        <f t="shared" si="21"/>
        <v>231987245000</v>
      </c>
      <c r="F80">
        <v>96498</v>
      </c>
      <c r="G80">
        <v>66.48</v>
      </c>
      <c r="H80">
        <v>4.1100000000000003</v>
      </c>
      <c r="I80" s="3">
        <v>20967963000</v>
      </c>
      <c r="J80" s="3">
        <v>211019282000</v>
      </c>
      <c r="K80" s="3"/>
      <c r="L80" s="3">
        <v>231987245000</v>
      </c>
    </row>
    <row r="81" spans="1:12" x14ac:dyDescent="0.25">
      <c r="A81" t="str">
        <f t="shared" si="22"/>
        <v>MALUKU</v>
      </c>
      <c r="B81" s="5">
        <v>2023</v>
      </c>
      <c r="C81" s="3"/>
      <c r="D81" s="3"/>
      <c r="E81" s="9">
        <f t="shared" si="21"/>
        <v>292672536000</v>
      </c>
      <c r="F81">
        <v>94250</v>
      </c>
      <c r="G81">
        <v>66.835000000000008</v>
      </c>
      <c r="H81">
        <v>6.51</v>
      </c>
      <c r="I81" s="3">
        <v>20910528000</v>
      </c>
      <c r="J81" s="3">
        <v>271762008000</v>
      </c>
      <c r="K81" s="3"/>
      <c r="L81" s="3">
        <v>292672536000</v>
      </c>
    </row>
    <row r="82" spans="1:12" x14ac:dyDescent="0.25">
      <c r="A82" s="2" t="s">
        <v>37</v>
      </c>
      <c r="B82" s="5">
        <v>2020</v>
      </c>
      <c r="C82" s="3"/>
      <c r="D82" s="3"/>
      <c r="E82" s="9">
        <f t="shared" si="21"/>
        <v>105646892000</v>
      </c>
      <c r="G82">
        <v>68.375</v>
      </c>
      <c r="H82">
        <v>4.7699999999999996</v>
      </c>
      <c r="I82" s="3"/>
      <c r="J82" s="3">
        <v>105646892000</v>
      </c>
      <c r="K82" s="3"/>
      <c r="L82" s="3">
        <v>105646892000</v>
      </c>
    </row>
    <row r="83" spans="1:12" x14ac:dyDescent="0.25">
      <c r="A83" t="str">
        <f t="shared" ref="A83:A85" si="23">A82</f>
        <v>MALUKU UTARA</v>
      </c>
      <c r="B83" s="5">
        <v>2021</v>
      </c>
      <c r="C83" s="3"/>
      <c r="D83" s="3"/>
      <c r="E83" s="9">
        <f t="shared" si="21"/>
        <v>103125376000</v>
      </c>
      <c r="G83">
        <v>68.495000000000005</v>
      </c>
      <c r="H83">
        <v>5.41</v>
      </c>
      <c r="I83" s="3"/>
      <c r="J83" s="3">
        <v>103125376000</v>
      </c>
      <c r="K83" s="3"/>
      <c r="L83" s="3">
        <v>103125376000</v>
      </c>
    </row>
    <row r="84" spans="1:12" x14ac:dyDescent="0.25">
      <c r="A84" t="str">
        <f t="shared" si="23"/>
        <v>MALUKU UTARA</v>
      </c>
      <c r="B84" s="5">
        <v>2022</v>
      </c>
      <c r="C84" s="3"/>
      <c r="D84" s="3"/>
      <c r="E84" s="9">
        <f t="shared" si="21"/>
        <v>126929495000</v>
      </c>
      <c r="G84">
        <v>68.814999999999998</v>
      </c>
      <c r="H84">
        <v>5.19</v>
      </c>
      <c r="I84" s="3"/>
      <c r="J84" s="3">
        <v>126929495000</v>
      </c>
      <c r="K84" s="3"/>
      <c r="L84" s="3">
        <v>126929495000</v>
      </c>
    </row>
    <row r="85" spans="1:12" x14ac:dyDescent="0.25">
      <c r="A85" t="str">
        <f t="shared" si="23"/>
        <v>MALUKU UTARA</v>
      </c>
      <c r="B85" s="5">
        <v>2023</v>
      </c>
      <c r="C85" s="3">
        <v>81019961000</v>
      </c>
      <c r="D85" s="3"/>
      <c r="E85" s="9">
        <f t="shared" si="21"/>
        <v>145118753000</v>
      </c>
      <c r="G85">
        <v>69.155000000000001</v>
      </c>
      <c r="H85">
        <v>4.79</v>
      </c>
      <c r="I85" s="3"/>
      <c r="J85" s="3">
        <v>145118753000</v>
      </c>
      <c r="K85" s="3"/>
      <c r="L85" s="3">
        <v>226138714000</v>
      </c>
    </row>
    <row r="86" spans="1:12" x14ac:dyDescent="0.25">
      <c r="A86" s="2" t="s">
        <v>17</v>
      </c>
      <c r="B86" s="5">
        <v>2020</v>
      </c>
      <c r="C86" s="3"/>
      <c r="D86" s="3"/>
      <c r="E86" s="9">
        <f t="shared" si="21"/>
        <v>530628380000</v>
      </c>
      <c r="F86">
        <v>17620</v>
      </c>
      <c r="G86">
        <v>66.509999999999991</v>
      </c>
      <c r="H86">
        <v>7.68</v>
      </c>
      <c r="I86" s="3">
        <v>6610397000</v>
      </c>
      <c r="J86" s="3">
        <v>524017983000</v>
      </c>
      <c r="K86" s="3"/>
      <c r="L86" s="3">
        <v>530628380000</v>
      </c>
    </row>
    <row r="87" spans="1:12" x14ac:dyDescent="0.25">
      <c r="A87" t="str">
        <f t="shared" ref="A87:A89" si="24">A86</f>
        <v>NUSA TENGGARA BARAT</v>
      </c>
      <c r="B87" s="5">
        <v>2021</v>
      </c>
      <c r="C87" s="3"/>
      <c r="D87" s="3"/>
      <c r="E87" s="9">
        <f t="shared" si="21"/>
        <v>332687959000</v>
      </c>
      <c r="F87">
        <v>27596</v>
      </c>
      <c r="G87">
        <v>66.734999999999999</v>
      </c>
      <c r="H87">
        <v>8.49</v>
      </c>
      <c r="I87" s="3">
        <v>6539712000</v>
      </c>
      <c r="J87" s="3">
        <v>326148247000</v>
      </c>
      <c r="K87" s="3"/>
      <c r="L87" s="3">
        <v>332687959000</v>
      </c>
    </row>
    <row r="88" spans="1:12" x14ac:dyDescent="0.25">
      <c r="A88" t="str">
        <f t="shared" si="24"/>
        <v>NUSA TENGGARA BARAT</v>
      </c>
      <c r="B88" s="5">
        <v>2022</v>
      </c>
      <c r="C88" s="3"/>
      <c r="D88" s="3"/>
      <c r="E88" s="9">
        <f t="shared" si="21"/>
        <v>391825545000</v>
      </c>
      <c r="F88">
        <v>32432</v>
      </c>
      <c r="G88">
        <v>67.10499999999999</v>
      </c>
      <c r="H88">
        <v>9.98</v>
      </c>
      <c r="I88" s="3">
        <v>6902605000</v>
      </c>
      <c r="J88" s="3">
        <v>384922940000</v>
      </c>
      <c r="K88" s="3"/>
      <c r="L88" s="3">
        <v>391825545000</v>
      </c>
    </row>
    <row r="89" spans="1:12" x14ac:dyDescent="0.25">
      <c r="A89" t="str">
        <f t="shared" si="24"/>
        <v>NUSA TENGGARA BARAT</v>
      </c>
      <c r="B89" s="5">
        <v>2023</v>
      </c>
      <c r="C89" s="3"/>
      <c r="D89" s="3"/>
      <c r="E89" s="9">
        <f t="shared" si="21"/>
        <v>432527936000</v>
      </c>
      <c r="F89">
        <v>42899</v>
      </c>
      <c r="G89">
        <v>67.52000000000001</v>
      </c>
      <c r="H89">
        <v>9.0399999999999991</v>
      </c>
      <c r="I89" s="3">
        <v>7197173000</v>
      </c>
      <c r="J89" s="3">
        <v>425330763000</v>
      </c>
      <c r="K89" s="3"/>
      <c r="L89" s="3">
        <v>432527936000</v>
      </c>
    </row>
    <row r="90" spans="1:12" x14ac:dyDescent="0.25">
      <c r="A90" s="2" t="s">
        <v>18</v>
      </c>
      <c r="B90" s="5">
        <v>2020</v>
      </c>
      <c r="C90" s="3"/>
      <c r="D90" s="3"/>
      <c r="E90" s="9">
        <f t="shared" si="21"/>
        <v>271277284000</v>
      </c>
      <c r="F90">
        <v>58029</v>
      </c>
      <c r="G90">
        <v>67.055000000000007</v>
      </c>
      <c r="H90">
        <v>7.03</v>
      </c>
      <c r="I90" s="3">
        <v>7959257000</v>
      </c>
      <c r="J90" s="3">
        <v>263318027000</v>
      </c>
      <c r="K90" s="3"/>
      <c r="L90" s="3">
        <v>271277284000</v>
      </c>
    </row>
    <row r="91" spans="1:12" x14ac:dyDescent="0.25">
      <c r="A91" t="str">
        <f t="shared" ref="A91:A93" si="25">A90</f>
        <v>NUSA TENGGARA TIMUR</v>
      </c>
      <c r="B91" s="5">
        <v>2021</v>
      </c>
      <c r="C91" s="3"/>
      <c r="D91" s="3"/>
      <c r="E91" s="9">
        <f t="shared" si="21"/>
        <v>241137698000</v>
      </c>
      <c r="F91">
        <v>46575</v>
      </c>
      <c r="G91">
        <v>67.194999999999993</v>
      </c>
      <c r="H91">
        <v>7.37</v>
      </c>
      <c r="I91" s="3">
        <v>7850686000</v>
      </c>
      <c r="J91" s="3">
        <v>233287012000</v>
      </c>
      <c r="K91" s="3"/>
      <c r="L91" s="3">
        <v>241137698000</v>
      </c>
    </row>
    <row r="92" spans="1:12" x14ac:dyDescent="0.25">
      <c r="A92" t="str">
        <f t="shared" si="25"/>
        <v>NUSA TENGGARA TIMUR</v>
      </c>
      <c r="B92" s="5">
        <v>2022</v>
      </c>
      <c r="C92" s="3"/>
      <c r="D92" s="3"/>
      <c r="E92" s="9">
        <f t="shared" si="21"/>
        <v>252383508000</v>
      </c>
      <c r="F92">
        <v>54762</v>
      </c>
      <c r="G92">
        <v>67.485000000000014</v>
      </c>
      <c r="H92">
        <v>7.22</v>
      </c>
      <c r="I92" s="3">
        <v>8719267000</v>
      </c>
      <c r="J92" s="3">
        <v>243664241000</v>
      </c>
      <c r="K92" s="3"/>
      <c r="L92" s="3">
        <v>252383508000</v>
      </c>
    </row>
    <row r="93" spans="1:12" x14ac:dyDescent="0.25">
      <c r="A93" t="str">
        <f t="shared" si="25"/>
        <v>NUSA TENGGARA TIMUR</v>
      </c>
      <c r="B93" s="5">
        <v>2023</v>
      </c>
      <c r="C93" s="3"/>
      <c r="D93" s="3">
        <v>34378739000</v>
      </c>
      <c r="E93" s="9">
        <f t="shared" si="21"/>
        <v>250596868000</v>
      </c>
      <c r="F93">
        <v>48299</v>
      </c>
      <c r="G93">
        <v>67.81</v>
      </c>
      <c r="H93">
        <v>7.5</v>
      </c>
      <c r="I93" s="3">
        <v>8699917000</v>
      </c>
      <c r="J93" s="3">
        <v>241896951000</v>
      </c>
      <c r="K93" s="3"/>
      <c r="L93" s="3">
        <v>284975607000</v>
      </c>
    </row>
    <row r="94" spans="1:12" x14ac:dyDescent="0.25">
      <c r="A94" s="2" t="s">
        <v>19</v>
      </c>
      <c r="B94" s="5">
        <v>2020</v>
      </c>
      <c r="C94" s="3"/>
      <c r="D94" s="3"/>
      <c r="E94" s="9">
        <f t="shared" si="21"/>
        <v>63022072000</v>
      </c>
      <c r="F94">
        <v>99319</v>
      </c>
      <c r="G94">
        <v>65.835000000000008</v>
      </c>
      <c r="H94">
        <v>2.7</v>
      </c>
      <c r="I94" s="3">
        <v>28859866000</v>
      </c>
      <c r="J94" s="3">
        <v>34162206000</v>
      </c>
      <c r="K94" s="3"/>
      <c r="L94" s="3">
        <v>63022072000</v>
      </c>
    </row>
    <row r="95" spans="1:12" x14ac:dyDescent="0.25">
      <c r="A95" t="str">
        <f t="shared" ref="A95:A97" si="26">A94</f>
        <v>PAPUA</v>
      </c>
      <c r="B95" s="5">
        <v>2021</v>
      </c>
      <c r="C95" s="3"/>
      <c r="D95" s="3"/>
      <c r="E95" s="9">
        <f t="shared" si="21"/>
        <v>87877697000</v>
      </c>
      <c r="F95">
        <v>89258</v>
      </c>
      <c r="G95">
        <v>65.97</v>
      </c>
      <c r="H95">
        <v>2.95</v>
      </c>
      <c r="I95" s="3">
        <v>28243237000</v>
      </c>
      <c r="J95" s="3">
        <v>59634460000</v>
      </c>
      <c r="K95" s="3"/>
      <c r="L95" s="3">
        <v>87877697000</v>
      </c>
    </row>
    <row r="96" spans="1:12" x14ac:dyDescent="0.25">
      <c r="A96" t="str">
        <f t="shared" si="26"/>
        <v>PAPUA</v>
      </c>
      <c r="B96" s="5">
        <v>2022</v>
      </c>
      <c r="C96" s="3"/>
      <c r="D96" s="3"/>
      <c r="E96" s="9">
        <f t="shared" si="21"/>
        <v>122901973000</v>
      </c>
      <c r="F96">
        <v>103941</v>
      </c>
      <c r="G96">
        <v>66.25</v>
      </c>
      <c r="H96">
        <v>2.16</v>
      </c>
      <c r="I96" s="3">
        <v>67940268000</v>
      </c>
      <c r="J96" s="3">
        <v>54961705000</v>
      </c>
      <c r="K96" s="3"/>
      <c r="L96" s="3">
        <v>122901973000</v>
      </c>
    </row>
    <row r="97" spans="1:12" x14ac:dyDescent="0.25">
      <c r="A97" t="str">
        <f t="shared" si="26"/>
        <v>PAPUA</v>
      </c>
      <c r="B97" s="5">
        <v>2023</v>
      </c>
      <c r="C97" s="3">
        <v>198570657000</v>
      </c>
      <c r="D97" s="3"/>
      <c r="E97" s="9">
        <f t="shared" si="21"/>
        <v>304351387000</v>
      </c>
      <c r="F97">
        <v>138291</v>
      </c>
      <c r="G97">
        <v>66.490000000000009</v>
      </c>
      <c r="H97">
        <v>2.66</v>
      </c>
      <c r="I97" s="3">
        <v>27141014000</v>
      </c>
      <c r="J97" s="3">
        <v>277210373000</v>
      </c>
      <c r="K97" s="3"/>
      <c r="L97" s="3">
        <v>502922044000</v>
      </c>
    </row>
    <row r="98" spans="1:12" x14ac:dyDescent="0.25">
      <c r="A98" s="2" t="s">
        <v>38</v>
      </c>
      <c r="B98" s="5">
        <v>2020</v>
      </c>
      <c r="C98" s="3"/>
      <c r="D98" s="3"/>
      <c r="E98" s="9">
        <f t="shared" si="21"/>
        <v>72126168000</v>
      </c>
      <c r="G98">
        <v>66.050000000000011</v>
      </c>
      <c r="H98">
        <v>3.33</v>
      </c>
      <c r="I98" s="3"/>
      <c r="J98" s="3">
        <v>72126168000</v>
      </c>
      <c r="K98" s="3"/>
      <c r="L98" s="3">
        <v>72126168000</v>
      </c>
    </row>
    <row r="99" spans="1:12" x14ac:dyDescent="0.25">
      <c r="A99" t="str">
        <f t="shared" ref="A99:A101" si="27">A98</f>
        <v>PAPUA BARAT</v>
      </c>
      <c r="B99" s="5">
        <v>2021</v>
      </c>
      <c r="C99" s="3"/>
      <c r="D99" s="3"/>
      <c r="E99" s="9">
        <f t="shared" si="21"/>
        <v>58763447000</v>
      </c>
      <c r="G99">
        <v>66.19</v>
      </c>
      <c r="H99">
        <v>2.78</v>
      </c>
      <c r="I99" s="3"/>
      <c r="J99" s="3">
        <v>58763447000</v>
      </c>
      <c r="K99" s="3"/>
      <c r="L99" s="3">
        <v>58763447000</v>
      </c>
    </row>
    <row r="100" spans="1:12" x14ac:dyDescent="0.25">
      <c r="A100" t="str">
        <f t="shared" si="27"/>
        <v>PAPUA BARAT</v>
      </c>
      <c r="B100" s="5">
        <v>2022</v>
      </c>
      <c r="C100" s="3"/>
      <c r="D100" s="3"/>
      <c r="E100" s="9">
        <f t="shared" si="21"/>
        <v>74223435000</v>
      </c>
      <c r="G100">
        <v>66.490000000000009</v>
      </c>
      <c r="H100">
        <v>4.1399999999999997</v>
      </c>
      <c r="I100" s="3"/>
      <c r="J100" s="3">
        <v>74223435000</v>
      </c>
      <c r="K100" s="3"/>
      <c r="L100" s="3">
        <v>74223435000</v>
      </c>
    </row>
    <row r="101" spans="1:12" x14ac:dyDescent="0.25">
      <c r="A101" t="str">
        <f t="shared" si="27"/>
        <v>PAPUA BARAT</v>
      </c>
      <c r="B101" s="5">
        <v>2023</v>
      </c>
      <c r="C101" s="3">
        <v>323827907000</v>
      </c>
      <c r="D101" s="3"/>
      <c r="E101" s="9">
        <f t="shared" si="21"/>
        <v>133447455000</v>
      </c>
      <c r="G101">
        <v>66.844999999999999</v>
      </c>
      <c r="H101">
        <v>2.97</v>
      </c>
      <c r="I101" s="3"/>
      <c r="J101" s="3">
        <v>133447455000</v>
      </c>
      <c r="K101" s="3"/>
      <c r="L101" s="3">
        <v>457275362000</v>
      </c>
    </row>
    <row r="102" spans="1:12" x14ac:dyDescent="0.25">
      <c r="A102" s="2" t="s">
        <v>20</v>
      </c>
      <c r="B102" s="5">
        <v>2020</v>
      </c>
      <c r="C102" s="3"/>
      <c r="D102" s="3"/>
      <c r="E102" s="9">
        <f t="shared" si="21"/>
        <v>378568947000</v>
      </c>
      <c r="F102">
        <v>41378</v>
      </c>
      <c r="G102">
        <v>71.650000000000006</v>
      </c>
      <c r="H102">
        <v>4.63</v>
      </c>
      <c r="I102" s="3">
        <v>4289059000</v>
      </c>
      <c r="J102" s="3">
        <v>374279888000</v>
      </c>
      <c r="K102" s="3"/>
      <c r="L102" s="3">
        <v>378568947000</v>
      </c>
    </row>
    <row r="103" spans="1:12" x14ac:dyDescent="0.25">
      <c r="A103" t="str">
        <f t="shared" ref="A103:A105" si="28">A102</f>
        <v>RIAU</v>
      </c>
      <c r="B103" s="5">
        <v>2021</v>
      </c>
      <c r="C103" s="3"/>
      <c r="D103" s="3"/>
      <c r="E103" s="9">
        <f t="shared" si="21"/>
        <v>430173597000</v>
      </c>
      <c r="F103">
        <v>35761</v>
      </c>
      <c r="G103">
        <v>71.72</v>
      </c>
      <c r="H103">
        <v>3.2</v>
      </c>
      <c r="I103" s="3">
        <v>4304654000</v>
      </c>
      <c r="J103" s="3">
        <v>425868943000</v>
      </c>
      <c r="K103" s="3"/>
      <c r="L103" s="3">
        <v>430173597000</v>
      </c>
    </row>
    <row r="104" spans="1:12" x14ac:dyDescent="0.25">
      <c r="A104" t="str">
        <f t="shared" si="28"/>
        <v>RIAU</v>
      </c>
      <c r="B104" s="5">
        <v>2022</v>
      </c>
      <c r="C104" s="3"/>
      <c r="D104" s="3"/>
      <c r="E104" s="9">
        <f t="shared" si="21"/>
        <v>539526556000</v>
      </c>
      <c r="F104">
        <v>33598</v>
      </c>
      <c r="G104">
        <v>71.965000000000003</v>
      </c>
      <c r="H104">
        <v>5.82</v>
      </c>
      <c r="I104" s="3">
        <v>4580513000</v>
      </c>
      <c r="J104" s="3">
        <v>534946043000</v>
      </c>
      <c r="K104" s="3"/>
      <c r="L104" s="3">
        <v>539526556000</v>
      </c>
    </row>
    <row r="105" spans="1:12" x14ac:dyDescent="0.25">
      <c r="A105" t="str">
        <f t="shared" si="28"/>
        <v>RIAU</v>
      </c>
      <c r="B105" s="5">
        <v>2023</v>
      </c>
      <c r="C105" s="3"/>
      <c r="D105" s="3"/>
      <c r="E105" s="9">
        <f t="shared" si="21"/>
        <v>923699118000</v>
      </c>
      <c r="F105">
        <v>25785</v>
      </c>
      <c r="G105">
        <v>72.284999999999997</v>
      </c>
      <c r="H105">
        <v>5.29</v>
      </c>
      <c r="I105" s="3">
        <v>4898338000</v>
      </c>
      <c r="J105" s="3">
        <v>918800780000</v>
      </c>
      <c r="K105" s="3"/>
      <c r="L105" s="3">
        <v>923699118000</v>
      </c>
    </row>
    <row r="106" spans="1:12" x14ac:dyDescent="0.25">
      <c r="A106" s="2" t="s">
        <v>21</v>
      </c>
      <c r="B106" s="5">
        <v>2020</v>
      </c>
      <c r="C106" s="3"/>
      <c r="D106" s="3"/>
      <c r="E106" s="9"/>
      <c r="G106">
        <v>65.11</v>
      </c>
      <c r="H106">
        <v>6.84</v>
      </c>
      <c r="I106" s="3"/>
      <c r="J106" s="3"/>
      <c r="K106" s="3"/>
      <c r="L106" s="3"/>
    </row>
    <row r="107" spans="1:12" x14ac:dyDescent="0.25">
      <c r="A107" s="2" t="s">
        <v>21</v>
      </c>
      <c r="B107" s="5">
        <v>2021</v>
      </c>
      <c r="C107" s="3"/>
      <c r="D107" s="3"/>
      <c r="E107" s="9"/>
      <c r="G107">
        <v>65.289999999999992</v>
      </c>
      <c r="H107">
        <v>6.98</v>
      </c>
      <c r="I107" s="3"/>
      <c r="J107" s="3"/>
      <c r="K107" s="3"/>
      <c r="L107" s="3"/>
    </row>
    <row r="108" spans="1:12" x14ac:dyDescent="0.25">
      <c r="A108" s="2" t="s">
        <v>21</v>
      </c>
      <c r="B108" s="5">
        <v>2022</v>
      </c>
      <c r="C108" s="3"/>
      <c r="D108" s="3"/>
      <c r="E108" s="9"/>
      <c r="G108">
        <v>65.67</v>
      </c>
      <c r="H108">
        <v>8.5</v>
      </c>
      <c r="I108" s="3"/>
      <c r="J108" s="3"/>
      <c r="K108" s="3"/>
      <c r="L108" s="3"/>
    </row>
    <row r="109" spans="1:12" x14ac:dyDescent="0.25">
      <c r="A109" s="2" t="s">
        <v>21</v>
      </c>
      <c r="B109" s="5">
        <v>2023</v>
      </c>
      <c r="C109" s="3"/>
      <c r="D109" s="3"/>
      <c r="E109" s="9">
        <f t="shared" ref="E109:E137" si="29">I109+J109</f>
        <v>3824329000</v>
      </c>
      <c r="G109">
        <v>66.055000000000007</v>
      </c>
      <c r="H109">
        <v>6.79</v>
      </c>
      <c r="I109" s="3">
        <v>3824329000</v>
      </c>
      <c r="J109" s="3"/>
      <c r="K109" s="3"/>
      <c r="L109" s="3">
        <v>3824329000</v>
      </c>
    </row>
    <row r="110" spans="1:12" x14ac:dyDescent="0.25">
      <c r="A110" s="2" t="s">
        <v>22</v>
      </c>
      <c r="B110" s="5">
        <v>2020</v>
      </c>
      <c r="C110" s="3"/>
      <c r="D110" s="3"/>
      <c r="E110" s="9">
        <f t="shared" si="29"/>
        <v>1355088944000</v>
      </c>
      <c r="F110">
        <v>369893</v>
      </c>
      <c r="G110">
        <v>70.62</v>
      </c>
      <c r="H110">
        <v>5.66</v>
      </c>
      <c r="I110" s="3">
        <v>745939270000</v>
      </c>
      <c r="J110" s="3">
        <v>609149674000</v>
      </c>
      <c r="K110" s="3"/>
      <c r="L110" s="3">
        <v>1355088944000</v>
      </c>
    </row>
    <row r="111" spans="1:12" x14ac:dyDescent="0.25">
      <c r="A111" t="str">
        <f t="shared" ref="A111:A113" si="30">A110</f>
        <v>SULAWESI SELATAN</v>
      </c>
      <c r="B111" s="5">
        <v>2021</v>
      </c>
      <c r="C111" s="3"/>
      <c r="D111" s="3"/>
      <c r="E111" s="9">
        <f t="shared" si="29"/>
        <v>943894652000</v>
      </c>
      <c r="F111">
        <v>367929</v>
      </c>
      <c r="G111">
        <v>70.710000000000008</v>
      </c>
      <c r="H111">
        <v>4.22</v>
      </c>
      <c r="I111" s="3">
        <v>367924405000</v>
      </c>
      <c r="J111" s="3">
        <v>575970247000</v>
      </c>
      <c r="K111" s="3"/>
      <c r="L111" s="3">
        <v>943894652000</v>
      </c>
    </row>
    <row r="112" spans="1:12" x14ac:dyDescent="0.25">
      <c r="A112" t="str">
        <f t="shared" si="30"/>
        <v>SULAWESI SELATAN</v>
      </c>
      <c r="B112" s="5">
        <v>2022</v>
      </c>
      <c r="C112" s="3"/>
      <c r="D112" s="3"/>
      <c r="E112" s="9">
        <f t="shared" si="29"/>
        <v>1341134100000</v>
      </c>
      <c r="F112">
        <v>426023</v>
      </c>
      <c r="G112">
        <v>70.995000000000005</v>
      </c>
      <c r="H112">
        <v>7.15</v>
      </c>
      <c r="I112" s="3">
        <v>587485960000</v>
      </c>
      <c r="J112" s="3">
        <v>753648140000</v>
      </c>
      <c r="K112" s="3"/>
      <c r="L112" s="3">
        <v>1341134100000</v>
      </c>
    </row>
    <row r="113" spans="1:12" x14ac:dyDescent="0.25">
      <c r="A113" t="str">
        <f t="shared" si="30"/>
        <v>SULAWESI SELATAN</v>
      </c>
      <c r="B113" s="5">
        <v>2023</v>
      </c>
      <c r="C113" s="3">
        <v>13938772000</v>
      </c>
      <c r="D113" s="3"/>
      <c r="E113" s="9">
        <f t="shared" si="29"/>
        <v>1636994520000</v>
      </c>
      <c r="F113">
        <v>694987</v>
      </c>
      <c r="G113">
        <v>71.259999999999991</v>
      </c>
      <c r="H113">
        <v>4.92</v>
      </c>
      <c r="I113" s="3">
        <v>558819617000</v>
      </c>
      <c r="J113" s="3">
        <v>1078174903000</v>
      </c>
      <c r="K113" s="3"/>
      <c r="L113" s="3">
        <v>1650933292000</v>
      </c>
    </row>
    <row r="114" spans="1:12" x14ac:dyDescent="0.25">
      <c r="A114" s="2" t="s">
        <v>23</v>
      </c>
      <c r="B114" s="5">
        <v>2020</v>
      </c>
      <c r="C114" s="3">
        <v>20090211000</v>
      </c>
      <c r="D114" s="3"/>
      <c r="E114" s="9">
        <f t="shared" si="29"/>
        <v>250807533000</v>
      </c>
      <c r="F114">
        <v>9078</v>
      </c>
      <c r="G114">
        <v>68.745000000000005</v>
      </c>
      <c r="H114">
        <v>7.52</v>
      </c>
      <c r="I114" s="3">
        <v>10498381000</v>
      </c>
      <c r="J114" s="3">
        <v>240309152000</v>
      </c>
      <c r="K114" s="3"/>
      <c r="L114" s="3">
        <v>270897744000</v>
      </c>
    </row>
    <row r="115" spans="1:12" x14ac:dyDescent="0.25">
      <c r="A115" t="str">
        <f t="shared" ref="A115:A117" si="31">A114</f>
        <v>SULAWESI TENGAH</v>
      </c>
      <c r="B115" s="5">
        <v>2021</v>
      </c>
      <c r="C115" s="3">
        <v>13189884000</v>
      </c>
      <c r="D115" s="3"/>
      <c r="E115" s="9">
        <f t="shared" si="29"/>
        <v>291173069000</v>
      </c>
      <c r="F115">
        <v>9351</v>
      </c>
      <c r="G115">
        <v>68.88</v>
      </c>
      <c r="H115">
        <v>6.25</v>
      </c>
      <c r="I115" s="3">
        <v>9892595000</v>
      </c>
      <c r="J115" s="3">
        <v>281280474000</v>
      </c>
      <c r="K115" s="3"/>
      <c r="L115" s="3">
        <v>304362953000</v>
      </c>
    </row>
    <row r="116" spans="1:12" x14ac:dyDescent="0.25">
      <c r="A116" t="str">
        <f t="shared" si="31"/>
        <v>SULAWESI TENGAH</v>
      </c>
      <c r="B116" s="5">
        <v>2022</v>
      </c>
      <c r="C116" s="3">
        <v>15261879000</v>
      </c>
      <c r="D116" s="3"/>
      <c r="E116" s="9">
        <f t="shared" si="29"/>
        <v>248018234000</v>
      </c>
      <c r="F116">
        <v>13001</v>
      </c>
      <c r="G116">
        <v>68.965000000000003</v>
      </c>
      <c r="H116">
        <v>7.93</v>
      </c>
      <c r="I116" s="3">
        <v>10462461000</v>
      </c>
      <c r="J116" s="3">
        <v>237555773000</v>
      </c>
      <c r="K116" s="3"/>
      <c r="L116" s="3">
        <v>263280113000</v>
      </c>
    </row>
    <row r="117" spans="1:12" x14ac:dyDescent="0.25">
      <c r="A117" t="str">
        <f t="shared" si="31"/>
        <v>SULAWESI TENGAH</v>
      </c>
      <c r="B117" s="5">
        <v>2023</v>
      </c>
      <c r="C117" s="3">
        <v>15796456000</v>
      </c>
      <c r="D117" s="3"/>
      <c r="E117" s="9">
        <f t="shared" si="29"/>
        <v>342148326000</v>
      </c>
      <c r="F117">
        <v>18017</v>
      </c>
      <c r="G117">
        <v>69.22</v>
      </c>
      <c r="H117">
        <v>6.28</v>
      </c>
      <c r="I117" s="3">
        <v>11044155000</v>
      </c>
      <c r="J117" s="3">
        <v>331104171000</v>
      </c>
      <c r="K117" s="3"/>
      <c r="L117" s="3">
        <v>357944782000</v>
      </c>
    </row>
    <row r="118" spans="1:12" x14ac:dyDescent="0.25">
      <c r="A118" s="2" t="s">
        <v>24</v>
      </c>
      <c r="B118" s="5">
        <v>2020</v>
      </c>
      <c r="C118" s="3"/>
      <c r="D118" s="3"/>
      <c r="E118" s="9">
        <f t="shared" si="29"/>
        <v>238351669000</v>
      </c>
      <c r="F118">
        <v>24766</v>
      </c>
      <c r="G118">
        <v>71.34</v>
      </c>
      <c r="H118">
        <v>8.5399999999999991</v>
      </c>
      <c r="I118" s="3">
        <v>4554118000</v>
      </c>
      <c r="J118" s="3">
        <v>233797551000</v>
      </c>
      <c r="K118" s="3"/>
      <c r="L118" s="3">
        <v>238351669000</v>
      </c>
    </row>
    <row r="119" spans="1:12" x14ac:dyDescent="0.25">
      <c r="A119" t="str">
        <f t="shared" ref="A119:A121" si="32">A118</f>
        <v>SULAWESI TENGGARA</v>
      </c>
      <c r="B119" s="5">
        <v>2021</v>
      </c>
      <c r="C119" s="3"/>
      <c r="D119" s="3"/>
      <c r="E119" s="9">
        <f t="shared" si="29"/>
        <v>230871379000</v>
      </c>
      <c r="F119">
        <v>41070</v>
      </c>
      <c r="G119">
        <v>71.36</v>
      </c>
      <c r="H119">
        <v>7.59</v>
      </c>
      <c r="I119" s="3">
        <v>4548372000</v>
      </c>
      <c r="J119" s="3">
        <v>226323007000</v>
      </c>
      <c r="K119" s="3"/>
      <c r="L119" s="3">
        <v>230871379000</v>
      </c>
    </row>
    <row r="120" spans="1:12" x14ac:dyDescent="0.25">
      <c r="A120" t="str">
        <f t="shared" si="32"/>
        <v>SULAWESI TENGGARA</v>
      </c>
      <c r="B120" s="5">
        <v>2022</v>
      </c>
      <c r="C120" s="3"/>
      <c r="D120" s="3"/>
      <c r="E120" s="9">
        <f t="shared" si="29"/>
        <v>253287760000</v>
      </c>
      <c r="F120">
        <v>40916</v>
      </c>
      <c r="G120">
        <v>71.454999999999998</v>
      </c>
      <c r="H120">
        <v>10.210000000000001</v>
      </c>
      <c r="I120" s="3">
        <v>5824344000</v>
      </c>
      <c r="J120" s="3">
        <v>247463416000</v>
      </c>
      <c r="K120" s="3"/>
      <c r="L120" s="3">
        <v>253287760000</v>
      </c>
    </row>
    <row r="121" spans="1:12" x14ac:dyDescent="0.25">
      <c r="A121" t="str">
        <f t="shared" si="32"/>
        <v>SULAWESI TENGGARA</v>
      </c>
      <c r="B121" s="5">
        <v>2023</v>
      </c>
      <c r="C121" s="3">
        <v>24931337000</v>
      </c>
      <c r="D121" s="3"/>
      <c r="E121" s="9">
        <f t="shared" si="29"/>
        <v>302573738000</v>
      </c>
      <c r="F121">
        <v>48112</v>
      </c>
      <c r="G121">
        <v>71.525000000000006</v>
      </c>
      <c r="H121">
        <v>6.83</v>
      </c>
      <c r="I121" s="3">
        <v>6262701000</v>
      </c>
      <c r="J121" s="3">
        <v>296311037000</v>
      </c>
      <c r="K121" s="3"/>
      <c r="L121" s="3">
        <v>327505075000</v>
      </c>
    </row>
    <row r="122" spans="1:12" x14ac:dyDescent="0.25">
      <c r="A122" s="2" t="s">
        <v>25</v>
      </c>
      <c r="B122" s="5">
        <v>2020</v>
      </c>
      <c r="C122" s="3"/>
      <c r="D122" s="3"/>
      <c r="E122" s="9">
        <f t="shared" si="29"/>
        <v>732209236000</v>
      </c>
      <c r="F122">
        <v>335518</v>
      </c>
      <c r="G122">
        <v>71.745000000000005</v>
      </c>
      <c r="H122">
        <v>4.68</v>
      </c>
      <c r="I122" s="3">
        <v>373307221000</v>
      </c>
      <c r="J122" s="3">
        <v>358902015000</v>
      </c>
      <c r="K122" s="3"/>
      <c r="L122" s="3">
        <v>732209236000</v>
      </c>
    </row>
    <row r="123" spans="1:12" x14ac:dyDescent="0.25">
      <c r="A123" t="str">
        <f t="shared" ref="A123:A125" si="33">A122</f>
        <v>SULAWESI UTARA</v>
      </c>
      <c r="B123" s="5">
        <v>2021</v>
      </c>
      <c r="C123" s="3"/>
      <c r="D123" s="3"/>
      <c r="E123" s="9">
        <f t="shared" si="29"/>
        <v>483948740000</v>
      </c>
      <c r="F123">
        <v>419807</v>
      </c>
      <c r="G123">
        <v>71.805000000000007</v>
      </c>
      <c r="H123">
        <v>3.19</v>
      </c>
      <c r="I123" s="3">
        <v>118005919000</v>
      </c>
      <c r="J123" s="3">
        <v>365942821000</v>
      </c>
      <c r="K123" s="3"/>
      <c r="L123" s="3">
        <v>483948740000</v>
      </c>
    </row>
    <row r="124" spans="1:12" x14ac:dyDescent="0.25">
      <c r="A124" t="str">
        <f t="shared" si="33"/>
        <v>SULAWESI UTARA</v>
      </c>
      <c r="B124" s="5">
        <v>2022</v>
      </c>
      <c r="C124" s="3"/>
      <c r="D124" s="3"/>
      <c r="E124" s="9">
        <f t="shared" si="29"/>
        <v>599914881000</v>
      </c>
      <c r="F124">
        <v>497060</v>
      </c>
      <c r="G124">
        <v>72.099999999999994</v>
      </c>
      <c r="H124">
        <v>4.93</v>
      </c>
      <c r="I124" s="3">
        <v>235019917000</v>
      </c>
      <c r="J124" s="3">
        <v>364894964000</v>
      </c>
      <c r="K124" s="3"/>
      <c r="L124" s="3">
        <v>599914881000</v>
      </c>
    </row>
    <row r="125" spans="1:12" x14ac:dyDescent="0.25">
      <c r="A125" t="str">
        <f t="shared" si="33"/>
        <v>SULAWESI UTARA</v>
      </c>
      <c r="B125" s="5">
        <v>2023</v>
      </c>
      <c r="C125" s="3"/>
      <c r="D125" s="3"/>
      <c r="E125" s="9">
        <f t="shared" si="29"/>
        <v>777255944000</v>
      </c>
      <c r="F125">
        <v>524292</v>
      </c>
      <c r="G125">
        <v>72.449999999999989</v>
      </c>
      <c r="H125">
        <v>5.38</v>
      </c>
      <c r="I125" s="3">
        <v>114353519000</v>
      </c>
      <c r="J125" s="3">
        <v>662902425000</v>
      </c>
      <c r="K125" s="3"/>
      <c r="L125" s="3">
        <v>777255944000</v>
      </c>
    </row>
    <row r="126" spans="1:12" x14ac:dyDescent="0.25">
      <c r="A126" s="2" t="s">
        <v>26</v>
      </c>
      <c r="B126" s="5">
        <v>2020</v>
      </c>
      <c r="C126" s="3"/>
      <c r="D126" s="3"/>
      <c r="E126" s="9">
        <f t="shared" si="29"/>
        <v>1215614214000</v>
      </c>
      <c r="F126">
        <v>201644</v>
      </c>
      <c r="G126">
        <v>69.52000000000001</v>
      </c>
      <c r="H126">
        <v>4.13</v>
      </c>
      <c r="I126" s="3">
        <v>346049046000</v>
      </c>
      <c r="J126" s="3">
        <v>869565168000</v>
      </c>
      <c r="K126" s="3"/>
      <c r="L126" s="3">
        <v>1215614214000</v>
      </c>
    </row>
    <row r="127" spans="1:12" x14ac:dyDescent="0.25">
      <c r="A127" t="str">
        <f t="shared" ref="A127:A129" si="34">A126</f>
        <v>SUMATERA BARAT</v>
      </c>
      <c r="B127" s="5">
        <v>2021</v>
      </c>
      <c r="C127" s="3"/>
      <c r="D127" s="3"/>
      <c r="E127" s="9">
        <f t="shared" si="29"/>
        <v>1051753009000</v>
      </c>
      <c r="F127">
        <v>297076</v>
      </c>
      <c r="G127">
        <v>69.634999999999991</v>
      </c>
      <c r="H127">
        <v>3.26</v>
      </c>
      <c r="I127" s="3">
        <v>162664364000</v>
      </c>
      <c r="J127" s="3">
        <v>889088645000</v>
      </c>
      <c r="K127" s="3"/>
      <c r="L127" s="3">
        <v>1051753009000</v>
      </c>
    </row>
    <row r="128" spans="1:12" x14ac:dyDescent="0.25">
      <c r="A128" t="str">
        <f t="shared" si="34"/>
        <v>SUMATERA BARAT</v>
      </c>
      <c r="B128" s="5">
        <v>2022</v>
      </c>
      <c r="C128" s="3"/>
      <c r="D128" s="3"/>
      <c r="E128" s="9">
        <f t="shared" si="29"/>
        <v>737068468000</v>
      </c>
      <c r="F128">
        <v>310497</v>
      </c>
      <c r="G128">
        <v>69.94</v>
      </c>
      <c r="H128">
        <v>4.3099999999999996</v>
      </c>
      <c r="I128" s="3">
        <v>393968079000</v>
      </c>
      <c r="J128" s="3">
        <v>343100389000</v>
      </c>
      <c r="K128" s="3"/>
      <c r="L128" s="3">
        <v>737068468000</v>
      </c>
    </row>
    <row r="129" spans="1:12" x14ac:dyDescent="0.25">
      <c r="A129" t="str">
        <f t="shared" si="34"/>
        <v>SUMATERA BARAT</v>
      </c>
      <c r="B129" s="5">
        <v>2023</v>
      </c>
      <c r="C129" s="3"/>
      <c r="D129" s="3"/>
      <c r="E129" s="9">
        <f t="shared" si="29"/>
        <v>788807944000</v>
      </c>
      <c r="F129">
        <v>369809</v>
      </c>
      <c r="G129">
        <v>70.239999999999995</v>
      </c>
      <c r="H129">
        <v>4.67</v>
      </c>
      <c r="I129" s="3">
        <v>219270360000</v>
      </c>
      <c r="J129" s="3">
        <v>569537584000</v>
      </c>
      <c r="K129" s="3"/>
      <c r="L129" s="3">
        <v>788807944000</v>
      </c>
    </row>
    <row r="130" spans="1:12" x14ac:dyDescent="0.25">
      <c r="A130" s="2" t="s">
        <v>27</v>
      </c>
      <c r="B130" s="5">
        <v>2020</v>
      </c>
      <c r="C130" s="3">
        <v>161278365000</v>
      </c>
      <c r="D130" s="3"/>
      <c r="E130" s="9">
        <f t="shared" si="29"/>
        <v>1099778855000</v>
      </c>
      <c r="F130">
        <v>368102</v>
      </c>
      <c r="G130">
        <v>69.930000000000007</v>
      </c>
      <c r="H130">
        <v>5.36</v>
      </c>
      <c r="I130" s="3">
        <v>431508957000</v>
      </c>
      <c r="J130" s="3">
        <v>668269898000</v>
      </c>
      <c r="K130" s="3"/>
      <c r="L130" s="3">
        <v>1261057220000</v>
      </c>
    </row>
    <row r="131" spans="1:12" x14ac:dyDescent="0.25">
      <c r="A131" t="str">
        <f t="shared" ref="A131:A133" si="35">A130</f>
        <v>SUMATERA SELATAN</v>
      </c>
      <c r="B131" s="5">
        <v>2021</v>
      </c>
      <c r="C131" s="3">
        <v>192797302000</v>
      </c>
      <c r="D131" s="3"/>
      <c r="E131" s="9">
        <f t="shared" si="29"/>
        <v>635941534000</v>
      </c>
      <c r="F131">
        <v>307930</v>
      </c>
      <c r="G131">
        <v>70.03</v>
      </c>
      <c r="H131">
        <v>3.32</v>
      </c>
      <c r="I131" s="3">
        <v>207564915000</v>
      </c>
      <c r="J131" s="3">
        <v>428376619000</v>
      </c>
      <c r="K131" s="3"/>
      <c r="L131" s="3">
        <v>828738836000</v>
      </c>
    </row>
    <row r="132" spans="1:12" x14ac:dyDescent="0.25">
      <c r="A132" t="str">
        <f t="shared" si="35"/>
        <v>SUMATERA SELATAN</v>
      </c>
      <c r="B132" s="5">
        <v>2022</v>
      </c>
      <c r="C132" s="3">
        <v>216005900000</v>
      </c>
      <c r="D132" s="3"/>
      <c r="E132" s="9">
        <f t="shared" si="29"/>
        <v>781189463000</v>
      </c>
      <c r="F132">
        <v>388543</v>
      </c>
      <c r="G132">
        <v>70.335000000000008</v>
      </c>
      <c r="H132">
        <v>4.7</v>
      </c>
      <c r="I132" s="3">
        <v>278182503000</v>
      </c>
      <c r="J132" s="3">
        <v>503006960000</v>
      </c>
      <c r="K132" s="3"/>
      <c r="L132" s="3">
        <v>997195363000</v>
      </c>
    </row>
    <row r="133" spans="1:12" x14ac:dyDescent="0.25">
      <c r="A133" t="str">
        <f t="shared" si="35"/>
        <v>SUMATERA SELATAN</v>
      </c>
      <c r="B133" s="5">
        <v>2023</v>
      </c>
      <c r="C133" s="3">
        <v>233019596000</v>
      </c>
      <c r="D133" s="3"/>
      <c r="E133" s="9">
        <f t="shared" si="29"/>
        <v>925430568000</v>
      </c>
      <c r="F133">
        <v>626124</v>
      </c>
      <c r="G133">
        <v>70.710000000000008</v>
      </c>
      <c r="H133">
        <v>4.53</v>
      </c>
      <c r="I133" s="3">
        <v>202978197000</v>
      </c>
      <c r="J133" s="3">
        <v>722452371000</v>
      </c>
      <c r="K133" s="3"/>
      <c r="L133" s="3">
        <v>1158450164000</v>
      </c>
    </row>
    <row r="134" spans="1:12" x14ac:dyDescent="0.25">
      <c r="A134" s="2" t="s">
        <v>28</v>
      </c>
      <c r="B134" s="5">
        <v>2020</v>
      </c>
      <c r="C134" s="3"/>
      <c r="D134" s="3">
        <v>98418371000</v>
      </c>
      <c r="E134" s="9">
        <f t="shared" si="29"/>
        <v>1048353911000</v>
      </c>
      <c r="F134">
        <v>277491</v>
      </c>
      <c r="G134">
        <v>69.150000000000006</v>
      </c>
      <c r="H134">
        <v>4.75</v>
      </c>
      <c r="I134" s="3">
        <v>359476978000</v>
      </c>
      <c r="J134" s="3">
        <v>688876933000</v>
      </c>
      <c r="K134" s="3"/>
      <c r="L134" s="3">
        <v>1146772282000</v>
      </c>
    </row>
    <row r="135" spans="1:12" x14ac:dyDescent="0.25">
      <c r="A135" t="str">
        <f t="shared" ref="A135:A137" si="36">A134</f>
        <v>SUMATERA UTARA</v>
      </c>
      <c r="B135" s="5">
        <v>2021</v>
      </c>
      <c r="C135" s="3"/>
      <c r="D135" s="3">
        <v>97008106000</v>
      </c>
      <c r="E135" s="9">
        <f t="shared" si="29"/>
        <v>626552366000</v>
      </c>
      <c r="F135">
        <v>338551</v>
      </c>
      <c r="G135">
        <v>69.28</v>
      </c>
      <c r="H135">
        <v>3.83</v>
      </c>
      <c r="I135" s="3">
        <v>192189325000</v>
      </c>
      <c r="J135" s="3">
        <v>434363041000</v>
      </c>
      <c r="K135" s="3"/>
      <c r="L135" s="3">
        <v>723560472000</v>
      </c>
    </row>
    <row r="136" spans="1:12" x14ac:dyDescent="0.25">
      <c r="A136" t="str">
        <f t="shared" si="36"/>
        <v>SUMATERA UTARA</v>
      </c>
      <c r="B136" s="5">
        <v>2022</v>
      </c>
      <c r="C136" s="3"/>
      <c r="D136" s="3">
        <v>48761527000</v>
      </c>
      <c r="E136" s="9">
        <f t="shared" si="29"/>
        <v>693788770000</v>
      </c>
      <c r="F136">
        <v>364405</v>
      </c>
      <c r="G136">
        <v>69.63</v>
      </c>
      <c r="H136">
        <v>5.96</v>
      </c>
      <c r="I136" s="3">
        <v>238319725000</v>
      </c>
      <c r="J136" s="3">
        <v>455469045000</v>
      </c>
      <c r="K136" s="3"/>
      <c r="L136" s="3">
        <v>742550297000</v>
      </c>
    </row>
    <row r="137" spans="1:12" x14ac:dyDescent="0.25">
      <c r="A137" t="str">
        <f t="shared" si="36"/>
        <v>SUMATERA UTARA</v>
      </c>
      <c r="B137" s="5">
        <v>2023</v>
      </c>
      <c r="C137" s="3"/>
      <c r="D137" s="3">
        <v>32740748000</v>
      </c>
      <c r="E137" s="9">
        <f t="shared" si="29"/>
        <v>774394296000</v>
      </c>
      <c r="F137">
        <v>430656</v>
      </c>
      <c r="G137">
        <v>70.03</v>
      </c>
      <c r="H137">
        <v>5.15</v>
      </c>
      <c r="I137" s="3">
        <v>187507970000</v>
      </c>
      <c r="J137" s="3">
        <v>586886326000</v>
      </c>
      <c r="K137" s="3"/>
      <c r="L137" s="3">
        <v>807135044000</v>
      </c>
    </row>
  </sheetData>
  <autoFilter ref="A1:M137" xr:uid="{13E80761-91E6-49D5-9AE9-5C721528D2B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BENER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 n5100</dc:creator>
  <cp:lastModifiedBy>intel n5100</cp:lastModifiedBy>
  <dcterms:created xsi:type="dcterms:W3CDTF">2024-10-21T16:01:18Z</dcterms:created>
  <dcterms:modified xsi:type="dcterms:W3CDTF">2024-10-22T06:25:48Z</dcterms:modified>
</cp:coreProperties>
</file>