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хнический" sheetId="1" r:id="rId4"/>
    <sheet state="visible" name="Разбор-сессия_обн" sheetId="2" r:id="rId5"/>
    <sheet state="visible" name="Разбор-сессия_обн (копия)" sheetId="3" r:id="rId6"/>
  </sheets>
  <definedNames>
    <definedName localSheetId="0" name="Другое">'Технический'!$F$6</definedName>
    <definedName localSheetId="0" name="third">'Технический'!$D$31</definedName>
    <definedName localSheetId="0" name="second">'Технический'!$D$30</definedName>
    <definedName localSheetId="2" name="currency">#REF!</definedName>
    <definedName localSheetId="2" name="alt_currency">#REF!</definedName>
    <definedName localSheetId="1" name="alt_currency">#REF!</definedName>
    <definedName localSheetId="1" name="currency">#REF!</definedName>
    <definedName localSheetId="0" name="first">'Технический'!$D$29</definedName>
  </definedNames>
  <calcPr/>
</workbook>
</file>

<file path=xl/sharedStrings.xml><?xml version="1.0" encoding="utf-8"?>
<sst xmlns="http://schemas.openxmlformats.org/spreadsheetml/2006/main" count="703" uniqueCount="391">
  <si>
    <t>Выберите вариант</t>
  </si>
  <si>
    <t>₽</t>
  </si>
  <si>
    <t>Не знаю чем заниматься и как начать</t>
  </si>
  <si>
    <t>$</t>
  </si>
  <si>
    <t>Мало заявок и звонков</t>
  </si>
  <si>
    <t>€</t>
  </si>
  <si>
    <t>Лиды дорогие</t>
  </si>
  <si>
    <t>₴</t>
  </si>
  <si>
    <t>Плохо продают менеджеры</t>
  </si>
  <si>
    <t>₸</t>
  </si>
  <si>
    <t>Стыдно перед клиентами за качество работы</t>
  </si>
  <si>
    <t>Другое</t>
  </si>
  <si>
    <t>Деньги есть. Прибыли нет</t>
  </si>
  <si>
    <t>Кассовые разрывы</t>
  </si>
  <si>
    <t>Бизнес не работает без моего присутствия</t>
  </si>
  <si>
    <t>От 0 до 50 тыс. руб</t>
  </si>
  <si>
    <t>От 0 до 800 $</t>
  </si>
  <si>
    <t>От 0 до 700 €</t>
  </si>
  <si>
    <t>От 0 до 20 тыс. грв</t>
  </si>
  <si>
    <t>От 0 до 300 тыс. тнг</t>
  </si>
  <si>
    <t>Боюсь проверок налоговой и трудовой</t>
  </si>
  <si>
    <t>От 50 до 100 тыс. руб</t>
  </si>
  <si>
    <t>От 800 до 1500 $</t>
  </si>
  <si>
    <t>От 700 до 1400 €</t>
  </si>
  <si>
    <t>От 20  до 40 тыс. грв</t>
  </si>
  <si>
    <t>От 300 до 600 тыс. тнг</t>
  </si>
  <si>
    <t>Мне больше всех надо. Нет сильных кадров</t>
  </si>
  <si>
    <t>От 100 до 300 тыс. руб</t>
  </si>
  <si>
    <t>От 1500 до 5000 $</t>
  </si>
  <si>
    <t>От 1400 до 4000 €</t>
  </si>
  <si>
    <t>От 40 до 115 тыс. грв</t>
  </si>
  <si>
    <t>От 600 тыс. тнг до 2 млн. тнг</t>
  </si>
  <si>
    <t>От 300 тыс. руб до 1 млн. руб</t>
  </si>
  <si>
    <t>От 5000 до 15000 $</t>
  </si>
  <si>
    <t>От 4000 до 15000 €</t>
  </si>
  <si>
    <t>От 115 до 400 тыс. грв</t>
  </si>
  <si>
    <t>От 2 до 6 млн. тнг</t>
  </si>
  <si>
    <t>Более 1 млн. руб</t>
  </si>
  <si>
    <t>Более 15000 $</t>
  </si>
  <si>
    <t>Более 15000 €</t>
  </si>
  <si>
    <t>Более 400 тыс. грв</t>
  </si>
  <si>
    <t>Более 6 млн. тнг</t>
  </si>
  <si>
    <t>CV 1 (Конверсия в лид)</t>
  </si>
  <si>
    <t>Одна</t>
  </si>
  <si>
    <t>Объем трафика, шт</t>
  </si>
  <si>
    <t>Несколько</t>
  </si>
  <si>
    <t>Количество оплат, шт</t>
  </si>
  <si>
    <t>Инструменты:</t>
  </si>
  <si>
    <t>Выберите действие</t>
  </si>
  <si>
    <t>Внедрить в срочно</t>
  </si>
  <si>
    <t>Внедрить обязательно</t>
  </si>
  <si>
    <t>Внедрить в будущем</t>
  </si>
  <si>
    <r>
      <rPr>
        <rFont val="Raleway"/>
        <b/>
        <color rgb="FF341010"/>
        <sz val="16.0"/>
      </rPr>
      <t xml:space="preserve">Разбор-сессия </t>
    </r>
    <r>
      <rPr>
        <rFont val="Raleway"/>
        <color rgb="FF341010"/>
        <sz val="16.0"/>
      </rPr>
      <t>– это пошаговый разбор вашей ситуации.
Наша цель – помочь найти проблемные места и определить точки роста, для выхода на новый уровень дохода</t>
    </r>
  </si>
  <si>
    <t>🤝</t>
  </si>
  <si>
    <t>Знакомство</t>
  </si>
  <si>
    <r>
      <rPr>
        <rFont val="Raleway"/>
        <b/>
        <color rgb="FF341010"/>
        <sz val="16.0"/>
      </rPr>
      <t xml:space="preserve">Давайте познакомимся. Расскажите, чем занимаетесь?
</t>
    </r>
    <r>
      <rPr>
        <rFont val="Raleway"/>
        <color rgb="FF341010"/>
        <sz val="16.0"/>
      </rPr>
      <t>Смысл этого блока: узнать базовую информацию о человеке, чтобы понять, какие инструменты мы можем предложить</t>
    </r>
  </si>
  <si>
    <t>Запись созвона</t>
  </si>
  <si>
    <t>Как зовут</t>
  </si>
  <si>
    <t>Иван</t>
  </si>
  <si>
    <t>Что для вас будет наилучшим результатом прохождения этой сессии?</t>
  </si>
  <si>
    <t xml:space="preserve">Деньги </t>
  </si>
  <si>
    <t>Какая у вас экспертная сфера, чем занимаетесь?</t>
  </si>
  <si>
    <t xml:space="preserve">Таргет </t>
  </si>
  <si>
    <t>Сколько сейчас зарабатываете в этой деятельности (если это не секрет 🙂)?</t>
  </si>
  <si>
    <t>всё делаю сам</t>
  </si>
  <si>
    <t>занят на 50%</t>
  </si>
  <si>
    <t>На какой доход хотите выйти?</t>
  </si>
  <si>
    <t>постоянный контроль</t>
  </si>
  <si>
    <t>занят на 20%</t>
  </si>
  <si>
    <t>Когда вы желаете прийти к этому результату?</t>
  </si>
  <si>
    <t xml:space="preserve">Через год </t>
  </si>
  <si>
    <t>дней</t>
  </si>
  <si>
    <t>Какой бы доход хотели через 3 месяца?</t>
  </si>
  <si>
    <r>
      <rPr>
        <rFont val="Raleway"/>
        <b/>
        <color rgb="FF341010"/>
        <sz val="14.0"/>
      </rPr>
      <t xml:space="preserve">Давайте помечтаем немного 😇
Вот представьте, что у вас есть 🪄(волшебная палочка)
</t>
    </r>
    <r>
      <rPr>
        <rFont val="Raleway"/>
        <b val="0"/>
        <color rgb="FF341010"/>
        <sz val="14.0"/>
      </rPr>
      <t>* Чего бы хотелось в этой теме в идеале?
* Какой бы вы хотели результат кроме денег? 
* Какие новые умения у вас появились?
* Сколько у вас клиентов, подписчиков?
* Какая модель работы? Платные консультации, вебинары, автоворонки, мини-курсы. Расскажите как вы это видите в идеале. Это важно, чтобы я лучше понимал ваше видение. 
* Что по поводу команды?
* Сколько в идеале времени все это занимает?</t>
    </r>
  </si>
  <si>
    <t>пока не знаю 
аповадп</t>
  </si>
  <si>
    <r>
      <rPr>
        <rFont val="Raleway"/>
        <b/>
        <color rgb="FF341010"/>
        <sz val="14.0"/>
      </rPr>
      <t xml:space="preserve">Как вам кажется почему вы до сих пор не в идеальной точке Б? Что мешает? Чего не хватает? Расскажите подробно.
</t>
    </r>
    <r>
      <rPr>
        <rFont val="Raleway"/>
        <b val="0"/>
        <color rgb="FF341010"/>
        <sz val="14.0"/>
      </rPr>
      <t>* Назовите свои ТОП-3 трудности сложности или проблемы, которые мешают получать больше клиентов и денег. 
* В чём ключевые преграда, между вами настоящим и тем, кем вы хотите быть?
* Чего вы боишься или опасаетесь?
* Что мешает решить проблему?</t>
    </r>
  </si>
  <si>
    <r>
      <rPr>
        <rFont val="Raleway"/>
        <b/>
        <color rgb="FF341010"/>
        <sz val="14.0"/>
      </rPr>
      <t>Глобальная цель</t>
    </r>
    <r>
      <rPr>
        <rFont val="Raleway"/>
        <b val="0"/>
        <color rgb="FF341010"/>
        <sz val="14.0"/>
      </rPr>
      <t xml:space="preserve">
*</t>
    </r>
    <r>
      <rPr>
        <rFont val="Raleway"/>
        <b/>
        <color rgb="FF341010"/>
        <sz val="14.0"/>
      </rPr>
      <t xml:space="preserve"> </t>
    </r>
    <r>
      <rPr>
        <rFont val="Raleway"/>
        <b val="0"/>
        <color rgb="FF341010"/>
        <sz val="14.0"/>
      </rPr>
      <t>Для чего вам бизнес вообще?</t>
    </r>
    <r>
      <rPr>
        <rFont val="Raleway"/>
        <b/>
        <color rgb="FF341010"/>
        <sz val="14.0"/>
      </rPr>
      <t xml:space="preserve"> 
</t>
    </r>
    <r>
      <rPr>
        <rFont val="Raleway"/>
        <b val="0"/>
        <color rgb="FF341010"/>
        <sz val="14.0"/>
      </rPr>
      <t>* Почему вам важно реализовать цели, о которых вы говорили? Что скрывается за ними? Какия есть веские причины получить результат?
* Как может выглядеть ваша жизнь, когда вы это реализуете? Как вы будете жить, чувствовать себя, думать о себе?
* Что произойдет, когда желанные результаты будут достигнуты?
* Что Вы сможете себе позволить?  Что перестать делать?
* Почему решением этого вопросам стало важные, актуальным сейчас?</t>
    </r>
  </si>
  <si>
    <t>Дополнительная информация (необязательно):</t>
  </si>
  <si>
    <t>🕵️</t>
  </si>
  <si>
    <t>Тестирование ваших компетенций</t>
  </si>
  <si>
    <r>
      <rPr>
        <rFont val="Raleway"/>
        <b/>
        <color rgb="FF341010"/>
        <sz val="16.0"/>
      </rPr>
      <t xml:space="preserve">Смысл этого блока:
</t>
    </r>
    <r>
      <rPr>
        <rFont val="Raleway"/>
        <b val="0"/>
        <color rgb="FF341010"/>
        <sz val="16.0"/>
      </rPr>
      <t>оценить эффективность работы шести компетенций и определиться с развитием в каждой из сфер</t>
    </r>
  </si>
  <si>
    <t>Маркетинг / Упаковка</t>
  </si>
  <si>
    <t>Реклама / Продвижение</t>
  </si>
  <si>
    <t>Продажи</t>
  </si>
  <si>
    <t>В этой сфере мы тестируем насколько хорошо вы умеете упаковать себя, чтобы аудитория замечала вас среди всего интернет шума и других экспертов. Прислушивалась к вашему мнению. Доверяла</t>
  </si>
  <si>
    <t>В этой сфере мы тестируем на сколько хорошо вы умеете, показывать ваше предложение нужным людям, которые захотят купить с наибольшей вероятность. С которыми вам удобно работать, которые получат наибольшую пользу от вас. Даже если у вас нет аудитории. Вообще 😏 😎🕺</t>
  </si>
  <si>
    <t xml:space="preserve">В этой сфере мы тестируем насколько хорошо вы умеете делать так, чтобы аудитория покупала систематически. В кайф для клиентов и вас. Даже если слышат о вас впервые и у вас нет кейсов.. Угу-угу. Так можно. </t>
  </si>
  <si>
    <t>Эффективность работы:</t>
  </si>
  <si>
    <t xml:space="preserve">Интернет-маркетинга нет. Нет ясности кто моя аудитория, что именной ей нужно и как ее привлекать. Это боль 😭  </t>
  </si>
  <si>
    <t xml:space="preserve">Нет опыта рекламы или продвигал постики в приложении IG. Толку не было. Нет ясности.  </t>
  </si>
  <si>
    <t xml:space="preserve">Не знаю как обращения перевести в оплату. Не понимаю что писать и говорить, чтобы покупали. Продажи хаотичные, непредсказуемые.  </t>
  </si>
  <si>
    <t xml:space="preserve">Пробовал в этом разобраться. Не один раз. Прописывал аудиторию, офферы, тексты. Но все попытки ни к чему не приводят. Только забирают время, энергию, жизнь. </t>
  </si>
  <si>
    <t xml:space="preserve">Был опыт запуска рекламы через кабинет. Но результата не было или он был не системный. Таргетолог только слил бюджет и время.   </t>
  </si>
  <si>
    <t>Есть рабочая схема продаж в голове. Покупают, но  каждый раз как в первый. Разговоры требуют сильного погружения и сжигают ресурс. Страшно продавать дороже, а вдруг солью заявку 😬</t>
  </si>
  <si>
    <t>Определены сегменты аудиторий. Есть четкое понимание пути клиента. Описаны офферы для разных сегментов аудитории. Внедрена базовая автоворонка.</t>
  </si>
  <si>
    <t xml:space="preserve">Получаю заявки каждый день. Использую конверсионные рекламные цели. Внедрены контентные авто-прогревы. Умею быстро тестировать гипотезы. Стабильно зарабатываю 💪  </t>
  </si>
  <si>
    <t xml:space="preserve">Есть скрипты продаж и прописан план. He доволен результатами или топчусь на одном месте в выручке. День занят продажами. Ничего не успеваю. </t>
  </si>
  <si>
    <t xml:space="preserve">Разработаны и внедрены минимум 3 точки входа в проект - мультиканальные воронки. Которые бесперебойно приносят продажи.   </t>
  </si>
  <si>
    <t xml:space="preserve">Рекламный бюджет можно масштабировать, юнит-экономика сходится. Решения принимаются на основе данных и сквозной аналитики.   </t>
  </si>
  <si>
    <t xml:space="preserve">Есть отдел продаж с РОПом, выставляется ежемесячный план продаж, выручка стабильно увеличивается на 10-15% без моего участия. Проводятся обучения для отдела продаж на постоянной основе   </t>
  </si>
  <si>
    <t xml:space="preserve">Выстроена и внедрена система, которая  прогревает холодную аудиторию, строить базу клиентов и продает основной продукт с высоким чеком. Без вашего участия. </t>
  </si>
  <si>
    <t xml:space="preserve">Используется мультиканальный маркетинг на всём клиентском пути. Охвачены и оцифрованы все основные каналы. Системная работа по улучшению конверсии чужими руками.   </t>
  </si>
  <si>
    <t>Отдел продаж автономен и работает без моего участия. Есть автоматические конверторы, которые прогревают аудиторию до состояния "Хочу купить". Отдел продаж ежемесячно выполняет план продаж + каждый месяц план увеличивается от 20%. Да, так можно было 😏</t>
  </si>
  <si>
    <t>Продукт</t>
  </si>
  <si>
    <t>Команда</t>
  </si>
  <si>
    <t>Внутренняя уверенность</t>
  </si>
  <si>
    <t>В этой сфере мы тестируем ваше умение создавать линейку результативных продуктов. Так, чтобы клиенты логически переходили из одного продукта в другой. И были рады рекомендовать вас.</t>
  </si>
  <si>
    <t>В этой сфере мы тестируем умение получать результаты чужими руками. При этом освобождать время на важные стратегические задачи и жизнь.</t>
  </si>
  <si>
    <t xml:space="preserve">В этой сфере мы тестируем умение ваше умение делать результаты когда сложно и не получается. Даже когда в мире полный п-ц, и все не по-плану.    </t>
  </si>
  <si>
    <t>Сомневаюсь в своем продукте. Хочу заниматься чем-то другим</t>
  </si>
  <si>
    <t xml:space="preserve">Нет команды. Работаю самостоятельно, все тащу на себе. Боюсь нанимать. Не знаю чем платить. Не умею ставить задачи. Это кажется сложным. Гоню мысли о делегирование, чтобы не мучить себя.   </t>
  </si>
  <si>
    <t xml:space="preserve">Я легко загораюсь новыми идеями. Но практически никогда не довожу начатое до конца. Переключаюсь на что-то другое. И так по кругу. Действую спонтанно. Без целей и планов. </t>
  </si>
  <si>
    <t xml:space="preserve">Уверен в продукте. Но боюсь повысить цены. Нет сформированной продуктовой линейки и нет полной уверенности в том, что продукт нужен ЦА в таком виде с таким оффером как сейчас. </t>
  </si>
  <si>
    <t xml:space="preserve">Есть помощник. На нем куча задач. Он слабо справлятся с ними. Я не знаю как нанять других людей, чтобы это было выгодно. Нет опыта в этом. В голове мысли «Если я сейчас этим будут заниматься, то когда же я буду зарабатывать?»  </t>
  </si>
  <si>
    <t xml:space="preserve">Я умею работать на результат через дисциплину. Мне бывает сложно фокусироваться на важных действиях. Часто отвлекаюсь. Но могу себя заставить делать нужные действия. Систематически выгораю. Страдаю от этого.  </t>
  </si>
  <si>
    <t>Клиенты покупают и возвращаются снова. Для постоянных клиентов страшно повышать цены. Есть виденье продуктовой линейки по которой клиент должен двигаться, но оно не реализовано. Либо плохо реализовано. Клиенты покупают мой продукт, есть классные кейсы учеников.</t>
  </si>
  <si>
    <t>Команда до 5 человек. Все задачи выставляю я, команда -  мои руки. Я постоянно в операционке. Ставлю задачи, проверяю, отвечаю на бесконечные вопросы. Я в 🧼. Роста нет.  Боюсь увольнять. А вдруг не найду замену.</t>
  </si>
  <si>
    <t xml:space="preserve">Быстро изучаю новое. Знаю как работать со внутренними сопротивлением. Получаю результаты не через силу и принуждение, а через азарт. Бывает сложно перейти от изучения к действию.  </t>
  </si>
  <si>
    <t>Продукт закрывает потребности клиентов. Сформулированно уникальное торговое предложение. Клиенты могут получить то, что не могут пообещать конкуренты. Выстроена продуктовая линейка и отслеживается конверсия клиента по переходу из продукта в продукт.</t>
  </si>
  <si>
    <t xml:space="preserve">Внедрён ежедневный учёт показателей. Внедрено еженедельное и ежемесячное планирование целей, бюджета и ключевых задач.   </t>
  </si>
  <si>
    <t xml:space="preserve">Быстро внедряю информацию, даже когда кажется, что у меня недостаточно знаний. Умею работать под большой нагрузкой. Знаю как быстро восстанавливаться. Есть четко прописанные цели и планы их достижения. Регулярно работаю со специалистами по усилению личности.   </t>
  </si>
  <si>
    <t>Мой продукт №1 в моей нише. Конкуренты пытаются меня скопировать. Клиенты ежедневно приходят без затрат на рекламу. У меня самый высокий чек на рынке и запросов больше, чем возможность их обработать. Хочу маштабироваться X10.</t>
  </si>
  <si>
    <t xml:space="preserve">Внедрён трекинг исполнения задач. Описываются, внедряются и оптимизируются бизнес процессы. Прибыль на сотрудника с каждым периодом растет. Введена должность операционного директора собственник, вы,  участвуете на уровне стратегий. </t>
  </si>
  <si>
    <t>Я супер проработанный, уверенный в себе на 100 процентов мэн. Всегда достигаю задуманного. Ничего меня не остановит. Я бульдозер с проработанными установками, собротивлениями, самоценность, энергетическими потоками и духовными ништяками. Почти бог.</t>
  </si>
  <si>
    <t>Комментарии (необязательно):</t>
  </si>
  <si>
    <t>⚙️</t>
  </si>
  <si>
    <t>Инструменты</t>
  </si>
  <si>
    <r>
      <rPr>
        <rFont val="Raleway"/>
        <b/>
        <color rgb="FF341010"/>
        <sz val="16.0"/>
      </rPr>
      <t xml:space="preserve">Смысл этого блока: выбрать и обсудить инструменты, которые помогут в профессиональном развитии
</t>
    </r>
    <r>
      <rPr>
        <rFont val="Raleway"/>
        <color rgb="FF341010"/>
        <sz val="16.0"/>
      </rPr>
      <t>Отметь красным цветом инструменты, которые необходимо будет внедрить в первую очередь. Желтым цветом отметь другие важные для внедрения инструменты. Зеленым цветом отметь инструменты, которые полезно будет внедрить в будущем</t>
    </r>
  </si>
  <si>
    <t>Упаковка с ChatGPT</t>
  </si>
  <si>
    <t>Трафик</t>
  </si>
  <si>
    <t>Прогревы</t>
  </si>
  <si>
    <t>Воронка</t>
  </si>
  <si>
    <t>Управление</t>
  </si>
  <si>
    <t>Масштаб личности</t>
  </si>
  <si>
    <t>Определение ключевых сегментов ЦА, которые будут покупать</t>
  </si>
  <si>
    <t>Быстрые заявки в IG Direct из карусели с 0 подписчиков</t>
  </si>
  <si>
    <t>Экспертные автопрогревы через Рилс</t>
  </si>
  <si>
    <t>Лонг Рид - минималистичная продающая страница</t>
  </si>
  <si>
    <t>Продающий контент</t>
  </si>
  <si>
    <t>Экспертная линейка продуктов</t>
  </si>
  <si>
    <t>Простая система найма без HR</t>
  </si>
  <si>
    <t>Создание продуктивного контекста</t>
  </si>
  <si>
    <t>Заголовки-отстройщики. Привлекаем ЦА с помощью слов</t>
  </si>
  <si>
    <t>Техника «Верняк». Получаем заявки без контента и базы</t>
  </si>
  <si>
    <t>3-шаговая стуктура сильного контента</t>
  </si>
  <si>
    <t>Контентная Лид-магнитная воронка</t>
  </si>
  <si>
    <t>Платные консультации с продажейж на высокий чек</t>
  </si>
  <si>
    <t>Продукт за вечер по формуле 1:1:1</t>
  </si>
  <si>
    <t>Быстрое безрисковое делигирование</t>
  </si>
  <si>
    <t>Прокачка уверенности через действия</t>
  </si>
  <si>
    <t>Готовые шаблоны текстов для моделирования</t>
  </si>
  <si>
    <t>Дрессировка IG\FB c помощью Pixel и ИИ</t>
  </si>
  <si>
    <t>Прогревы через авто-опрос и квалификацию</t>
  </si>
  <si>
    <t>Воронка платного воркшопа</t>
  </si>
  <si>
    <t>Продажи через тексты</t>
  </si>
  <si>
    <t>Структура результативного флагмана, наставничества</t>
  </si>
  <si>
    <t>Система оплаты труда без убытков</t>
  </si>
  <si>
    <t>Работа с эмоциями через тело и дыхание</t>
  </si>
  <si>
    <t>9 шаговая формула оффера платной консультации</t>
  </si>
  <si>
    <t>Антибан. Модель бесперебойного трафика</t>
  </si>
  <si>
    <t>Прогревы через посты</t>
  </si>
  <si>
    <t>Касдев-воронка</t>
  </si>
  <si>
    <t>Автопродажи на низком чеке</t>
  </si>
  <si>
    <t>Авто-воркшопы</t>
  </si>
  <si>
    <t>Алгоритм проведения интервью</t>
  </si>
  <si>
    <t>Принцип неизбежности результатов</t>
  </si>
  <si>
    <t>Упаковка IG под заявки: описание, 3 поста, 1 Хайлайт</t>
  </si>
  <si>
    <t>Кластеры платежеспособных аудиторий</t>
  </si>
  <si>
    <t>Сторис-прогревы</t>
  </si>
  <si>
    <t>Квиз-воронка</t>
  </si>
  <si>
    <t>Продажи в сторис</t>
  </si>
  <si>
    <t>Мастер-группы</t>
  </si>
  <si>
    <t>Готовые вакансии</t>
  </si>
  <si>
    <t>Изменение негативных фин. установок</t>
  </si>
  <si>
    <t>Формула ценности продукта</t>
  </si>
  <si>
    <t>Выход на скрытые аудитории через крео</t>
  </si>
  <si>
    <t>Прогрев в переписке</t>
  </si>
  <si>
    <t>Автовебинарная воронка</t>
  </si>
  <si>
    <t>Продажи в переписках</t>
  </si>
  <si>
    <t>Вечно-зеленные продукты</t>
  </si>
  <si>
    <t>Система адаптации</t>
  </si>
  <si>
    <t>Ментальная техника «Я не новичок»</t>
  </si>
  <si>
    <t>Выявление болей-мотиваторов</t>
  </si>
  <si>
    <t>Уникальные изображения с помощью ИИ</t>
  </si>
  <si>
    <t>E-mail маркетинговые прогревы</t>
  </si>
  <si>
    <t>Воронка платных консультаций</t>
  </si>
  <si>
    <t>Однокликовый Апсел</t>
  </si>
  <si>
    <t>Готовые регламенты</t>
  </si>
  <si>
    <t>Развитие эмпатии и такта</t>
  </si>
  <si>
    <t>Аудит сильного оффера</t>
  </si>
  <si>
    <t>Минималистичные объявления в Canva</t>
  </si>
  <si>
    <t>Экспресс прогревы</t>
  </si>
  <si>
    <t>Гибридная воронка на базе ИИ</t>
  </si>
  <si>
    <t>Создание сильного окружения</t>
  </si>
  <si>
    <t>Гибридный прогрев</t>
  </si>
  <si>
    <t>Ретаргетинговая воронка</t>
  </si>
  <si>
    <t>🧮</t>
  </si>
  <si>
    <t>Цифры</t>
  </si>
  <si>
    <r>
      <rPr>
        <rFont val="Raleway"/>
        <b/>
        <color rgb="FF341010"/>
        <sz val="16.0"/>
      </rPr>
      <t xml:space="preserve">Смысл этого блока: разложить заработок на ключевые показатели и определить значения, которые обеспечат выход на желаемый уровень дохода
</t>
    </r>
    <r>
      <rPr>
        <rFont val="Raleway"/>
        <color rgb="FF341010"/>
        <sz val="16.0"/>
      </rPr>
      <t>Укажите стоимость консультации, стоимость основного продукта и свой рекламный бюджет – и увидите, сколько денег можно заработать с помощью ВПК при средних плановых показателях</t>
    </r>
  </si>
  <si>
    <t>Вводные данные</t>
  </si>
  <si>
    <t>Я готов(-а) вложить в рекламу</t>
  </si>
  <si>
    <t>Я готов(-а) провести человеку консультацию за</t>
  </si>
  <si>
    <t>Я хочу продавать основной продукт за</t>
  </si>
  <si>
    <t>Рекламный бюджет</t>
  </si>
  <si>
    <t>Лонгрид</t>
  </si>
  <si>
    <t>Заявок на платную косультацию</t>
  </si>
  <si>
    <t>Анкета</t>
  </si>
  <si>
    <t>Ответов на вопросы в анкете</t>
  </si>
  <si>
    <t>Консультация</t>
  </si>
  <si>
    <t>Оплат консультаций</t>
  </si>
  <si>
    <t>Продажа</t>
  </si>
  <si>
    <t>Оплат основного продукта</t>
  </si>
  <si>
    <t>Показатели вашей воронки</t>
  </si>
  <si>
    <t>Выручка</t>
  </si>
  <si>
    <t>Прибыль</t>
  </si>
  <si>
    <t>Окупаемость</t>
  </si>
  <si>
    <t>На человеческом</t>
  </si>
  <si>
    <t>Если вы вложите</t>
  </si>
  <si>
    <t>в рекламу</t>
  </si>
  <si>
    <t>Вы заработаете</t>
  </si>
  <si>
    <t>чистыми</t>
  </si>
  <si>
    <t>Каждый вложенный $ будет приносить вам</t>
  </si>
  <si>
    <t>сверху</t>
  </si>
  <si>
    <t>Если совсем просто</t>
  </si>
  <si>
    <t>Вы получите банкомат в который кладёте 1$, а он выдаёт</t>
  </si>
  <si>
    <t>вам</t>
  </si>
  <si>
    <t xml:space="preserve">$ </t>
  </si>
  <si>
    <t>обратно.</t>
  </si>
  <si>
    <t>Вопрос: сколько денег вы вложите в такой банкомат? (можно не отвечать)</t>
  </si>
  <si>
    <t>+ Бонус</t>
  </si>
  <si>
    <r>
      <rPr>
        <rFont val="Raleway"/>
        <b/>
        <color rgb="FF341010"/>
        <sz val="13.0"/>
      </rPr>
      <t>База</t>
    </r>
    <r>
      <rPr>
        <rFont val="Raleway"/>
        <color rgb="FF341010"/>
        <sz val="13.0"/>
      </rPr>
      <t xml:space="preserve"> с которой можно дальше работать: отправлять контент, приглашать на эфиры, делать запуски и тд.</t>
    </r>
  </si>
  <si>
    <t>👣</t>
  </si>
  <si>
    <t>Пошаговый план действий</t>
  </si>
  <si>
    <r>
      <rPr>
        <rFont val="Raleway"/>
        <b/>
        <color rgb="FF341010"/>
        <sz val="16.0"/>
      </rPr>
      <t xml:space="preserve">Смысл этого блока:
</t>
    </r>
    <r>
      <rPr>
        <rFont val="Raleway"/>
        <b val="0"/>
        <color rgb="FF341010"/>
        <sz val="16.0"/>
      </rPr>
      <t xml:space="preserve">прописать ключевые действия для выхода на новый уровень + расставить по приоритету задачи, которые будут максимально полезны в настоящий момент.
</t>
    </r>
    <r>
      <rPr>
        <rFont val="Raleway"/>
        <b val="0"/>
        <color rgb="FF341010"/>
        <sz val="16.0"/>
        <u/>
      </rPr>
      <t xml:space="preserve">Как в целом работает воронка. Крупными мазками </t>
    </r>
  </si>
  <si>
    <t>Приоритет</t>
  </si>
  <si>
    <t xml:space="preserve">      Задачи</t>
  </si>
  <si>
    <t>март</t>
  </si>
  <si>
    <t>апрель</t>
  </si>
  <si>
    <t>май</t>
  </si>
  <si>
    <t>июнь</t>
  </si>
  <si>
    <t>июль</t>
  </si>
  <si>
    <t>⚖️</t>
  </si>
  <si>
    <t>Внедрение</t>
  </si>
  <si>
    <r>
      <rPr>
        <rFont val="Raleway"/>
        <b/>
        <color rgb="FF341010"/>
        <sz val="16.0"/>
      </rPr>
      <t xml:space="preserve">Смысл этого блока:
</t>
    </r>
    <r>
      <rPr>
        <rFont val="Raleway"/>
        <b val="0"/>
        <color rgb="FF341010"/>
        <sz val="16.0"/>
      </rPr>
      <t>оценить риски и преимущества внедрения для определения наиболее эффективного способа с самым коротким сроком достижения результата</t>
    </r>
  </si>
  <si>
    <t>Самостоятельное изучение</t>
  </si>
  <si>
    <t>Внедрение с нами</t>
  </si>
  <si>
    <t>✅ Преимущества</t>
  </si>
  <si>
    <t>❌ Недостатки</t>
  </si>
  <si>
    <t>👨‍👩‍👧‍👦</t>
  </si>
  <si>
    <t>Результаты клиентов</t>
  </si>
  <si>
    <t>Юрий, психолог, Украина, Харьков</t>
  </si>
  <si>
    <t>Юлия, психолог, Израиль</t>
  </si>
  <si>
    <t>З. - Юра, а где ты взял деньги на обучение?
Ю. - Были сбережения. Я давно хотел сделать рекомент в ванной. А потому подумал, что умение привлекать клиентов важнее новой плитки. 
З. - Юра, ну ты ваще красава. Я в шоке.</t>
  </si>
  <si>
    <t>Я даже не могу назвать это работой. Это как увлечение для меня, которое стало опорой и я смогу осуществить все свои невоплощенные мечты</t>
  </si>
  <si>
    <t>Было</t>
  </si>
  <si>
    <t>Война. Много психологов, которые работают бесплатно. Сарафанка перестала работать. Да и раньше она работала х...во (плоховато)</t>
  </si>
  <si>
    <t>Давно в теме. Есть небольшая команда. Куча записанных курсов. Запущена груповая терапия</t>
  </si>
  <si>
    <t>Не ясна ниша, специализация. Просто психолог. Могу всем помочь. Только некому 😭</t>
  </si>
  <si>
    <t>Проблема в том, что делается много хаотичных действий, которые занимают ресурсы, но практически не приносят результат</t>
  </si>
  <si>
    <t>Создание офферов, запуск рекламы и тестирование гипотез - это странные словосочетания, которые не имеют отношения к жизни</t>
  </si>
  <si>
    <t>Нет предсказуемой системы привлечения новых клиентов. "Мы что-то делаем и люди как-то покупают. Но очень плохо. Про рост вообще молчу. Можно как-то получать клиентов и при этом не писать бесконечные посты?"</t>
  </si>
  <si>
    <t>Стабильный источник клиентов и дохода? Нет. О таком не слыхали. И 🤣 и 🤦‍♂️ (смех и грех)</t>
  </si>
  <si>
    <t>Платную рекламу вообще не умеем делать. А те крохи, которые приходят по органике зачастую не платежеспособные 😭</t>
  </si>
  <si>
    <t>Страхи</t>
  </si>
  <si>
    <t>Я не веду инстаграм, у меня вообще нет базы. Не ясно откуда брать аудиторию</t>
  </si>
  <si>
    <t>Мы уже пробовали и вебинары и мастер-классы. Работает плохо. Люди слабо доходят до них. А те, кто приходят не покупают</t>
  </si>
  <si>
    <t>Всегда продавал через бесплатные консультации. В моей теме все так делают</t>
  </si>
  <si>
    <t>Столько уже всего сделано, то кажется ничего не поможет</t>
  </si>
  <si>
    <t>Мне не будут платить за продающие консультации</t>
  </si>
  <si>
    <t>У меня большая загрузка и я не могу постоянно проводить консультации</t>
  </si>
  <si>
    <t>У меня нет программы и я не знаю как ее составить. Есть только консультации</t>
  </si>
  <si>
    <t>Есть печальный опыт платной рекламы. Пробовали делать сами, пробовали нанимать таргетологов. Один 🥬 (хрен)</t>
  </si>
  <si>
    <t>Как буду успевать и работу делать и в этом всем разобраться?</t>
  </si>
  <si>
    <t>Все кабинеты заблокированы. Не понятно как с этим быть</t>
  </si>
  <si>
    <t>Стало</t>
  </si>
  <si>
    <t>Определили супер-силу и эмоционально-заряженную тему. Нашли такую боль,  от которую люди отчаяно стараются избавиться. Интрига 😏</t>
  </si>
  <si>
    <t>Из большого опыта выбрали узкую специализацию: "Как найти своего мужчину после 40". Ибо без этого ни реклама, ни другие элементы не будут эффективно работать</t>
  </si>
  <si>
    <t>Создали сильный оффер для платной консультации. Проработали программу основного продукта с чеком от 600$</t>
  </si>
  <si>
    <t>Под этого дело создали сильный оффер для платной консультации. Написали текст и упаковали в лендос, лонг-рид на Тильде</t>
  </si>
  <si>
    <t>Упаковали текс, воронку и запустили рекламу. Результат - регулярные клиенты на платные продающие консультации</t>
  </si>
  <si>
    <t>Создали бесперебойную систему рекламы: профили, бизнес-менеджеры, кабинеты. Все, короче, по-феншую</t>
  </si>
  <si>
    <t>Юра закрыл свою цель в 5000$</t>
  </si>
  <si>
    <t>Пошли заявки 🕺. Оу-е, оу-е... А дальше платные консультации и продажи основного продукта, который уже был</t>
  </si>
  <si>
    <t>Схема проста. Платные консультации по 19-29$ с продажей основного продукта. А что это дает? Стабильный поток клиентов. Предсказуемый доход. Спокойствие: "Чтобы в мире не происходило, я могу привлекать клиентов на своих правилах"</t>
  </si>
  <si>
    <t>Так сделали 3000 зеленых чистыми. Скрин</t>
  </si>
  <si>
    <t xml:space="preserve">Скрин телеги "Зуши, я сделал 5000!" </t>
  </si>
  <si>
    <t>А чтобы у Юли было больше времени на приятные делишки мы поставили менеджера по перепискам. И следующим шагом запустили платные мастер-классы. Но это уже другая история 😎</t>
  </si>
  <si>
    <t>🕰️</t>
  </si>
  <si>
    <t>Личный опыт</t>
  </si>
  <si>
    <t>Зуши</t>
  </si>
  <si>
    <t>Уже более 12 лет помогает экспертам привлекать клиентов с помощью практических методов</t>
  </si>
  <si>
    <r>
      <rPr>
        <rFont val="Raleway"/>
        <b/>
        <color rgb="FF341010"/>
        <sz val="12.0"/>
      </rPr>
      <t xml:space="preserve">Проверил разные модели продаж
</t>
    </r>
    <r>
      <rPr>
        <rFont val="Raleway"/>
        <b val="0"/>
        <color rgb="FF341010"/>
        <sz val="12.0"/>
      </rPr>
      <t>Лид-магниты, трипваеры, марафоны, вебинар, автомарафоны, запуски, лонг-лиды, квиз, игровые, вирусные воронки, касдевы др.</t>
    </r>
  </si>
  <si>
    <t>Более 150 000 $ инвестировал в рекламу и продолжает это делать</t>
  </si>
  <si>
    <t>🏆</t>
  </si>
  <si>
    <t>ВПК – работа до результата</t>
  </si>
  <si>
    <r>
      <rPr>
        <rFont val="Raleway"/>
        <b/>
        <color rgb="FF341010"/>
        <sz val="12.0"/>
      </rPr>
      <t xml:space="preserve">Модуль 1. Желанный оффер для платной консультации с ChatGPT и готовых запросов
</t>
    </r>
    <r>
      <rPr>
        <rFont val="Raleway"/>
        <b val="0"/>
        <i/>
        <color rgb="FF341010"/>
        <sz val="12.0"/>
      </rPr>
      <t>Cформулируем результат консультации, чтобы аудитория хотела занести вам 💰 Даже, если они слышат о вас впервые и у вас не популярная тема. Чтобы у них были такие мысли: «Да ладно?! А это вообще возможно? Очень уж хочется узнать что там внутри 🤤»</t>
    </r>
  </si>
  <si>
    <r>
      <rPr>
        <rFont val="Raleway"/>
        <b/>
        <color rgb="FF341010"/>
        <sz val="12.0"/>
      </rPr>
      <t xml:space="preserve">Бонус: Библиотека офферов
</t>
    </r>
    <r>
      <rPr>
        <rFont val="Raleway"/>
        <b val="0"/>
        <i/>
        <color rgb="FF341010"/>
        <sz val="12.0"/>
      </rPr>
      <t>Библиотека клиентских офферов, которые которые дают заявки каждый день поможет сформулировать предлжение еще проще и точнее. Бесценно. Но отдельно это мы продавали бы за 500$
P. S. Это сказка</t>
    </r>
  </si>
  <si>
    <r>
      <rPr>
        <rFont val="Raleway"/>
        <b/>
        <color rgb="FF341010"/>
        <sz val="12.0"/>
      </rPr>
      <t xml:space="preserve">Модуль 2. Упаковываем лонгрид
</t>
    </r>
    <r>
      <rPr>
        <rFont val="Raleway"/>
        <b val="0"/>
        <i/>
        <color rgb="FF341010"/>
        <sz val="12.0"/>
      </rPr>
      <t>Раньше написание текста было одним из самых сложных этапов, но с помощью отточеного процесса и ChatGPT вы сможете сделать это за вечер. Буквально. 
А минималистичный шаблон позволит превратить текст в стильую продающую страницу.</t>
    </r>
  </si>
  <si>
    <r>
      <rPr>
        <rFont val="Raleway"/>
        <b/>
        <color rgb="FF341010"/>
        <sz val="12.0"/>
      </rPr>
      <t xml:space="preserve">Модуль 3. Создаем квиз-воронку
</t>
    </r>
    <r>
      <rPr>
        <rFont val="Raleway"/>
        <b val="0"/>
        <i/>
        <color rgb="FF341010"/>
        <sz val="12.0"/>
      </rPr>
      <t>Без технических навыков и програмирования вы создадите Телеграм-бота из 5 квалификационных вопросов, сбора конт. данных и прогревающего контента, который автоматически будет отсекать нецелевую аудиторию, прогревать целевую и на ☕️ (блюдечке) давать целевые заявки.</t>
    </r>
  </si>
  <si>
    <r>
      <rPr>
        <rFont val="Raleway"/>
        <b/>
        <color rgb="FF341010"/>
        <sz val="12.0"/>
      </rPr>
      <t xml:space="preserve">Бонус: Готовая воронка, которая сработало уже в более чем 100 проектах
</t>
    </r>
    <r>
      <rPr>
        <rFont val="Raleway"/>
        <b val="0"/>
        <i/>
        <color rgb="FF341010"/>
        <sz val="12.0"/>
      </rPr>
      <t>С ее помощью вы сможете собрать работающего чат-бота за минуты. Без шуток.</t>
    </r>
    <r>
      <rPr>
        <rFont val="Raleway"/>
        <b/>
        <color rgb="FF341010"/>
        <sz val="12.0"/>
      </rPr>
      <t xml:space="preserve"> </t>
    </r>
  </si>
  <si>
    <r>
      <rPr>
        <rFont val="Raleway"/>
        <b/>
        <color rgb="FF341010"/>
        <sz val="12.0"/>
      </rPr>
      <t xml:space="preserve">Модуль 4. Запускаем трафик 
</t>
    </r>
    <r>
      <rPr>
        <rFont val="Raleway"/>
        <b val="0"/>
        <i/>
        <color rgb="FF341010"/>
        <sz val="12.0"/>
      </rPr>
      <t>Создадим и установим Pixel Meta, который с помощью ИИ и машинного обучения будет сам искать нужную вам аудиторию. По методу "Верняк", Зуши проведет вас по каждому из этапов настройки рекламы, заточенной под поиск клиентов.</t>
    </r>
  </si>
  <si>
    <r>
      <rPr>
        <rFont val="Raleway"/>
        <b/>
        <color rgb="FF341010"/>
        <sz val="12.0"/>
      </rPr>
      <t xml:space="preserve">Модуль 5. Переписки и продажи
</t>
    </r>
    <r>
      <rPr>
        <rFont val="Raleway"/>
        <b val="0"/>
        <i/>
        <color rgb="FF341010"/>
        <sz val="12.0"/>
      </rPr>
      <t xml:space="preserve">С помощью 5-этапной модели переписок вы сможете получать предсказуемые оплаты, вместо 🥶 (мороз). А протестированые шаблоны переписок могут ускорить и упростить этот процесс. </t>
    </r>
  </si>
  <si>
    <t xml:space="preserve">Бонус: Шаблоны переписок. Скопировал - вставил - продал. </t>
  </si>
  <si>
    <r>
      <rPr>
        <rFont val="Raleway"/>
        <b/>
        <color rgb="FF341010"/>
        <sz val="12.0"/>
      </rPr>
      <t xml:space="preserve">Модуль 6. Анализ и усиление результатов
</t>
    </r>
    <r>
      <rPr>
        <rFont val="Raleway"/>
        <b val="0"/>
        <i/>
        <color rgb="FF341010"/>
        <sz val="12.0"/>
      </rPr>
      <t xml:space="preserve">На этом этапе начинается настоящая работа. Благодаря анализу можно понять, что действительно интересно ЦА. Простая схема анализа поможет понять что делать, чтобы получать больше целевых заяков на каждом из этапов воронки и что если нет заявок вообще. </t>
    </r>
  </si>
  <si>
    <r>
      <rPr>
        <rFont val="Raleway"/>
        <b/>
        <color rgb="FF341010"/>
        <sz val="12.0"/>
      </rPr>
      <t xml:space="preserve">Модуль 7. Создаем продук с высоким чеком
</t>
    </r>
    <r>
      <rPr>
        <rFont val="Raleway"/>
        <b val="0"/>
        <i/>
        <color rgb="FF341010"/>
        <sz val="12.0"/>
      </rPr>
      <t>Реальные деньги находятся в этом продукте. Вы получите проверенную структуру продукта с чеком от 500$, который будет занимать минимум вашего времени и давать высокие результаты клиентам. Даже, если кажется, что в ващей нише это сделать сложно.</t>
    </r>
  </si>
  <si>
    <r>
      <rPr>
        <rFont val="Raleway"/>
        <b/>
        <color rgb="FF341010"/>
        <sz val="12.0"/>
      </rPr>
      <t xml:space="preserve">Модуль 8. Упаковываем карту продающей консультации
</t>
    </r>
    <r>
      <rPr>
        <rFont val="Raleway"/>
        <b val="0"/>
        <i/>
        <color rgb="FF341010"/>
        <sz val="12.0"/>
      </rPr>
      <t xml:space="preserve">Это главный инструмент стабильной генерации клиентов. Один раз проработаем и дальше на изи вы будете закрывать 3-5 клиентов из 10 на чек от 500$. При это не нужно будет каждый раз глубоко погражаться в ситуацию клиента. </t>
    </r>
  </si>
  <si>
    <r>
      <rPr>
        <rFont val="Raleway"/>
        <b/>
        <color rgb="FF341010"/>
        <sz val="12.0"/>
      </rPr>
      <t xml:space="preserve">Модуль 9. Делигирование
</t>
    </r>
    <r>
      <rPr>
        <rFont val="Raleway"/>
        <b val="0"/>
        <i/>
        <color rgb="FF341010"/>
        <sz val="12.0"/>
      </rPr>
      <t>Как без навыков управления и делегирование передать рутинные задачи по переписками, рекламе и даже продажам. Чтобы освободить время на масштабирование и получение удовольствия от жизни 🕺</t>
    </r>
  </si>
  <si>
    <r>
      <rPr>
        <rFont val="Raleway"/>
        <b/>
        <color rgb="FF341010"/>
        <sz val="12.0"/>
      </rPr>
      <t xml:space="preserve">Модуль 10. Масштабирование
</t>
    </r>
    <r>
      <rPr>
        <rFont val="Raleway"/>
        <b val="0"/>
        <i/>
        <color rgb="FF341010"/>
        <sz val="12.0"/>
      </rPr>
      <t xml:space="preserve">Как получать большие результаты при меньших вложениях за счёт новых рекламных бизнес моделей: платный воркошоп, миникурс, авто-мастеркласс. Покажу как изменить несколько элементов в воронке и получать продажи на полном автомате. </t>
    </r>
  </si>
  <si>
    <t>Формат</t>
  </si>
  <si>
    <t>Это не просто записанные 4-х часовые материалы с банальной проверкой заданий от куратора из 🌳🌳🌳</t>
  </si>
  <si>
    <t>Пошаговые модули с подробными видео и заданиями, которые вместе с вами делает наш специалист. Этот формат называется done-with-you, делаем вместе с вами каждый из шагов</t>
  </si>
  <si>
    <t>Таким образом вы получаете навык и результат в моменте, не откладывая.
Каждый созвон - твёрдый результат.</t>
  </si>
  <si>
    <r>
      <rPr>
        <rFont val="Raleway, Arial"/>
        <b/>
        <color rgb="FF341010"/>
        <sz val="14.0"/>
      </rPr>
      <t xml:space="preserve">Короткие 7-15 мин. видео уроки </t>
    </r>
    <r>
      <rPr>
        <rFont val="Raleway, Arial"/>
        <b val="0"/>
        <color rgb="FF341010"/>
        <sz val="14.0"/>
      </rPr>
      <t>с тестами для максимального усвоения материала</t>
    </r>
  </si>
  <si>
    <r>
      <rPr>
        <rFont val="Raleway, Arial"/>
        <b/>
        <color rgb="FF341010"/>
        <sz val="14.0"/>
      </rPr>
      <t xml:space="preserve">Доступ к материалам на 1 год </t>
    </r>
    <r>
      <rPr>
        <rFont val="Raleway, Arial"/>
        <b val="0"/>
        <color rgb="FF341010"/>
        <sz val="14.0"/>
      </rPr>
      <t>со всеми обновлениями</t>
    </r>
  </si>
  <si>
    <r>
      <rPr>
        <rFont val="Raleway, Arial"/>
        <b/>
        <color rgb="FF341010"/>
        <sz val="14.0"/>
        <u/>
      </rPr>
      <t>8 встреч с твёрдым результатом</t>
    </r>
    <r>
      <rPr>
        <rFont val="Raleway, Arial"/>
        <b val="0"/>
        <color rgb="FF341010"/>
        <sz val="14.0"/>
      </rPr>
      <t>, для проработки всех этапов программы. Работа с нашим экспертом, который провел 700+ подобных встреч</t>
    </r>
  </si>
  <si>
    <r>
      <rPr>
        <rFont val="Raleway, Arial"/>
        <b/>
        <color rgb="FF341010"/>
        <sz val="14.0"/>
      </rPr>
      <t xml:space="preserve">1 раз в неделю встреча с Зуши </t>
    </r>
    <r>
      <rPr>
        <rFont val="Raleway, Arial"/>
        <b val="0"/>
        <color rgb="FF341010"/>
        <sz val="14.0"/>
      </rPr>
      <t>в мини-группе в течение 2 месяцев для корректировки действий и ответов на вопросы</t>
    </r>
  </si>
  <si>
    <r>
      <rPr>
        <rFont val="Raleway, Arial"/>
        <b/>
        <color rgb="FF341010"/>
        <sz val="14.0"/>
      </rPr>
      <t>Ответы на вопросы каждый день в течение 2х месяцев.</t>
    </r>
    <r>
      <rPr>
        <rFont val="Raleway, Arial"/>
        <b val="0"/>
        <color rgb="FF341010"/>
        <sz val="14.0"/>
      </rPr>
      <t xml:space="preserve"> Для гладкого движения по программе</t>
    </r>
  </si>
  <si>
    <r>
      <rPr>
        <rFont val="Raleway, Arial"/>
        <b/>
        <color rgb="FF341010"/>
        <sz val="14.0"/>
      </rPr>
      <t>Телеграм-чат с сильным окружением</t>
    </r>
    <r>
      <rPr>
        <rFont val="Raleway, Arial"/>
        <b val="0"/>
        <color rgb="FF341010"/>
        <sz val="14.0"/>
      </rPr>
      <t>, которое поможет вам не сойти с дистанции и даст трезвую обратную связь</t>
    </r>
  </si>
  <si>
    <r>
      <rPr>
        <rFont val="Raleway, Arial"/>
        <b/>
        <color rgb="FF341010"/>
        <sz val="14.0"/>
      </rPr>
      <t>Проверенный психолог</t>
    </r>
    <r>
      <rPr>
        <rFont val="Raleway, Arial"/>
        <b val="0"/>
        <color rgb="FF341010"/>
        <sz val="14.0"/>
      </rPr>
      <t>, который поможет выявить ключевые сопротивления и двигаться планомерно</t>
    </r>
  </si>
  <si>
    <t>Результат программы</t>
  </si>
  <si>
    <t>Вы получите 35-50 заявок на платные консультации с помощью воронки платных консультаций. На холодный трафик, без создания контента и ведения соц. сетей.
- Отлаженная воронка, которая даёт заявки на платные консультации с холодного трафика из ФБ и ИГ;
- Отлаженный процесс продажи через переписку;
- Отработанный процесс продажи через платные консультации с конверсией 30-40% в сл. шаг;
- Спроектированный основной продукт: мини-группа, личная работа или услуга, записанный контент, мастер-класс.</t>
  </si>
  <si>
    <t>В ИТОГЕ - ПОЧЕМУ ЭТО РАБОТАЕТ?</t>
  </si>
  <si>
    <r>
      <rPr>
        <rFont val="Raleway, Arial"/>
        <color rgb="FF341010"/>
        <sz val="14.0"/>
      </rPr>
      <t xml:space="preserve">1. </t>
    </r>
    <r>
      <rPr>
        <rFont val="Raleway, Arial"/>
        <b/>
        <color rgb="FF341010"/>
        <sz val="14.0"/>
      </rPr>
      <t xml:space="preserve">Изучили </t>
    </r>
    <r>
      <rPr>
        <rFont val="Raleway, Arial"/>
        <color rgb="FF341010"/>
        <sz val="14.0"/>
      </rPr>
      <t>модуль с короткими видео и инструкциями, сделали ДЗ</t>
    </r>
  </si>
  <si>
    <r>
      <rPr>
        <rFont val="Raleway, Arial"/>
        <color rgb="FF341010"/>
        <sz val="14.0"/>
      </rPr>
      <t xml:space="preserve">2. На сессии со специалистом уже </t>
    </r>
    <r>
      <rPr>
        <rFont val="Raleway, Arial"/>
        <b/>
        <color rgb="FF341010"/>
        <sz val="14.0"/>
      </rPr>
      <t xml:space="preserve">внедрили </t>
    </r>
    <r>
      <rPr>
        <rFont val="Raleway, Arial"/>
        <color rgb="FF341010"/>
        <sz val="14.0"/>
      </rPr>
      <t>то, что изучали</t>
    </r>
  </si>
  <si>
    <r>
      <rPr>
        <rFont val="Raleway, Arial"/>
        <color rgb="FF341010"/>
        <sz val="14.0"/>
      </rPr>
      <t xml:space="preserve">3. На встрече с Зуши - </t>
    </r>
    <r>
      <rPr>
        <rFont val="Raleway, Arial"/>
        <b/>
        <color rgb="FF341010"/>
        <sz val="14.0"/>
      </rPr>
      <t xml:space="preserve">получили обратную связь </t>
    </r>
    <r>
      <rPr>
        <rFont val="Raleway, Arial"/>
        <color rgb="FF341010"/>
        <sz val="14.0"/>
      </rPr>
      <t>и "шлифовку" по ДЗ</t>
    </r>
  </si>
  <si>
    <r>
      <rPr>
        <rFont val="Raleway, Arial"/>
        <color rgb="FF341010"/>
        <sz val="14.0"/>
      </rPr>
      <t xml:space="preserve">4. Понимаете, что двигаетесь в правильном направлении и </t>
    </r>
    <r>
      <rPr>
        <rFont val="Raleway, Arial"/>
        <b/>
        <color rgb="FF341010"/>
        <sz val="14.0"/>
      </rPr>
      <t xml:space="preserve">РЕЗУЛЬТАТ НЕИЗБЕЖЕН </t>
    </r>
    <r>
      <rPr>
        <rFont val="Raleway, Arial"/>
        <color rgb="FF341010"/>
        <sz val="14.0"/>
      </rPr>
      <t>🤩</t>
    </r>
  </si>
  <si>
    <t>Стоимость обучения на Программе</t>
  </si>
  <si>
    <t>2 000$</t>
  </si>
  <si>
    <t>166$/мес*</t>
  </si>
  <si>
    <t>или</t>
  </si>
  <si>
    <r>
      <rPr>
        <rFont val="Raleway"/>
        <color rgb="FF341010"/>
      </rPr>
      <t>*</t>
    </r>
    <r>
      <rPr>
        <rFont val="Raleway"/>
        <color rgb="FF341010"/>
      </rPr>
      <t>при оформлении беспроцентной рассрочки</t>
    </r>
  </si>
  <si>
    <t>Специальное предложение от Зуши</t>
  </si>
  <si>
    <t>1 000$</t>
  </si>
  <si>
    <t>83$/мес*</t>
  </si>
  <si>
    <r>
      <rPr>
        <rFont val="Raleway"/>
        <b/>
        <color rgb="FF341010"/>
        <sz val="12.0"/>
      </rPr>
      <t>*</t>
    </r>
    <r>
      <rPr>
        <rFont val="Raleway"/>
        <b val="0"/>
        <color rgb="FF341010"/>
        <sz val="12.0"/>
      </rPr>
      <t>при оформлении беспроцентной рассрочки</t>
    </r>
    <r>
      <rPr>
        <rFont val="Raleway"/>
        <b/>
        <color rgb="FF341010"/>
        <sz val="12.0"/>
      </rPr>
      <t xml:space="preserve">
до конца текущего созвона</t>
    </r>
  </si>
  <si>
    <t>Бонусы</t>
  </si>
  <si>
    <t>Шаблоны всего 😈 Съэкомьте годы. Возьмите то, что уже работает. Ценность 590$</t>
  </si>
  <si>
    <r>
      <rPr>
        <rFont val="Raleway"/>
        <i/>
        <color rgb="FF341010"/>
        <sz val="14.0"/>
      </rPr>
      <t>↳</t>
    </r>
    <r>
      <rPr>
        <rFont val="Raleway"/>
        <color rgb="FF341010"/>
        <sz val="14.0"/>
      </rPr>
      <t xml:space="preserve"> лендинги</t>
    </r>
  </si>
  <si>
    <r>
      <rPr>
        <rFont val="Raleway"/>
        <i/>
        <color rgb="FF341010"/>
        <sz val="14.0"/>
      </rPr>
      <t xml:space="preserve">↳ </t>
    </r>
    <r>
      <rPr>
        <rFont val="Raleway"/>
        <color rgb="FF341010"/>
        <sz val="14.0"/>
      </rPr>
      <t>переписки</t>
    </r>
  </si>
  <si>
    <r>
      <rPr>
        <rFont val="Raleway"/>
        <i/>
        <color rgb="FF341010"/>
        <sz val="14.0"/>
      </rPr>
      <t>↳</t>
    </r>
    <r>
      <rPr>
        <rFont val="Raleway"/>
        <color rgb="FF341010"/>
        <sz val="14.0"/>
      </rPr>
      <t xml:space="preserve"> воронка</t>
    </r>
  </si>
  <si>
    <r>
      <rPr>
        <rFont val="Raleway"/>
        <i/>
        <color rgb="FF341010"/>
        <sz val="14.0"/>
      </rPr>
      <t>↳</t>
    </r>
    <r>
      <rPr>
        <rFont val="Raleway"/>
        <color rgb="FF341010"/>
        <sz val="14.0"/>
      </rPr>
      <t xml:space="preserve"> рекламные креативы</t>
    </r>
  </si>
  <si>
    <r>
      <rPr>
        <rFont val="Raleway"/>
        <i/>
        <color rgb="FF341010"/>
        <sz val="14.0"/>
      </rPr>
      <t>↳</t>
    </r>
    <r>
      <rPr>
        <rFont val="Raleway"/>
        <color rgb="FF341010"/>
        <sz val="14.0"/>
      </rPr>
      <t xml:space="preserve"> запросы для Chat GPT</t>
    </r>
  </si>
  <si>
    <t>Спец. по рекламе. Доступ к проверенной базе спецов по рекламе, которые снимут с вам нагрузку. Чтобы вы не попались на разводняк.</t>
  </si>
  <si>
    <t>🥷-бонус. Воронка платного авто мастер-класса</t>
  </si>
  <si>
    <t>🐴 (конская) гарантия</t>
  </si>
  <si>
    <t>Если вы выполните все задания и рекомендации Зуши и кураторов и при этом не получите минимум 35 заявок на платные консультации – мы вернём вам деньги.</t>
  </si>
  <si>
    <t>Условия. Пройдены все модули</t>
  </si>
  <si>
    <r>
      <rPr>
        <rFont val="Raleway"/>
        <b/>
        <color rgb="FF341010"/>
      </rPr>
      <t xml:space="preserve">Ссылка на оплату с разными вариантами платежей: </t>
    </r>
    <r>
      <rPr>
        <rFont val="Raleway"/>
        <b/>
        <color rgb="FF1155CC"/>
        <u/>
      </rPr>
      <t>https://course.zushimarketing.com/vpk</t>
    </r>
  </si>
  <si>
    <r>
      <rPr>
        <rFont val="Raleway"/>
        <b/>
        <color rgb="FF341010"/>
        <sz val="16.0"/>
      </rPr>
      <t xml:space="preserve">Разбор-сессия </t>
    </r>
    <r>
      <rPr>
        <rFont val="Raleway"/>
        <color rgb="FF341010"/>
        <sz val="16.0"/>
      </rPr>
      <t>– это пошаговый разбор вашей ситуации.
Наша цель – помочь найти проблемные места и определить точки роста, для выхода на новый уровень дохода</t>
    </r>
  </si>
  <si>
    <r>
      <rPr>
        <rFont val="Raleway"/>
        <b/>
        <color rgb="FF341010"/>
        <sz val="16.0"/>
      </rPr>
      <t xml:space="preserve">Давайте познакомимся. Расскажите, чем занимаетесь?
</t>
    </r>
    <r>
      <rPr>
        <rFont val="Raleway"/>
        <color rgb="FF341010"/>
        <sz val="16.0"/>
      </rPr>
      <t>Смысл этого блока: узнать базовую информацию о человеке, чтобы понять, какие инструменты мы можем предложить</t>
    </r>
  </si>
  <si>
    <r>
      <rPr>
        <rFont val="Raleway"/>
        <b/>
        <color rgb="FF341010"/>
        <sz val="14.0"/>
      </rPr>
      <t xml:space="preserve">Давайте помечтаем немного 😇
Вот представьте, что у вас есть 🪄(волшебная палочка)
</t>
    </r>
    <r>
      <rPr>
        <rFont val="Raleway"/>
        <b val="0"/>
        <color rgb="FF341010"/>
        <sz val="14.0"/>
      </rPr>
      <t>* Чего бы хотелось в этой теме в идеале?
* Какой бы вы хотели результат кроме денег? 
* Какие новые умения у вас появились?
* Сколько у вас клиентов, подписчиков?
* Какая модель работы? Платные консультации, вебинары, автоворонки, мини-курсы. Расскажите как вы это видите в идеале. Это важно, чтобы я лучше понимал ваше видение. 
* Что по поводу команды?
* Сколько в идеале времени все это занимает?</t>
    </r>
  </si>
  <si>
    <r>
      <rPr>
        <rFont val="Raleway"/>
        <b/>
        <color rgb="FF341010"/>
        <sz val="14.0"/>
      </rPr>
      <t xml:space="preserve">Как вам кажется почему вы до сих пор не в идеальной точке Б? Что мешает? Чего не хватает? Расскажите подробно.
</t>
    </r>
    <r>
      <rPr>
        <rFont val="Raleway"/>
        <b val="0"/>
        <color rgb="FF341010"/>
        <sz val="14.0"/>
      </rPr>
      <t>* Назовите свои ТОП-3 трудности сложности или проблемы, которые мешают получать больше клиентов и денег. 
* В чём ключевые преграда, между вами настоящим и тем, кем вы хотите быть?
* Чего вы боишься или опасаетесь?
* Что мешает решить проблему?</t>
    </r>
  </si>
  <si>
    <r>
      <rPr>
        <rFont val="Raleway"/>
        <b/>
        <color rgb="FF341010"/>
        <sz val="14.0"/>
      </rPr>
      <t>Глобальная цель</t>
    </r>
    <r>
      <rPr>
        <rFont val="Raleway"/>
        <b val="0"/>
        <color rgb="FF341010"/>
        <sz val="14.0"/>
      </rPr>
      <t xml:space="preserve">
*</t>
    </r>
    <r>
      <rPr>
        <rFont val="Raleway"/>
        <b/>
        <color rgb="FF341010"/>
        <sz val="14.0"/>
      </rPr>
      <t xml:space="preserve"> </t>
    </r>
    <r>
      <rPr>
        <rFont val="Raleway"/>
        <b val="0"/>
        <color rgb="FF341010"/>
        <sz val="14.0"/>
      </rPr>
      <t>Для чего вам бизнес вообще?</t>
    </r>
    <r>
      <rPr>
        <rFont val="Raleway"/>
        <b/>
        <color rgb="FF341010"/>
        <sz val="14.0"/>
      </rPr>
      <t xml:space="preserve"> 
</t>
    </r>
    <r>
      <rPr>
        <rFont val="Raleway"/>
        <b val="0"/>
        <color rgb="FF341010"/>
        <sz val="14.0"/>
      </rPr>
      <t>* Почему вам важно реализовать цели, о которых вы говорили? Что скрывается за ними? Какия есть веские причины получить результат?
* Как может выглядеть ваша жизнь, когда вы это реализуете? Как вы будете жить, чувствовать себя, думать о себе?
* Что произойдет, когда желанные результаты будут достигнуты?
* Что Вы сможете себе позволить?  Что перестать делать?
* Почему решением этого вопросам стало важные, актуальным сейчас?</t>
    </r>
  </si>
  <si>
    <r>
      <rPr>
        <rFont val="Raleway"/>
        <b/>
        <color rgb="FF341010"/>
        <sz val="16.0"/>
      </rPr>
      <t xml:space="preserve">Смысл этого блока:
</t>
    </r>
    <r>
      <rPr>
        <rFont val="Raleway"/>
        <b val="0"/>
        <color rgb="FF341010"/>
        <sz val="16.0"/>
      </rPr>
      <t>оценить эффективность работы шести компетенций и определиться с развитием в каждой из сфер</t>
    </r>
  </si>
  <si>
    <r>
      <rPr>
        <rFont val="Raleway"/>
        <b/>
        <color rgb="FF341010"/>
        <sz val="16.0"/>
      </rPr>
      <t xml:space="preserve">Смысл этого блока: выбрать и обсудить инструменты, которые помогут в профессиональном развитии
</t>
    </r>
    <r>
      <rPr>
        <rFont val="Raleway"/>
        <color rgb="FF341010"/>
        <sz val="16.0"/>
      </rPr>
      <t>Отметь красным цветом инструменты, которые необходимо будет внедрить в первую очередь. Желтым цветом отметь другие важные для внедрения инструменты. Зеленым цветом отметь инструменты, которые полезно будет внедрить в будущем</t>
    </r>
  </si>
  <si>
    <r>
      <rPr>
        <rFont val="Raleway"/>
        <b/>
        <color rgb="FF341010"/>
        <sz val="16.0"/>
      </rPr>
      <t xml:space="preserve">Смысл этого блока: разложить заработок на ключевые показатели и определить значения, которые обеспечат выход на желаемый уровень дохода
</t>
    </r>
    <r>
      <rPr>
        <rFont val="Raleway"/>
        <color rgb="FF341010"/>
        <sz val="16.0"/>
      </rPr>
      <t>Укажите стоимость консультации, стоимость основного продукта и свой рекламный бюджет – и увидите, сколько денег можно заработать с помощью ВПК при средних плановых показателях</t>
    </r>
  </si>
  <si>
    <r>
      <rPr>
        <rFont val="Raleway"/>
        <b/>
        <color rgb="FF341010"/>
        <sz val="13.0"/>
      </rPr>
      <t>База</t>
    </r>
    <r>
      <rPr>
        <rFont val="Raleway"/>
        <color rgb="FF341010"/>
        <sz val="13.0"/>
      </rPr>
      <t xml:space="preserve"> с которой можно дальше работать: отправлять контент, приглашать на эфиры, делать запуски и тд.</t>
    </r>
  </si>
  <si>
    <r>
      <rPr>
        <rFont val="Raleway"/>
        <b/>
        <color rgb="FF341010"/>
        <sz val="16.0"/>
      </rPr>
      <t xml:space="preserve">Смысл этого блока:
</t>
    </r>
    <r>
      <rPr>
        <rFont val="Raleway"/>
        <b val="0"/>
        <color rgb="FF341010"/>
        <sz val="16.0"/>
      </rPr>
      <t xml:space="preserve">прописать ключевые действия для выхода на новый уровень + расставить по приоритету задачи, которые будут максимально полезны в настоящий момент.
</t>
    </r>
    <r>
      <rPr>
        <rFont val="Raleway"/>
        <b val="0"/>
        <color rgb="FF341010"/>
        <sz val="16.0"/>
        <u/>
      </rPr>
      <t xml:space="preserve">Как в целом работает воронка. Крупными мазками </t>
    </r>
  </si>
  <si>
    <r>
      <rPr>
        <rFont val="Raleway"/>
        <b/>
        <color rgb="FF341010"/>
        <sz val="16.0"/>
      </rPr>
      <t xml:space="preserve">Смысл этого блока:
</t>
    </r>
    <r>
      <rPr>
        <rFont val="Raleway"/>
        <b val="0"/>
        <color rgb="FF341010"/>
        <sz val="16.0"/>
      </rPr>
      <t>оценить риски и преимущества внедрения для определения наиболее эффективного способа с самым коротким сроком достижения результата</t>
    </r>
  </si>
  <si>
    <r>
      <rPr>
        <rFont val="Raleway"/>
        <b/>
        <color rgb="FF341010"/>
        <sz val="12.0"/>
      </rPr>
      <t xml:space="preserve">Проверил разные модели продаж
</t>
    </r>
    <r>
      <rPr>
        <rFont val="Raleway"/>
        <b val="0"/>
        <color rgb="FF341010"/>
        <sz val="12.0"/>
      </rPr>
      <t>Лид-магниты, трипваеры, марафоны, вебинар, автомарафоны, запуски, лонг-лиды, квиз, игровые, вирусные воронки, касдевы др.</t>
    </r>
  </si>
  <si>
    <r>
      <rPr>
        <rFont val="Raleway"/>
        <b/>
        <color rgb="FF341010"/>
        <sz val="12.0"/>
      </rPr>
      <t xml:space="preserve">Модуль 1. Желанный оффер для платной консультации с ChatGPT и готовых запросов
</t>
    </r>
    <r>
      <rPr>
        <rFont val="Raleway"/>
        <b val="0"/>
        <i/>
        <color rgb="FF341010"/>
        <sz val="12.0"/>
      </rPr>
      <t>Cформулируем результат консультации, чтобы аудитория хотела занести вам 💰 Даже, если они слышат о вас впервые и у вас не популярная тема. Чтобы у них были такие мысли: «Да ладно?! А это вообще возможно? Очень уж хочется узнать что там внутри 🤤»</t>
    </r>
  </si>
  <si>
    <r>
      <rPr>
        <rFont val="Raleway"/>
        <b/>
        <color rgb="FF341010"/>
        <sz val="12.0"/>
      </rPr>
      <t xml:space="preserve">Бонус: Библиотека офферов
</t>
    </r>
    <r>
      <rPr>
        <rFont val="Raleway"/>
        <b val="0"/>
        <i/>
        <color rgb="FF341010"/>
        <sz val="12.0"/>
      </rPr>
      <t>Библиотека клиентских офферов, которые которые дают заявки каждый день поможет сформулировать предлжение еще проще и точнее. Бесценно. Но отдельно это мы продавали бы за 500$
P. S. Это сказка</t>
    </r>
  </si>
  <si>
    <r>
      <rPr>
        <rFont val="Raleway"/>
        <b/>
        <color rgb="FF341010"/>
        <sz val="12.0"/>
      </rPr>
      <t xml:space="preserve">Модуль 2. Упаковываем лонгрид
</t>
    </r>
    <r>
      <rPr>
        <rFont val="Raleway"/>
        <b val="0"/>
        <i/>
        <color rgb="FF341010"/>
        <sz val="12.0"/>
      </rPr>
      <t>Раньше написание текста было одним из самых сложных этапов, но с помощью отточеного процесса и ChatGPT вы сможете сделать это за вечер. Буквально. 
А минималистичный шаблон позволит превратить текст в стильую продающую страницу.</t>
    </r>
  </si>
  <si>
    <r>
      <rPr>
        <rFont val="Raleway"/>
        <b/>
        <color rgb="FF341010"/>
        <sz val="12.0"/>
      </rPr>
      <t xml:space="preserve">Модуль 3. Создаем квиз-воронку
</t>
    </r>
    <r>
      <rPr>
        <rFont val="Raleway"/>
        <b val="0"/>
        <i/>
        <color rgb="FF341010"/>
        <sz val="12.0"/>
      </rPr>
      <t>Без технических навыков и програмирования вы создадите Телеграм-бота из 5 квалификационных вопросов, сбора конт. данных и прогревающего контента, который автоматически будет отсекать нецелевую аудиторию, прогревать целевую и на ☕️ (блюдечке) давать целевые заявки.</t>
    </r>
  </si>
  <si>
    <r>
      <rPr>
        <rFont val="Raleway"/>
        <b/>
        <color rgb="FF341010"/>
        <sz val="12.0"/>
      </rPr>
      <t xml:space="preserve">Бонус: Готовая воронка, которая сработало уже в более чем 100 проектах
</t>
    </r>
    <r>
      <rPr>
        <rFont val="Raleway"/>
        <b val="0"/>
        <i/>
        <color rgb="FF341010"/>
        <sz val="12.0"/>
      </rPr>
      <t>С ее помощью вы сможете собрать работающего чат-бота за минуты. Без шуток.</t>
    </r>
    <r>
      <rPr>
        <rFont val="Raleway"/>
        <b/>
        <color rgb="FF341010"/>
        <sz val="12.0"/>
      </rPr>
      <t xml:space="preserve"> </t>
    </r>
  </si>
  <si>
    <r>
      <rPr>
        <rFont val="Raleway"/>
        <b/>
        <color rgb="FF341010"/>
        <sz val="12.0"/>
      </rPr>
      <t xml:space="preserve">Модуль 4. Запускаем трафик 
</t>
    </r>
    <r>
      <rPr>
        <rFont val="Raleway"/>
        <b val="0"/>
        <i/>
        <color rgb="FF341010"/>
        <sz val="12.0"/>
      </rPr>
      <t>Создадим и установим Pixel Meta, который с помощью ИИ и машинного обучения будет сам искать нужную вам аудиторию. По методу "Верняк", Зуши проведет вас по каждому из этапов настройки рекламы, заточенной под поиск клиентов.</t>
    </r>
  </si>
  <si>
    <r>
      <rPr>
        <rFont val="Raleway"/>
        <b/>
        <color rgb="FF341010"/>
        <sz val="12.0"/>
      </rPr>
      <t xml:space="preserve">Модуль 5. Переписки и продажи
</t>
    </r>
    <r>
      <rPr>
        <rFont val="Raleway"/>
        <b val="0"/>
        <i/>
        <color rgb="FF341010"/>
        <sz val="12.0"/>
      </rPr>
      <t xml:space="preserve">С помощью 5-этапной модели переписок вы сможете получать предсказуемые оплаты, вместо 🥶 (мороз). А протестированые шаблоны переписок могут ускорить и упростить этот процесс. </t>
    </r>
  </si>
  <si>
    <r>
      <rPr>
        <rFont val="Raleway"/>
        <b/>
        <color rgb="FF341010"/>
        <sz val="12.0"/>
      </rPr>
      <t xml:space="preserve">Модуль 6. Анализ и усиление результатов
</t>
    </r>
    <r>
      <rPr>
        <rFont val="Raleway"/>
        <b val="0"/>
        <i/>
        <color rgb="FF341010"/>
        <sz val="12.0"/>
      </rPr>
      <t xml:space="preserve">На этом этапе начинается настоящая работа. Благодаря анализу можно понять, что действительно интересно ЦА. Простая схема анализа поможет понять что делать, чтобы получать больше целевых заяков на каждом из этапов воронки и что если нет заявок вообще. </t>
    </r>
  </si>
  <si>
    <r>
      <rPr>
        <rFont val="Raleway"/>
        <b/>
        <color rgb="FF341010"/>
        <sz val="12.0"/>
      </rPr>
      <t xml:space="preserve">Модуль 7. Создаем продук с высоким чеком
</t>
    </r>
    <r>
      <rPr>
        <rFont val="Raleway"/>
        <b val="0"/>
        <i/>
        <color rgb="FF341010"/>
        <sz val="12.0"/>
      </rPr>
      <t>Реальные деньги находятся в этом продукте. Вы получите проверенную структуру продукта с чеком от 500$, который будет занимать минимум вашего времени и давать высокие результаты клиентам. Даже, если кажется, что в ващей нише это сделать сложно.</t>
    </r>
  </si>
  <si>
    <r>
      <rPr>
        <rFont val="Raleway"/>
        <b/>
        <color rgb="FF341010"/>
        <sz val="12.0"/>
      </rPr>
      <t xml:space="preserve">Модуль 8. Упаковываем карту продающей консультации
</t>
    </r>
    <r>
      <rPr>
        <rFont val="Raleway"/>
        <b val="0"/>
        <i/>
        <color rgb="FF341010"/>
        <sz val="12.0"/>
      </rPr>
      <t xml:space="preserve">Это главный инструмент стабильной генерации клиентов. Один раз проработаем и дальше на изи вы будете закрывать 3-5 клиентов из 10 на чек от 500$. При это не нужно будет каждый раз глубоко погражаться в ситуацию клиента. </t>
    </r>
  </si>
  <si>
    <r>
      <rPr>
        <rFont val="Raleway"/>
        <b/>
        <color rgb="FF341010"/>
        <sz val="12.0"/>
      </rPr>
      <t xml:space="preserve">Модуль 9. Делигирование
</t>
    </r>
    <r>
      <rPr>
        <rFont val="Raleway"/>
        <b val="0"/>
        <i/>
        <color rgb="FF341010"/>
        <sz val="12.0"/>
      </rPr>
      <t>Как без навыков управления и делегирование передать рутинные задачи по переписками, рекламе и даже продажам. Чтобы освободить время на масштабирование и получение удовольствия от жизни 🕺</t>
    </r>
  </si>
  <si>
    <r>
      <rPr>
        <rFont val="Raleway"/>
        <b/>
        <color rgb="FF341010"/>
        <sz val="12.0"/>
      </rPr>
      <t xml:space="preserve">Модуль 10. Масштабирование
</t>
    </r>
    <r>
      <rPr>
        <rFont val="Raleway"/>
        <b val="0"/>
        <i/>
        <color rgb="FF341010"/>
        <sz val="12.0"/>
      </rPr>
      <t xml:space="preserve">Как получать большие результаты при меньших вложениях за счёт новых рекламных бизнес моделей: платный воркошоп, миникурс, авто-мастеркласс. Покажу как изменить несколько элементов в воронке и получать продажи на полном автомате. </t>
    </r>
  </si>
  <si>
    <r>
      <rPr>
        <rFont val="Raleway, Arial"/>
        <b/>
        <color rgb="FF341010"/>
        <sz val="14.0"/>
      </rPr>
      <t xml:space="preserve">Короткие 7-15 мин. видео уроки </t>
    </r>
    <r>
      <rPr>
        <rFont val="Raleway, Arial"/>
        <b val="0"/>
        <color rgb="FF341010"/>
        <sz val="14.0"/>
      </rPr>
      <t>с тестами для максимального усвоения материала</t>
    </r>
  </si>
  <si>
    <r>
      <rPr>
        <rFont val="Raleway, Arial"/>
        <b/>
        <color rgb="FF341010"/>
        <sz val="14.0"/>
      </rPr>
      <t xml:space="preserve">Доступ к материалам на 1 год </t>
    </r>
    <r>
      <rPr>
        <rFont val="Raleway, Arial"/>
        <b val="0"/>
        <color rgb="FF341010"/>
        <sz val="14.0"/>
      </rPr>
      <t>со всеми обновлениями</t>
    </r>
  </si>
  <si>
    <r>
      <rPr>
        <rFont val="Raleway, Arial"/>
        <b/>
        <color rgb="FF341010"/>
        <sz val="14.0"/>
        <u/>
      </rPr>
      <t>8 встреч с твёрдым результатом</t>
    </r>
    <r>
      <rPr>
        <rFont val="Raleway, Arial"/>
        <b val="0"/>
        <color rgb="FF341010"/>
        <sz val="14.0"/>
      </rPr>
      <t>, для проработки всех этапов программы. Работа с нашим экспертом, который провел 700+ подобных встреч</t>
    </r>
  </si>
  <si>
    <r>
      <rPr>
        <rFont val="Raleway, Arial"/>
        <b/>
        <color rgb="FF341010"/>
        <sz val="14.0"/>
      </rPr>
      <t xml:space="preserve">1 раз в неделю встреча с Зуши </t>
    </r>
    <r>
      <rPr>
        <rFont val="Raleway, Arial"/>
        <b val="0"/>
        <color rgb="FF341010"/>
        <sz val="14.0"/>
      </rPr>
      <t>в мини-группе в течение 2 месяцев для корректировки действий и ответов на вопросы</t>
    </r>
  </si>
  <si>
    <r>
      <rPr>
        <rFont val="Raleway, Arial"/>
        <b/>
        <color rgb="FF341010"/>
        <sz val="14.0"/>
      </rPr>
      <t>Ответы на вопросы каждый день в течение 2х месяцев.</t>
    </r>
    <r>
      <rPr>
        <rFont val="Raleway, Arial"/>
        <b val="0"/>
        <color rgb="FF341010"/>
        <sz val="14.0"/>
      </rPr>
      <t xml:space="preserve"> Для гладкого движения по программе</t>
    </r>
  </si>
  <si>
    <r>
      <rPr>
        <rFont val="Raleway, Arial"/>
        <b/>
        <color rgb="FF341010"/>
        <sz val="14.0"/>
      </rPr>
      <t>Телеграм-чат с сильным окружением</t>
    </r>
    <r>
      <rPr>
        <rFont val="Raleway, Arial"/>
        <b val="0"/>
        <color rgb="FF341010"/>
        <sz val="14.0"/>
      </rPr>
      <t>, которое поможет вам не сойти с дистанции и даст трезвую обратную связь</t>
    </r>
  </si>
  <si>
    <r>
      <rPr>
        <rFont val="Raleway, Arial"/>
        <b/>
        <color rgb="FF341010"/>
        <sz val="14.0"/>
      </rPr>
      <t>Проверенный психолог</t>
    </r>
    <r>
      <rPr>
        <rFont val="Raleway, Arial"/>
        <b val="0"/>
        <color rgb="FF341010"/>
        <sz val="14.0"/>
      </rPr>
      <t>, который поможет выявить ключевые сопротивления и двигаться планомерно</t>
    </r>
  </si>
  <si>
    <r>
      <rPr>
        <rFont val="Raleway, Arial"/>
        <color rgb="FF341010"/>
        <sz val="14.0"/>
      </rPr>
      <t xml:space="preserve">1. </t>
    </r>
    <r>
      <rPr>
        <rFont val="Raleway, Arial"/>
        <b/>
        <color rgb="FF341010"/>
        <sz val="14.0"/>
      </rPr>
      <t xml:space="preserve">Изучили </t>
    </r>
    <r>
      <rPr>
        <rFont val="Raleway, Arial"/>
        <color rgb="FF341010"/>
        <sz val="14.0"/>
      </rPr>
      <t>модуль с короткими видео и инструкциями, сделали ДЗ</t>
    </r>
  </si>
  <si>
    <r>
      <rPr>
        <rFont val="Raleway, Arial"/>
        <color rgb="FF341010"/>
        <sz val="14.0"/>
      </rPr>
      <t xml:space="preserve">2. На сессии со специалистом уже </t>
    </r>
    <r>
      <rPr>
        <rFont val="Raleway, Arial"/>
        <b/>
        <color rgb="FF341010"/>
        <sz val="14.0"/>
      </rPr>
      <t xml:space="preserve">внедрили </t>
    </r>
    <r>
      <rPr>
        <rFont val="Raleway, Arial"/>
        <color rgb="FF341010"/>
        <sz val="14.0"/>
      </rPr>
      <t>то, что изучали</t>
    </r>
  </si>
  <si>
    <r>
      <rPr>
        <rFont val="Raleway, Arial"/>
        <color rgb="FF341010"/>
        <sz val="14.0"/>
      </rPr>
      <t xml:space="preserve">3. На встрече с Зуши - </t>
    </r>
    <r>
      <rPr>
        <rFont val="Raleway, Arial"/>
        <b/>
        <color rgb="FF341010"/>
        <sz val="14.0"/>
      </rPr>
      <t xml:space="preserve">получили обратную связь </t>
    </r>
    <r>
      <rPr>
        <rFont val="Raleway, Arial"/>
        <color rgb="FF341010"/>
        <sz val="14.0"/>
      </rPr>
      <t>и "шлифовку" по ДЗ</t>
    </r>
  </si>
  <si>
    <r>
      <rPr>
        <rFont val="Raleway, Arial"/>
        <color rgb="FF341010"/>
        <sz val="14.0"/>
      </rPr>
      <t xml:space="preserve">4. Понимаете, что двигаетесь в правильном направлении и </t>
    </r>
    <r>
      <rPr>
        <rFont val="Raleway, Arial"/>
        <b/>
        <color rgb="FF341010"/>
        <sz val="14.0"/>
      </rPr>
      <t xml:space="preserve">РЕЗУЛЬТАТ НЕИЗБЕЖЕН </t>
    </r>
    <r>
      <rPr>
        <rFont val="Raleway, Arial"/>
        <color rgb="FF341010"/>
        <sz val="14.0"/>
      </rPr>
      <t>🤩</t>
    </r>
  </si>
  <si>
    <r>
      <rPr>
        <rFont val="Raleway"/>
        <color rgb="FF341010"/>
      </rPr>
      <t>*</t>
    </r>
    <r>
      <rPr>
        <rFont val="Raleway"/>
        <color rgb="FF341010"/>
      </rPr>
      <t>при оформлении беспроцентной рассрочки</t>
    </r>
  </si>
  <si>
    <r>
      <rPr>
        <rFont val="Raleway"/>
        <b/>
        <color rgb="FF341010"/>
        <sz val="12.0"/>
      </rPr>
      <t>*</t>
    </r>
    <r>
      <rPr>
        <rFont val="Raleway"/>
        <b val="0"/>
        <color rgb="FF341010"/>
        <sz val="12.0"/>
      </rPr>
      <t>при оформлении беспроцентной рассрочки</t>
    </r>
    <r>
      <rPr>
        <rFont val="Raleway"/>
        <b/>
        <color rgb="FF341010"/>
        <sz val="12.0"/>
      </rPr>
      <t xml:space="preserve">
до конца текущего созвона</t>
    </r>
  </si>
  <si>
    <r>
      <rPr>
        <rFont val="Raleway"/>
        <i/>
        <color rgb="FF341010"/>
        <sz val="14.0"/>
      </rPr>
      <t>↳</t>
    </r>
    <r>
      <rPr>
        <rFont val="Raleway"/>
        <color rgb="FF341010"/>
        <sz val="14.0"/>
      </rPr>
      <t xml:space="preserve"> лендинги</t>
    </r>
  </si>
  <si>
    <r>
      <rPr>
        <rFont val="Raleway"/>
        <i/>
        <color rgb="FF341010"/>
        <sz val="14.0"/>
      </rPr>
      <t xml:space="preserve">↳ </t>
    </r>
    <r>
      <rPr>
        <rFont val="Raleway"/>
        <color rgb="FF341010"/>
        <sz val="14.0"/>
      </rPr>
      <t>переписки</t>
    </r>
  </si>
  <si>
    <r>
      <rPr>
        <rFont val="Raleway"/>
        <i/>
        <color rgb="FF341010"/>
        <sz val="14.0"/>
      </rPr>
      <t>↳</t>
    </r>
    <r>
      <rPr>
        <rFont val="Raleway"/>
        <color rgb="FF341010"/>
        <sz val="14.0"/>
      </rPr>
      <t xml:space="preserve"> воронка</t>
    </r>
  </si>
  <si>
    <r>
      <rPr>
        <rFont val="Raleway"/>
        <i/>
        <color rgb="FF341010"/>
        <sz val="14.0"/>
      </rPr>
      <t>↳</t>
    </r>
    <r>
      <rPr>
        <rFont val="Raleway"/>
        <color rgb="FF341010"/>
        <sz val="14.0"/>
      </rPr>
      <t xml:space="preserve"> рекламные креативы</t>
    </r>
  </si>
  <si>
    <r>
      <rPr>
        <rFont val="Raleway"/>
        <i/>
        <color rgb="FF341010"/>
        <sz val="14.0"/>
      </rPr>
      <t>↳</t>
    </r>
    <r>
      <rPr>
        <rFont val="Raleway"/>
        <color rgb="FF341010"/>
        <sz val="14.0"/>
      </rPr>
      <t xml:space="preserve"> запросы для Chat GPT</t>
    </r>
  </si>
  <si>
    <r>
      <rPr>
        <rFont val="Raleway"/>
        <b/>
        <color rgb="FF341010"/>
      </rPr>
      <t xml:space="preserve">Ссылка на оплату с разными вариантами платежей: </t>
    </r>
    <r>
      <rPr>
        <rFont val="Raleway"/>
        <b/>
        <color rgb="FF1155CC"/>
        <u/>
      </rPr>
      <t>https://course.zushimarketing.com/vpk</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</si>
</sst>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
    <numFmt numFmtId="165" formatCode="[$р.-419]#,##0"/>
    <numFmt numFmtId="166" formatCode="#,##0[$$]"/>
    <numFmt numFmtId="167" formatCode="#,##0[$ ₽]"/>
    <numFmt numFmtId="168" formatCode="#,##0[$ ]"/>
    <numFmt numFmtId="169" formatCode="&quot; &quot;mmm"/>
    <numFmt numFmtId="170" formatCode="dd.mm.yyyy"/>
  </numFmts>
  <fonts count="61">
    <font>
      <sz val="10.0"/>
      <color rgb="FF000000"/>
      <name val="Arial"/>
      <scheme val="minor"/>
    </font>
    <font>
      <color theme="1"/>
      <name val="Arial"/>
    </font>
    <font>
      <sz val="11.0"/>
      <color theme="1"/>
      <name val="Inconsolata"/>
    </font>
    <font>
      <sz val="10.0"/>
      <color theme="1"/>
      <name val="Arial"/>
    </font>
    <font>
      <sz val="9.0"/>
      <color rgb="FF1C4587"/>
      <name val="Arial"/>
    </font>
    <font>
      <color theme="1"/>
      <name val="Arial"/>
      <scheme val="minor"/>
    </font>
    <font>
      <color rgb="FF341010"/>
      <name val="Raleway"/>
    </font>
    <font>
      <sz val="35.0"/>
      <color rgb="FF341010"/>
      <name val="Raleway"/>
    </font>
    <font>
      <color rgb="FF341010"/>
      <name val="Arial"/>
      <scheme val="minor"/>
    </font>
    <font>
      <sz val="16.0"/>
      <color rgb="FF341010"/>
      <name val="Raleway"/>
    </font>
    <font>
      <sz val="14.0"/>
      <color rgb="FF341010"/>
      <name val="Raleway"/>
    </font>
    <font>
      <sz val="36.0"/>
      <color rgb="FF341010"/>
      <name val="Raleway"/>
    </font>
    <font>
      <sz val="80.0"/>
      <color rgb="FF341010"/>
      <name val="Raleway"/>
    </font>
    <font>
      <sz val="42.0"/>
      <color rgb="FF341010"/>
      <name val="Raleway"/>
    </font>
    <font>
      <b/>
      <sz val="12.0"/>
      <color rgb="FF341010"/>
      <name val="Raleway"/>
    </font>
    <font>
      <sz val="12.0"/>
      <color rgb="FF341010"/>
      <name val="Raleway"/>
    </font>
    <font/>
    <font>
      <b/>
      <sz val="14.0"/>
      <color rgb="FF341010"/>
      <name val="Raleway"/>
    </font>
    <font>
      <sz val="13.0"/>
      <color rgb="FF341010"/>
      <name val="Raleway"/>
    </font>
    <font>
      <b/>
      <sz val="14.0"/>
      <color theme="1"/>
      <name val="Raleway"/>
    </font>
    <font>
      <sz val="14.0"/>
      <color theme="1"/>
      <name val="Raleway"/>
    </font>
    <font>
      <b/>
      <i/>
      <sz val="14.0"/>
      <color rgb="FF341010"/>
      <name val="Raleway"/>
    </font>
    <font>
      <b/>
      <sz val="16.0"/>
      <color rgb="FF341010"/>
      <name val="Raleway"/>
    </font>
    <font>
      <b/>
      <sz val="16.0"/>
      <color rgb="FFF9F3F3"/>
      <name val="Raleway"/>
    </font>
    <font>
      <b/>
      <sz val="14.0"/>
      <color rgb="FFF9F3F3"/>
      <name val="Raleway"/>
    </font>
    <font>
      <i/>
      <sz val="13.0"/>
      <color rgb="FF341010"/>
      <name val="Raleway"/>
    </font>
    <font>
      <b/>
      <sz val="13.0"/>
      <color rgb="FF341010"/>
      <name val="Raleway"/>
    </font>
    <font>
      <sz val="11.0"/>
      <color rgb="FF341010"/>
      <name val="Raleway"/>
    </font>
    <font>
      <b/>
      <sz val="12.0"/>
      <color rgb="FFF9F3F3"/>
      <name val="Raleway"/>
    </font>
    <font>
      <i/>
      <sz val="14.0"/>
      <color rgb="FF341010"/>
      <name val="Raleway"/>
    </font>
    <font>
      <b/>
      <color rgb="FF341010"/>
      <name val="Raleway"/>
    </font>
    <font>
      <u/>
      <sz val="12.0"/>
      <color rgb="FF341010"/>
      <name val="Raleway"/>
    </font>
    <font>
      <u/>
      <sz val="12.0"/>
      <color rgb="FF341010"/>
      <name val="Raleway"/>
    </font>
    <font>
      <color rgb="FF341010"/>
      <name val="Arial"/>
    </font>
    <font>
      <u/>
      <sz val="12.0"/>
      <color rgb="FF341010"/>
      <name val="Raleway"/>
    </font>
    <font>
      <u/>
      <sz val="12.0"/>
      <color rgb="FF341010"/>
      <name val="Raleway"/>
    </font>
    <font>
      <u/>
      <sz val="12.0"/>
      <color rgb="FF341010"/>
      <name val="Raleway"/>
    </font>
    <font>
      <u/>
      <sz val="12.0"/>
      <color rgb="FF341010"/>
      <name val="Raleway"/>
    </font>
    <font>
      <b/>
      <sz val="16.0"/>
      <color rgb="FFCD4B4A"/>
      <name val="Raleway"/>
    </font>
    <font>
      <b/>
      <sz val="14.0"/>
      <color rgb="FFCD4B4A"/>
      <name val="Raleway"/>
    </font>
    <font>
      <b/>
      <sz val="14.0"/>
      <color theme="7"/>
      <name val="Raleway"/>
    </font>
    <font>
      <sz val="14.0"/>
      <color rgb="FF341010"/>
      <name val="Docs-Raleway"/>
    </font>
    <font>
      <b/>
      <sz val="14.0"/>
      <color rgb="FF38761D"/>
      <name val="Docs-Raleway"/>
    </font>
    <font>
      <b/>
      <sz val="14.0"/>
      <color rgb="FF38761D"/>
      <name val="Raleway"/>
    </font>
    <font>
      <b/>
      <sz val="16.0"/>
      <color theme="1"/>
      <name val="Arial"/>
    </font>
    <font>
      <b/>
      <u/>
      <sz val="16.0"/>
      <color rgb="FF341010"/>
      <name val="Raleway"/>
    </font>
    <font>
      <color rgb="FF341010"/>
      <name val="Verdana"/>
    </font>
    <font>
      <sz val="10.0"/>
      <color rgb="FF341010"/>
      <name val="Raleway"/>
    </font>
    <font>
      <b/>
      <sz val="10.0"/>
      <color rgb="FF341010"/>
      <name val="Raleway"/>
    </font>
    <font>
      <i/>
      <sz val="12.0"/>
      <color rgb="FF341010"/>
      <name val="Raleway"/>
    </font>
    <font>
      <b/>
      <sz val="15.0"/>
      <color rgb="FF341010"/>
      <name val="Raleway"/>
    </font>
    <font>
      <b/>
      <sz val="15.0"/>
      <color rgb="FFF9F3F3"/>
      <name val="Raleway"/>
    </font>
    <font>
      <b/>
      <sz val="18.0"/>
      <color rgb="FFF9F3F3"/>
      <name val="Raleway"/>
    </font>
    <font>
      <b/>
      <sz val="18.0"/>
      <color rgb="FF341010"/>
      <name val="Raleway"/>
    </font>
    <font>
      <i/>
      <color rgb="FF341010"/>
      <name val="Raleway"/>
    </font>
    <font>
      <u/>
      <sz val="12.0"/>
      <color rgb="FF0000FF"/>
      <name val="Raleway"/>
    </font>
    <font>
      <b/>
      <sz val="24.0"/>
      <color rgb="FF341010"/>
      <name val="Raleway"/>
    </font>
    <font>
      <b/>
      <u/>
      <sz val="14.0"/>
      <color rgb="FF341010"/>
      <name val="Raleway"/>
    </font>
    <font>
      <sz val="14.0"/>
      <color theme="1"/>
      <name val="Arial"/>
    </font>
    <font>
      <b/>
      <sz val="18.0"/>
      <color rgb="FFFFFFFF"/>
      <name val="Raleway"/>
    </font>
    <font>
      <b/>
      <u/>
      <color rgb="FF341010"/>
      <name val="Raleway"/>
    </font>
  </fonts>
  <fills count="15">
    <fill>
      <patternFill patternType="none"/>
    </fill>
    <fill>
      <patternFill patternType="lightGray"/>
    </fill>
    <fill>
      <patternFill patternType="solid">
        <fgColor rgb="FFFFFFFF"/>
        <bgColor rgb="FFFFFFFF"/>
      </patternFill>
    </fill>
    <fill>
      <patternFill patternType="solid">
        <fgColor rgb="FFDBD0C7"/>
        <bgColor rgb="FFDBD0C7"/>
      </patternFill>
    </fill>
    <fill>
      <patternFill patternType="solid">
        <fgColor rgb="FF341010"/>
        <bgColor rgb="FF341010"/>
      </patternFill>
    </fill>
    <fill>
      <patternFill patternType="solid">
        <fgColor rgb="FFFFD568"/>
        <bgColor rgb="FFFFD568"/>
      </patternFill>
    </fill>
    <fill>
      <patternFill patternType="solid">
        <fgColor rgb="FFF9F3F3"/>
        <bgColor rgb="FFF9F3F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EDF7E9"/>
        <bgColor rgb="FFEDF7E9"/>
      </patternFill>
    </fill>
    <fill>
      <patternFill patternType="solid">
        <fgColor rgb="FF93C47D"/>
        <bgColor rgb="FF93C47D"/>
      </patternFill>
    </fill>
    <fill>
      <patternFill patternType="solid">
        <fgColor rgb="FF6AA84F"/>
        <bgColor rgb="FF6AA84F"/>
      </patternFill>
    </fill>
  </fills>
  <borders count="136">
    <border/>
    <border>
      <left style="thin">
        <color rgb="FF000000"/>
      </left>
      <right style="thin">
        <color rgb="FF000000"/>
      </right>
      <top style="thin">
        <color rgb="FF000000"/>
      </top>
      <bottom style="thin">
        <color rgb="FF000000"/>
      </bottom>
    </border>
    <border>
      <left style="thin">
        <color rgb="FFF9F3F3"/>
      </left>
      <top style="thin">
        <color rgb="FFF9F3F3"/>
      </top>
    </border>
    <border>
      <top style="thin">
        <color rgb="FFF9F3F3"/>
      </top>
    </border>
    <border>
      <right style="thin">
        <color rgb="FFF9F3F3"/>
      </right>
      <top style="thin">
        <color rgb="FFF9F3F3"/>
      </top>
    </border>
    <border>
      <left style="thin">
        <color rgb="FFF9F3F3"/>
      </left>
    </border>
    <border>
      <right style="thin">
        <color rgb="FFF9F3F3"/>
      </right>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550A36"/>
      </left>
      <top style="dotted">
        <color rgb="FF550A36"/>
      </top>
      <bottom style="dotted">
        <color rgb="FF550A36"/>
      </bottom>
    </border>
    <border>
      <top style="dotted">
        <color rgb="FF550A36"/>
      </top>
      <bottom style="dotted">
        <color rgb="FF550A36"/>
      </bottom>
    </border>
    <border>
      <right style="dotted">
        <color rgb="FF550A36"/>
      </right>
      <top style="dotted">
        <color rgb="FF550A36"/>
      </top>
      <bottom style="dotted">
        <color rgb="FF550A36"/>
      </bottom>
    </border>
    <border>
      <right style="dotted">
        <color rgb="FF550A36"/>
      </right>
    </border>
    <border>
      <left style="thin">
        <color rgb="FFF9F3F3"/>
      </left>
      <bottom style="thin">
        <color rgb="FFF9F3F3"/>
      </bottom>
    </border>
    <border>
      <bottom style="thin">
        <color rgb="FFF9F3F3"/>
      </bottom>
    </border>
    <border>
      <right style="thin">
        <color rgb="FFF9F3F3"/>
      </right>
      <bottom style="thin">
        <color rgb="FFF9F3F3"/>
      </bottom>
    </border>
    <border>
      <right style="dotted">
        <color rgb="FFB4A7D6"/>
      </right>
    </border>
    <border>
      <left style="dotted">
        <color rgb="FFB4A7D6"/>
      </left>
    </border>
    <border>
      <bottom style="dotted">
        <color rgb="FFB4A7D6"/>
      </bottom>
    </border>
    <border>
      <right style="dotted">
        <color rgb="FFB4A7D6"/>
      </right>
      <bottom style="dotted">
        <color rgb="FFB4A7D6"/>
      </bottom>
    </border>
    <border>
      <left style="dotted">
        <color rgb="FFB4A7D6"/>
      </left>
      <bottom style="dotted">
        <color rgb="FFB4A7D6"/>
      </bottom>
    </border>
    <border>
      <top style="dotted">
        <color rgb="FFB4A7D6"/>
      </top>
    </border>
    <border>
      <right style="dotted">
        <color rgb="FFB4A7D6"/>
      </right>
      <top style="dotted">
        <color rgb="FFB4A7D6"/>
      </top>
    </border>
    <border>
      <left style="dotted">
        <color rgb="FFB4A7D6"/>
      </left>
      <top style="dotted">
        <color rgb="FFB4A7D6"/>
      </top>
    </border>
    <border>
      <left style="dotted">
        <color rgb="FFF9F3F3"/>
      </left>
      <top style="dotted">
        <color rgb="FFF9F3F3"/>
      </top>
    </border>
    <border>
      <top style="dotted">
        <color rgb="FFF9F3F3"/>
      </top>
    </border>
    <border>
      <right style="dotted">
        <color rgb="FFF9F3F3"/>
      </right>
      <top style="dotted">
        <color rgb="FFF9F3F3"/>
      </top>
    </border>
    <border>
      <left style="dotted">
        <color rgb="FFF9F3F3"/>
      </left>
    </border>
    <border>
      <right style="dotted">
        <color rgb="FFF9F3F3"/>
      </right>
    </border>
    <border>
      <bottom style="hair">
        <color rgb="FF434343"/>
      </bottom>
    </border>
    <border>
      <left style="hair">
        <color rgb="FF434343"/>
      </left>
      <top style="hair">
        <color rgb="FF434343"/>
      </top>
      <bottom style="hair">
        <color rgb="FF434343"/>
      </bottom>
    </border>
    <border>
      <top style="hair">
        <color rgb="FF434343"/>
      </top>
      <bottom style="hair">
        <color rgb="FF434343"/>
      </bottom>
    </border>
    <border>
      <right style="hair">
        <color rgb="FF434343"/>
      </right>
      <top style="hair">
        <color rgb="FF434343"/>
      </top>
      <bottom style="hair">
        <color rgb="FF434343"/>
      </bottom>
    </border>
    <border>
      <left style="hair">
        <color rgb="FF434343"/>
      </left>
      <top style="hair">
        <color rgb="FF434343"/>
      </top>
      <bottom style="hair">
        <color rgb="FF341010"/>
      </bottom>
    </border>
    <border>
      <top style="hair">
        <color rgb="FF434343"/>
      </top>
      <bottom style="hair">
        <color rgb="FF341010"/>
      </bottom>
    </border>
    <border>
      <right style="hair">
        <color rgb="FF341010"/>
      </right>
      <top style="hair">
        <color rgb="FF434343"/>
      </top>
      <bottom style="hair">
        <color rgb="FF341010"/>
      </bottom>
    </border>
    <border>
      <right style="hair">
        <color rgb="FF434343"/>
      </right>
      <bottom style="hair">
        <color rgb="FF434343"/>
      </bottom>
    </border>
    <border>
      <left style="hair">
        <color rgb="FF341010"/>
      </left>
      <top style="hair">
        <color rgb="FF341010"/>
      </top>
      <bottom style="hair">
        <color rgb="FF341010"/>
      </bottom>
    </border>
    <border>
      <top style="hair">
        <color rgb="FF341010"/>
      </top>
      <bottom style="hair">
        <color rgb="FF341010"/>
      </bottom>
    </border>
    <border>
      <right style="hair">
        <color rgb="FF341010"/>
      </right>
      <top style="hair">
        <color rgb="FF341010"/>
      </top>
      <bottom style="hair">
        <color rgb="FF341010"/>
      </bottom>
    </border>
    <border>
      <left style="hair">
        <color rgb="FF434343"/>
      </left>
      <top style="hair">
        <color rgb="FF341010"/>
      </top>
      <bottom style="hair">
        <color rgb="FF341010"/>
      </bottom>
    </border>
    <border>
      <left style="hair">
        <color rgb="FF434343"/>
      </left>
      <top style="hair">
        <color rgb="FF434343"/>
      </top>
      <bottom style="hair">
        <color rgb="FF000000"/>
      </bottom>
    </border>
    <border>
      <top style="hair">
        <color rgb="FF434343"/>
      </top>
      <bottom style="hair">
        <color rgb="FF000000"/>
      </bottom>
    </border>
    <border>
      <right style="hair">
        <color rgb="FF434343"/>
      </right>
      <top style="hair">
        <color rgb="FF434343"/>
      </top>
      <bottom style="hair">
        <color rgb="FF000000"/>
      </bottom>
    </border>
    <border>
      <left style="hair">
        <color rgb="FF434343"/>
      </left>
      <top style="hair">
        <color rgb="FF000000"/>
      </top>
      <bottom style="hair">
        <color rgb="FF434343"/>
      </bottom>
    </border>
    <border>
      <top style="hair">
        <color rgb="FF000000"/>
      </top>
      <bottom style="hair">
        <color rgb="FF434343"/>
      </bottom>
    </border>
    <border>
      <right style="hair">
        <color rgb="FF434343"/>
      </right>
      <top style="hair">
        <color rgb="FF000000"/>
      </top>
      <bottom style="hair">
        <color rgb="FF434343"/>
      </bottom>
    </border>
    <border>
      <left style="dotted">
        <color rgb="FFF9F3F3"/>
      </left>
      <bottom style="dotted">
        <color rgb="FFF9F3F3"/>
      </bottom>
    </border>
    <border>
      <bottom style="dotted">
        <color rgb="FFF9F3F3"/>
      </bottom>
    </border>
    <border>
      <right style="dotted">
        <color rgb="FFF9F3F3"/>
      </right>
      <bottom style="dotted">
        <color rgb="FFF9F3F3"/>
      </bottom>
    </border>
    <border>
      <bottom style="hair">
        <color rgb="FFFFFFFF"/>
      </bottom>
    </border>
    <border>
      <top style="thin">
        <color rgb="FF341010"/>
      </top>
    </border>
    <border>
      <bottom style="thin">
        <color rgb="FF341010"/>
      </bottom>
    </border>
    <border>
      <left style="hair">
        <color rgb="FF341010"/>
      </left>
      <top style="thin">
        <color rgb="FFEDF7E9"/>
      </top>
      <bottom style="thin">
        <color rgb="FFFFFFFF"/>
      </bottom>
    </border>
    <border>
      <top style="thin">
        <color rgb="FFEDF7E9"/>
      </top>
      <bottom style="thin">
        <color rgb="FFFFFFFF"/>
      </bottom>
    </border>
    <border>
      <right style="hair">
        <color rgb="FF341010"/>
      </right>
      <top style="thin">
        <color rgb="FFEDF7E9"/>
      </top>
      <bottom style="thin">
        <color rgb="FFFFFFFF"/>
      </bottom>
    </border>
    <border>
      <left style="hair">
        <color rgb="FF341010"/>
      </left>
      <bottom style="hair">
        <color rgb="FF341010"/>
      </bottom>
    </border>
    <border>
      <bottom style="hair">
        <color rgb="FF341010"/>
      </bottom>
    </border>
    <border>
      <right style="hair">
        <color rgb="FF341010"/>
      </right>
      <bottom style="hair">
        <color rgb="FF341010"/>
      </bottom>
    </border>
    <border>
      <left style="hair">
        <color rgb="FF341010"/>
      </left>
      <top style="thin">
        <color rgb="FFD9EAD3"/>
      </top>
    </border>
    <border>
      <top style="thin">
        <color rgb="FFD9EAD3"/>
      </top>
    </border>
    <border>
      <right style="hair">
        <color rgb="FF341010"/>
      </right>
      <top style="thin">
        <color rgb="FFD9EAD3"/>
      </top>
    </border>
    <border>
      <left style="thin">
        <color rgb="FFF9F3F3"/>
      </left>
      <right style="thin">
        <color rgb="FFF9F3F3"/>
      </right>
      <top style="thin">
        <color rgb="FFF9F3F3"/>
      </top>
      <bottom style="thin">
        <color rgb="FFF9F3F3"/>
      </bottom>
    </border>
    <border>
      <left style="hair">
        <color rgb="FF341010"/>
      </left>
      <top style="thin">
        <color rgb="FFB6D7A8"/>
      </top>
    </border>
    <border>
      <top style="thin">
        <color rgb="FFB6D7A8"/>
      </top>
    </border>
    <border>
      <right style="hair">
        <color rgb="FF341010"/>
      </right>
      <top style="thin">
        <color rgb="FFB6D7A8"/>
      </top>
    </border>
    <border>
      <left style="thin">
        <color rgb="FFF9F3F3"/>
      </left>
      <top style="thin">
        <color rgb="FFF9F3F3"/>
      </top>
      <bottom style="thin">
        <color rgb="FFF9F3F3"/>
      </bottom>
    </border>
    <border>
      <top style="thin">
        <color rgb="FFF9F3F3"/>
      </top>
      <bottom style="thin">
        <color rgb="FFF9F3F3"/>
      </bottom>
    </border>
    <border>
      <right style="thin">
        <color rgb="FFF9F3F3"/>
      </right>
      <top style="thin">
        <color rgb="FFF9F3F3"/>
      </top>
      <bottom style="thin">
        <color rgb="FFF9F3F3"/>
      </bottom>
    </border>
    <border>
      <left style="hair">
        <color rgb="FF341010"/>
      </left>
      <top style="thin">
        <color rgb="FF93C47D"/>
      </top>
    </border>
    <border>
      <top style="thin">
        <color rgb="FF93C47D"/>
      </top>
    </border>
    <border>
      <right style="hair">
        <color rgb="FF341010"/>
      </right>
      <top style="thin">
        <color rgb="FF93C47D"/>
      </top>
    </border>
    <border>
      <left style="hair">
        <color rgb="FF341010"/>
      </left>
      <top style="thin">
        <color rgb="FF6AA84F"/>
      </top>
      <bottom style="dotted">
        <color rgb="FF341010"/>
      </bottom>
    </border>
    <border>
      <top style="thin">
        <color rgb="FF6AA84F"/>
      </top>
      <bottom style="dotted">
        <color rgb="FF341010"/>
      </bottom>
    </border>
    <border>
      <right style="hair">
        <color rgb="FF341010"/>
      </right>
      <top style="thin">
        <color rgb="FF6AA84F"/>
      </top>
      <bottom style="dotted">
        <color rgb="FF341010"/>
      </bottom>
    </border>
    <border>
      <left style="dotted">
        <color rgb="FF666666"/>
      </left>
      <top style="dotted">
        <color rgb="FF666666"/>
      </top>
      <bottom style="dotted">
        <color rgb="FF666666"/>
      </bottom>
    </border>
    <border>
      <top style="dotted">
        <color rgb="FF666666"/>
      </top>
      <bottom style="dotted">
        <color rgb="FF666666"/>
      </bottom>
    </border>
    <border>
      <right style="dotted">
        <color rgb="FF666666"/>
      </right>
      <top style="dotted">
        <color rgb="FF666666"/>
      </top>
      <bottom style="dotted">
        <color rgb="FF666666"/>
      </bottom>
    </border>
    <border>
      <left style="thin">
        <color rgb="FF341010"/>
      </left>
      <right style="dotted">
        <color rgb="FF000000"/>
      </right>
      <top style="thin">
        <color rgb="FF341010"/>
      </top>
      <bottom style="dotted">
        <color rgb="FF000000"/>
      </bottom>
    </border>
    <border>
      <right style="dotted">
        <color rgb="FF000000"/>
      </right>
      <top style="thin">
        <color rgb="FF341010"/>
      </top>
      <bottom style="dotted">
        <color rgb="FF000000"/>
      </bottom>
    </border>
    <border>
      <right style="thin">
        <color rgb="FFCC0000"/>
      </right>
      <top style="thin">
        <color rgb="FF341010"/>
      </top>
      <bottom style="dotted">
        <color rgb="FF000000"/>
      </bottom>
    </border>
    <border>
      <left style="dotted">
        <color rgb="FF000000"/>
      </left>
      <right style="dotted">
        <color rgb="FF000000"/>
      </right>
      <top style="thin">
        <color rgb="FF341010"/>
      </top>
      <bottom style="dotted">
        <color rgb="FF000000"/>
      </bottom>
    </border>
    <border>
      <left style="dotted">
        <color rgb="FF000000"/>
      </left>
      <right style="thin">
        <color rgb="FFCC0000"/>
      </right>
      <top style="thin">
        <color rgb="FF341010"/>
      </top>
      <bottom style="dotted">
        <color rgb="FF000000"/>
      </bottom>
    </border>
    <border>
      <left style="dotted">
        <color rgb="FF000000"/>
      </left>
      <right style="thin">
        <color rgb="FF341010"/>
      </right>
      <top style="thin">
        <color rgb="FF341010"/>
      </top>
      <bottom style="dotted">
        <color rgb="FF000000"/>
      </bottom>
    </border>
    <border>
      <left style="thin">
        <color rgb="FF341010"/>
      </left>
      <right style="thin">
        <color rgb="FFFFFFFF"/>
      </right>
      <bottom style="dotted">
        <color rgb="FF000000"/>
      </bottom>
    </border>
    <border>
      <right style="thin">
        <color rgb="FFFFFFFF"/>
      </right>
      <bottom style="dotted">
        <color rgb="FF000000"/>
      </bottom>
    </border>
    <border>
      <left style="thin">
        <color rgb="FFFFFFFF"/>
      </left>
      <right style="thin">
        <color rgb="FFFFFFFF"/>
      </right>
      <top style="dotted">
        <color rgb="FF000000"/>
      </top>
      <bottom style="dotted">
        <color rgb="FF000000"/>
      </bottom>
    </border>
    <border>
      <left style="thin">
        <color rgb="FFFFFFFF"/>
      </left>
      <right style="thin">
        <color rgb="FF341010"/>
      </right>
      <top style="dotted">
        <color rgb="FF000000"/>
      </top>
      <bottom style="dotted">
        <color rgb="FF000000"/>
      </bottom>
    </border>
    <border>
      <left style="thin">
        <color rgb="FF341010"/>
      </left>
      <right style="dotted">
        <color rgb="FF000000"/>
      </right>
      <bottom style="dotted">
        <color rgb="FF000000"/>
      </bottom>
    </border>
    <border>
      <right style="dotted">
        <color rgb="FF000000"/>
      </right>
      <bottom style="dotted">
        <color rgb="FF000000"/>
      </bottom>
    </border>
    <border>
      <right style="thin">
        <color rgb="FFCC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CC0000"/>
      </right>
      <top style="dotted">
        <color rgb="FF000000"/>
      </top>
      <bottom style="dotted">
        <color rgb="FF000000"/>
      </bottom>
    </border>
    <border>
      <left style="dotted">
        <color rgb="FF000000"/>
      </left>
      <right style="thin">
        <color rgb="FF341010"/>
      </right>
      <top style="dotted">
        <color rgb="FF000000"/>
      </top>
      <bottom style="dotted">
        <color rgb="FF000000"/>
      </bottom>
    </border>
    <border>
      <left style="thin">
        <color rgb="FF341010"/>
      </left>
      <right style="thin">
        <color rgb="FFFFFFFF"/>
      </right>
    </border>
    <border>
      <left style="thin">
        <color rgb="FF341010"/>
      </left>
      <right style="dotted">
        <color rgb="FF000000"/>
      </right>
      <top style="dotted">
        <color rgb="FF000000"/>
      </top>
      <bottom style="dotted">
        <color rgb="FF000000"/>
      </bottom>
    </border>
    <border>
      <bottom style="dotted">
        <color rgb="FF666666"/>
      </bottom>
    </border>
    <border>
      <top style="dotted">
        <color rgb="FFFFFFFF"/>
      </top>
    </border>
    <border>
      <left style="thin">
        <color rgb="FF341010"/>
      </left>
    </border>
    <border>
      <top style="dotted">
        <color rgb="FF000000"/>
      </top>
    </border>
    <border>
      <right style="thin">
        <color rgb="FF341010"/>
      </right>
      <top style="dotted">
        <color rgb="FF000000"/>
      </top>
    </border>
    <border>
      <right style="thin">
        <color rgb="FF341010"/>
      </right>
    </border>
    <border>
      <left style="thin">
        <color rgb="FF341010"/>
      </left>
      <right style="dotted">
        <color rgb="FF000000"/>
      </right>
      <top style="dotted">
        <color rgb="FF000000"/>
      </top>
      <bottom style="thin">
        <color rgb="FF341010"/>
      </bottom>
    </border>
    <border>
      <left style="dotted">
        <color rgb="FF000000"/>
      </left>
      <right style="dotted">
        <color rgb="FF000000"/>
      </right>
      <top style="dotted">
        <color rgb="FF000000"/>
      </top>
      <bottom style="thin">
        <color rgb="FF341010"/>
      </bottom>
    </border>
    <border>
      <left style="dotted">
        <color rgb="FF000000"/>
      </left>
      <right style="thin">
        <color rgb="FFCC0000"/>
      </right>
      <top style="dotted">
        <color rgb="FF000000"/>
      </top>
      <bottom style="thin">
        <color rgb="FF341010"/>
      </bottom>
    </border>
    <border>
      <right style="dotted">
        <color rgb="FF000000"/>
      </right>
      <top style="dotted">
        <color rgb="FF000000"/>
      </top>
      <bottom style="thin">
        <color rgb="FF341010"/>
      </bottom>
    </border>
    <border>
      <left style="dotted">
        <color rgb="FF000000"/>
      </left>
      <right style="thin">
        <color rgb="FF341010"/>
      </right>
      <top style="dotted">
        <color rgb="FF000000"/>
      </top>
      <bottom style="thin">
        <color rgb="FF341010"/>
      </bottom>
    </border>
    <border>
      <left style="thin">
        <color rgb="FF000000"/>
      </left>
    </border>
    <border>
      <right style="thin">
        <color rgb="FF000000"/>
      </right>
    </border>
    <border>
      <left style="thin">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bottom style="dotted">
        <color rgb="FF999999"/>
      </bottom>
    </border>
    <border>
      <right style="dotted">
        <color rgb="FF999999"/>
      </right>
    </border>
    <border>
      <top style="dotted">
        <color rgb="FF999999"/>
      </top>
      <bottom style="dotted">
        <color rgb="FF999999"/>
      </bottom>
    </border>
    <border>
      <right style="dotted">
        <color rgb="FF999999"/>
      </right>
      <top style="dotted">
        <color rgb="FF999999"/>
      </top>
      <bottom style="dotted">
        <color rgb="FF99999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right style="dotted">
        <color rgb="FF341010"/>
      </right>
      <bottom style="dotted">
        <color rgb="FF341010"/>
      </bottom>
    </border>
    <border>
      <left style="dotted">
        <color rgb="FF341010"/>
      </left>
      <bottom style="dotted">
        <color rgb="FF341010"/>
      </bottom>
    </border>
    <border>
      <right style="dotted">
        <color rgb="FF341010"/>
      </right>
      <top style="dotted">
        <color rgb="FF341010"/>
      </top>
    </border>
    <border>
      <left style="dotted">
        <color rgb="FF341010"/>
      </left>
      <top style="dotted">
        <color rgb="FF341010"/>
      </top>
    </border>
    <border>
      <right/>
    </border>
    <border>
      <top style="thick">
        <color rgb="FF341010"/>
      </top>
    </border>
    <border>
      <bottom style="thick">
        <color rgb="FF341010"/>
      </bottom>
    </border>
    <border>
      <right style="thin">
        <color rgb="FFD9D9D9"/>
      </right>
    </border>
    <border>
      <right/>
      <top style="thin">
        <color rgb="FFD9D9D9"/>
      </top>
      <bottom style="thin">
        <color rgb="FFD9D9D9"/>
      </bottom>
    </border>
    <border>
      <left style="thin">
        <color rgb="FF341010"/>
      </left>
      <top style="thin">
        <color rgb="FF341010"/>
      </top>
    </border>
    <border>
      <right style="thin">
        <color rgb="FF341010"/>
      </right>
      <top style="thin">
        <color rgb="FF341010"/>
      </top>
    </border>
    <border>
      <left style="thin">
        <color rgb="FF341010"/>
      </left>
      <bottom style="thin">
        <color rgb="FF341010"/>
      </bottom>
    </border>
    <border>
      <right style="thin">
        <color rgb="FF341010"/>
      </right>
      <bottom style="thin">
        <color rgb="FF341010"/>
      </bottom>
    </border>
    <border>
      <right/>
      <top style="thin">
        <color rgb="FF341010"/>
      </top>
    </border>
  </borders>
  <cellStyleXfs count="1">
    <xf borderId="0" fillId="0" fontId="0" numFmtId="0" applyAlignment="1" applyFont="1"/>
  </cellStyleXfs>
  <cellXfs count="589">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0" fontId="1" numFmtId="164" xfId="0" applyAlignment="1" applyFont="1" applyNumberFormat="1">
      <alignment vertical="bottom"/>
    </xf>
    <xf borderId="0" fillId="2" fontId="1" numFmtId="0" xfId="0" applyAlignment="1" applyFont="1">
      <alignment shrinkToFit="0" vertical="bottom" wrapText="0"/>
    </xf>
    <xf borderId="0" fillId="2" fontId="2" numFmtId="0" xfId="0" applyFont="1"/>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shrinkToFit="0" vertical="bottom" wrapText="0"/>
    </xf>
    <xf borderId="0" fillId="2" fontId="3" numFmtId="0" xfId="0" applyAlignment="1" applyFont="1">
      <alignment readingOrder="0"/>
    </xf>
    <xf borderId="0" fillId="2" fontId="1" numFmtId="0" xfId="0" applyAlignment="1" applyFont="1">
      <alignment vertical="bottom"/>
    </xf>
    <xf borderId="1" fillId="0" fontId="1" numFmtId="0" xfId="0" applyAlignment="1" applyBorder="1" applyFont="1">
      <alignment shrinkToFit="0" vertical="bottom" wrapText="0"/>
    </xf>
    <xf borderId="0" fillId="2" fontId="4" numFmtId="0" xfId="0" applyAlignment="1" applyFont="1">
      <alignment horizontal="left" readingOrder="0"/>
    </xf>
    <xf borderId="0" fillId="0" fontId="1" numFmtId="0" xfId="0" applyAlignment="1" applyFont="1">
      <alignment horizontal="center" vertical="bottom"/>
    </xf>
    <xf borderId="0" fillId="0" fontId="1" numFmtId="10" xfId="0" applyAlignment="1" applyFont="1" applyNumberFormat="1">
      <alignment horizontal="center" vertical="bottom"/>
    </xf>
    <xf borderId="0" fillId="0" fontId="1" numFmtId="10" xfId="0" applyAlignment="1" applyFont="1" applyNumberFormat="1">
      <alignment vertical="bottom"/>
    </xf>
    <xf borderId="0" fillId="2" fontId="1" numFmtId="0" xfId="0" applyAlignment="1" applyFont="1">
      <alignment readingOrder="0" vertical="bottom"/>
    </xf>
    <xf borderId="0" fillId="2" fontId="1" numFmtId="0" xfId="0" applyAlignment="1" applyFont="1">
      <alignment readingOrder="0" shrinkToFit="0" vertical="bottom" wrapText="0"/>
    </xf>
    <xf borderId="0" fillId="2" fontId="5" numFmtId="0" xfId="0" applyFont="1"/>
    <xf borderId="0" fillId="3" fontId="6" numFmtId="0" xfId="0" applyAlignment="1" applyFill="1" applyFont="1">
      <alignment vertical="center"/>
    </xf>
    <xf borderId="0" fillId="3" fontId="6" numFmtId="0" xfId="0" applyFont="1"/>
    <xf borderId="0" fillId="3" fontId="7" numFmtId="0" xfId="0" applyAlignment="1" applyFont="1">
      <alignment horizontal="left" readingOrder="0" vertical="center"/>
    </xf>
    <xf borderId="0" fillId="3" fontId="8" numFmtId="0" xfId="0" applyFont="1"/>
    <xf borderId="0" fillId="3" fontId="9" numFmtId="0" xfId="0" applyAlignment="1" applyFont="1">
      <alignment readingOrder="0" shrinkToFit="0" vertical="center" wrapText="1"/>
    </xf>
    <xf borderId="0" fillId="3" fontId="10" numFmtId="0" xfId="0" applyAlignment="1" applyFont="1">
      <alignment readingOrder="0" shrinkToFit="0" vertical="center" wrapText="1"/>
    </xf>
    <xf borderId="0" fillId="3" fontId="11" numFmtId="0" xfId="0" applyAlignment="1" applyFont="1">
      <alignment horizontal="center" readingOrder="0" vertical="center"/>
    </xf>
    <xf borderId="0" fillId="2" fontId="6" numFmtId="0" xfId="0" applyFont="1"/>
    <xf borderId="0" fillId="2" fontId="12" numFmtId="0" xfId="0" applyAlignment="1" applyFont="1">
      <alignment readingOrder="0"/>
    </xf>
    <xf borderId="0" fillId="2" fontId="13" numFmtId="0" xfId="0" applyAlignment="1" applyFont="1">
      <alignment readingOrder="0" vertical="center"/>
    </xf>
    <xf borderId="0" fillId="4" fontId="6" numFmtId="0" xfId="0" applyFill="1" applyFont="1"/>
    <xf borderId="0" fillId="3" fontId="9" numFmtId="0" xfId="0" applyAlignment="1" applyFont="1">
      <alignment horizontal="center" readingOrder="0" vertical="top"/>
    </xf>
    <xf borderId="0" fillId="5" fontId="9" numFmtId="0" xfId="0" applyAlignment="1" applyFill="1" applyFont="1">
      <alignment horizontal="center" readingOrder="0" vertical="center"/>
    </xf>
    <xf borderId="0" fillId="3" fontId="14" numFmtId="165" xfId="0" applyAlignment="1" applyFont="1" applyNumberFormat="1">
      <alignment horizontal="left" readingOrder="0" shrinkToFit="0" vertical="center" wrapText="1"/>
    </xf>
    <xf borderId="2" fillId="6" fontId="6" numFmtId="0" xfId="0" applyAlignment="1" applyBorder="1" applyFill="1" applyFont="1">
      <alignment vertical="center"/>
    </xf>
    <xf borderId="3" fillId="6" fontId="6" numFmtId="0" xfId="0" applyAlignment="1" applyBorder="1" applyFont="1">
      <alignment vertical="center"/>
    </xf>
    <xf borderId="3" fillId="6" fontId="15" numFmtId="165" xfId="0" applyAlignment="1" applyBorder="1" applyFont="1" applyNumberFormat="1">
      <alignment horizontal="left" readingOrder="0" vertical="center"/>
    </xf>
    <xf borderId="3" fillId="0" fontId="16" numFmtId="0" xfId="0" applyBorder="1" applyFont="1"/>
    <xf borderId="4" fillId="6" fontId="15" numFmtId="165" xfId="0" applyAlignment="1" applyBorder="1" applyFont="1" applyNumberFormat="1">
      <alignment horizontal="left" readingOrder="0" vertical="center"/>
    </xf>
    <xf borderId="0" fillId="3" fontId="15" numFmtId="165" xfId="0" applyAlignment="1" applyFont="1" applyNumberFormat="1">
      <alignment horizontal="left" readingOrder="0" vertical="center"/>
    </xf>
    <xf borderId="0" fillId="3" fontId="6" numFmtId="3" xfId="0" applyAlignment="1" applyFont="1" applyNumberFormat="1">
      <alignment horizontal="left" shrinkToFit="0" vertical="center" wrapText="0"/>
    </xf>
    <xf borderId="5" fillId="6" fontId="6" numFmtId="3" xfId="0" applyAlignment="1" applyBorder="1" applyFont="1" applyNumberFormat="1">
      <alignment horizontal="left" shrinkToFit="0" vertical="center" wrapText="0"/>
    </xf>
    <xf borderId="0" fillId="6" fontId="6" numFmtId="3" xfId="0" applyAlignment="1" applyFont="1" applyNumberFormat="1">
      <alignment horizontal="left" shrinkToFit="0" vertical="center" wrapText="0"/>
    </xf>
    <xf borderId="0" fillId="6" fontId="6" numFmtId="0" xfId="0" applyAlignment="1" applyFont="1">
      <alignment vertical="center"/>
    </xf>
    <xf borderId="6" fillId="6" fontId="6" numFmtId="0" xfId="0" applyAlignment="1" applyBorder="1" applyFont="1">
      <alignment vertical="center"/>
    </xf>
    <xf borderId="0" fillId="6" fontId="17" numFmtId="0" xfId="0" applyAlignment="1" applyFont="1">
      <alignment readingOrder="0" vertical="center"/>
    </xf>
    <xf borderId="7" fillId="2" fontId="10" numFmtId="0" xfId="0" applyAlignment="1" applyBorder="1" applyFont="1">
      <alignment readingOrder="0" shrinkToFit="0" vertical="center" wrapText="1"/>
    </xf>
    <xf borderId="8" fillId="0" fontId="16" numFmtId="0" xfId="0" applyBorder="1" applyFont="1"/>
    <xf borderId="9" fillId="0" fontId="16" numFmtId="0" xfId="0" applyBorder="1" applyFont="1"/>
    <xf borderId="0" fillId="6" fontId="10" numFmtId="0" xfId="0" applyAlignment="1" applyFont="1">
      <alignment vertical="center"/>
    </xf>
    <xf borderId="0" fillId="6" fontId="17" numFmtId="0" xfId="0" applyAlignment="1" applyFont="1">
      <alignment vertical="center"/>
    </xf>
    <xf borderId="0" fillId="6" fontId="10" numFmtId="0" xfId="0" applyFont="1"/>
    <xf borderId="0" fillId="6" fontId="6" numFmtId="0" xfId="0" applyFont="1"/>
    <xf borderId="5" fillId="6" fontId="6" numFmtId="0" xfId="0" applyAlignment="1" applyBorder="1" applyFont="1">
      <alignment vertical="center"/>
    </xf>
    <xf borderId="0" fillId="6" fontId="10" numFmtId="0" xfId="0" applyAlignment="1" applyFont="1">
      <alignment shrinkToFit="0" vertical="center" wrapText="1"/>
    </xf>
    <xf borderId="0" fillId="6" fontId="10" numFmtId="0" xfId="0" applyAlignment="1" applyFont="1">
      <alignment shrinkToFit="0" wrapText="1"/>
    </xf>
    <xf borderId="0" fillId="6" fontId="17" numFmtId="0" xfId="0" applyAlignment="1" applyFont="1">
      <alignment readingOrder="0" shrinkToFit="0" vertical="bottom" wrapText="1"/>
    </xf>
    <xf borderId="10" fillId="2" fontId="10" numFmtId="0" xfId="0" applyAlignment="1" applyBorder="1" applyFont="1">
      <alignment readingOrder="0" shrinkToFit="0" vertical="center" wrapText="1"/>
    </xf>
    <xf borderId="11" fillId="0" fontId="16" numFmtId="0" xfId="0" applyBorder="1" applyFont="1"/>
    <xf borderId="12" fillId="0" fontId="16" numFmtId="0" xfId="0" applyBorder="1" applyFont="1"/>
    <xf borderId="0" fillId="6" fontId="6" numFmtId="0" xfId="0" applyAlignment="1" applyFont="1">
      <alignment shrinkToFit="0" vertical="center" wrapText="1"/>
    </xf>
    <xf borderId="6" fillId="6" fontId="6" numFmtId="0" xfId="0" applyAlignment="1" applyBorder="1" applyFont="1">
      <alignment shrinkToFit="0" vertical="center" wrapText="1"/>
    </xf>
    <xf borderId="0" fillId="3" fontId="6" numFmtId="0" xfId="0" applyAlignment="1" applyFont="1">
      <alignment shrinkToFit="0" vertical="center" wrapText="1"/>
    </xf>
    <xf borderId="10" fillId="2" fontId="10" numFmtId="166" xfId="0" applyAlignment="1" applyBorder="1" applyFont="1" applyNumberFormat="1">
      <alignment readingOrder="0" shrinkToFit="0" vertical="center" wrapText="1"/>
    </xf>
    <xf borderId="0" fillId="6" fontId="10" numFmtId="167" xfId="0" applyAlignment="1" applyFont="1" applyNumberFormat="1">
      <alignment readingOrder="0" shrinkToFit="0" vertical="center" wrapText="1"/>
    </xf>
    <xf borderId="10" fillId="2" fontId="10" numFmtId="167" xfId="0" applyAlignment="1" applyBorder="1" applyFont="1" applyNumberFormat="1">
      <alignment readingOrder="0" shrinkToFit="0" vertical="center" wrapText="1"/>
    </xf>
    <xf borderId="0" fillId="6" fontId="10" numFmtId="167" xfId="0" applyFont="1" applyNumberFormat="1"/>
    <xf borderId="0" fillId="6" fontId="17" numFmtId="0" xfId="0" applyAlignment="1" applyFont="1">
      <alignment readingOrder="0" shrinkToFit="0" vertical="center" wrapText="1"/>
    </xf>
    <xf borderId="10" fillId="2" fontId="10" numFmtId="168" xfId="0" applyAlignment="1" applyBorder="1" applyFont="1" applyNumberFormat="1">
      <alignment readingOrder="0" shrinkToFit="0" vertical="center" wrapText="1"/>
    </xf>
    <xf borderId="10" fillId="2" fontId="10" numFmtId="0" xfId="0" applyAlignment="1" applyBorder="1" applyFont="1">
      <alignment horizontal="center" vertical="center"/>
    </xf>
    <xf borderId="11" fillId="2" fontId="18" numFmtId="0" xfId="0" applyAlignment="1" applyBorder="1" applyFont="1">
      <alignment readingOrder="0" vertical="center"/>
    </xf>
    <xf borderId="12" fillId="2" fontId="10" numFmtId="0" xfId="0" applyAlignment="1" applyBorder="1" applyFont="1">
      <alignment readingOrder="0" vertical="center"/>
    </xf>
    <xf borderId="6" fillId="3" fontId="1" numFmtId="0" xfId="0" applyBorder="1" applyFont="1"/>
    <xf borderId="0" fillId="6" fontId="1" numFmtId="0" xfId="0" applyFont="1"/>
    <xf borderId="0" fillId="6" fontId="19" numFmtId="0" xfId="0" applyAlignment="1" applyFont="1">
      <alignment readingOrder="0" shrinkToFit="0" vertical="bottom" wrapText="1"/>
    </xf>
    <xf borderId="13" fillId="6" fontId="1" numFmtId="0" xfId="0" applyBorder="1" applyFont="1"/>
    <xf borderId="11" fillId="2" fontId="20" numFmtId="166" xfId="0" applyAlignment="1" applyBorder="1" applyFont="1" applyNumberFormat="1">
      <alignment readingOrder="0"/>
    </xf>
    <xf borderId="0" fillId="6" fontId="1" numFmtId="0" xfId="0" applyAlignment="1" applyFont="1">
      <alignment vertical="bottom"/>
    </xf>
    <xf borderId="6" fillId="6" fontId="1" numFmtId="0" xfId="0" applyBorder="1" applyFont="1"/>
    <xf borderId="0" fillId="3" fontId="1" numFmtId="0" xfId="0" applyFont="1"/>
    <xf borderId="0" fillId="6" fontId="17" numFmtId="0" xfId="0" applyAlignment="1" applyFont="1">
      <alignment horizontal="center" shrinkToFit="0" vertical="center" wrapText="1"/>
    </xf>
    <xf borderId="0" fillId="6" fontId="10" numFmtId="0" xfId="0" applyAlignment="1" applyFont="1">
      <alignment readingOrder="0" shrinkToFit="0" vertical="center" wrapText="1"/>
    </xf>
    <xf borderId="0" fillId="6" fontId="21" numFmtId="0" xfId="0" applyAlignment="1" applyFont="1">
      <alignment readingOrder="0" shrinkToFit="0" vertical="center" wrapText="1"/>
    </xf>
    <xf borderId="10" fillId="2" fontId="10" numFmtId="0" xfId="0" applyAlignment="1" applyBorder="1" applyFont="1">
      <alignment shrinkToFit="0" vertical="center" wrapText="1"/>
    </xf>
    <xf borderId="14" fillId="6" fontId="6" numFmtId="0" xfId="0" applyAlignment="1" applyBorder="1" applyFont="1">
      <alignment vertical="center"/>
    </xf>
    <xf borderId="15" fillId="6" fontId="6" numFmtId="0" xfId="0" applyAlignment="1" applyBorder="1" applyFont="1">
      <alignment vertical="center"/>
    </xf>
    <xf borderId="16" fillId="6" fontId="6" numFmtId="0" xfId="0" applyAlignment="1" applyBorder="1" applyFont="1">
      <alignment vertical="center"/>
    </xf>
    <xf borderId="0" fillId="4" fontId="6" numFmtId="0" xfId="0" applyAlignment="1" applyFont="1">
      <alignment vertical="center"/>
    </xf>
    <xf borderId="0" fillId="3" fontId="17" numFmtId="0" xfId="0" applyAlignment="1" applyFont="1">
      <alignment horizontal="center" readingOrder="0" vertical="center"/>
    </xf>
    <xf borderId="0" fillId="5" fontId="22" numFmtId="0" xfId="0" applyAlignment="1" applyFont="1">
      <alignment horizontal="center" readingOrder="0" vertical="center"/>
    </xf>
    <xf borderId="2" fillId="6" fontId="6" numFmtId="3" xfId="0" applyAlignment="1" applyBorder="1" applyFont="1" applyNumberFormat="1">
      <alignment horizontal="left" shrinkToFit="0" vertical="center" wrapText="0"/>
    </xf>
    <xf borderId="3" fillId="6" fontId="6" numFmtId="3" xfId="0" applyAlignment="1" applyBorder="1" applyFont="1" applyNumberFormat="1">
      <alignment horizontal="left" shrinkToFit="0" vertical="center" wrapText="0"/>
    </xf>
    <xf borderId="4" fillId="6" fontId="6" numFmtId="0" xfId="0" applyAlignment="1" applyBorder="1" applyFont="1">
      <alignment vertical="center"/>
    </xf>
    <xf borderId="0" fillId="4" fontId="23" numFmtId="0" xfId="0" applyAlignment="1" applyFont="1">
      <alignment horizontal="center" readingOrder="0" vertical="center"/>
    </xf>
    <xf borderId="17" fillId="6" fontId="6" numFmtId="0" xfId="0" applyAlignment="1" applyBorder="1" applyFont="1">
      <alignment vertical="center"/>
    </xf>
    <xf borderId="18" fillId="6" fontId="6" numFmtId="0" xfId="0" applyAlignment="1" applyBorder="1" applyFont="1">
      <alignment vertical="center"/>
    </xf>
    <xf borderId="0" fillId="4" fontId="24" numFmtId="0" xfId="0" applyAlignment="1" applyFont="1">
      <alignment horizontal="center" readingOrder="0" vertical="center"/>
    </xf>
    <xf borderId="17" fillId="6" fontId="17" numFmtId="0" xfId="0" applyAlignment="1" applyBorder="1" applyFont="1">
      <alignment horizontal="center" readingOrder="0" vertical="center"/>
    </xf>
    <xf borderId="0" fillId="6" fontId="17" numFmtId="0" xfId="0" applyAlignment="1" applyFont="1">
      <alignment horizontal="center" readingOrder="0" vertical="center"/>
    </xf>
    <xf borderId="6" fillId="6" fontId="17" numFmtId="0" xfId="0" applyAlignment="1" applyBorder="1" applyFont="1">
      <alignment horizontal="center" readingOrder="0" vertical="center"/>
    </xf>
    <xf borderId="0" fillId="6" fontId="14" numFmtId="0" xfId="0" applyAlignment="1" applyFont="1">
      <alignment vertical="center"/>
    </xf>
    <xf borderId="17" fillId="6" fontId="14" numFmtId="0" xfId="0" applyAlignment="1" applyBorder="1" applyFont="1">
      <alignment vertical="center"/>
    </xf>
    <xf borderId="18" fillId="6" fontId="14" numFmtId="0" xfId="0" applyAlignment="1" applyBorder="1" applyFont="1">
      <alignment vertical="center"/>
    </xf>
    <xf borderId="6" fillId="6" fontId="14" numFmtId="0" xfId="0" applyAlignment="1" applyBorder="1" applyFont="1">
      <alignment vertical="center"/>
    </xf>
    <xf borderId="0" fillId="3" fontId="14" numFmtId="0" xfId="0" applyAlignment="1" applyFont="1">
      <alignment vertical="center"/>
    </xf>
    <xf borderId="0" fillId="6" fontId="25" numFmtId="0" xfId="0" applyAlignment="1" applyFont="1">
      <alignment readingOrder="0" shrinkToFit="0" vertical="center" wrapText="1"/>
    </xf>
    <xf borderId="17" fillId="6" fontId="26" numFmtId="0" xfId="0" applyAlignment="1" applyBorder="1" applyFont="1">
      <alignment vertical="center"/>
    </xf>
    <xf borderId="18" fillId="6" fontId="26" numFmtId="0" xfId="0" applyAlignment="1" applyBorder="1" applyFont="1">
      <alignment vertical="center"/>
    </xf>
    <xf borderId="0" fillId="6" fontId="26" numFmtId="0" xfId="0" applyAlignment="1" applyFont="1">
      <alignment readingOrder="0" shrinkToFit="0" vertical="center" wrapText="1"/>
    </xf>
    <xf borderId="10" fillId="2" fontId="26" numFmtId="0" xfId="0" applyAlignment="1" applyBorder="1" applyFont="1">
      <alignment horizontal="center" readingOrder="0" vertical="center"/>
    </xf>
    <xf borderId="17" fillId="6" fontId="18" numFmtId="0" xfId="0" applyBorder="1" applyFont="1"/>
    <xf borderId="18" fillId="6" fontId="18" numFmtId="0" xfId="0" applyBorder="1" applyFont="1"/>
    <xf borderId="0" fillId="6" fontId="18" numFmtId="0" xfId="0" applyAlignment="1" applyFont="1">
      <alignment readingOrder="0" shrinkToFit="0" vertical="center" wrapText="1"/>
    </xf>
    <xf borderId="17" fillId="6" fontId="26" numFmtId="0" xfId="0" applyAlignment="1" applyBorder="1" applyFont="1">
      <alignment horizontal="center" readingOrder="0" vertical="center"/>
    </xf>
    <xf borderId="0" fillId="6" fontId="14" numFmtId="0" xfId="0" applyAlignment="1" applyFont="1">
      <alignment horizontal="center" readingOrder="0" vertical="center"/>
    </xf>
    <xf borderId="6" fillId="6" fontId="14" numFmtId="0" xfId="0" applyAlignment="1" applyBorder="1" applyFont="1">
      <alignment horizontal="center" readingOrder="0" vertical="center"/>
    </xf>
    <xf borderId="0" fillId="3" fontId="14" numFmtId="0" xfId="0" applyAlignment="1" applyFont="1">
      <alignment horizontal="center" readingOrder="0" vertical="center"/>
    </xf>
    <xf borderId="0" fillId="6" fontId="26" numFmtId="0" xfId="0" applyAlignment="1" applyFont="1">
      <alignment vertical="center"/>
    </xf>
    <xf borderId="0" fillId="6" fontId="18" numFmtId="0" xfId="0" applyFont="1"/>
    <xf borderId="0" fillId="7" fontId="18" numFmtId="0" xfId="0" applyAlignment="1" applyFill="1" applyFont="1">
      <alignment readingOrder="0" shrinkToFit="0" vertical="top" wrapText="1"/>
    </xf>
    <xf borderId="17" fillId="6" fontId="18" numFmtId="0" xfId="0" applyAlignment="1" applyBorder="1" applyFont="1">
      <alignment vertical="top"/>
    </xf>
    <xf borderId="18" fillId="6" fontId="18" numFmtId="0" xfId="0" applyAlignment="1" applyBorder="1" applyFont="1">
      <alignment vertical="top"/>
    </xf>
    <xf borderId="17" fillId="6" fontId="18" numFmtId="0" xfId="0" applyAlignment="1" applyBorder="1" applyFont="1">
      <alignment readingOrder="0" shrinkToFit="0" vertical="top" wrapText="1"/>
    </xf>
    <xf borderId="18" fillId="6" fontId="26" numFmtId="0" xfId="0" applyAlignment="1" applyBorder="1" applyFont="1">
      <alignment vertical="top"/>
    </xf>
    <xf borderId="0" fillId="6" fontId="27" numFmtId="0" xfId="0" applyAlignment="1" applyFont="1">
      <alignment readingOrder="0" shrinkToFit="0" vertical="top" wrapText="1"/>
    </xf>
    <xf borderId="6" fillId="6" fontId="27" numFmtId="0" xfId="0" applyAlignment="1" applyBorder="1" applyFont="1">
      <alignment readingOrder="0" shrinkToFit="0" vertical="top" wrapText="1"/>
    </xf>
    <xf borderId="0" fillId="3" fontId="27" numFmtId="0" xfId="0" applyAlignment="1" applyFont="1">
      <alignment readingOrder="0" shrinkToFit="0" vertical="top" wrapText="1"/>
    </xf>
    <xf borderId="0" fillId="6" fontId="18" numFmtId="0" xfId="0" applyAlignment="1" applyFont="1">
      <alignment vertical="top"/>
    </xf>
    <xf borderId="0" fillId="6" fontId="18" numFmtId="0" xfId="0" applyAlignment="1" applyFont="1">
      <alignment vertical="top"/>
    </xf>
    <xf borderId="17" fillId="6" fontId="26" numFmtId="0" xfId="0" applyAlignment="1" applyBorder="1" applyFont="1">
      <alignment vertical="top"/>
    </xf>
    <xf borderId="0" fillId="6" fontId="14" numFmtId="0" xfId="0" applyAlignment="1" applyFont="1">
      <alignment vertical="top"/>
    </xf>
    <xf borderId="6" fillId="6" fontId="14" numFmtId="0" xfId="0" applyAlignment="1" applyBorder="1" applyFont="1">
      <alignment vertical="top"/>
    </xf>
    <xf borderId="0" fillId="3" fontId="14" numFmtId="0" xfId="0" applyAlignment="1" applyFont="1">
      <alignment vertical="top"/>
    </xf>
    <xf borderId="0" fillId="8" fontId="18" numFmtId="0" xfId="0" applyAlignment="1" applyFill="1" applyFont="1">
      <alignment readingOrder="0" shrinkToFit="0" vertical="top" wrapText="1"/>
    </xf>
    <xf borderId="0" fillId="9" fontId="18" numFmtId="0" xfId="0" applyAlignment="1" applyFill="1" applyFont="1">
      <alignment readingOrder="0" shrinkToFit="0" vertical="top" wrapText="1"/>
    </xf>
    <xf borderId="0" fillId="10" fontId="18" numFmtId="0" xfId="0" applyAlignment="1" applyFill="1" applyFont="1">
      <alignment readingOrder="0" shrinkToFit="0" vertical="top" wrapText="1"/>
    </xf>
    <xf borderId="0" fillId="11" fontId="18" numFmtId="0" xfId="0" applyAlignment="1" applyFill="1" applyFont="1">
      <alignment readingOrder="0" shrinkToFit="0" vertical="top" wrapText="1"/>
    </xf>
    <xf borderId="19" fillId="6" fontId="6" numFmtId="0" xfId="0" applyAlignment="1" applyBorder="1" applyFont="1">
      <alignment vertical="center"/>
    </xf>
    <xf borderId="20" fillId="6" fontId="6" numFmtId="0" xfId="0" applyAlignment="1" applyBorder="1" applyFont="1">
      <alignment vertical="center"/>
    </xf>
    <xf borderId="21" fillId="6" fontId="6" numFmtId="0" xfId="0" applyAlignment="1" applyBorder="1" applyFont="1">
      <alignment vertical="center"/>
    </xf>
    <xf borderId="22" fillId="6" fontId="6" numFmtId="0" xfId="0" applyAlignment="1" applyBorder="1" applyFont="1">
      <alignment vertical="center"/>
    </xf>
    <xf borderId="23" fillId="6" fontId="6" numFmtId="0" xfId="0" applyAlignment="1" applyBorder="1" applyFont="1">
      <alignment vertical="center"/>
    </xf>
    <xf borderId="24" fillId="6" fontId="6" numFmtId="0" xfId="0" applyAlignment="1" applyBorder="1" applyFont="1">
      <alignment vertical="center"/>
    </xf>
    <xf borderId="17" fillId="6" fontId="6" numFmtId="0" xfId="0" applyBorder="1" applyFont="1"/>
    <xf borderId="18" fillId="6" fontId="6" numFmtId="0" xfId="0" applyBorder="1" applyFont="1"/>
    <xf borderId="0" fillId="3" fontId="18" numFmtId="0" xfId="0" applyAlignment="1" applyFont="1">
      <alignment vertical="center"/>
    </xf>
    <xf borderId="5" fillId="6" fontId="18" numFmtId="0" xfId="0" applyAlignment="1" applyBorder="1" applyFont="1">
      <alignment vertical="center"/>
    </xf>
    <xf borderId="0" fillId="6" fontId="18" numFmtId="0" xfId="0" applyAlignment="1" applyFont="1">
      <alignment vertical="center"/>
    </xf>
    <xf borderId="6" fillId="6" fontId="26" numFmtId="0" xfId="0" applyAlignment="1" applyBorder="1" applyFont="1">
      <alignment vertical="center"/>
    </xf>
    <xf borderId="0" fillId="3" fontId="26" numFmtId="0" xfId="0" applyAlignment="1" applyFont="1">
      <alignment vertical="center"/>
    </xf>
    <xf borderId="0" fillId="6" fontId="10" numFmtId="3" xfId="0" applyAlignment="1" applyFont="1" applyNumberFormat="1">
      <alignment horizontal="left" shrinkToFit="0" vertical="center" wrapText="0"/>
    </xf>
    <xf borderId="7" fillId="2" fontId="17" numFmtId="0" xfId="0" applyAlignment="1" applyBorder="1" applyFont="1">
      <alignment horizontal="center" readingOrder="0" vertical="center"/>
    </xf>
    <xf borderId="17" fillId="6" fontId="10" numFmtId="0" xfId="0" applyAlignment="1" applyBorder="1" applyFont="1">
      <alignment vertical="center"/>
    </xf>
    <xf borderId="18" fillId="6" fontId="10" numFmtId="0" xfId="0" applyAlignment="1" applyBorder="1" applyFont="1">
      <alignment vertical="center"/>
    </xf>
    <xf borderId="17" fillId="6" fontId="17" numFmtId="0" xfId="0" applyAlignment="1" applyBorder="1" applyFont="1">
      <alignment vertical="center"/>
    </xf>
    <xf borderId="18" fillId="6" fontId="17" numFmtId="0" xfId="0" applyAlignment="1" applyBorder="1" applyFont="1">
      <alignment vertical="center"/>
    </xf>
    <xf borderId="10" fillId="2" fontId="17" numFmtId="0" xfId="0" applyAlignment="1" applyBorder="1" applyFont="1">
      <alignment horizontal="center" readingOrder="0" vertical="center"/>
    </xf>
    <xf borderId="0" fillId="6" fontId="18" numFmtId="0" xfId="0" applyAlignment="1" applyFont="1">
      <alignment readingOrder="0" shrinkToFit="0" vertical="top" wrapText="1"/>
    </xf>
    <xf borderId="0" fillId="6" fontId="18" numFmtId="3" xfId="0" applyAlignment="1" applyFont="1" applyNumberFormat="1">
      <alignment horizontal="left" shrinkToFit="0" vertical="top" wrapText="0"/>
    </xf>
    <xf borderId="17" fillId="0" fontId="16" numFmtId="0" xfId="0" applyBorder="1" applyFont="1"/>
    <xf borderId="0" fillId="3" fontId="14" numFmtId="3" xfId="0" applyAlignment="1" applyFont="1" applyNumberFormat="1">
      <alignment horizontal="center" shrinkToFit="0" wrapText="1"/>
    </xf>
    <xf borderId="5" fillId="6" fontId="14" numFmtId="3" xfId="0" applyAlignment="1" applyBorder="1" applyFont="1" applyNumberFormat="1">
      <alignment horizontal="center" shrinkToFit="0" wrapText="1"/>
    </xf>
    <xf borderId="0" fillId="6" fontId="28" numFmtId="3" xfId="0" applyAlignment="1" applyFont="1" applyNumberFormat="1">
      <alignment horizontal="center" shrinkToFit="0" wrapText="1"/>
    </xf>
    <xf borderId="0" fillId="6" fontId="14" numFmtId="0" xfId="0" applyAlignment="1" applyFont="1">
      <alignment readingOrder="0" vertical="center"/>
    </xf>
    <xf borderId="0" fillId="6" fontId="15" numFmtId="0" xfId="0" applyAlignment="1" applyFont="1">
      <alignment horizontal="center" readingOrder="0" shrinkToFit="0" vertical="center" wrapText="1"/>
    </xf>
    <xf borderId="6" fillId="6" fontId="6" numFmtId="0" xfId="0" applyBorder="1" applyFont="1"/>
    <xf borderId="0" fillId="6" fontId="17" numFmtId="0" xfId="0" applyAlignment="1" applyFont="1">
      <alignment readingOrder="0" shrinkToFit="0" wrapText="1"/>
    </xf>
    <xf borderId="0" fillId="6" fontId="15" numFmtId="0" xfId="0" applyAlignment="1" applyFont="1">
      <alignment readingOrder="0" vertical="center"/>
    </xf>
    <xf borderId="6" fillId="6" fontId="15" numFmtId="0" xfId="0" applyAlignment="1" applyBorder="1" applyFont="1">
      <alignment readingOrder="0" vertical="center"/>
    </xf>
    <xf borderId="0" fillId="3" fontId="15" numFmtId="0" xfId="0" applyAlignment="1" applyFont="1">
      <alignment readingOrder="0" vertical="center"/>
    </xf>
    <xf borderId="0" fillId="6" fontId="29" numFmtId="0" xfId="0" applyAlignment="1" applyFont="1">
      <alignment readingOrder="0" shrinkToFit="0" vertical="center" wrapText="1"/>
    </xf>
    <xf borderId="10" fillId="2" fontId="6" numFmtId="0" xfId="0" applyAlignment="1" applyBorder="1" applyFont="1">
      <alignment shrinkToFit="0" vertical="center" wrapText="1"/>
    </xf>
    <xf borderId="15" fillId="6" fontId="14" numFmtId="0" xfId="0" applyAlignment="1" applyBorder="1" applyFont="1">
      <alignment readingOrder="0" vertical="center"/>
    </xf>
    <xf borderId="15" fillId="6" fontId="6" numFmtId="0" xfId="0" applyAlignment="1" applyBorder="1" applyFont="1">
      <alignment shrinkToFit="0" vertical="center" wrapText="1"/>
    </xf>
    <xf borderId="16" fillId="6" fontId="6" numFmtId="0" xfId="0" applyAlignment="1" applyBorder="1" applyFont="1">
      <alignment shrinkToFit="0" vertical="center" wrapText="1"/>
    </xf>
    <xf borderId="0" fillId="5" fontId="9" numFmtId="0" xfId="0" applyAlignment="1" applyFont="1">
      <alignment horizontal="center" readingOrder="0" shrinkToFit="0" vertical="center" wrapText="1"/>
    </xf>
    <xf borderId="0" fillId="3" fontId="30" numFmtId="0" xfId="0" applyAlignment="1" applyFont="1">
      <alignment vertical="center"/>
    </xf>
    <xf borderId="0" fillId="3" fontId="14" numFmtId="165" xfId="0" applyAlignment="1" applyFont="1" applyNumberFormat="1">
      <alignment horizontal="center" readingOrder="0" vertical="center"/>
    </xf>
    <xf borderId="25" fillId="6" fontId="10" numFmtId="3" xfId="0" applyAlignment="1" applyBorder="1" applyFont="1" applyNumberFormat="1">
      <alignment horizontal="left" shrinkToFit="0" vertical="center" wrapText="0"/>
    </xf>
    <xf borderId="26" fillId="6" fontId="10" numFmtId="3" xfId="0" applyAlignment="1" applyBorder="1" applyFont="1" applyNumberFormat="1">
      <alignment horizontal="left" shrinkToFit="0" vertical="center" wrapText="0"/>
    </xf>
    <xf borderId="27" fillId="6" fontId="10" numFmtId="3" xfId="0" applyAlignment="1" applyBorder="1" applyFont="1" applyNumberFormat="1">
      <alignment horizontal="left" shrinkToFit="0" vertical="center" wrapText="0"/>
    </xf>
    <xf borderId="0" fillId="3" fontId="30" numFmtId="3" xfId="0" applyAlignment="1" applyFont="1" applyNumberFormat="1">
      <alignment horizontal="center" shrinkToFit="0" vertical="center" wrapText="1"/>
    </xf>
    <xf borderId="28" fillId="6" fontId="10" numFmtId="0" xfId="0" applyBorder="1" applyFont="1"/>
    <xf borderId="0" fillId="4" fontId="24" numFmtId="3" xfId="0" applyAlignment="1" applyFont="1" applyNumberFormat="1">
      <alignment horizontal="center" readingOrder="0" shrinkToFit="0" vertical="center" wrapText="1"/>
    </xf>
    <xf borderId="0" fillId="6" fontId="10" numFmtId="3" xfId="0" applyAlignment="1" applyFont="1" applyNumberFormat="1">
      <alignment vertical="center"/>
    </xf>
    <xf borderId="0" fillId="4" fontId="24" numFmtId="3" xfId="0" applyAlignment="1" applyFont="1" applyNumberFormat="1">
      <alignment horizontal="center" shrinkToFit="0" vertical="center" wrapText="1"/>
    </xf>
    <xf borderId="0" fillId="6" fontId="17" numFmtId="3" xfId="0" applyAlignment="1" applyFont="1" applyNumberFormat="1">
      <alignment horizontal="center" readingOrder="0" shrinkToFit="0" vertical="center" wrapText="1"/>
    </xf>
    <xf borderId="29" fillId="6" fontId="17" numFmtId="3" xfId="0" applyAlignment="1" applyBorder="1" applyFont="1" applyNumberFormat="1">
      <alignment horizontal="center" readingOrder="0" shrinkToFit="0" vertical="center" wrapText="1"/>
    </xf>
    <xf borderId="0" fillId="3" fontId="30" numFmtId="3" xfId="0" applyAlignment="1" applyFont="1" applyNumberFormat="1">
      <alignment horizontal="center" readingOrder="0" shrinkToFit="0" vertical="center" wrapText="1"/>
    </xf>
    <xf borderId="0" fillId="3" fontId="6" numFmtId="3" xfId="0" applyFont="1" applyNumberFormat="1"/>
    <xf borderId="0" fillId="6" fontId="10" numFmtId="3" xfId="0" applyFont="1" applyNumberFormat="1"/>
    <xf borderId="0" fillId="6" fontId="10" numFmtId="3" xfId="0" applyAlignment="1" applyFont="1" applyNumberFormat="1">
      <alignment vertical="bottom"/>
    </xf>
    <xf borderId="0" fillId="6" fontId="24" numFmtId="3" xfId="0" applyAlignment="1" applyFont="1" applyNumberFormat="1">
      <alignment horizontal="center" readingOrder="0" shrinkToFit="0" vertical="center" wrapText="1"/>
    </xf>
    <xf borderId="0" fillId="6" fontId="1" numFmtId="3" xfId="0" applyAlignment="1" applyFont="1" applyNumberFormat="1">
      <alignment vertical="center"/>
    </xf>
    <xf borderId="30" fillId="6" fontId="1" numFmtId="3" xfId="0" applyAlignment="1" applyBorder="1" applyFont="1" applyNumberFormat="1">
      <alignment vertical="center"/>
    </xf>
    <xf borderId="29" fillId="6" fontId="10" numFmtId="3" xfId="0" applyAlignment="1" applyBorder="1" applyFont="1" applyNumberFormat="1">
      <alignment vertical="center"/>
    </xf>
    <xf borderId="0" fillId="3" fontId="6" numFmtId="3" xfId="0" applyAlignment="1" applyFont="1" applyNumberFormat="1">
      <alignment vertical="center"/>
    </xf>
    <xf borderId="0" fillId="3" fontId="6" numFmtId="3" xfId="0" applyAlignment="1" applyFont="1" applyNumberFormat="1">
      <alignment horizontal="center" shrinkToFit="0" vertical="center" wrapText="1"/>
    </xf>
    <xf borderId="31" fillId="0" fontId="31" numFmtId="3" xfId="0" applyAlignment="1" applyBorder="1" applyFont="1" applyNumberFormat="1">
      <alignment horizontal="center" readingOrder="0" shrinkToFit="0" vertical="center" wrapText="1"/>
    </xf>
    <xf borderId="32" fillId="0" fontId="16" numFmtId="0" xfId="0" applyBorder="1" applyFont="1"/>
    <xf borderId="33" fillId="6" fontId="15" numFmtId="3" xfId="0" applyAlignment="1" applyBorder="1" applyFont="1" applyNumberFormat="1">
      <alignment readingOrder="0" vertical="center"/>
    </xf>
    <xf borderId="31" fillId="2" fontId="32" numFmtId="3" xfId="0" applyAlignment="1" applyBorder="1" applyFont="1" applyNumberFormat="1">
      <alignment horizontal="center" readingOrder="0" shrinkToFit="0" vertical="center" wrapText="1"/>
    </xf>
    <xf borderId="0" fillId="6" fontId="15" numFmtId="3" xfId="0" applyAlignment="1" applyFont="1" applyNumberFormat="1">
      <alignment vertical="center"/>
    </xf>
    <xf borderId="0" fillId="6" fontId="15" numFmtId="3" xfId="0" applyAlignment="1" applyFont="1" applyNumberFormat="1">
      <alignment readingOrder="0" vertical="center"/>
    </xf>
    <xf borderId="0" fillId="6" fontId="15" numFmtId="3" xfId="0" applyAlignment="1" applyFont="1" applyNumberFormat="1">
      <alignment vertical="center"/>
    </xf>
    <xf borderId="31" fillId="2" fontId="15" numFmtId="3" xfId="0" applyAlignment="1" applyBorder="1" applyFont="1" applyNumberFormat="1">
      <alignment horizontal="center" readingOrder="0" shrinkToFit="0" vertical="center" wrapText="1"/>
    </xf>
    <xf borderId="34" fillId="2" fontId="15" numFmtId="3" xfId="0" applyAlignment="1" applyBorder="1" applyFont="1" applyNumberFormat="1">
      <alignment horizontal="center" readingOrder="0" shrinkToFit="0" vertical="center" wrapText="1"/>
    </xf>
    <xf borderId="35" fillId="0" fontId="16" numFmtId="0" xfId="0" applyBorder="1" applyFont="1"/>
    <xf borderId="36" fillId="0" fontId="16" numFmtId="0" xfId="0" applyBorder="1" applyFont="1"/>
    <xf borderId="37" fillId="6" fontId="33" numFmtId="3" xfId="0" applyAlignment="1" applyBorder="1" applyFont="1" applyNumberFormat="1">
      <alignment vertical="center"/>
    </xf>
    <xf borderId="34" fillId="0" fontId="34" numFmtId="3" xfId="0" applyAlignment="1" applyBorder="1" applyFont="1" applyNumberFormat="1">
      <alignment horizontal="center" readingOrder="0" shrinkToFit="0" vertical="center" wrapText="1"/>
    </xf>
    <xf borderId="37" fillId="6" fontId="33" numFmtId="3" xfId="0" applyAlignment="1" applyBorder="1" applyFont="1" applyNumberFormat="1">
      <alignment readingOrder="0" vertical="center"/>
    </xf>
    <xf borderId="0" fillId="6" fontId="10" numFmtId="3" xfId="0" applyAlignment="1" applyFont="1" applyNumberFormat="1">
      <alignment horizontal="center" readingOrder="0" shrinkToFit="0" vertical="center" wrapText="1"/>
    </xf>
    <xf borderId="29" fillId="6" fontId="10" numFmtId="3" xfId="0" applyAlignment="1" applyBorder="1" applyFont="1" applyNumberFormat="1">
      <alignment horizontal="center" readingOrder="0" shrinkToFit="0" vertical="center" wrapText="1"/>
    </xf>
    <xf borderId="0" fillId="3" fontId="6" numFmtId="3" xfId="0" applyAlignment="1" applyFont="1" applyNumberFormat="1">
      <alignment horizontal="center" readingOrder="0" shrinkToFit="0" vertical="center" wrapText="1"/>
    </xf>
    <xf borderId="0" fillId="3" fontId="6" numFmtId="3" xfId="0" applyFont="1" applyNumberFormat="1"/>
    <xf borderId="0" fillId="6" fontId="15" numFmtId="3" xfId="0" applyFont="1" applyNumberFormat="1"/>
    <xf borderId="0" fillId="6" fontId="15" numFmtId="3" xfId="0" applyFont="1" applyNumberFormat="1"/>
    <xf borderId="0" fillId="6" fontId="15" numFmtId="3" xfId="0" applyAlignment="1" applyFont="1" applyNumberFormat="1">
      <alignment vertical="bottom"/>
    </xf>
    <xf borderId="30" fillId="6" fontId="33" numFmtId="3" xfId="0" applyAlignment="1" applyBorder="1" applyFont="1" applyNumberFormat="1">
      <alignment vertical="center"/>
    </xf>
    <xf borderId="0" fillId="6" fontId="10" numFmtId="3" xfId="0" applyAlignment="1" applyFont="1" applyNumberFormat="1">
      <alignment vertical="center"/>
    </xf>
    <xf borderId="29" fillId="6" fontId="10" numFmtId="3" xfId="0" applyAlignment="1" applyBorder="1" applyFont="1" applyNumberFormat="1">
      <alignment vertical="center"/>
    </xf>
    <xf borderId="0" fillId="3" fontId="6" numFmtId="3" xfId="0" applyAlignment="1" applyFont="1" applyNumberFormat="1">
      <alignment vertical="center"/>
    </xf>
    <xf borderId="38" fillId="2" fontId="35" numFmtId="3" xfId="0" applyAlignment="1" applyBorder="1" applyFont="1" applyNumberFormat="1">
      <alignment horizontal="center" readingOrder="0" shrinkToFit="0" vertical="center" wrapText="1"/>
    </xf>
    <xf borderId="39" fillId="0" fontId="16" numFmtId="0" xfId="0" applyBorder="1" applyFont="1"/>
    <xf borderId="40" fillId="0" fontId="16" numFmtId="0" xfId="0" applyBorder="1" applyFont="1"/>
    <xf borderId="40" fillId="6" fontId="15" numFmtId="3" xfId="0" applyAlignment="1" applyBorder="1" applyFont="1" applyNumberFormat="1">
      <alignment readingOrder="0" vertical="center"/>
    </xf>
    <xf borderId="41" fillId="2" fontId="36" numFmtId="3" xfId="0" applyAlignment="1" applyBorder="1" applyFont="1" applyNumberFormat="1">
      <alignment horizontal="center" readingOrder="0" shrinkToFit="0" vertical="center" wrapText="1"/>
    </xf>
    <xf borderId="29" fillId="0" fontId="16" numFmtId="0" xfId="0" applyBorder="1" applyFont="1"/>
    <xf borderId="38" fillId="2" fontId="15" numFmtId="3" xfId="0" applyAlignment="1" applyBorder="1" applyFont="1" applyNumberFormat="1">
      <alignment horizontal="center" readingOrder="0" shrinkToFit="0" vertical="center" wrapText="1"/>
    </xf>
    <xf borderId="40" fillId="6" fontId="33" numFmtId="3" xfId="0" applyAlignment="1" applyBorder="1" applyFont="1" applyNumberFormat="1">
      <alignment vertical="center"/>
    </xf>
    <xf borderId="40" fillId="6" fontId="33" numFmtId="3" xfId="0" applyAlignment="1" applyBorder="1" applyFont="1" applyNumberFormat="1">
      <alignment readingOrder="0" vertical="center"/>
    </xf>
    <xf borderId="33" fillId="6" fontId="15" numFmtId="3" xfId="0" applyAlignment="1" applyBorder="1" applyFont="1" applyNumberFormat="1">
      <alignment vertical="center"/>
    </xf>
    <xf borderId="40" fillId="6" fontId="15" numFmtId="3" xfId="0" applyAlignment="1" applyBorder="1" applyFont="1" applyNumberFormat="1">
      <alignment vertical="center"/>
    </xf>
    <xf borderId="31" fillId="0" fontId="15" numFmtId="3" xfId="0" applyAlignment="1" applyBorder="1" applyFont="1" applyNumberFormat="1">
      <alignment horizontal="center" readingOrder="0" shrinkToFit="0" vertical="center" wrapText="1"/>
    </xf>
    <xf borderId="42" fillId="2" fontId="15" numFmtId="3" xfId="0" applyAlignment="1" applyBorder="1" applyFont="1" applyNumberFormat="1">
      <alignment horizontal="center" readingOrder="0" shrinkToFit="0" vertical="center" wrapText="1"/>
    </xf>
    <xf borderId="43" fillId="0" fontId="16" numFmtId="0" xfId="0" applyBorder="1" applyFont="1"/>
    <xf borderId="44" fillId="6" fontId="15" numFmtId="3" xfId="0" applyAlignment="1" applyBorder="1" applyFont="1" applyNumberFormat="1">
      <alignment readingOrder="0" vertical="center"/>
    </xf>
    <xf borderId="29" fillId="6" fontId="10" numFmtId="0" xfId="0" applyAlignment="1" applyBorder="1" applyFont="1">
      <alignment vertical="center"/>
    </xf>
    <xf borderId="45" fillId="2" fontId="37" numFmtId="3" xfId="0" applyAlignment="1" applyBorder="1" applyFont="1" applyNumberFormat="1">
      <alignment horizontal="center" readingOrder="0" shrinkToFit="0" vertical="center" wrapText="1"/>
    </xf>
    <xf borderId="46" fillId="0" fontId="16" numFmtId="0" xfId="0" applyBorder="1" applyFont="1"/>
    <xf borderId="47" fillId="6" fontId="15" numFmtId="3" xfId="0" applyAlignment="1" applyBorder="1" applyFont="1" applyNumberFormat="1">
      <alignment readingOrder="0" vertical="center"/>
    </xf>
    <xf borderId="0" fillId="3" fontId="6" numFmtId="3" xfId="0" applyAlignment="1" applyFont="1" applyNumberFormat="1">
      <alignment vertical="bottom"/>
    </xf>
    <xf borderId="28" fillId="6" fontId="10" numFmtId="0" xfId="0" applyAlignment="1" applyBorder="1" applyFont="1">
      <alignment vertical="bottom"/>
    </xf>
    <xf borderId="0" fillId="6" fontId="10" numFmtId="0" xfId="0" applyAlignment="1" applyFont="1">
      <alignment vertical="bottom"/>
    </xf>
    <xf borderId="0" fillId="6" fontId="33" numFmtId="3" xfId="0" applyAlignment="1" applyFont="1" applyNumberFormat="1">
      <alignment vertical="center"/>
    </xf>
    <xf borderId="0" fillId="6" fontId="10" numFmtId="0" xfId="0" applyAlignment="1" applyFont="1">
      <alignment vertical="bottom"/>
    </xf>
    <xf borderId="0" fillId="6" fontId="15" numFmtId="3" xfId="0" applyAlignment="1" applyFont="1" applyNumberFormat="1">
      <alignment horizontal="center" readingOrder="0" shrinkToFit="0" vertical="center" wrapText="1"/>
    </xf>
    <xf borderId="0" fillId="6" fontId="15" numFmtId="3" xfId="0" applyAlignment="1" applyFont="1" applyNumberFormat="1">
      <alignment horizontal="center" readingOrder="0" shrinkToFit="0" vertical="center" wrapText="1"/>
    </xf>
    <xf borderId="0" fillId="6" fontId="15" numFmtId="3" xfId="0" applyAlignment="1" applyFont="1" applyNumberFormat="1">
      <alignment readingOrder="0" vertical="center"/>
    </xf>
    <xf borderId="0" fillId="6" fontId="15" numFmtId="3" xfId="0" applyAlignment="1" applyFont="1" applyNumberFormat="1">
      <alignment horizontal="center" shrinkToFit="0" vertical="center" wrapText="1"/>
    </xf>
    <xf borderId="48" fillId="6" fontId="10" numFmtId="0" xfId="0" applyAlignment="1" applyBorder="1" applyFont="1">
      <alignment vertical="center"/>
    </xf>
    <xf borderId="49" fillId="6" fontId="10" numFmtId="0" xfId="0" applyAlignment="1" applyBorder="1" applyFont="1">
      <alignment vertical="center"/>
    </xf>
    <xf borderId="49" fillId="6" fontId="17" numFmtId="0" xfId="0" applyAlignment="1" applyBorder="1" applyFont="1">
      <alignment readingOrder="0" vertical="center"/>
    </xf>
    <xf borderId="49" fillId="6" fontId="10" numFmtId="0" xfId="0" applyAlignment="1" applyBorder="1" applyFont="1">
      <alignment shrinkToFit="0" vertical="center" wrapText="1"/>
    </xf>
    <xf borderId="50" fillId="6" fontId="10" numFmtId="0" xfId="0" applyAlignment="1" applyBorder="1" applyFont="1">
      <alignment shrinkToFit="0" vertical="center" wrapText="1"/>
    </xf>
    <xf borderId="51" fillId="3" fontId="6" numFmtId="0" xfId="0" applyAlignment="1" applyBorder="1" applyFont="1">
      <alignment shrinkToFit="0" vertical="center" wrapText="1"/>
    </xf>
    <xf borderId="27" fillId="6" fontId="10" numFmtId="3" xfId="0" applyAlignment="1" applyBorder="1" applyFont="1" applyNumberFormat="1">
      <alignment horizontal="left" readingOrder="0" shrinkToFit="0" vertical="center" wrapText="0"/>
    </xf>
    <xf borderId="52" fillId="2" fontId="1" numFmtId="0" xfId="0" applyBorder="1" applyFont="1"/>
    <xf borderId="52" fillId="2" fontId="22" numFmtId="0" xfId="0" applyAlignment="1" applyBorder="1" applyFont="1">
      <alignment readingOrder="0"/>
    </xf>
    <xf borderId="52" fillId="0" fontId="16" numFmtId="0" xfId="0" applyBorder="1" applyFont="1"/>
    <xf borderId="52" fillId="2" fontId="38" numFmtId="0" xfId="0" applyAlignment="1" applyBorder="1" applyFont="1">
      <alignment horizontal="center" readingOrder="0" vertical="center"/>
    </xf>
    <xf borderId="52" fillId="2" fontId="6" numFmtId="0" xfId="0" applyAlignment="1" applyBorder="1" applyFont="1">
      <alignment vertical="center"/>
    </xf>
    <xf borderId="0" fillId="2" fontId="1" numFmtId="0" xfId="0" applyFont="1"/>
    <xf borderId="0" fillId="2" fontId="10" numFmtId="0" xfId="0" applyAlignment="1" applyFont="1">
      <alignment readingOrder="0" shrinkToFit="0" vertical="center" wrapText="1"/>
    </xf>
    <xf borderId="0" fillId="2" fontId="39" numFmtId="3" xfId="0" applyAlignment="1" applyFont="1" applyNumberFormat="1">
      <alignment horizontal="center" readingOrder="0" vertical="center"/>
    </xf>
    <xf borderId="0" fillId="2" fontId="17" numFmtId="0" xfId="0" applyAlignment="1" applyFont="1">
      <alignment readingOrder="0" vertical="center"/>
    </xf>
    <xf borderId="0" fillId="2" fontId="38" numFmtId="0" xfId="0" applyAlignment="1" applyFont="1">
      <alignment horizontal="center" readingOrder="0" vertical="center"/>
    </xf>
    <xf borderId="0" fillId="2" fontId="6" numFmtId="0" xfId="0" applyAlignment="1" applyFont="1">
      <alignment vertical="center"/>
    </xf>
    <xf borderId="0" fillId="2" fontId="1" numFmtId="0" xfId="0" applyFont="1"/>
    <xf borderId="0" fillId="2" fontId="10" numFmtId="0" xfId="0" applyAlignment="1" applyFont="1">
      <alignment readingOrder="0" shrinkToFit="0" wrapText="1"/>
    </xf>
    <xf borderId="53" fillId="2" fontId="1" numFmtId="0" xfId="0" applyBorder="1" applyFont="1"/>
    <xf borderId="53" fillId="2" fontId="1" numFmtId="0" xfId="0" applyBorder="1" applyFont="1"/>
    <xf borderId="53" fillId="2" fontId="38" numFmtId="0" xfId="0" applyAlignment="1" applyBorder="1" applyFont="1">
      <alignment horizontal="center" readingOrder="0" vertical="center"/>
    </xf>
    <xf borderId="53" fillId="2" fontId="6" numFmtId="0" xfId="0" applyAlignment="1" applyBorder="1" applyFont="1">
      <alignment vertical="center"/>
    </xf>
    <xf borderId="0" fillId="6" fontId="15" numFmtId="0" xfId="0" applyAlignment="1" applyFont="1">
      <alignment shrinkToFit="0" vertical="center" wrapText="0"/>
    </xf>
    <xf borderId="0" fillId="6" fontId="38" numFmtId="0" xfId="0" applyAlignment="1" applyFont="1">
      <alignment horizontal="center" readingOrder="0" vertical="center"/>
    </xf>
    <xf borderId="38" fillId="12" fontId="22" numFmtId="0" xfId="0" applyAlignment="1" applyBorder="1" applyFill="1" applyFont="1">
      <alignment horizontal="center" readingOrder="0" vertical="center"/>
    </xf>
    <xf borderId="54" fillId="2" fontId="9" numFmtId="3" xfId="0" applyAlignment="1" applyBorder="1" applyFont="1" applyNumberFormat="1">
      <alignment horizontal="center" readingOrder="0" vertical="center"/>
    </xf>
    <xf borderId="55" fillId="0" fontId="16" numFmtId="0" xfId="0" applyBorder="1" applyFont="1"/>
    <xf borderId="56" fillId="0" fontId="16" numFmtId="0" xfId="0" applyBorder="1" applyFont="1"/>
    <xf borderId="0" fillId="6" fontId="22" numFmtId="0" xfId="0" applyAlignment="1" applyFont="1">
      <alignment horizontal="center" readingOrder="0" vertical="center"/>
    </xf>
    <xf borderId="57" fillId="10" fontId="22" numFmtId="0" xfId="0" applyAlignment="1" applyBorder="1" applyFont="1">
      <alignment horizontal="center" readingOrder="0" vertical="center"/>
    </xf>
    <xf borderId="58" fillId="0" fontId="16" numFmtId="0" xfId="0" applyBorder="1" applyFont="1"/>
    <xf borderId="59" fillId="0" fontId="16" numFmtId="0" xfId="0" applyBorder="1" applyFont="1"/>
    <xf borderId="60" fillId="2" fontId="9" numFmtId="3" xfId="0" applyAlignment="1" applyBorder="1" applyFont="1" applyNumberFormat="1">
      <alignment horizontal="center" readingOrder="0" vertical="center"/>
    </xf>
    <xf borderId="61" fillId="0" fontId="16" numFmtId="0" xfId="0" applyBorder="1" applyFont="1"/>
    <xf borderId="62" fillId="0" fontId="16" numFmtId="0" xfId="0" applyBorder="1" applyFont="1"/>
    <xf borderId="0" fillId="6" fontId="9" numFmtId="0" xfId="0" applyAlignment="1" applyFont="1">
      <alignment vertical="center"/>
    </xf>
    <xf borderId="0" fillId="6" fontId="22" numFmtId="0" xfId="0" applyAlignment="1" applyFont="1">
      <alignment horizontal="center" vertical="center"/>
    </xf>
    <xf borderId="57" fillId="11" fontId="22" numFmtId="0" xfId="0" applyAlignment="1" applyBorder="1" applyFont="1">
      <alignment horizontal="center" readingOrder="0" vertical="center"/>
    </xf>
    <xf borderId="63" fillId="6" fontId="6" numFmtId="0" xfId="0" applyAlignment="1" applyBorder="1" applyFont="1">
      <alignment vertical="center"/>
    </xf>
    <xf borderId="63" fillId="6" fontId="22" numFmtId="0" xfId="0" applyAlignment="1" applyBorder="1" applyFont="1">
      <alignment readingOrder="0" vertical="center"/>
    </xf>
    <xf borderId="64" fillId="2" fontId="9" numFmtId="3" xfId="0" applyAlignment="1" applyBorder="1" applyFont="1" applyNumberFormat="1">
      <alignment horizontal="center" vertical="center"/>
    </xf>
    <xf borderId="65" fillId="0" fontId="16" numFmtId="0" xfId="0" applyBorder="1" applyFont="1"/>
    <xf borderId="66" fillId="0" fontId="16" numFmtId="0" xfId="0" applyBorder="1" applyFont="1"/>
    <xf borderId="67" fillId="6" fontId="22" numFmtId="0" xfId="0" applyAlignment="1" applyBorder="1" applyFont="1">
      <alignment readingOrder="0" vertical="center"/>
    </xf>
    <xf borderId="68" fillId="0" fontId="16" numFmtId="0" xfId="0" applyBorder="1" applyFont="1"/>
    <xf borderId="69" fillId="0" fontId="16" numFmtId="0" xfId="0" applyBorder="1" applyFont="1"/>
    <xf borderId="63" fillId="6" fontId="10" numFmtId="0" xfId="0" applyAlignment="1" applyBorder="1" applyFont="1">
      <alignment readingOrder="0" vertical="center"/>
    </xf>
    <xf borderId="63" fillId="6" fontId="17" numFmtId="0" xfId="0" applyAlignment="1" applyBorder="1" applyFont="1">
      <alignment horizontal="right" vertical="center"/>
    </xf>
    <xf borderId="63" fillId="6" fontId="17" numFmtId="0" xfId="0" applyAlignment="1" applyBorder="1" applyFont="1">
      <alignment horizontal="left" readingOrder="0" vertical="center"/>
    </xf>
    <xf borderId="63" fillId="6" fontId="6" numFmtId="0" xfId="0" applyAlignment="1" applyBorder="1" applyFont="1">
      <alignment horizontal="left" vertical="center"/>
    </xf>
    <xf borderId="57" fillId="13" fontId="22" numFmtId="0" xfId="0" applyAlignment="1" applyBorder="1" applyFill="1" applyFont="1">
      <alignment horizontal="center" readingOrder="0" vertical="center"/>
    </xf>
    <xf borderId="70" fillId="2" fontId="9" numFmtId="3" xfId="0" applyAlignment="1" applyBorder="1" applyFont="1" applyNumberFormat="1">
      <alignment horizontal="center" vertical="center"/>
    </xf>
    <xf borderId="71" fillId="0" fontId="16" numFmtId="0" xfId="0" applyBorder="1" applyFont="1"/>
    <xf borderId="72" fillId="0" fontId="16" numFmtId="0" xfId="0" applyBorder="1" applyFont="1"/>
    <xf borderId="67" fillId="6" fontId="10" numFmtId="0" xfId="0" applyAlignment="1" applyBorder="1" applyFont="1">
      <alignment readingOrder="0" vertical="center"/>
    </xf>
    <xf borderId="67" fillId="6" fontId="17" numFmtId="0" xfId="0" applyAlignment="1" applyBorder="1" applyFont="1">
      <alignment horizontal="right" vertical="center"/>
    </xf>
    <xf borderId="0" fillId="6" fontId="15" numFmtId="0" xfId="0" applyAlignment="1" applyFont="1">
      <alignment readingOrder="0" shrinkToFit="0" vertical="center" wrapText="0"/>
    </xf>
    <xf borderId="67" fillId="6" fontId="17" numFmtId="3" xfId="0" applyAlignment="1" applyBorder="1" applyFont="1" applyNumberFormat="1">
      <alignment horizontal="right" vertical="center"/>
    </xf>
    <xf borderId="67" fillId="6" fontId="17" numFmtId="0" xfId="0" applyAlignment="1" applyBorder="1" applyFont="1">
      <alignment horizontal="left" readingOrder="0" vertical="center"/>
    </xf>
    <xf borderId="57" fillId="14" fontId="22" numFmtId="0" xfId="0" applyAlignment="1" applyBorder="1" applyFill="1" applyFont="1">
      <alignment horizontal="center" readingOrder="0" vertical="center"/>
    </xf>
    <xf borderId="63" fillId="6" fontId="17" numFmtId="3" xfId="0" applyAlignment="1" applyBorder="1" applyFont="1" applyNumberFormat="1">
      <alignment horizontal="right" vertical="center"/>
    </xf>
    <xf borderId="0" fillId="6" fontId="22" numFmtId="1" xfId="0" applyAlignment="1" applyFont="1" applyNumberFormat="1">
      <alignment horizontal="center" vertical="center"/>
    </xf>
    <xf borderId="73" fillId="2" fontId="9" numFmtId="3" xfId="0" applyAlignment="1" applyBorder="1" applyFont="1" applyNumberFormat="1">
      <alignment horizontal="center" vertical="center"/>
    </xf>
    <xf borderId="74" fillId="0" fontId="16" numFmtId="0" xfId="0" applyBorder="1" applyFont="1"/>
    <xf borderId="75" fillId="0" fontId="16" numFmtId="0" xfId="0" applyBorder="1" applyFont="1"/>
    <xf borderId="67" fillId="6" fontId="10" numFmtId="0" xfId="0" applyAlignment="1" applyBorder="1" applyFont="1">
      <alignment readingOrder="0" shrinkToFit="0" vertical="center" wrapText="1"/>
    </xf>
    <xf borderId="63" fillId="6" fontId="10" numFmtId="0" xfId="0" applyAlignment="1" applyBorder="1" applyFont="1">
      <alignment readingOrder="0" shrinkToFit="0" vertical="center" wrapText="1"/>
    </xf>
    <xf borderId="52" fillId="2" fontId="22" numFmtId="3" xfId="0" applyAlignment="1" applyBorder="1" applyFont="1" applyNumberFormat="1">
      <alignment horizontal="center" vertical="center"/>
    </xf>
    <xf borderId="0" fillId="2" fontId="40" numFmtId="3" xfId="0" applyAlignment="1" applyFont="1" applyNumberFormat="1">
      <alignment horizontal="center" readingOrder="0" vertical="center"/>
    </xf>
    <xf borderId="0" fillId="2" fontId="40" numFmtId="0" xfId="0" applyAlignment="1" applyFont="1">
      <alignment readingOrder="0" vertical="center"/>
    </xf>
    <xf borderId="0" fillId="2" fontId="22" numFmtId="3" xfId="0" applyAlignment="1" applyFont="1" applyNumberFormat="1">
      <alignment horizontal="center" vertical="center"/>
    </xf>
    <xf borderId="0" fillId="3" fontId="6" numFmtId="0" xfId="0" applyAlignment="1" applyFont="1">
      <alignment vertical="bottom"/>
    </xf>
    <xf borderId="0" fillId="6" fontId="6" numFmtId="0" xfId="0" applyAlignment="1" applyFont="1">
      <alignment vertical="bottom"/>
    </xf>
    <xf borderId="0" fillId="2" fontId="22" numFmtId="0" xfId="0" applyAlignment="1" applyFont="1">
      <alignment readingOrder="0" shrinkToFit="0" vertical="bottom" wrapText="1"/>
    </xf>
    <xf borderId="0" fillId="2" fontId="6" numFmtId="0" xfId="0" applyAlignment="1" applyFont="1">
      <alignment vertical="bottom"/>
    </xf>
    <xf borderId="0" fillId="2" fontId="22" numFmtId="3" xfId="0" applyAlignment="1" applyFont="1" applyNumberFormat="1">
      <alignment horizontal="center" vertical="bottom"/>
    </xf>
    <xf borderId="0" fillId="6" fontId="10" numFmtId="0" xfId="0" applyAlignment="1" applyFont="1">
      <alignment readingOrder="0" shrinkToFit="0" vertical="bottom" wrapText="1"/>
    </xf>
    <xf borderId="0" fillId="2" fontId="39" numFmtId="0" xfId="0" applyAlignment="1" applyFont="1">
      <alignment readingOrder="0" vertical="center"/>
    </xf>
    <xf borderId="0" fillId="2" fontId="19" numFmtId="3" xfId="0" applyAlignment="1" applyFont="1" applyNumberFormat="1">
      <alignment horizontal="left" readingOrder="0" vertical="center"/>
    </xf>
    <xf borderId="0" fillId="2" fontId="22" numFmtId="0" xfId="0" applyAlignment="1" applyFont="1">
      <alignment shrinkToFit="0" vertical="bottom" wrapText="1"/>
    </xf>
    <xf borderId="0" fillId="2" fontId="1" numFmtId="3" xfId="0" applyAlignment="1" applyFont="1" applyNumberFormat="1">
      <alignment vertical="bottom"/>
    </xf>
    <xf borderId="0" fillId="2" fontId="41" numFmtId="0" xfId="0" applyAlignment="1" applyFont="1">
      <alignment shrinkToFit="0" vertical="top" wrapText="0"/>
    </xf>
    <xf borderId="0" fillId="0" fontId="1" numFmtId="0" xfId="0" applyAlignment="1" applyFont="1">
      <alignment vertical="top"/>
    </xf>
    <xf borderId="0" fillId="2" fontId="42" numFmtId="3" xfId="0" applyAlignment="1" applyFont="1" applyNumberFormat="1">
      <alignment horizontal="right" shrinkToFit="0" vertical="top" wrapText="1"/>
    </xf>
    <xf borderId="0" fillId="2" fontId="43" numFmtId="0" xfId="0" applyAlignment="1" applyFont="1">
      <alignment readingOrder="0" shrinkToFit="0" vertical="top" wrapText="1"/>
    </xf>
    <xf borderId="0" fillId="2" fontId="10" numFmtId="0" xfId="0" applyAlignment="1" applyFont="1">
      <alignment shrinkToFit="0" vertical="top" wrapText="1"/>
    </xf>
    <xf borderId="0" fillId="0" fontId="1" numFmtId="0" xfId="0" applyAlignment="1" applyFont="1">
      <alignment vertical="bottom"/>
    </xf>
    <xf borderId="0" fillId="2" fontId="1" numFmtId="1" xfId="0" applyAlignment="1" applyFont="1" applyNumberFormat="1">
      <alignment vertical="bottom"/>
    </xf>
    <xf borderId="0" fillId="2" fontId="41" numFmtId="0" xfId="0" applyAlignment="1" applyFont="1">
      <alignment shrinkToFit="0" vertical="bottom" wrapText="1"/>
    </xf>
    <xf quotePrefix="1" borderId="0" fillId="2" fontId="44" numFmtId="0" xfId="0" applyAlignment="1" applyFont="1">
      <alignment readingOrder="0" vertical="bottom"/>
    </xf>
    <xf borderId="0" fillId="2" fontId="22" numFmtId="1" xfId="0" applyAlignment="1" applyFont="1" applyNumberFormat="1">
      <alignment horizontal="center" vertical="bottom"/>
    </xf>
    <xf borderId="0" fillId="2" fontId="18" numFmtId="0" xfId="0" applyAlignment="1" applyFont="1">
      <alignment readingOrder="0" shrinkToFit="0" vertical="center" wrapText="1"/>
    </xf>
    <xf borderId="0" fillId="2" fontId="22" numFmtId="1" xfId="0" applyAlignment="1" applyFont="1" applyNumberFormat="1">
      <alignment horizontal="center" vertical="center"/>
    </xf>
    <xf borderId="53" fillId="2" fontId="22" numFmtId="1" xfId="0" applyAlignment="1" applyBorder="1" applyFont="1" applyNumberFormat="1">
      <alignment horizontal="center" vertical="center"/>
    </xf>
    <xf borderId="53" fillId="0" fontId="16" numFmtId="0" xfId="0" applyBorder="1" applyFont="1"/>
    <xf borderId="0" fillId="5" fontId="45" numFmtId="0" xfId="0" applyAlignment="1" applyFont="1">
      <alignment horizontal="left" readingOrder="0" vertical="center"/>
    </xf>
    <xf borderId="3" fillId="6" fontId="6" numFmtId="0" xfId="0" applyBorder="1" applyFont="1"/>
    <xf borderId="3"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vertical="center" wrapText="1"/>
    </xf>
    <xf borderId="0" fillId="6" fontId="14" numFmtId="0" xfId="0" applyAlignment="1" applyFont="1">
      <alignment horizontal="center" readingOrder="0" shrinkToFit="0" wrapText="1"/>
    </xf>
    <xf borderId="0" fillId="6" fontId="14" numFmtId="0" xfId="0" applyAlignment="1" applyFont="1">
      <alignment readingOrder="0"/>
    </xf>
    <xf borderId="0" fillId="6" fontId="15" numFmtId="0" xfId="0" applyFont="1"/>
    <xf borderId="0" fillId="6" fontId="17" numFmtId="0" xfId="0" applyAlignment="1" applyFont="1">
      <alignment horizontal="center" readingOrder="0" shrinkToFit="0" vertical="center" wrapText="1"/>
    </xf>
    <xf borderId="0" fillId="6" fontId="17" numFmtId="169" xfId="0" applyAlignment="1" applyFont="1" applyNumberFormat="1">
      <alignment horizontal="center" readingOrder="0" shrinkToFit="0" vertical="center" wrapText="1"/>
    </xf>
    <xf borderId="6" fillId="6" fontId="17" numFmtId="169" xfId="0" applyAlignment="1" applyBorder="1" applyFont="1" applyNumberFormat="1">
      <alignment horizontal="center" readingOrder="0" shrinkToFit="0" vertical="center" wrapText="1"/>
    </xf>
    <xf borderId="0" fillId="3" fontId="17" numFmtId="169" xfId="0" applyAlignment="1" applyFont="1" applyNumberFormat="1">
      <alignment horizontal="center" readingOrder="0" shrinkToFit="0" vertical="center" wrapText="1"/>
    </xf>
    <xf borderId="76" fillId="2" fontId="17" numFmtId="0" xfId="0" applyAlignment="1" applyBorder="1" applyFont="1">
      <alignment horizontal="center" readingOrder="0" shrinkToFit="0" vertical="center" wrapText="1"/>
    </xf>
    <xf borderId="77" fillId="0" fontId="16" numFmtId="0" xfId="0" applyBorder="1" applyFont="1"/>
    <xf borderId="78" fillId="0" fontId="16" numFmtId="0" xfId="0" applyBorder="1" applyFont="1"/>
    <xf borderId="76" fillId="2" fontId="18" numFmtId="0" xfId="0" applyAlignment="1" applyBorder="1" applyFont="1">
      <alignment horizontal="left" readingOrder="0" shrinkToFit="0" vertical="center" wrapText="1"/>
    </xf>
    <xf borderId="0" fillId="6" fontId="6" numFmtId="0" xfId="0" applyAlignment="1" applyFont="1">
      <alignment horizontal="center" readingOrder="0" shrinkToFit="0" vertical="center" wrapText="1"/>
    </xf>
    <xf borderId="0" fillId="6" fontId="6" numFmtId="170" xfId="0" applyAlignment="1" applyFont="1" applyNumberFormat="1">
      <alignment horizontal="center" readingOrder="0" shrinkToFit="0" vertical="center" wrapText="1"/>
    </xf>
    <xf borderId="79" fillId="0" fontId="46" numFmtId="170" xfId="0" applyBorder="1" applyFont="1" applyNumberFormat="1"/>
    <xf borderId="80" fillId="0" fontId="46" numFmtId="170" xfId="0" applyBorder="1" applyFont="1" applyNumberFormat="1"/>
    <xf borderId="81" fillId="0" fontId="46" numFmtId="170" xfId="0" applyBorder="1" applyFont="1" applyNumberFormat="1"/>
    <xf borderId="80" fillId="2" fontId="46" numFmtId="170" xfId="0" applyBorder="1" applyFont="1" applyNumberFormat="1"/>
    <xf borderId="81" fillId="2" fontId="46" numFmtId="170" xfId="0" applyBorder="1" applyFont="1" applyNumberFormat="1"/>
    <xf borderId="82" fillId="2" fontId="6" numFmtId="170" xfId="0" applyAlignment="1" applyBorder="1" applyFont="1" applyNumberFormat="1">
      <alignment horizontal="center" readingOrder="0" shrinkToFit="0" vertical="center" wrapText="1"/>
    </xf>
    <xf borderId="83" fillId="2" fontId="6" numFmtId="170" xfId="0" applyAlignment="1" applyBorder="1" applyFont="1" applyNumberFormat="1">
      <alignment horizontal="center" readingOrder="0" shrinkToFit="0" vertical="center" wrapText="1"/>
    </xf>
    <xf borderId="80" fillId="2" fontId="6" numFmtId="170" xfId="0" applyAlignment="1" applyBorder="1" applyFont="1" applyNumberFormat="1">
      <alignment horizontal="center" readingOrder="0" shrinkToFit="0" vertical="center" wrapText="1"/>
    </xf>
    <xf borderId="84" fillId="2" fontId="6" numFmtId="170" xfId="0" applyAlignment="1" applyBorder="1" applyFont="1" applyNumberFormat="1">
      <alignment horizontal="center" readingOrder="0" shrinkToFit="0" vertical="center" wrapText="1"/>
    </xf>
    <xf borderId="0" fillId="6" fontId="18" numFmtId="0" xfId="0" applyAlignment="1" applyFont="1">
      <alignment horizontal="left" readingOrder="0" shrinkToFit="0" vertical="center" wrapText="1"/>
    </xf>
    <xf borderId="0" fillId="6" fontId="6" numFmtId="0" xfId="0" applyAlignment="1" applyFont="1">
      <alignment horizontal="left" readingOrder="0" shrinkToFit="0" vertical="center" wrapText="1"/>
    </xf>
    <xf borderId="85" fillId="0" fontId="46" numFmtId="0" xfId="0" applyBorder="1" applyFont="1"/>
    <xf borderId="86" fillId="0" fontId="46" numFmtId="170" xfId="0" applyBorder="1" applyFont="1" applyNumberFormat="1"/>
    <xf borderId="86" fillId="2" fontId="46" numFmtId="170" xfId="0" applyBorder="1" applyFont="1" applyNumberFormat="1"/>
    <xf borderId="87" fillId="2" fontId="6" numFmtId="170" xfId="0" applyAlignment="1" applyBorder="1" applyFont="1" applyNumberFormat="1">
      <alignment horizontal="center" readingOrder="0" shrinkToFit="0" vertical="center" wrapText="1"/>
    </xf>
    <xf borderId="88" fillId="2" fontId="6" numFmtId="170" xfId="0" applyAlignment="1" applyBorder="1" applyFont="1" applyNumberFormat="1">
      <alignment horizontal="center" readingOrder="0" shrinkToFit="0" vertical="center" wrapText="1"/>
    </xf>
    <xf borderId="89" fillId="0" fontId="46" numFmtId="170" xfId="0" applyBorder="1" applyFont="1" applyNumberFormat="1"/>
    <xf borderId="90" fillId="0" fontId="46" numFmtId="170" xfId="0" applyBorder="1" applyFont="1" applyNumberFormat="1"/>
    <xf borderId="91" fillId="0" fontId="46" numFmtId="170" xfId="0" applyBorder="1" applyFont="1" applyNumberFormat="1"/>
    <xf borderId="90" fillId="2" fontId="46" numFmtId="170" xfId="0" applyBorder="1" applyFont="1" applyNumberFormat="1"/>
    <xf borderId="91" fillId="2" fontId="46" numFmtId="170" xfId="0" applyBorder="1" applyFont="1" applyNumberFormat="1"/>
    <xf borderId="92" fillId="2" fontId="6" numFmtId="170" xfId="0" applyAlignment="1" applyBorder="1" applyFont="1" applyNumberFormat="1">
      <alignment horizontal="center" readingOrder="0" shrinkToFit="0" vertical="center" wrapText="1"/>
    </xf>
    <xf borderId="93" fillId="2" fontId="6" numFmtId="170" xfId="0" applyAlignment="1" applyBorder="1" applyFont="1" applyNumberFormat="1">
      <alignment horizontal="center" readingOrder="0" shrinkToFit="0" vertical="center" wrapText="1"/>
    </xf>
    <xf borderId="9" fillId="2" fontId="6" numFmtId="170" xfId="0" applyAlignment="1" applyBorder="1" applyFont="1" applyNumberFormat="1">
      <alignment horizontal="center" readingOrder="0" shrinkToFit="0" vertical="center" wrapText="1"/>
    </xf>
    <xf borderId="94" fillId="2" fontId="6" numFmtId="170" xfId="0" applyAlignment="1" applyBorder="1" applyFont="1" applyNumberFormat="1">
      <alignment horizontal="center" readingOrder="0" shrinkToFit="0" vertical="center" wrapText="1"/>
    </xf>
    <xf borderId="85" fillId="2" fontId="46" numFmtId="0" xfId="0" applyBorder="1" applyFont="1"/>
    <xf borderId="89" fillId="2" fontId="46" numFmtId="170" xfId="0" applyBorder="1" applyFont="1" applyNumberFormat="1"/>
    <xf borderId="95" fillId="2" fontId="6" numFmtId="0" xfId="0" applyAlignment="1" applyBorder="1" applyFont="1">
      <alignment horizontal="left" readingOrder="0" shrinkToFit="0" vertical="center" wrapText="1"/>
    </xf>
    <xf borderId="96" fillId="2" fontId="6" numFmtId="170" xfId="0" applyAlignment="1" applyBorder="1" applyFont="1" applyNumberFormat="1">
      <alignment horizontal="center" readingOrder="0" shrinkToFit="0" vertical="center" wrapText="1"/>
    </xf>
    <xf borderId="76" fillId="6" fontId="17" numFmtId="0" xfId="0" applyAlignment="1" applyBorder="1" applyFont="1">
      <alignment horizontal="center" readingOrder="0" shrinkToFit="0" vertical="center" wrapText="1"/>
    </xf>
    <xf borderId="76" fillId="6" fontId="18" numFmtId="0" xfId="0" applyAlignment="1" applyBorder="1" applyFont="1">
      <alignment horizontal="left" readingOrder="0" shrinkToFit="0" vertical="center" wrapText="1"/>
    </xf>
    <xf borderId="76" fillId="6" fontId="26" numFmtId="0" xfId="0" applyAlignment="1" applyBorder="1" applyFont="1">
      <alignment horizontal="center" readingOrder="0" shrinkToFit="0" vertical="center" wrapText="1"/>
    </xf>
    <xf borderId="5" fillId="6" fontId="6" numFmtId="0" xfId="0" applyBorder="1" applyFont="1"/>
    <xf borderId="0" fillId="6" fontId="6" numFmtId="0" xfId="0" applyFont="1"/>
    <xf borderId="0" fillId="6" fontId="6" numFmtId="170" xfId="0" applyFont="1" applyNumberFormat="1"/>
    <xf borderId="97" fillId="6" fontId="6" numFmtId="0" xfId="0" applyBorder="1" applyFont="1"/>
    <xf borderId="0" fillId="6" fontId="18" numFmtId="0" xfId="0" applyAlignment="1" applyFont="1">
      <alignment horizontal="left"/>
    </xf>
    <xf borderId="0" fillId="6" fontId="18" numFmtId="0" xfId="0" applyFont="1"/>
    <xf borderId="98" fillId="6" fontId="18" numFmtId="0" xfId="0" applyAlignment="1" applyBorder="1" applyFont="1">
      <alignment horizontal="left" readingOrder="0" shrinkToFit="0" vertical="center" wrapText="1"/>
    </xf>
    <xf borderId="0" fillId="6" fontId="6" numFmtId="0" xfId="0" applyAlignment="1" applyFont="1">
      <alignment readingOrder="0"/>
    </xf>
    <xf borderId="99" fillId="2" fontId="6" numFmtId="170" xfId="0" applyBorder="1" applyFont="1" applyNumberFormat="1"/>
    <xf borderId="100" fillId="2" fontId="6" numFmtId="170" xfId="0" applyAlignment="1" applyBorder="1" applyFont="1" applyNumberFormat="1">
      <alignment horizontal="center" readingOrder="0" shrinkToFit="0" vertical="center" wrapText="1"/>
    </xf>
    <xf borderId="101" fillId="2" fontId="6" numFmtId="170" xfId="0" applyAlignment="1" applyBorder="1" applyFont="1" applyNumberFormat="1">
      <alignment horizontal="center" readingOrder="0" shrinkToFit="0" vertical="center" wrapText="1"/>
    </xf>
    <xf borderId="0" fillId="2" fontId="6" numFmtId="170" xfId="0" applyAlignment="1" applyFont="1" applyNumberFormat="1">
      <alignment horizontal="center" readingOrder="0" shrinkToFit="0" vertical="center" wrapText="1"/>
    </xf>
    <xf borderId="102" fillId="2" fontId="6" numFmtId="170" xfId="0" applyAlignment="1" applyBorder="1" applyFont="1" applyNumberFormat="1">
      <alignment horizontal="center" readingOrder="0" shrinkToFit="0" vertical="center" wrapText="1"/>
    </xf>
    <xf borderId="103" fillId="2" fontId="6" numFmtId="170" xfId="0" applyBorder="1" applyFont="1" applyNumberFormat="1"/>
    <xf borderId="104" fillId="2" fontId="6" numFmtId="170" xfId="0" applyAlignment="1" applyBorder="1" applyFont="1" applyNumberFormat="1">
      <alignment horizontal="center" readingOrder="0" shrinkToFit="0" vertical="center" wrapText="1"/>
    </xf>
    <xf borderId="105" fillId="2" fontId="6" numFmtId="170" xfId="0" applyAlignment="1" applyBorder="1" applyFont="1" applyNumberFormat="1">
      <alignment horizontal="center" readingOrder="0" shrinkToFit="0" vertical="center" wrapText="1"/>
    </xf>
    <xf borderId="106" fillId="2" fontId="6" numFmtId="170" xfId="0" applyAlignment="1" applyBorder="1" applyFont="1" applyNumberFormat="1">
      <alignment horizontal="center" readingOrder="0" shrinkToFit="0" vertical="center" wrapText="1"/>
    </xf>
    <xf borderId="107" fillId="2" fontId="6" numFmtId="170" xfId="0" applyAlignment="1" applyBorder="1" applyFont="1" applyNumberFormat="1">
      <alignment horizontal="center" readingOrder="0" shrinkToFit="0" vertical="center" wrapText="1"/>
    </xf>
    <xf borderId="0" fillId="6" fontId="47" numFmtId="0" xfId="0" applyFont="1"/>
    <xf borderId="108" fillId="6" fontId="6" numFmtId="170" xfId="0" applyBorder="1" applyFont="1" applyNumberFormat="1"/>
    <xf borderId="109" fillId="6" fontId="6" numFmtId="0" xfId="0" applyBorder="1" applyFont="1"/>
    <xf borderId="108" fillId="6" fontId="6" numFmtId="0" xfId="0" applyBorder="1" applyFont="1"/>
    <xf borderId="109" fillId="6" fontId="6" numFmtId="0" xfId="0" applyBorder="1" applyFont="1"/>
    <xf borderId="76" fillId="6" fontId="47" numFmtId="0" xfId="0" applyAlignment="1" applyBorder="1" applyFont="1">
      <alignment horizontal="center" readingOrder="0" shrinkToFit="0" vertical="center" wrapText="1"/>
    </xf>
    <xf borderId="98" fillId="6" fontId="6" numFmtId="0" xfId="0" applyAlignment="1" applyBorder="1" applyFont="1">
      <alignment horizontal="left" readingOrder="0" shrinkToFit="0" vertical="center" wrapText="1"/>
    </xf>
    <xf borderId="76" fillId="6" fontId="48" numFmtId="0" xfId="0" applyAlignment="1" applyBorder="1" applyFont="1">
      <alignment horizontal="center" readingOrder="0" shrinkToFit="0" vertical="center" wrapText="1"/>
    </xf>
    <xf borderId="110" fillId="6" fontId="6" numFmtId="170" xfId="0" applyBorder="1" applyFont="1" applyNumberFormat="1"/>
    <xf borderId="92" fillId="6" fontId="6" numFmtId="170" xfId="0" applyBorder="1" applyFont="1" applyNumberFormat="1"/>
    <xf borderId="111" fillId="6" fontId="6" numFmtId="170" xfId="0" applyBorder="1" applyFont="1" applyNumberFormat="1"/>
    <xf borderId="111" fillId="6" fontId="6" numFmtId="0" xfId="0" applyBorder="1" applyFont="1"/>
    <xf borderId="112" fillId="6" fontId="6" numFmtId="170" xfId="0" applyBorder="1" applyFont="1" applyNumberFormat="1"/>
    <xf borderId="113" fillId="6" fontId="6" numFmtId="170" xfId="0" applyBorder="1" applyFont="1" applyNumberFormat="1"/>
    <xf borderId="114" fillId="6" fontId="6" numFmtId="170" xfId="0" applyBorder="1" applyFont="1" applyNumberFormat="1"/>
    <xf borderId="114" fillId="6" fontId="6" numFmtId="0" xfId="0" applyBorder="1" applyFont="1"/>
    <xf borderId="0" fillId="6" fontId="49" numFmtId="0" xfId="0" applyAlignment="1" applyFont="1">
      <alignment readingOrder="0" vertical="center"/>
    </xf>
    <xf borderId="7" fillId="2" fontId="6" numFmtId="0" xfId="0" applyAlignment="1" applyBorder="1" applyFont="1">
      <alignment shrinkToFit="0" vertical="center" wrapText="1"/>
    </xf>
    <xf borderId="0" fillId="3" fontId="6" numFmtId="0" xfId="0" applyFont="1"/>
    <xf borderId="2" fillId="6" fontId="6" numFmtId="0" xfId="0" applyBorder="1" applyFont="1"/>
    <xf borderId="3" fillId="6" fontId="6" numFmtId="0" xfId="0" applyBorder="1" applyFont="1"/>
    <xf borderId="3" fillId="6" fontId="17" numFmtId="0" xfId="0" applyAlignment="1" applyBorder="1" applyFont="1">
      <alignment horizontal="center" readingOrder="0" vertical="bottom"/>
    </xf>
    <xf borderId="3" fillId="6" fontId="14" numFmtId="0" xfId="0" applyAlignment="1" applyBorder="1" applyFont="1">
      <alignment horizontal="center" readingOrder="0" shrinkToFit="0" wrapText="1"/>
    </xf>
    <xf borderId="3" fillId="6" fontId="14" numFmtId="0" xfId="0" applyAlignment="1" applyBorder="1" applyFont="1">
      <alignment horizontal="center" shrinkToFit="0" wrapText="1"/>
    </xf>
    <xf borderId="4" fillId="6" fontId="14" numFmtId="0" xfId="0" applyAlignment="1" applyBorder="1" applyFont="1">
      <alignment horizontal="center" readingOrder="0" shrinkToFit="0" wrapText="1"/>
    </xf>
    <xf borderId="0" fillId="3" fontId="14" numFmtId="0" xfId="0" applyAlignment="1" applyFont="1">
      <alignment horizontal="center" readingOrder="0" shrinkToFit="0" wrapText="1"/>
    </xf>
    <xf borderId="5" fillId="6" fontId="6" numFmtId="0" xfId="0" applyBorder="1" applyFont="1"/>
    <xf borderId="0" fillId="6" fontId="6" numFmtId="0" xfId="0" applyAlignment="1" applyFont="1">
      <alignment vertical="bottom"/>
    </xf>
    <xf borderId="6" fillId="6" fontId="6" numFmtId="0" xfId="0" applyBorder="1" applyFont="1"/>
    <xf borderId="115" fillId="6" fontId="10" numFmtId="0" xfId="0" applyAlignment="1" applyBorder="1" applyFont="1">
      <alignment readingOrder="0"/>
    </xf>
    <xf borderId="115" fillId="0" fontId="16" numFmtId="0" xfId="0" applyBorder="1" applyFont="1"/>
    <xf borderId="116" fillId="6" fontId="6" numFmtId="0" xfId="0" applyBorder="1" applyFont="1"/>
    <xf borderId="117" fillId="6" fontId="6" numFmtId="0" xfId="0" applyAlignment="1" applyBorder="1" applyFont="1">
      <alignment readingOrder="0"/>
    </xf>
    <xf borderId="117" fillId="0" fontId="16" numFmtId="0" xfId="0" applyBorder="1" applyFont="1"/>
    <xf borderId="118" fillId="0" fontId="16" numFmtId="0" xfId="0" applyBorder="1" applyFont="1"/>
    <xf borderId="117" fillId="6" fontId="47" numFmtId="0" xfId="0" applyAlignment="1" applyBorder="1" applyFont="1">
      <alignment horizontal="left" readingOrder="0" shrinkToFit="0" vertical="center" wrapText="1"/>
    </xf>
    <xf borderId="116" fillId="6" fontId="6" numFmtId="0" xfId="0" applyAlignment="1" applyBorder="1" applyFont="1">
      <alignment vertical="bottom"/>
    </xf>
    <xf borderId="6" fillId="6" fontId="6" numFmtId="0" xfId="0" applyAlignment="1" applyBorder="1" applyFont="1">
      <alignment readingOrder="0"/>
    </xf>
    <xf borderId="0" fillId="3" fontId="6" numFmtId="0" xfId="0" applyAlignment="1" applyFont="1">
      <alignment readingOrder="0"/>
    </xf>
    <xf borderId="117" fillId="6" fontId="6" numFmtId="0" xfId="0" applyBorder="1" applyFont="1"/>
    <xf borderId="116" fillId="6" fontId="6" numFmtId="0" xfId="0" applyAlignment="1" applyBorder="1" applyFont="1">
      <alignment vertical="bottom"/>
    </xf>
    <xf borderId="0" fillId="6" fontId="15" numFmtId="0" xfId="0" applyAlignment="1" applyFont="1">
      <alignment horizontal="center"/>
    </xf>
    <xf borderId="0" fillId="6" fontId="15" numFmtId="0" xfId="0" applyAlignment="1" applyFont="1">
      <alignment vertical="bottom"/>
    </xf>
    <xf borderId="0" fillId="6" fontId="15" numFmtId="0" xfId="0" applyAlignment="1" applyFont="1">
      <alignment vertical="bottom"/>
    </xf>
    <xf borderId="0" fillId="6" fontId="6" numFmtId="0" xfId="0" applyAlignment="1" applyFont="1">
      <alignment horizontal="center"/>
    </xf>
    <xf borderId="6" fillId="6" fontId="6" numFmtId="0" xfId="0" applyAlignment="1" applyBorder="1" applyFont="1">
      <alignment horizontal="center"/>
    </xf>
    <xf borderId="0" fillId="3" fontId="6" numFmtId="0" xfId="0" applyAlignment="1" applyFont="1">
      <alignment horizontal="center"/>
    </xf>
    <xf borderId="14" fillId="6" fontId="6" numFmtId="0" xfId="0" applyBorder="1" applyFont="1"/>
    <xf borderId="15" fillId="6" fontId="6" numFmtId="0" xfId="0" applyBorder="1" applyFont="1"/>
    <xf borderId="15" fillId="6" fontId="6" numFmtId="0" xfId="0" applyAlignment="1" applyBorder="1" applyFont="1">
      <alignment horizontal="center"/>
    </xf>
    <xf borderId="15" fillId="6" fontId="6" numFmtId="0" xfId="0" applyAlignment="1" applyBorder="1" applyFont="1">
      <alignment vertical="bottom"/>
    </xf>
    <xf borderId="15" fillId="6" fontId="6" numFmtId="0" xfId="0" applyAlignment="1" applyBorder="1" applyFont="1">
      <alignment vertical="bottom"/>
    </xf>
    <xf borderId="16" fillId="6" fontId="6" numFmtId="0" xfId="0" applyAlignment="1" applyBorder="1" applyFont="1">
      <alignment horizontal="center"/>
    </xf>
    <xf borderId="0" fillId="6" fontId="14"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4" fontId="50" numFmtId="0" xfId="0" applyAlignment="1" applyFont="1">
      <alignment readingOrder="0" vertical="center"/>
    </xf>
    <xf borderId="0" fillId="4" fontId="51" numFmtId="0" xfId="0" applyAlignment="1" applyFont="1">
      <alignment readingOrder="0" vertical="center"/>
    </xf>
    <xf borderId="0" fillId="4" fontId="52" numFmtId="0" xfId="0" applyAlignment="1" applyFont="1">
      <alignment readingOrder="0" vertical="center"/>
    </xf>
    <xf borderId="0" fillId="6" fontId="6" numFmtId="0" xfId="0" applyAlignment="1" applyFont="1">
      <alignment readingOrder="0" vertical="center"/>
    </xf>
    <xf borderId="0" fillId="4" fontId="53" numFmtId="0" xfId="0" applyAlignment="1" applyFont="1">
      <alignment readingOrder="0" vertical="center"/>
    </xf>
    <xf borderId="0" fillId="4" fontId="28" numFmtId="0" xfId="0" applyAlignment="1" applyFont="1">
      <alignment horizontal="left" readingOrder="0" shrinkToFit="0" vertical="center" wrapText="1"/>
    </xf>
    <xf borderId="0" fillId="6" fontId="53" numFmtId="0" xfId="0" applyAlignment="1" applyFont="1">
      <alignment readingOrder="0" vertical="center"/>
    </xf>
    <xf borderId="0" fillId="6" fontId="54" numFmtId="0" xfId="0" applyAlignment="1" applyFont="1">
      <alignment readingOrder="0" shrinkToFit="0" vertical="center" wrapText="1"/>
    </xf>
    <xf borderId="0" fillId="4" fontId="28" numFmtId="0" xfId="0" applyAlignment="1" applyFont="1">
      <alignment horizontal="center" readingOrder="0" vertical="center"/>
    </xf>
    <xf borderId="0" fillId="2" fontId="6" numFmtId="0" xfId="0" applyAlignment="1" applyFont="1">
      <alignment readingOrder="0" vertical="center"/>
    </xf>
    <xf borderId="0" fillId="2" fontId="53" numFmtId="0" xfId="0" applyAlignment="1" applyFont="1">
      <alignment readingOrder="0" vertical="center"/>
    </xf>
    <xf borderId="0" fillId="2" fontId="14" numFmtId="0" xfId="0" applyAlignment="1" applyFont="1">
      <alignment horizontal="left" readingOrder="0" shrinkToFit="0" vertical="center" wrapText="1"/>
    </xf>
    <xf borderId="0" fillId="2" fontId="15" numFmtId="0" xfId="0" applyAlignment="1" applyFont="1">
      <alignment readingOrder="0" vertical="center"/>
    </xf>
    <xf borderId="0" fillId="6" fontId="6" numFmtId="0" xfId="0" applyAlignment="1" applyFont="1">
      <alignment readingOrder="0" vertical="bottom"/>
    </xf>
    <xf borderId="0" fillId="6" fontId="14" numFmtId="0" xfId="0" applyAlignment="1" applyFont="1">
      <alignment horizontal="left" readingOrder="0" shrinkToFit="0" vertical="bottom" wrapText="1"/>
    </xf>
    <xf borderId="0" fillId="2" fontId="15" numFmtId="0" xfId="0" applyAlignment="1" applyFont="1">
      <alignment horizontal="left" readingOrder="0" shrinkToFit="0" vertical="bottom" wrapText="1"/>
    </xf>
    <xf borderId="0" fillId="2" fontId="47" numFmtId="0" xfId="0" applyAlignment="1" applyFont="1">
      <alignment horizontal="left" readingOrder="0" shrinkToFit="0" vertical="bottom" wrapText="1"/>
    </xf>
    <xf borderId="0" fillId="2" fontId="15" numFmtId="0" xfId="0" applyAlignment="1" applyFont="1">
      <alignment readingOrder="0" shrinkToFit="0" vertical="center" wrapText="1"/>
    </xf>
    <xf borderId="0" fillId="2" fontId="15" numFmtId="0" xfId="0" applyAlignment="1" applyFont="1">
      <alignment horizontal="left" readingOrder="0" shrinkToFit="0" vertical="center" wrapText="1"/>
    </xf>
    <xf borderId="52" fillId="4" fontId="28" numFmtId="0" xfId="0" applyAlignment="1" applyBorder="1" applyFont="1">
      <alignment horizontal="center" readingOrder="0" vertical="center"/>
    </xf>
    <xf borderId="52" fillId="2" fontId="14" numFmtId="0" xfId="0" applyAlignment="1" applyBorder="1" applyFont="1">
      <alignment readingOrder="0" vertical="center"/>
    </xf>
    <xf borderId="52" fillId="2" fontId="6" numFmtId="0" xfId="0" applyAlignment="1" applyBorder="1" applyFont="1">
      <alignment readingOrder="0" vertical="center"/>
    </xf>
    <xf borderId="52" fillId="2" fontId="14" numFmtId="0" xfId="0" applyAlignment="1" applyBorder="1" applyFont="1">
      <alignment horizontal="left" readingOrder="0" shrinkToFit="0" vertical="center" wrapText="1"/>
    </xf>
    <xf borderId="0" fillId="2" fontId="48" numFmtId="0" xfId="0" applyAlignment="1" applyFont="1">
      <alignment readingOrder="0" shrinkToFit="0" vertical="center" wrapText="1"/>
    </xf>
    <xf borderId="53" fillId="2" fontId="30" numFmtId="0" xfId="0" applyAlignment="1" applyBorder="1" applyFont="1">
      <alignment readingOrder="0" vertical="center"/>
    </xf>
    <xf borderId="53" fillId="2" fontId="6" numFmtId="0" xfId="0" applyAlignment="1" applyBorder="1" applyFont="1">
      <alignment readingOrder="0" vertical="center"/>
    </xf>
    <xf borderId="53" fillId="2" fontId="14" numFmtId="0" xfId="0" applyAlignment="1" applyBorder="1" applyFont="1">
      <alignment horizontal="left" readingOrder="0" shrinkToFit="0" vertical="center" wrapText="1"/>
    </xf>
    <xf borderId="0" fillId="6" fontId="30" numFmtId="0" xfId="0" applyAlignment="1" applyFont="1">
      <alignment readingOrder="0" vertical="center"/>
    </xf>
    <xf borderId="119" fillId="4" fontId="28" numFmtId="0" xfId="0" applyAlignment="1" applyBorder="1" applyFont="1">
      <alignment horizontal="center" readingOrder="0" vertical="center"/>
    </xf>
    <xf borderId="120" fillId="0" fontId="16" numFmtId="0" xfId="0" applyBorder="1" applyFont="1"/>
    <xf borderId="121" fillId="0" fontId="16" numFmtId="0" xfId="0" applyBorder="1" applyFont="1"/>
    <xf borderId="0" fillId="2" fontId="15" numFmtId="0" xfId="0" applyAlignment="1" applyFont="1">
      <alignment readingOrder="0" vertical="bottom"/>
    </xf>
    <xf borderId="0" fillId="2" fontId="55" numFmtId="0" xfId="0" applyAlignment="1" applyFont="1">
      <alignment readingOrder="0" shrinkToFit="0" vertical="center" wrapText="1"/>
    </xf>
    <xf borderId="0" fillId="5" fontId="56" numFmtId="0" xfId="0" applyAlignment="1" applyFont="1">
      <alignment horizontal="center" readingOrder="0" vertical="center"/>
    </xf>
    <xf borderId="52" fillId="2" fontId="14" numFmtId="0" xfId="0" applyAlignment="1" applyBorder="1" applyFont="1">
      <alignment horizontal="center" readingOrder="0" shrinkToFit="0" vertical="center" wrapText="1"/>
    </xf>
    <xf borderId="0" fillId="3" fontId="6" numFmtId="0" xfId="0" applyAlignment="1" applyFont="1">
      <alignment readingOrder="0" vertical="center"/>
    </xf>
    <xf borderId="0" fillId="6" fontId="11" numFmtId="0" xfId="0" applyAlignment="1" applyFont="1">
      <alignment horizontal="center" readingOrder="0" vertical="center"/>
    </xf>
    <xf borderId="0" fillId="6" fontId="47" numFmtId="0" xfId="0" applyAlignment="1" applyFont="1">
      <alignment horizontal="left" readingOrder="0" shrinkToFit="0" vertical="center" wrapText="1"/>
    </xf>
    <xf borderId="122" fillId="6" fontId="14" numFmtId="0" xfId="0" applyAlignment="1" applyBorder="1" applyFont="1">
      <alignment horizontal="left" readingOrder="0" shrinkToFit="0" vertical="center" wrapText="1"/>
    </xf>
    <xf borderId="123" fillId="6" fontId="14" numFmtId="0" xfId="0" applyAlignment="1" applyBorder="1" applyFont="1">
      <alignment horizontal="left" readingOrder="0" shrinkToFit="0" vertical="center" wrapText="1"/>
    </xf>
    <xf borderId="124" fillId="6" fontId="14" numFmtId="0" xfId="0" applyAlignment="1" applyBorder="1" applyFont="1">
      <alignment horizontal="left" readingOrder="0" shrinkToFit="0" vertical="center" wrapText="1"/>
    </xf>
    <xf borderId="125" fillId="6" fontId="14" numFmtId="0" xfId="0" applyAlignment="1" applyBorder="1" applyFont="1">
      <alignment horizontal="left" readingOrder="0" shrinkToFit="0" vertical="center" wrapText="1"/>
    </xf>
    <xf borderId="119" fillId="4" fontId="24" numFmtId="0" xfId="0" applyAlignment="1" applyBorder="1" applyFont="1">
      <alignment horizontal="center" readingOrder="0" vertical="center"/>
    </xf>
    <xf borderId="0" fillId="2" fontId="10" numFmtId="0" xfId="0" applyAlignment="1" applyFont="1">
      <alignment readingOrder="0" shrinkToFit="0" vertical="center" wrapText="0"/>
    </xf>
    <xf borderId="126" fillId="2" fontId="10" numFmtId="0" xfId="0" applyAlignment="1" applyBorder="1" applyFont="1">
      <alignment readingOrder="0" shrinkToFit="0" vertical="center" wrapText="0"/>
    </xf>
    <xf borderId="0" fillId="6" fontId="10" numFmtId="0" xfId="0" applyAlignment="1" applyFont="1">
      <alignment readingOrder="0" shrinkToFit="0" vertical="center" wrapText="0"/>
    </xf>
    <xf borderId="0" fillId="2" fontId="17" numFmtId="0" xfId="0" applyAlignment="1" applyFont="1">
      <alignment readingOrder="0" shrinkToFit="0" vertical="center" wrapText="0"/>
    </xf>
    <xf borderId="126" fillId="6" fontId="10" numFmtId="0" xfId="0" applyAlignment="1" applyBorder="1" applyFont="1">
      <alignment readingOrder="0" shrinkToFit="0" vertical="center" wrapText="0"/>
    </xf>
    <xf borderId="0" fillId="2" fontId="29" numFmtId="0" xfId="0" applyAlignment="1" applyFont="1">
      <alignment readingOrder="0" shrinkToFit="0" vertical="center" wrapText="0"/>
    </xf>
    <xf borderId="0" fillId="2" fontId="6" numFmtId="0" xfId="0" applyAlignment="1" applyFont="1">
      <alignment shrinkToFit="0" vertical="center" wrapText="1"/>
    </xf>
    <xf borderId="0" fillId="2" fontId="6" numFmtId="0" xfId="0" applyAlignment="1" applyFont="1">
      <alignment readingOrder="0" shrinkToFit="0" vertical="center" wrapText="1"/>
    </xf>
    <xf borderId="0" fillId="2" fontId="29" numFmtId="0" xfId="0" applyAlignment="1" applyFont="1">
      <alignment readingOrder="0" shrinkToFit="0" vertical="center" wrapText="1"/>
    </xf>
    <xf borderId="126" fillId="6" fontId="10" numFmtId="0" xfId="0" applyAlignment="1" applyBorder="1" applyFont="1">
      <alignment readingOrder="0" shrinkToFit="0" vertical="center" wrapText="1"/>
    </xf>
    <xf borderId="0" fillId="6" fontId="10" numFmtId="0" xfId="0" applyAlignment="1" applyFont="1">
      <alignment readingOrder="0" shrinkToFit="0" wrapText="0"/>
    </xf>
    <xf borderId="126" fillId="6" fontId="10" numFmtId="0" xfId="0" applyAlignment="1" applyBorder="1" applyFont="1">
      <alignment readingOrder="0" shrinkToFit="0" wrapText="0"/>
    </xf>
    <xf borderId="0" fillId="2" fontId="17" numFmtId="0" xfId="0" applyAlignment="1" applyFont="1">
      <alignment readingOrder="0" shrinkToFit="0" wrapText="1"/>
    </xf>
    <xf borderId="0" fillId="2" fontId="57" numFmtId="0" xfId="0" applyAlignment="1" applyFont="1">
      <alignment readingOrder="0" shrinkToFit="0" wrapText="1"/>
    </xf>
    <xf borderId="126" fillId="0" fontId="16" numFmtId="0" xfId="0" applyBorder="1" applyFont="1"/>
    <xf borderId="126" fillId="2" fontId="10" numFmtId="0" xfId="0" applyAlignment="1" applyBorder="1" applyFont="1">
      <alignment shrinkToFit="0" vertical="center" wrapText="0"/>
    </xf>
    <xf borderId="126" fillId="2" fontId="10" numFmtId="0" xfId="0" applyAlignment="1" applyBorder="1" applyFont="1">
      <alignment shrinkToFit="0" vertical="bottom" wrapText="0"/>
    </xf>
    <xf borderId="126" fillId="6" fontId="6" numFmtId="0" xfId="0" applyBorder="1" applyFont="1"/>
    <xf borderId="126" fillId="6" fontId="10" numFmtId="0" xfId="0" applyAlignment="1" applyBorder="1" applyFont="1">
      <alignment shrinkToFit="0" vertical="bottom" wrapText="0"/>
    </xf>
    <xf borderId="0" fillId="5" fontId="6" numFmtId="0" xfId="0" applyAlignment="1" applyFont="1">
      <alignment vertical="bottom"/>
    </xf>
    <xf borderId="0" fillId="5" fontId="6" numFmtId="0" xfId="0" applyFont="1"/>
    <xf borderId="0" fillId="5" fontId="10" numFmtId="0" xfId="0" applyAlignment="1" applyFont="1">
      <alignment shrinkToFit="0" vertical="bottom" wrapText="0"/>
    </xf>
    <xf borderId="126" fillId="5" fontId="10" numFmtId="0" xfId="0" applyAlignment="1" applyBorder="1" applyFont="1">
      <alignment shrinkToFit="0" vertical="bottom" wrapText="0"/>
    </xf>
    <xf borderId="127" fillId="5" fontId="6" numFmtId="0" xfId="0" applyAlignment="1" applyBorder="1" applyFont="1">
      <alignment vertical="bottom"/>
    </xf>
    <xf borderId="127" fillId="5" fontId="17" numFmtId="0" xfId="0" applyAlignment="1" applyBorder="1" applyFont="1">
      <alignment readingOrder="0" shrinkToFit="0" vertical="bottom" wrapText="0"/>
    </xf>
    <xf borderId="127" fillId="0" fontId="16" numFmtId="0" xfId="0" applyBorder="1" applyFont="1"/>
    <xf borderId="127" fillId="5" fontId="10" numFmtId="0" xfId="0" applyAlignment="1" applyBorder="1" applyFont="1">
      <alignment readingOrder="0" shrinkToFit="0" vertical="bottom" wrapText="0"/>
    </xf>
    <xf borderId="127" fillId="5" fontId="10" numFmtId="0" xfId="0" applyAlignment="1" applyBorder="1" applyFont="1">
      <alignment shrinkToFit="0" vertical="bottom" wrapText="0"/>
    </xf>
    <xf borderId="128" fillId="5" fontId="6" numFmtId="0" xfId="0" applyAlignment="1" applyBorder="1" applyFont="1">
      <alignment vertical="bottom"/>
    </xf>
    <xf borderId="128" fillId="5" fontId="10" numFmtId="0" xfId="0" applyAlignment="1" applyBorder="1" applyFont="1">
      <alignment readingOrder="0" shrinkToFit="0" vertical="top" wrapText="1"/>
    </xf>
    <xf borderId="128" fillId="0" fontId="16" numFmtId="0" xfId="0" applyBorder="1" applyFont="1"/>
    <xf borderId="126" fillId="5" fontId="6" numFmtId="0" xfId="0" applyBorder="1" applyFont="1"/>
    <xf borderId="0" fillId="3" fontId="1" numFmtId="0" xfId="0" applyAlignment="1" applyFont="1">
      <alignment vertical="bottom"/>
    </xf>
    <xf borderId="129" fillId="6" fontId="1" numFmtId="0" xfId="0" applyAlignment="1" applyBorder="1" applyFont="1">
      <alignment vertical="bottom"/>
    </xf>
    <xf borderId="120" fillId="4" fontId="24" numFmtId="0" xfId="0" applyAlignment="1" applyBorder="1" applyFont="1">
      <alignment horizontal="center" vertical="center"/>
    </xf>
    <xf borderId="130" fillId="0" fontId="16" numFmtId="0" xfId="0" applyBorder="1" applyFont="1"/>
    <xf borderId="0" fillId="2" fontId="10" numFmtId="0" xfId="0" applyAlignment="1" applyFont="1">
      <alignment readingOrder="0"/>
    </xf>
    <xf borderId="0" fillId="2" fontId="58" numFmtId="0" xfId="0" applyFont="1"/>
    <xf borderId="0" fillId="6" fontId="11" numFmtId="0" xfId="0" applyAlignment="1" applyFont="1">
      <alignment readingOrder="0" shrinkToFit="0" vertical="bottom" wrapText="0"/>
    </xf>
    <xf borderId="126" fillId="6" fontId="11" numFmtId="0" xfId="0" applyAlignment="1" applyBorder="1" applyFont="1">
      <alignment readingOrder="0" shrinkToFit="0" vertical="bottom" wrapText="0"/>
    </xf>
    <xf borderId="52" fillId="0" fontId="6" numFmtId="0" xfId="0" applyAlignment="1" applyBorder="1" applyFont="1">
      <alignment vertical="bottom"/>
    </xf>
    <xf borderId="52" fillId="0" fontId="6" numFmtId="0" xfId="0" applyBorder="1" applyFont="1"/>
    <xf borderId="52" fillId="2" fontId="10" numFmtId="0" xfId="0" applyAlignment="1" applyBorder="1" applyFont="1">
      <alignment shrinkToFit="0" vertical="bottom" wrapText="0"/>
    </xf>
    <xf borderId="52" fillId="2" fontId="6" numFmtId="0" xfId="0" applyAlignment="1" applyBorder="1" applyFont="1">
      <alignment vertical="bottom"/>
    </xf>
    <xf borderId="0" fillId="2" fontId="11" numFmtId="0" xfId="0" applyAlignment="1" applyFont="1">
      <alignment horizontal="center" readingOrder="0" shrinkToFit="0" vertical="center" wrapText="0"/>
    </xf>
    <xf borderId="0" fillId="0" fontId="6" numFmtId="0" xfId="0" applyAlignment="1" applyFont="1">
      <alignment vertical="bottom"/>
    </xf>
    <xf borderId="0" fillId="2" fontId="10" numFmtId="0" xfId="0" applyAlignment="1" applyFont="1">
      <alignment shrinkToFit="0" vertical="bottom" wrapText="0"/>
    </xf>
    <xf borderId="0" fillId="6" fontId="11" numFmtId="0" xfId="0" applyAlignment="1" applyFont="1">
      <alignment horizontal="center" readingOrder="0" shrinkToFit="0" vertical="bottom" wrapText="0"/>
    </xf>
    <xf borderId="126" fillId="6" fontId="11" numFmtId="0" xfId="0" applyAlignment="1" applyBorder="1" applyFont="1">
      <alignment horizontal="center" readingOrder="0" shrinkToFit="0" vertical="bottom" wrapText="0"/>
    </xf>
    <xf borderId="0" fillId="0" fontId="6" numFmtId="0" xfId="0" applyFont="1"/>
    <xf borderId="131" fillId="6" fontId="53" numFmtId="0" xfId="0" applyAlignment="1" applyBorder="1" applyFont="1">
      <alignment horizontal="center" readingOrder="0" shrinkToFit="0" vertical="center" wrapText="0"/>
    </xf>
    <xf borderId="132" fillId="0" fontId="16" numFmtId="0" xfId="0" applyBorder="1" applyFont="1"/>
    <xf borderId="99" fillId="0" fontId="16" numFmtId="0" xfId="0" applyBorder="1" applyFont="1"/>
    <xf borderId="102" fillId="0" fontId="16" numFmtId="0" xfId="0" applyBorder="1" applyFont="1"/>
    <xf borderId="0" fillId="2" fontId="10" numFmtId="0" xfId="0" applyAlignment="1" applyFont="1">
      <alignment horizontal="center" readingOrder="0" vertical="center"/>
    </xf>
    <xf borderId="133" fillId="0" fontId="16" numFmtId="0" xfId="0" applyBorder="1" applyFont="1"/>
    <xf borderId="134" fillId="0" fontId="16" numFmtId="0" xfId="0" applyBorder="1" applyFont="1"/>
    <xf borderId="0" fillId="0" fontId="6" numFmtId="0" xfId="0" applyAlignment="1" applyFont="1">
      <alignment horizontal="center" readingOrder="0" vertical="top"/>
    </xf>
    <xf borderId="53" fillId="0" fontId="6" numFmtId="0" xfId="0" applyAlignment="1" applyBorder="1" applyFont="1">
      <alignment vertical="bottom"/>
    </xf>
    <xf borderId="53" fillId="0" fontId="6" numFmtId="0" xfId="0" applyBorder="1" applyFont="1"/>
    <xf borderId="53" fillId="2" fontId="6" numFmtId="0" xfId="0" applyBorder="1" applyFont="1"/>
    <xf borderId="126" fillId="6" fontId="6" numFmtId="0" xfId="0" applyAlignment="1" applyBorder="1" applyFont="1">
      <alignment vertical="bottom"/>
    </xf>
    <xf borderId="52" fillId="2" fontId="6" numFmtId="0" xfId="0" applyBorder="1" applyFont="1"/>
    <xf borderId="0" fillId="6" fontId="11" numFmtId="0" xfId="0" applyAlignment="1" applyFont="1">
      <alignment readingOrder="0" shrinkToFit="0" vertical="bottom" wrapText="0"/>
    </xf>
    <xf borderId="126" fillId="6" fontId="11" numFmtId="0" xfId="0" applyAlignment="1" applyBorder="1" applyFont="1">
      <alignment readingOrder="0" shrinkToFit="0" vertical="bottom" wrapText="0"/>
    </xf>
    <xf borderId="0" fillId="2" fontId="11" numFmtId="0" xfId="0" applyAlignment="1" applyFont="1">
      <alignment readingOrder="0" shrinkToFit="0" vertical="bottom" wrapText="0"/>
    </xf>
    <xf borderId="0" fillId="4" fontId="59" numFmtId="0" xfId="0" applyAlignment="1" applyFont="1">
      <alignment horizontal="center" readingOrder="0" shrinkToFit="0" vertical="center" wrapText="0"/>
    </xf>
    <xf borderId="0" fillId="2" fontId="14" numFmtId="0" xfId="0" applyAlignment="1" applyFont="1">
      <alignment horizontal="center" readingOrder="0" vertical="center"/>
    </xf>
    <xf borderId="135" fillId="2" fontId="10" numFmtId="0" xfId="0" applyAlignment="1" applyBorder="1" applyFont="1">
      <alignment shrinkToFit="0" vertical="bottom" wrapText="0"/>
    </xf>
    <xf borderId="0" fillId="2" fontId="56" numFmtId="0" xfId="0" applyAlignment="1" applyFont="1">
      <alignment readingOrder="0" shrinkToFit="0" vertical="bottom" wrapText="0"/>
    </xf>
    <xf borderId="0" fillId="2" fontId="10" numFmtId="0" xfId="0" applyAlignment="1" applyFont="1">
      <alignment readingOrder="0" shrinkToFit="0" vertical="bottom" wrapText="0"/>
    </xf>
    <xf borderId="0" fillId="2" fontId="17" numFmtId="0" xfId="0" applyAlignment="1" applyFont="1">
      <alignment readingOrder="0" shrinkToFit="0" vertical="top" wrapText="1"/>
    </xf>
    <xf borderId="0" fillId="2" fontId="10" numFmtId="0" xfId="0" applyAlignment="1" applyFont="1">
      <alignment readingOrder="0" shrinkToFit="0" vertical="top" wrapText="1"/>
    </xf>
    <xf borderId="53" fillId="2" fontId="10" numFmtId="0" xfId="0" applyAlignment="1" applyBorder="1" applyFont="1">
      <alignment readingOrder="0" shrinkToFit="0" vertical="top" wrapText="1"/>
    </xf>
    <xf borderId="0" fillId="6" fontId="11" numFmtId="0" xfId="0" applyAlignment="1" applyFont="1">
      <alignment horizontal="left" readingOrder="0"/>
    </xf>
    <xf borderId="0" fillId="3" fontId="11" numFmtId="0" xfId="0" applyAlignment="1" applyFont="1">
      <alignment horizontal="left"/>
    </xf>
    <xf borderId="0" fillId="3" fontId="60" numFmtId="0" xfId="0" applyAlignment="1" applyFont="1">
      <alignment readingOrder="0"/>
    </xf>
  </cellXfs>
  <cellStyles count="1">
    <cellStyle xfId="0" name="Normal" builtinId="0"/>
  </cellStyles>
  <dxfs count="8">
    <dxf>
      <font>
        <color theme="1"/>
      </font>
      <fill>
        <patternFill patternType="solid">
          <fgColor rgb="FFC9DAF8"/>
          <bgColor rgb="FFC9DAF8"/>
        </patternFill>
      </fill>
      <border/>
    </dxf>
    <dxf>
      <font>
        <b/>
        <color theme="0"/>
      </font>
      <fill>
        <patternFill patternType="solid">
          <fgColor rgb="FFCC0000"/>
          <bgColor rgb="FFCC0000"/>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color rgb="FFFFFFFF"/>
      </font>
      <fill>
        <patternFill patternType="solid">
          <fgColor rgb="FFCC0000"/>
          <bgColor rgb="FFCC0000"/>
        </patternFill>
      </fill>
      <border/>
    </dxf>
    <dxf>
      <font>
        <color rgb="FF341010"/>
      </font>
      <fill>
        <patternFill patternType="solid">
          <fgColor rgb="FFFFD568"/>
          <bgColor rgb="FFFFD568"/>
        </patternFill>
      </fill>
      <border/>
    </dxf>
    <dxf>
      <font>
        <color rgb="FFFFFFFF"/>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38100">
              <a:solidFill>
                <a:srgbClr val="FF394C">
                  <a:alpha val="100000"/>
                </a:srgbClr>
              </a:solidFill>
              <a:prstDash val="solid"/>
            </a:ln>
          </c:spPr>
          <c:marker>
            <c:symbol val="circle"/>
            <c:size val="7"/>
            <c:spPr>
              <a:solidFill>
                <a:srgbClr val="FF394C">
                  <a:alpha val="100000"/>
                </a:srgbClr>
              </a:solidFill>
              <a:ln cmpd="sng">
                <a:solidFill>
                  <a:srgbClr val="FF394C">
                    <a:alpha val="100000"/>
                  </a:srgbClr>
                </a:solidFill>
              </a:ln>
            </c:spPr>
          </c:marker>
          <c:val>
            <c:numRef>
              <c:f>'Разбор-сессия_обн'!$C$78:$C$83</c:f>
              <c:numCache/>
            </c:numRef>
          </c:val>
        </c:ser>
        <c:axId val="1183460609"/>
        <c:axId val="528632661"/>
      </c:radarChart>
      <c:catAx>
        <c:axId val="118346060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528632661"/>
      </c:catAx>
      <c:valAx>
        <c:axId val="528632661"/>
        <c:scaling>
          <c:orientation val="minMax"/>
          <c:max val="5.0"/>
        </c:scaling>
        <c:delete val="0"/>
        <c:axPos val="l"/>
        <c:majorGridlines>
          <c:spPr>
            <a:ln>
              <a:solidFill>
                <a:srgbClr val="34101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3460609"/>
      </c:valAx>
    </c:plotArea>
    <c:plotVisOnly val="1"/>
  </c:chart>
  <c:spPr>
    <a:solidFill>
      <a:srgbClr val="F9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w="38100">
              <a:solidFill>
                <a:srgbClr val="FF394C">
                  <a:alpha val="100000"/>
                </a:srgbClr>
              </a:solidFill>
              <a:prstDash val="solid"/>
            </a:ln>
          </c:spPr>
          <c:marker>
            <c:symbol val="circle"/>
            <c:size val="7"/>
            <c:spPr>
              <a:solidFill>
                <a:srgbClr val="FF394C">
                  <a:alpha val="100000"/>
                </a:srgbClr>
              </a:solidFill>
              <a:ln cmpd="sng">
                <a:solidFill>
                  <a:srgbClr val="FF394C">
                    <a:alpha val="100000"/>
                  </a:srgbClr>
                </a:solidFill>
              </a:ln>
            </c:spPr>
          </c:marker>
          <c:val>
            <c:numRef>
              <c:f>'Разбор-сессия_обн (копия)'!$C$78:$C$83</c:f>
              <c:numCache/>
            </c:numRef>
          </c:val>
        </c:ser>
        <c:axId val="1217891800"/>
        <c:axId val="1319598968"/>
      </c:radarChart>
      <c:catAx>
        <c:axId val="121789180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319598968"/>
      </c:catAx>
      <c:valAx>
        <c:axId val="1319598968"/>
        <c:scaling>
          <c:orientation val="minMax"/>
          <c:max val="5.0"/>
        </c:scaling>
        <c:delete val="0"/>
        <c:axPos val="l"/>
        <c:majorGridlines>
          <c:spPr>
            <a:ln>
              <a:solidFill>
                <a:srgbClr val="34101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17891800"/>
      </c:valAx>
    </c:plotArea>
    <c:plotVisOnly val="1"/>
  </c:chart>
  <c:spPr>
    <a:solidFill>
      <a:srgbClr val="F9F3F3"/>
    </a:solidFill>
  </c:spPr>
</c:chartSpace>
</file>

<file path=xl/drawings/_rels/drawing2.xml.rels><?xml version="1.0" encoding="UTF-8" standalone="yes"?><Relationships xmlns="http://schemas.openxmlformats.org/package/2006/relationships"><Relationship Id="rId20" Type="http://schemas.openxmlformats.org/officeDocument/2006/relationships/image" Target="../media/image6.png"/><Relationship Id="rId11" Type="http://schemas.openxmlformats.org/officeDocument/2006/relationships/image" Target="../media/image5.png"/><Relationship Id="rId22" Type="http://schemas.openxmlformats.org/officeDocument/2006/relationships/image" Target="../media/image15.png"/><Relationship Id="rId10" Type="http://schemas.openxmlformats.org/officeDocument/2006/relationships/image" Target="../media/image17.png"/><Relationship Id="rId21" Type="http://schemas.openxmlformats.org/officeDocument/2006/relationships/image" Target="../media/image19.png"/><Relationship Id="rId13" Type="http://schemas.openxmlformats.org/officeDocument/2006/relationships/image" Target="../media/image11.png"/><Relationship Id="rId24" Type="http://schemas.openxmlformats.org/officeDocument/2006/relationships/image" Target="../media/image8.png"/><Relationship Id="rId12" Type="http://schemas.openxmlformats.org/officeDocument/2006/relationships/image" Target="../media/image4.png"/><Relationship Id="rId23" Type="http://schemas.openxmlformats.org/officeDocument/2006/relationships/image" Target="../media/image18.png"/><Relationship Id="rId1" Type="http://schemas.openxmlformats.org/officeDocument/2006/relationships/chart" Target="../charts/chart1.xml"/><Relationship Id="rId2" Type="http://schemas.openxmlformats.org/officeDocument/2006/relationships/image" Target="../media/image16.png"/><Relationship Id="rId3" Type="http://schemas.openxmlformats.org/officeDocument/2006/relationships/image" Target="../media/image12.png"/><Relationship Id="rId4" Type="http://schemas.openxmlformats.org/officeDocument/2006/relationships/image" Target="../media/image14.png"/><Relationship Id="rId9" Type="http://schemas.openxmlformats.org/officeDocument/2006/relationships/image" Target="../media/image23.png"/><Relationship Id="rId15" Type="http://schemas.openxmlformats.org/officeDocument/2006/relationships/image" Target="../media/image21.png"/><Relationship Id="rId14" Type="http://schemas.openxmlformats.org/officeDocument/2006/relationships/image" Target="../media/image22.png"/><Relationship Id="rId17" Type="http://schemas.openxmlformats.org/officeDocument/2006/relationships/image" Target="../media/image7.jpg"/><Relationship Id="rId16" Type="http://schemas.openxmlformats.org/officeDocument/2006/relationships/image" Target="../media/image20.png"/><Relationship Id="rId5" Type="http://schemas.openxmlformats.org/officeDocument/2006/relationships/image" Target="../media/image13.png"/><Relationship Id="rId19" Type="http://schemas.openxmlformats.org/officeDocument/2006/relationships/image" Target="../media/image9.png"/><Relationship Id="rId6" Type="http://schemas.openxmlformats.org/officeDocument/2006/relationships/image" Target="../media/image10.png"/><Relationship Id="rId18"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20" Type="http://schemas.openxmlformats.org/officeDocument/2006/relationships/image" Target="../media/image6.png"/><Relationship Id="rId11" Type="http://schemas.openxmlformats.org/officeDocument/2006/relationships/image" Target="../media/image5.png"/><Relationship Id="rId22" Type="http://schemas.openxmlformats.org/officeDocument/2006/relationships/image" Target="../media/image15.png"/><Relationship Id="rId10" Type="http://schemas.openxmlformats.org/officeDocument/2006/relationships/image" Target="../media/image17.png"/><Relationship Id="rId21" Type="http://schemas.openxmlformats.org/officeDocument/2006/relationships/image" Target="../media/image19.png"/><Relationship Id="rId13" Type="http://schemas.openxmlformats.org/officeDocument/2006/relationships/image" Target="../media/image11.png"/><Relationship Id="rId24" Type="http://schemas.openxmlformats.org/officeDocument/2006/relationships/image" Target="../media/image8.png"/><Relationship Id="rId12" Type="http://schemas.openxmlformats.org/officeDocument/2006/relationships/image" Target="../media/image4.png"/><Relationship Id="rId23" Type="http://schemas.openxmlformats.org/officeDocument/2006/relationships/image" Target="../media/image18.png"/><Relationship Id="rId1" Type="http://schemas.openxmlformats.org/officeDocument/2006/relationships/chart" Target="../charts/chart2.xml"/><Relationship Id="rId2" Type="http://schemas.openxmlformats.org/officeDocument/2006/relationships/image" Target="../media/image16.png"/><Relationship Id="rId3" Type="http://schemas.openxmlformats.org/officeDocument/2006/relationships/image" Target="../media/image12.png"/><Relationship Id="rId4" Type="http://schemas.openxmlformats.org/officeDocument/2006/relationships/image" Target="../media/image14.png"/><Relationship Id="rId9" Type="http://schemas.openxmlformats.org/officeDocument/2006/relationships/image" Target="../media/image23.png"/><Relationship Id="rId15" Type="http://schemas.openxmlformats.org/officeDocument/2006/relationships/image" Target="../media/image21.png"/><Relationship Id="rId14" Type="http://schemas.openxmlformats.org/officeDocument/2006/relationships/image" Target="../media/image22.png"/><Relationship Id="rId17" Type="http://schemas.openxmlformats.org/officeDocument/2006/relationships/image" Target="../media/image7.jpg"/><Relationship Id="rId16" Type="http://schemas.openxmlformats.org/officeDocument/2006/relationships/image" Target="../media/image20.png"/><Relationship Id="rId5" Type="http://schemas.openxmlformats.org/officeDocument/2006/relationships/image" Target="../media/image13.png"/><Relationship Id="rId19" Type="http://schemas.openxmlformats.org/officeDocument/2006/relationships/image" Target="../media/image9.png"/><Relationship Id="rId6" Type="http://schemas.openxmlformats.org/officeDocument/2006/relationships/image" Target="../media/image10.png"/><Relationship Id="rId18"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85725</xdr:colOff>
      <xdr:row>78</xdr:row>
      <xdr:rowOff>200025</xdr:rowOff>
    </xdr:from>
    <xdr:ext cx="3295650" cy="30194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36</xdr:col>
      <xdr:colOff>180975</xdr:colOff>
      <xdr:row>86</xdr:row>
      <xdr:rowOff>419100</xdr:rowOff>
    </xdr:from>
    <xdr:ext cx="1504950" cy="447675"/>
    <xdr:sp>
      <xdr:nvSpPr>
        <xdr:cNvPr id="3" name="Shape 3"/>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Продажи</a:t>
          </a:r>
          <a:endParaRPr b="1" sz="1400">
            <a:solidFill>
              <a:srgbClr val="434343"/>
            </a:solidFill>
            <a:latin typeface="Raleway"/>
            <a:ea typeface="Raleway"/>
            <a:cs typeface="Raleway"/>
            <a:sym typeface="Raleway"/>
          </a:endParaRPr>
        </a:p>
      </xdr:txBody>
    </xdr:sp>
    <xdr:clientData fLocksWithSheet="0"/>
  </xdr:oneCellAnchor>
  <xdr:oneCellAnchor>
    <xdr:from>
      <xdr:col>27</xdr:col>
      <xdr:colOff>19050</xdr:colOff>
      <xdr:row>90</xdr:row>
      <xdr:rowOff>257175</xdr:rowOff>
    </xdr:from>
    <xdr:ext cx="1990725" cy="447675"/>
    <xdr:sp>
      <xdr:nvSpPr>
        <xdr:cNvPr id="4" name="Shape 4"/>
        <xdr:cNvSpPr txBox="1"/>
      </xdr:nvSpPr>
      <xdr:spPr>
        <a:xfrm>
          <a:off x="1078300" y="882250"/>
          <a:ext cx="19746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Продукт</a:t>
          </a:r>
          <a:endParaRPr b="1" sz="1400">
            <a:solidFill>
              <a:srgbClr val="434343"/>
            </a:solidFill>
            <a:latin typeface="Raleway"/>
            <a:ea typeface="Raleway"/>
            <a:cs typeface="Raleway"/>
            <a:sym typeface="Raleway"/>
          </a:endParaRPr>
        </a:p>
      </xdr:txBody>
    </xdr:sp>
    <xdr:clientData fLocksWithSheet="0"/>
  </xdr:oneCellAnchor>
  <xdr:oneCellAnchor>
    <xdr:from>
      <xdr:col>20</xdr:col>
      <xdr:colOff>38100</xdr:colOff>
      <xdr:row>86</xdr:row>
      <xdr:rowOff>419100</xdr:rowOff>
    </xdr:from>
    <xdr:ext cx="1504950" cy="447675"/>
    <xdr:sp>
      <xdr:nvSpPr>
        <xdr:cNvPr id="5" name="Shape 5"/>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Команда</a:t>
          </a:r>
          <a:endParaRPr b="1" sz="1400">
            <a:solidFill>
              <a:srgbClr val="434343"/>
            </a:solidFill>
            <a:latin typeface="Raleway"/>
            <a:ea typeface="Raleway"/>
            <a:cs typeface="Raleway"/>
            <a:sym typeface="Raleway"/>
          </a:endParaRPr>
        </a:p>
      </xdr:txBody>
    </xdr:sp>
    <xdr:clientData fLocksWithSheet="0"/>
  </xdr:oneCellAnchor>
  <xdr:oneCellAnchor>
    <xdr:from>
      <xdr:col>27</xdr:col>
      <xdr:colOff>57150</xdr:colOff>
      <xdr:row>76</xdr:row>
      <xdr:rowOff>200025</xdr:rowOff>
    </xdr:from>
    <xdr:ext cx="1914525" cy="647700"/>
    <xdr:sp>
      <xdr:nvSpPr>
        <xdr:cNvPr id="6" name="Shape 6"/>
        <xdr:cNvSpPr txBox="1"/>
      </xdr:nvSpPr>
      <xdr:spPr>
        <a:xfrm>
          <a:off x="1078300" y="882250"/>
          <a:ext cx="1898400" cy="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Маркетинг / Упаковка</a:t>
          </a:r>
          <a:endParaRPr b="1" sz="1400">
            <a:solidFill>
              <a:srgbClr val="434343"/>
            </a:solidFill>
            <a:latin typeface="Raleway"/>
            <a:ea typeface="Raleway"/>
            <a:cs typeface="Raleway"/>
            <a:sym typeface="Raleway"/>
          </a:endParaRPr>
        </a:p>
      </xdr:txBody>
    </xdr:sp>
    <xdr:clientData fLocksWithSheet="0"/>
  </xdr:oneCellAnchor>
  <xdr:oneCellAnchor>
    <xdr:from>
      <xdr:col>37</xdr:col>
      <xdr:colOff>161925</xdr:colOff>
      <xdr:row>82</xdr:row>
      <xdr:rowOff>19050</xdr:rowOff>
    </xdr:from>
    <xdr:ext cx="1504950" cy="533400"/>
    <xdr:sp>
      <xdr:nvSpPr>
        <xdr:cNvPr id="7" name="Shape 7"/>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Реклама / Продвижение</a:t>
          </a:r>
          <a:endParaRPr b="1" sz="1400">
            <a:solidFill>
              <a:srgbClr val="434343"/>
            </a:solidFill>
            <a:latin typeface="Raleway"/>
            <a:ea typeface="Raleway"/>
            <a:cs typeface="Raleway"/>
            <a:sym typeface="Raleway"/>
          </a:endParaRPr>
        </a:p>
      </xdr:txBody>
    </xdr:sp>
    <xdr:clientData fLocksWithSheet="0"/>
  </xdr:oneCellAnchor>
  <xdr:oneCellAnchor>
    <xdr:from>
      <xdr:col>19</xdr:col>
      <xdr:colOff>152400</xdr:colOff>
      <xdr:row>81</xdr:row>
      <xdr:rowOff>9525</xdr:rowOff>
    </xdr:from>
    <xdr:ext cx="1419225" cy="638175"/>
    <xdr:sp>
      <xdr:nvSpPr>
        <xdr:cNvPr id="8" name="Shape 8"/>
        <xdr:cNvSpPr txBox="1"/>
      </xdr:nvSpPr>
      <xdr:spPr>
        <a:xfrm>
          <a:off x="1114600" y="1053250"/>
          <a:ext cx="1401000" cy="615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latin typeface="Raleway"/>
              <a:ea typeface="Raleway"/>
              <a:cs typeface="Raleway"/>
              <a:sym typeface="Raleway"/>
            </a:rPr>
            <a:t>Внутренняя уверенность</a:t>
          </a:r>
          <a:endParaRPr b="1" sz="1400">
            <a:latin typeface="Raleway"/>
            <a:ea typeface="Raleway"/>
            <a:cs typeface="Raleway"/>
            <a:sym typeface="Raleway"/>
          </a:endParaRPr>
        </a:p>
      </xdr:txBody>
    </xdr:sp>
    <xdr:clientData fLocksWithSheet="0"/>
  </xdr:oneCellAnchor>
  <xdr:oneCellAnchor>
    <xdr:from>
      <xdr:col>58</xdr:col>
      <xdr:colOff>190500</xdr:colOff>
      <xdr:row>3</xdr:row>
      <xdr:rowOff>47625</xdr:rowOff>
    </xdr:from>
    <xdr:ext cx="1019175" cy="1019175"/>
    <xdr:pic>
      <xdr:nvPicPr>
        <xdr:cNvPr id="0" name="image1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190500</xdr:colOff>
      <xdr:row>39</xdr:row>
      <xdr:rowOff>57150</xdr:rowOff>
    </xdr:from>
    <xdr:ext cx="1019175" cy="1019175"/>
    <xdr:pic>
      <xdr:nvPicPr>
        <xdr:cNvPr id="0" name="image12.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58</xdr:col>
      <xdr:colOff>190500</xdr:colOff>
      <xdr:row>100</xdr:row>
      <xdr:rowOff>47625</xdr:rowOff>
    </xdr:from>
    <xdr:ext cx="1019175" cy="1019175"/>
    <xdr:pic>
      <xdr:nvPicPr>
        <xdr:cNvPr id="0" name="image14.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59</xdr:col>
      <xdr:colOff>142875</xdr:colOff>
      <xdr:row>179</xdr:row>
      <xdr:rowOff>66675</xdr:rowOff>
    </xdr:from>
    <xdr:ext cx="1019175" cy="1019175"/>
    <xdr:pic>
      <xdr:nvPicPr>
        <xdr:cNvPr id="0" name="image1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59</xdr:col>
      <xdr:colOff>19050</xdr:colOff>
      <xdr:row>258</xdr:row>
      <xdr:rowOff>76200</xdr:rowOff>
    </xdr:from>
    <xdr:ext cx="1019175" cy="1019175"/>
    <xdr:pic>
      <xdr:nvPicPr>
        <xdr:cNvPr id="0" name="image10.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25</xdr:col>
      <xdr:colOff>85725</xdr:colOff>
      <xdr:row>32</xdr:row>
      <xdr:rowOff>104775</xdr:rowOff>
    </xdr:from>
    <xdr:ext cx="3590925" cy="1790700"/>
    <xdr:pic>
      <xdr:nvPicPr>
        <xdr:cNvPr id="0" name="image1.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26</xdr:col>
      <xdr:colOff>247650</xdr:colOff>
      <xdr:row>93</xdr:row>
      <xdr:rowOff>257175</xdr:rowOff>
    </xdr:from>
    <xdr:ext cx="2762250" cy="1790700"/>
    <xdr:pic>
      <xdr:nvPicPr>
        <xdr:cNvPr id="0" name="image2.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85725</xdr:colOff>
      <xdr:row>172</xdr:row>
      <xdr:rowOff>228600</xdr:rowOff>
    </xdr:from>
    <xdr:ext cx="2628900" cy="1790700"/>
    <xdr:pic>
      <xdr:nvPicPr>
        <xdr:cNvPr id="0" name="image23.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26</xdr:col>
      <xdr:colOff>219075</xdr:colOff>
      <xdr:row>251</xdr:row>
      <xdr:rowOff>200025</xdr:rowOff>
    </xdr:from>
    <xdr:ext cx="2819400" cy="1790700"/>
    <xdr:pic>
      <xdr:nvPicPr>
        <xdr:cNvPr id="0" name="image17.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26</xdr:col>
      <xdr:colOff>152400</xdr:colOff>
      <xdr:row>274</xdr:row>
      <xdr:rowOff>219075</xdr:rowOff>
    </xdr:from>
    <xdr:ext cx="2952750" cy="1790700"/>
    <xdr:pic>
      <xdr:nvPicPr>
        <xdr:cNvPr id="0" name="image5.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58</xdr:col>
      <xdr:colOff>190500</xdr:colOff>
      <xdr:row>281</xdr:row>
      <xdr:rowOff>47625</xdr:rowOff>
    </xdr:from>
    <xdr:ext cx="1019175" cy="1019175"/>
    <xdr:pic>
      <xdr:nvPicPr>
        <xdr:cNvPr id="0" name="image4.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58</xdr:col>
      <xdr:colOff>190500</xdr:colOff>
      <xdr:row>321</xdr:row>
      <xdr:rowOff>76200</xdr:rowOff>
    </xdr:from>
    <xdr:ext cx="1019175" cy="1019175"/>
    <xdr:pic>
      <xdr:nvPicPr>
        <xdr:cNvPr id="0" name="image11.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47625</xdr:colOff>
      <xdr:row>325</xdr:row>
      <xdr:rowOff>228600</xdr:rowOff>
    </xdr:from>
    <xdr:ext cx="5391150" cy="4476750"/>
    <xdr:pic>
      <xdr:nvPicPr>
        <xdr:cNvPr id="0" name="image22.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238125</xdr:colOff>
      <xdr:row>343</xdr:row>
      <xdr:rowOff>180975</xdr:rowOff>
    </xdr:from>
    <xdr:ext cx="5419725" cy="4476750"/>
    <xdr:pic>
      <xdr:nvPicPr>
        <xdr:cNvPr id="0" name="image21.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238125</xdr:colOff>
      <xdr:row>363</xdr:row>
      <xdr:rowOff>142875</xdr:rowOff>
    </xdr:from>
    <xdr:ext cx="7791450" cy="4476750"/>
    <xdr:pic>
      <xdr:nvPicPr>
        <xdr:cNvPr id="0" name="image20.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114300</xdr:colOff>
      <xdr:row>385</xdr:row>
      <xdr:rowOff>-133350</xdr:rowOff>
    </xdr:from>
    <xdr:ext cx="11220450" cy="6324600"/>
    <xdr:pic>
      <xdr:nvPicPr>
        <xdr:cNvPr id="0" name="image7.jp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27</xdr:col>
      <xdr:colOff>66675</xdr:colOff>
      <xdr:row>314</xdr:row>
      <xdr:rowOff>400050</xdr:rowOff>
    </xdr:from>
    <xdr:ext cx="2628900" cy="1790700"/>
    <xdr:pic>
      <xdr:nvPicPr>
        <xdr:cNvPr id="0" name="image3.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58</xdr:col>
      <xdr:colOff>190500</xdr:colOff>
      <xdr:row>418</xdr:row>
      <xdr:rowOff>28575</xdr:rowOff>
    </xdr:from>
    <xdr:ext cx="1019175" cy="1019175"/>
    <xdr:pic>
      <xdr:nvPicPr>
        <xdr:cNvPr id="0" name="image9.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26</xdr:col>
      <xdr:colOff>152400</xdr:colOff>
      <xdr:row>411</xdr:row>
      <xdr:rowOff>142875</xdr:rowOff>
    </xdr:from>
    <xdr:ext cx="2952750" cy="1790700"/>
    <xdr:pic>
      <xdr:nvPicPr>
        <xdr:cNvPr id="0" name="image6.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58</xdr:col>
      <xdr:colOff>190500</xdr:colOff>
      <xdr:row>131</xdr:row>
      <xdr:rowOff>38100</xdr:rowOff>
    </xdr:from>
    <xdr:ext cx="1019175" cy="1019175"/>
    <xdr:pic>
      <xdr:nvPicPr>
        <xdr:cNvPr id="0" name="image19.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23</xdr:col>
      <xdr:colOff>142875</xdr:colOff>
      <xdr:row>168</xdr:row>
      <xdr:rowOff>438150</xdr:rowOff>
    </xdr:from>
    <xdr:ext cx="2819400" cy="2038350"/>
    <xdr:pic>
      <xdr:nvPicPr>
        <xdr:cNvPr id="0" name="image15.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25</xdr:col>
      <xdr:colOff>123825</xdr:colOff>
      <xdr:row>124</xdr:row>
      <xdr:rowOff>219075</xdr:rowOff>
    </xdr:from>
    <xdr:ext cx="3514725" cy="1790700"/>
    <xdr:pic>
      <xdr:nvPicPr>
        <xdr:cNvPr id="0" name="image18.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21</xdr:col>
      <xdr:colOff>142875</xdr:colOff>
      <xdr:row>137</xdr:row>
      <xdr:rowOff>457200</xdr:rowOff>
    </xdr:from>
    <xdr:ext cx="3295650" cy="1571625"/>
    <xdr:pic>
      <xdr:nvPicPr>
        <xdr:cNvPr id="0" name="image8.png" title="Изображение"/>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85725</xdr:colOff>
      <xdr:row>78</xdr:row>
      <xdr:rowOff>200025</xdr:rowOff>
    </xdr:from>
    <xdr:ext cx="3295650" cy="3019425"/>
    <xdr:graphicFrame>
      <xdr:nvGraphicFramePr>
        <xdr:cNvPr id="2" name="Chart 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36</xdr:col>
      <xdr:colOff>180975</xdr:colOff>
      <xdr:row>86</xdr:row>
      <xdr:rowOff>419100</xdr:rowOff>
    </xdr:from>
    <xdr:ext cx="1504950" cy="447675"/>
    <xdr:sp>
      <xdr:nvSpPr>
        <xdr:cNvPr id="3" name="Shape 3"/>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Продажи</a:t>
          </a:r>
          <a:endParaRPr b="1" sz="1400">
            <a:solidFill>
              <a:srgbClr val="434343"/>
            </a:solidFill>
            <a:latin typeface="Raleway"/>
            <a:ea typeface="Raleway"/>
            <a:cs typeface="Raleway"/>
            <a:sym typeface="Raleway"/>
          </a:endParaRPr>
        </a:p>
      </xdr:txBody>
    </xdr:sp>
    <xdr:clientData fLocksWithSheet="0"/>
  </xdr:oneCellAnchor>
  <xdr:oneCellAnchor>
    <xdr:from>
      <xdr:col>27</xdr:col>
      <xdr:colOff>19050</xdr:colOff>
      <xdr:row>90</xdr:row>
      <xdr:rowOff>257175</xdr:rowOff>
    </xdr:from>
    <xdr:ext cx="1990725" cy="447675"/>
    <xdr:sp>
      <xdr:nvSpPr>
        <xdr:cNvPr id="4" name="Shape 4"/>
        <xdr:cNvSpPr txBox="1"/>
      </xdr:nvSpPr>
      <xdr:spPr>
        <a:xfrm>
          <a:off x="1078300" y="882250"/>
          <a:ext cx="19746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Продукт</a:t>
          </a:r>
          <a:endParaRPr b="1" sz="1400">
            <a:solidFill>
              <a:srgbClr val="434343"/>
            </a:solidFill>
            <a:latin typeface="Raleway"/>
            <a:ea typeface="Raleway"/>
            <a:cs typeface="Raleway"/>
            <a:sym typeface="Raleway"/>
          </a:endParaRPr>
        </a:p>
      </xdr:txBody>
    </xdr:sp>
    <xdr:clientData fLocksWithSheet="0"/>
  </xdr:oneCellAnchor>
  <xdr:oneCellAnchor>
    <xdr:from>
      <xdr:col>20</xdr:col>
      <xdr:colOff>38100</xdr:colOff>
      <xdr:row>86</xdr:row>
      <xdr:rowOff>419100</xdr:rowOff>
    </xdr:from>
    <xdr:ext cx="1504950" cy="447675"/>
    <xdr:sp>
      <xdr:nvSpPr>
        <xdr:cNvPr id="5" name="Shape 5"/>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Команда</a:t>
          </a:r>
          <a:endParaRPr b="1" sz="1400">
            <a:solidFill>
              <a:srgbClr val="434343"/>
            </a:solidFill>
            <a:latin typeface="Raleway"/>
            <a:ea typeface="Raleway"/>
            <a:cs typeface="Raleway"/>
            <a:sym typeface="Raleway"/>
          </a:endParaRPr>
        </a:p>
      </xdr:txBody>
    </xdr:sp>
    <xdr:clientData fLocksWithSheet="0"/>
  </xdr:oneCellAnchor>
  <xdr:oneCellAnchor>
    <xdr:from>
      <xdr:col>27</xdr:col>
      <xdr:colOff>57150</xdr:colOff>
      <xdr:row>76</xdr:row>
      <xdr:rowOff>200025</xdr:rowOff>
    </xdr:from>
    <xdr:ext cx="1914525" cy="647700"/>
    <xdr:sp>
      <xdr:nvSpPr>
        <xdr:cNvPr id="6" name="Shape 6"/>
        <xdr:cNvSpPr txBox="1"/>
      </xdr:nvSpPr>
      <xdr:spPr>
        <a:xfrm>
          <a:off x="1078300" y="882250"/>
          <a:ext cx="1898400" cy="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Маркетинг / Упаковка</a:t>
          </a:r>
          <a:endParaRPr b="1" sz="1400">
            <a:solidFill>
              <a:srgbClr val="434343"/>
            </a:solidFill>
            <a:latin typeface="Raleway"/>
            <a:ea typeface="Raleway"/>
            <a:cs typeface="Raleway"/>
            <a:sym typeface="Raleway"/>
          </a:endParaRPr>
        </a:p>
      </xdr:txBody>
    </xdr:sp>
    <xdr:clientData fLocksWithSheet="0"/>
  </xdr:oneCellAnchor>
  <xdr:oneCellAnchor>
    <xdr:from>
      <xdr:col>37</xdr:col>
      <xdr:colOff>161925</xdr:colOff>
      <xdr:row>82</xdr:row>
      <xdr:rowOff>19050</xdr:rowOff>
    </xdr:from>
    <xdr:ext cx="1504950" cy="533400"/>
    <xdr:sp>
      <xdr:nvSpPr>
        <xdr:cNvPr id="7" name="Shape 7"/>
        <xdr:cNvSpPr txBox="1"/>
      </xdr:nvSpPr>
      <xdr:spPr>
        <a:xfrm>
          <a:off x="1078300" y="882250"/>
          <a:ext cx="1490100" cy="43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434343"/>
              </a:solidFill>
              <a:latin typeface="Raleway"/>
              <a:ea typeface="Raleway"/>
              <a:cs typeface="Raleway"/>
              <a:sym typeface="Raleway"/>
            </a:rPr>
            <a:t>Реклама / Продвижение</a:t>
          </a:r>
          <a:endParaRPr b="1" sz="1400">
            <a:solidFill>
              <a:srgbClr val="434343"/>
            </a:solidFill>
            <a:latin typeface="Raleway"/>
            <a:ea typeface="Raleway"/>
            <a:cs typeface="Raleway"/>
            <a:sym typeface="Raleway"/>
          </a:endParaRPr>
        </a:p>
      </xdr:txBody>
    </xdr:sp>
    <xdr:clientData fLocksWithSheet="0"/>
  </xdr:oneCellAnchor>
  <xdr:oneCellAnchor>
    <xdr:from>
      <xdr:col>19</xdr:col>
      <xdr:colOff>152400</xdr:colOff>
      <xdr:row>81</xdr:row>
      <xdr:rowOff>9525</xdr:rowOff>
    </xdr:from>
    <xdr:ext cx="1419225" cy="638175"/>
    <xdr:sp>
      <xdr:nvSpPr>
        <xdr:cNvPr id="8" name="Shape 8"/>
        <xdr:cNvSpPr txBox="1"/>
      </xdr:nvSpPr>
      <xdr:spPr>
        <a:xfrm>
          <a:off x="1114600" y="1053250"/>
          <a:ext cx="1401000" cy="615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latin typeface="Raleway"/>
              <a:ea typeface="Raleway"/>
              <a:cs typeface="Raleway"/>
              <a:sym typeface="Raleway"/>
            </a:rPr>
            <a:t>Внутренняя уверенность</a:t>
          </a:r>
          <a:endParaRPr b="1" sz="1400">
            <a:latin typeface="Raleway"/>
            <a:ea typeface="Raleway"/>
            <a:cs typeface="Raleway"/>
            <a:sym typeface="Raleway"/>
          </a:endParaRPr>
        </a:p>
      </xdr:txBody>
    </xdr:sp>
    <xdr:clientData fLocksWithSheet="0"/>
  </xdr:oneCellAnchor>
  <xdr:oneCellAnchor>
    <xdr:from>
      <xdr:col>58</xdr:col>
      <xdr:colOff>190500</xdr:colOff>
      <xdr:row>3</xdr:row>
      <xdr:rowOff>47625</xdr:rowOff>
    </xdr:from>
    <xdr:ext cx="1019175" cy="1019175"/>
    <xdr:pic>
      <xdr:nvPicPr>
        <xdr:cNvPr id="0" name="image1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190500</xdr:colOff>
      <xdr:row>39</xdr:row>
      <xdr:rowOff>57150</xdr:rowOff>
    </xdr:from>
    <xdr:ext cx="1019175" cy="1019175"/>
    <xdr:pic>
      <xdr:nvPicPr>
        <xdr:cNvPr id="0" name="image12.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58</xdr:col>
      <xdr:colOff>190500</xdr:colOff>
      <xdr:row>100</xdr:row>
      <xdr:rowOff>47625</xdr:rowOff>
    </xdr:from>
    <xdr:ext cx="1019175" cy="1019175"/>
    <xdr:pic>
      <xdr:nvPicPr>
        <xdr:cNvPr id="0" name="image14.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59</xdr:col>
      <xdr:colOff>142875</xdr:colOff>
      <xdr:row>179</xdr:row>
      <xdr:rowOff>66675</xdr:rowOff>
    </xdr:from>
    <xdr:ext cx="1019175" cy="1019175"/>
    <xdr:pic>
      <xdr:nvPicPr>
        <xdr:cNvPr id="0" name="image1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59</xdr:col>
      <xdr:colOff>19050</xdr:colOff>
      <xdr:row>258</xdr:row>
      <xdr:rowOff>76200</xdr:rowOff>
    </xdr:from>
    <xdr:ext cx="1019175" cy="1019175"/>
    <xdr:pic>
      <xdr:nvPicPr>
        <xdr:cNvPr id="0" name="image10.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25</xdr:col>
      <xdr:colOff>85725</xdr:colOff>
      <xdr:row>32</xdr:row>
      <xdr:rowOff>104775</xdr:rowOff>
    </xdr:from>
    <xdr:ext cx="3590925" cy="1790700"/>
    <xdr:pic>
      <xdr:nvPicPr>
        <xdr:cNvPr id="0" name="image1.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26</xdr:col>
      <xdr:colOff>247650</xdr:colOff>
      <xdr:row>93</xdr:row>
      <xdr:rowOff>257175</xdr:rowOff>
    </xdr:from>
    <xdr:ext cx="2762250" cy="1790700"/>
    <xdr:pic>
      <xdr:nvPicPr>
        <xdr:cNvPr id="0" name="image2.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85725</xdr:colOff>
      <xdr:row>172</xdr:row>
      <xdr:rowOff>228600</xdr:rowOff>
    </xdr:from>
    <xdr:ext cx="2628900" cy="1790700"/>
    <xdr:pic>
      <xdr:nvPicPr>
        <xdr:cNvPr id="0" name="image23.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26</xdr:col>
      <xdr:colOff>219075</xdr:colOff>
      <xdr:row>251</xdr:row>
      <xdr:rowOff>200025</xdr:rowOff>
    </xdr:from>
    <xdr:ext cx="2819400" cy="1790700"/>
    <xdr:pic>
      <xdr:nvPicPr>
        <xdr:cNvPr id="0" name="image17.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26</xdr:col>
      <xdr:colOff>152400</xdr:colOff>
      <xdr:row>274</xdr:row>
      <xdr:rowOff>219075</xdr:rowOff>
    </xdr:from>
    <xdr:ext cx="2952750" cy="1790700"/>
    <xdr:pic>
      <xdr:nvPicPr>
        <xdr:cNvPr id="0" name="image5.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58</xdr:col>
      <xdr:colOff>190500</xdr:colOff>
      <xdr:row>281</xdr:row>
      <xdr:rowOff>47625</xdr:rowOff>
    </xdr:from>
    <xdr:ext cx="1019175" cy="1019175"/>
    <xdr:pic>
      <xdr:nvPicPr>
        <xdr:cNvPr id="0" name="image4.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58</xdr:col>
      <xdr:colOff>190500</xdr:colOff>
      <xdr:row>321</xdr:row>
      <xdr:rowOff>76200</xdr:rowOff>
    </xdr:from>
    <xdr:ext cx="1019175" cy="1019175"/>
    <xdr:pic>
      <xdr:nvPicPr>
        <xdr:cNvPr id="0" name="image11.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47625</xdr:colOff>
      <xdr:row>325</xdr:row>
      <xdr:rowOff>228600</xdr:rowOff>
    </xdr:from>
    <xdr:ext cx="5391150" cy="4476750"/>
    <xdr:pic>
      <xdr:nvPicPr>
        <xdr:cNvPr id="0" name="image22.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238125</xdr:colOff>
      <xdr:row>343</xdr:row>
      <xdr:rowOff>180975</xdr:rowOff>
    </xdr:from>
    <xdr:ext cx="5419725" cy="4476750"/>
    <xdr:pic>
      <xdr:nvPicPr>
        <xdr:cNvPr id="0" name="image21.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238125</xdr:colOff>
      <xdr:row>363</xdr:row>
      <xdr:rowOff>142875</xdr:rowOff>
    </xdr:from>
    <xdr:ext cx="7791450" cy="4476750"/>
    <xdr:pic>
      <xdr:nvPicPr>
        <xdr:cNvPr id="0" name="image20.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114300</xdr:colOff>
      <xdr:row>385</xdr:row>
      <xdr:rowOff>-133350</xdr:rowOff>
    </xdr:from>
    <xdr:ext cx="11220450" cy="6324600"/>
    <xdr:pic>
      <xdr:nvPicPr>
        <xdr:cNvPr id="0" name="image7.jp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27</xdr:col>
      <xdr:colOff>66675</xdr:colOff>
      <xdr:row>314</xdr:row>
      <xdr:rowOff>400050</xdr:rowOff>
    </xdr:from>
    <xdr:ext cx="2628900" cy="1790700"/>
    <xdr:pic>
      <xdr:nvPicPr>
        <xdr:cNvPr id="0" name="image3.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58</xdr:col>
      <xdr:colOff>190500</xdr:colOff>
      <xdr:row>418</xdr:row>
      <xdr:rowOff>28575</xdr:rowOff>
    </xdr:from>
    <xdr:ext cx="1019175" cy="1019175"/>
    <xdr:pic>
      <xdr:nvPicPr>
        <xdr:cNvPr id="0" name="image9.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26</xdr:col>
      <xdr:colOff>152400</xdr:colOff>
      <xdr:row>411</xdr:row>
      <xdr:rowOff>142875</xdr:rowOff>
    </xdr:from>
    <xdr:ext cx="2952750" cy="1790700"/>
    <xdr:pic>
      <xdr:nvPicPr>
        <xdr:cNvPr id="0" name="image6.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58</xdr:col>
      <xdr:colOff>190500</xdr:colOff>
      <xdr:row>131</xdr:row>
      <xdr:rowOff>38100</xdr:rowOff>
    </xdr:from>
    <xdr:ext cx="1019175" cy="1019175"/>
    <xdr:pic>
      <xdr:nvPicPr>
        <xdr:cNvPr id="0" name="image19.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23</xdr:col>
      <xdr:colOff>142875</xdr:colOff>
      <xdr:row>168</xdr:row>
      <xdr:rowOff>438150</xdr:rowOff>
    </xdr:from>
    <xdr:ext cx="2819400" cy="2038350"/>
    <xdr:pic>
      <xdr:nvPicPr>
        <xdr:cNvPr id="0" name="image15.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25</xdr:col>
      <xdr:colOff>123825</xdr:colOff>
      <xdr:row>124</xdr:row>
      <xdr:rowOff>219075</xdr:rowOff>
    </xdr:from>
    <xdr:ext cx="3514725" cy="1790700"/>
    <xdr:pic>
      <xdr:nvPicPr>
        <xdr:cNvPr id="0" name="image18.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21</xdr:col>
      <xdr:colOff>142875</xdr:colOff>
      <xdr:row>137</xdr:row>
      <xdr:rowOff>457200</xdr:rowOff>
    </xdr:from>
    <xdr:ext cx="3295650" cy="1571625"/>
    <xdr:pic>
      <xdr:nvPicPr>
        <xdr:cNvPr id="0" name="image8.png" title="Изображение"/>
        <xdr:cNvPicPr preferRelativeResize="0"/>
      </xdr:nvPicPr>
      <xdr:blipFill>
        <a:blip cstate="print" r:embed="rId2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2i427p4M7jcmvVRxJ_u2wOpA-z210dg4/view?usp=drivesdk" TargetMode="External"/><Relationship Id="rId20" Type="http://schemas.openxmlformats.org/officeDocument/2006/relationships/hyperlink" Target="https://drive.google.com/file/d/1MeKor1O-RzmrXMntSPpNoZagM5KfBy7P/view?usp=drivesdk" TargetMode="External"/><Relationship Id="rId42" Type="http://schemas.openxmlformats.org/officeDocument/2006/relationships/hyperlink" Target="https://course.zushimarketing.com/vpk" TargetMode="External"/><Relationship Id="rId41" Type="http://schemas.openxmlformats.org/officeDocument/2006/relationships/hyperlink" Target="https://drive.google.com/file/d/1wvdubFkjVqVKJ_MiZ5tB787uRm9mcTwZ/view?usp=drivesdk" TargetMode="External"/><Relationship Id="rId22" Type="http://schemas.openxmlformats.org/officeDocument/2006/relationships/hyperlink" Target="https://drive.google.com/file/d/1IMfIaqnXYUOHr2WYVgmgN78BJ5ILIQWP/view?usp=drivesdk" TargetMode="External"/><Relationship Id="rId21" Type="http://schemas.openxmlformats.org/officeDocument/2006/relationships/hyperlink" Target="https://drive.google.com/file/d/1Gh0w8H9p359tehaQb3FcocaBxirf9zhP/view?usp=drivesdk" TargetMode="External"/><Relationship Id="rId43" Type="http://schemas.openxmlformats.org/officeDocument/2006/relationships/drawing" Target="../drawings/drawing2.xml"/><Relationship Id="rId24" Type="http://schemas.openxmlformats.org/officeDocument/2006/relationships/hyperlink" Target="https://drive.google.com/file/d/1xBbtjSgHTQii6BqSiJ9zOWNpFIvQiiUb/view?usp=drivesdk" TargetMode="External"/><Relationship Id="rId23" Type="http://schemas.openxmlformats.org/officeDocument/2006/relationships/hyperlink" Target="https://drive.google.com/file/d/1kjqTn6X2-4YsMR8pHgrdSxEypywn0njo/view?usp=drivesdk" TargetMode="External"/><Relationship Id="rId1" Type="http://schemas.openxmlformats.org/officeDocument/2006/relationships/hyperlink" Target="https://drive.google.com/file/d/1dDzP7B5GCiGtO003W60tEQf_LsK9Z6NC/view?usp=drivesdk" TargetMode="External"/><Relationship Id="rId2" Type="http://schemas.openxmlformats.org/officeDocument/2006/relationships/hyperlink" Target="https://drive.google.com/file/d/1YVrxuOWrsAZ0FlD-D6zxEsGl4OI9xm4Z/view?usp=drivesdk" TargetMode="External"/><Relationship Id="rId3" Type="http://schemas.openxmlformats.org/officeDocument/2006/relationships/hyperlink" Target="https://drive.google.com/file/d/1rlbF5Nqryz4qEKfXF4YF4-d86R8nykBB/view?usp=drivesdk" TargetMode="External"/><Relationship Id="rId4" Type="http://schemas.openxmlformats.org/officeDocument/2006/relationships/hyperlink" Target="https://drive.google.com/file/d/1T9bjWprkMJy0m_gnY4mC2OO4TScklDAz/view?usp=drivesdk" TargetMode="External"/><Relationship Id="rId9" Type="http://schemas.openxmlformats.org/officeDocument/2006/relationships/hyperlink" Target="https://drive.google.com/file/d/1SLTddofYLDJRLmjVGw-SWU8yB0GyIQlT/view?usp=drivesdk" TargetMode="External"/><Relationship Id="rId26" Type="http://schemas.openxmlformats.org/officeDocument/2006/relationships/hyperlink" Target="https://drive.google.com/file/d/1jHwf4GND5CmyZovTkDJ7rxXHATzt4BPO/view?usp=drivesdk" TargetMode="External"/><Relationship Id="rId25" Type="http://schemas.openxmlformats.org/officeDocument/2006/relationships/hyperlink" Target="https://drive.google.com/file/d/1m7GgOb-nt4dxsCyCjpSklDswHdrSuBcO/view?usp=drivesdk" TargetMode="External"/><Relationship Id="rId28" Type="http://schemas.openxmlformats.org/officeDocument/2006/relationships/hyperlink" Target="https://drive.google.com/file/d/1807VMG-TjH8sDoA3FMv42ja4Fxjb1eMq/view?usp=drivesdk" TargetMode="External"/><Relationship Id="rId27" Type="http://schemas.openxmlformats.org/officeDocument/2006/relationships/hyperlink" Target="https://drive.google.com/file/d/1y1DD19K8ygMXfe-NK0esmm4nSIi3A2M1/view?usp=drivesdk" TargetMode="External"/><Relationship Id="rId5" Type="http://schemas.openxmlformats.org/officeDocument/2006/relationships/hyperlink" Target="https://drive.google.com/file/d/1IIzkI9zqF7lMrbXkKA9xAu-9IDpl4ek9/view?usp=drivesdk" TargetMode="External"/><Relationship Id="rId6" Type="http://schemas.openxmlformats.org/officeDocument/2006/relationships/hyperlink" Target="https://drive.google.com/file/d/1mOQ-tsGp0zVVYRRm_ZBQsBfJziqz9UR3/view?usp=drivesdk" TargetMode="External"/><Relationship Id="rId29" Type="http://schemas.openxmlformats.org/officeDocument/2006/relationships/hyperlink" Target="https://drive.google.com/file/d/1AZSXOnnmTdZI9K0xaP44oOTkxjDWiWAB/view?usp=drivesdk" TargetMode="External"/><Relationship Id="rId7" Type="http://schemas.openxmlformats.org/officeDocument/2006/relationships/hyperlink" Target="https://drive.google.com/file/d/1xUdUPwJ-abQFFQ3n8fqd4LmnTMhI-7uy/view?usp=drivesdk" TargetMode="External"/><Relationship Id="rId8" Type="http://schemas.openxmlformats.org/officeDocument/2006/relationships/hyperlink" Target="https://drive.google.com/file/d/1sJDyvvwKagyM4snymut_s2O1OzKltMvf/view?usp=drivesdk" TargetMode="External"/><Relationship Id="rId31" Type="http://schemas.openxmlformats.org/officeDocument/2006/relationships/hyperlink" Target="https://drive.google.com/file/d/1gdqdwsCjRNRHVo5yWFGu354WSDAvqUSe/view?usp=drivesdk" TargetMode="External"/><Relationship Id="rId30" Type="http://schemas.openxmlformats.org/officeDocument/2006/relationships/hyperlink" Target="https://drive.google.com/file/d/1y0lDrVx6_aY3m6lRNyW3A9ufvxIZHZQg/view?usp=drivesdk" TargetMode="External"/><Relationship Id="rId11" Type="http://schemas.openxmlformats.org/officeDocument/2006/relationships/hyperlink" Target="https://drive.google.com/file/d/1y1DD19K8ygMXfe-NK0esmm4nSIi3A2M1/view?usp=drivesdk" TargetMode="External"/><Relationship Id="rId33" Type="http://schemas.openxmlformats.org/officeDocument/2006/relationships/hyperlink" Target="https://drive.google.com/file/d/1gMjgM9QRsqKS9FluJdu0PFR16ig3rNi-/view?usp=drivesdk" TargetMode="External"/><Relationship Id="rId10" Type="http://schemas.openxmlformats.org/officeDocument/2006/relationships/hyperlink" Target="https://drive.google.com/file/d/1A0aH3WsbS3oXr3vnefdwNF9Hce62_qsJ/view?usp=drivesdk" TargetMode="External"/><Relationship Id="rId32" Type="http://schemas.openxmlformats.org/officeDocument/2006/relationships/hyperlink" Target="https://drive.google.com/file/d/1Pl2xr9tzDo_5Zx4KO1nYVkpAA2MS8Qod/view?usp=drivesdk" TargetMode="External"/><Relationship Id="rId13" Type="http://schemas.openxmlformats.org/officeDocument/2006/relationships/hyperlink" Target="https://drive.google.com/file/d/1V40lZJgEFEiUoLUUxilJHR_iFp44W1Hp/view?usp=drivesdk" TargetMode="External"/><Relationship Id="rId35" Type="http://schemas.openxmlformats.org/officeDocument/2006/relationships/hyperlink" Target="https://drive.google.com/file/d/1rfvP1l9rXBuVjYVOZ8wIu76J6nCrQI-J/view?usp=drivesdk" TargetMode="External"/><Relationship Id="rId12" Type="http://schemas.openxmlformats.org/officeDocument/2006/relationships/hyperlink" Target="https://drive.google.com/file/d/1IIzkI9zqF7lMrbXkKA9xAu-9IDpl4ek9/view?usp=drivesdk" TargetMode="External"/><Relationship Id="rId34" Type="http://schemas.openxmlformats.org/officeDocument/2006/relationships/hyperlink" Target="https://drive.google.com/file/d/1a9ELbYGhS0UD3-N4_tFBdpjX_Q7w2diP/view?usp=drivesdk" TargetMode="External"/><Relationship Id="rId15" Type="http://schemas.openxmlformats.org/officeDocument/2006/relationships/hyperlink" Target="https://drive.google.com/file/d/1_OkqAzA3gRYUCUcdTyTeHM_eXay8Og7c/view?usp=drivesdk" TargetMode="External"/><Relationship Id="rId37" Type="http://schemas.openxmlformats.org/officeDocument/2006/relationships/hyperlink" Target="https://drive.google.com/file/d/1jk-ScNvWFYot-o1qvsfyFCTDSwhCJYDC/view?usp=drivesdk" TargetMode="External"/><Relationship Id="rId14" Type="http://schemas.openxmlformats.org/officeDocument/2006/relationships/hyperlink" Target="https://drive.google.com/file/d/1aq84VWTAtWQsQjghw40yXeK8e1bYcRGx/view?usp=drivesdk" TargetMode="External"/><Relationship Id="rId36" Type="http://schemas.openxmlformats.org/officeDocument/2006/relationships/hyperlink" Target="https://drive.google.com/file/d/1Nm54_NNy2W0Cr-np2pUTh1B5uebjVfmu/view?usp=drivesdk" TargetMode="External"/><Relationship Id="rId17" Type="http://schemas.openxmlformats.org/officeDocument/2006/relationships/hyperlink" Target="https://drive.google.com/file/d/1Mgq59AVIHnFLC1yHQ4rLaaJ2xBETwjbt/view?usp=drivesdk" TargetMode="External"/><Relationship Id="rId39" Type="http://schemas.openxmlformats.org/officeDocument/2006/relationships/hyperlink" Target="https://drive.google.com/file/d/1P-tmrZv6bfmZLxV67jecDNHFk8_ccRmm/view?usp=drivesdk" TargetMode="External"/><Relationship Id="rId16" Type="http://schemas.openxmlformats.org/officeDocument/2006/relationships/hyperlink" Target="https://drive.google.com/file/d/1ZLWJ_6xR8PbX-zwa3wFgEUFyCYI5Q76r/view?usp=drivesdk" TargetMode="External"/><Relationship Id="rId38" Type="http://schemas.openxmlformats.org/officeDocument/2006/relationships/hyperlink" Target="https://drive.google.com/file/d/1ZhlFy7dfBiuqgn30YuSS_X2aAdX3DdB9/view?usp=drivesdk" TargetMode="External"/><Relationship Id="rId19" Type="http://schemas.openxmlformats.org/officeDocument/2006/relationships/hyperlink" Target="https://drive.google.com/file/d/1aeFhHL6duZJsFFIX-n_dxTWwWzqj230U/view?usp=drivesdk" TargetMode="External"/><Relationship Id="rId18" Type="http://schemas.openxmlformats.org/officeDocument/2006/relationships/hyperlink" Target="https://drive.google.com/file/d/1wb56Aj55GSaCwdsCh349dWnI91nYuyru/view?usp=drivesd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2i427p4M7jcmvVRxJ_u2wOpA-z210dg4/view?usp=drivesdk" TargetMode="External"/><Relationship Id="rId20" Type="http://schemas.openxmlformats.org/officeDocument/2006/relationships/hyperlink" Target="https://drive.google.com/file/d/1MeKor1O-RzmrXMntSPpNoZagM5KfBy7P/view?usp=drivesdk" TargetMode="External"/><Relationship Id="rId42" Type="http://schemas.openxmlformats.org/officeDocument/2006/relationships/hyperlink" Target="https://course.zushimarketing.com/vpk" TargetMode="External"/><Relationship Id="rId41" Type="http://schemas.openxmlformats.org/officeDocument/2006/relationships/hyperlink" Target="https://drive.google.com/file/d/1wvdubFkjVqVKJ_MiZ5tB787uRm9mcTwZ/view?usp=drivesdk" TargetMode="External"/><Relationship Id="rId22" Type="http://schemas.openxmlformats.org/officeDocument/2006/relationships/hyperlink" Target="https://drive.google.com/file/d/1IMfIaqnXYUOHr2WYVgmgN78BJ5ILIQWP/view?usp=drivesdk" TargetMode="External"/><Relationship Id="rId21" Type="http://schemas.openxmlformats.org/officeDocument/2006/relationships/hyperlink" Target="https://drive.google.com/file/d/1Gh0w8H9p359tehaQb3FcocaBxirf9zhP/view?usp=drivesdk" TargetMode="External"/><Relationship Id="rId43" Type="http://schemas.openxmlformats.org/officeDocument/2006/relationships/drawing" Target="../drawings/drawing3.xml"/><Relationship Id="rId24" Type="http://schemas.openxmlformats.org/officeDocument/2006/relationships/hyperlink" Target="https://drive.google.com/file/d/1xBbtjSgHTQii6BqSiJ9zOWNpFIvQiiUb/view?usp=drivesdk" TargetMode="External"/><Relationship Id="rId23" Type="http://schemas.openxmlformats.org/officeDocument/2006/relationships/hyperlink" Target="https://drive.google.com/file/d/1kjqTn6X2-4YsMR8pHgrdSxEypywn0njo/view?usp=drivesdk" TargetMode="External"/><Relationship Id="rId1" Type="http://schemas.openxmlformats.org/officeDocument/2006/relationships/hyperlink" Target="https://drive.google.com/file/d/1dDzP7B5GCiGtO003W60tEQf_LsK9Z6NC/view?usp=drivesdk" TargetMode="External"/><Relationship Id="rId2" Type="http://schemas.openxmlformats.org/officeDocument/2006/relationships/hyperlink" Target="https://drive.google.com/file/d/1YVrxuOWrsAZ0FlD-D6zxEsGl4OI9xm4Z/view?usp=drivesdk" TargetMode="External"/><Relationship Id="rId3" Type="http://schemas.openxmlformats.org/officeDocument/2006/relationships/hyperlink" Target="https://drive.google.com/file/d/1rlbF5Nqryz4qEKfXF4YF4-d86R8nykBB/view?usp=drivesdk" TargetMode="External"/><Relationship Id="rId4" Type="http://schemas.openxmlformats.org/officeDocument/2006/relationships/hyperlink" Target="https://drive.google.com/file/d/1T9bjWprkMJy0m_gnY4mC2OO4TScklDAz/view?usp=drivesdk" TargetMode="External"/><Relationship Id="rId9" Type="http://schemas.openxmlformats.org/officeDocument/2006/relationships/hyperlink" Target="https://drive.google.com/file/d/1SLTddofYLDJRLmjVGw-SWU8yB0GyIQlT/view?usp=drivesdk" TargetMode="External"/><Relationship Id="rId26" Type="http://schemas.openxmlformats.org/officeDocument/2006/relationships/hyperlink" Target="https://drive.google.com/file/d/1jHwf4GND5CmyZovTkDJ7rxXHATzt4BPO/view?usp=drivesdk" TargetMode="External"/><Relationship Id="rId25" Type="http://schemas.openxmlformats.org/officeDocument/2006/relationships/hyperlink" Target="https://drive.google.com/file/d/1m7GgOb-nt4dxsCyCjpSklDswHdrSuBcO/view?usp=drivesdk" TargetMode="External"/><Relationship Id="rId28" Type="http://schemas.openxmlformats.org/officeDocument/2006/relationships/hyperlink" Target="https://drive.google.com/file/d/1807VMG-TjH8sDoA3FMv42ja4Fxjb1eMq/view?usp=drivesdk" TargetMode="External"/><Relationship Id="rId27" Type="http://schemas.openxmlformats.org/officeDocument/2006/relationships/hyperlink" Target="https://drive.google.com/file/d/1y1DD19K8ygMXfe-NK0esmm4nSIi3A2M1/view?usp=drivesdk" TargetMode="External"/><Relationship Id="rId5" Type="http://schemas.openxmlformats.org/officeDocument/2006/relationships/hyperlink" Target="https://drive.google.com/file/d/1IIzkI9zqF7lMrbXkKA9xAu-9IDpl4ek9/view?usp=drivesdk" TargetMode="External"/><Relationship Id="rId6" Type="http://schemas.openxmlformats.org/officeDocument/2006/relationships/hyperlink" Target="https://drive.google.com/file/d/1mOQ-tsGp0zVVYRRm_ZBQsBfJziqz9UR3/view?usp=drivesdk" TargetMode="External"/><Relationship Id="rId29" Type="http://schemas.openxmlformats.org/officeDocument/2006/relationships/hyperlink" Target="https://drive.google.com/file/d/1AZSXOnnmTdZI9K0xaP44oOTkxjDWiWAB/view?usp=drivesdk" TargetMode="External"/><Relationship Id="rId7" Type="http://schemas.openxmlformats.org/officeDocument/2006/relationships/hyperlink" Target="https://drive.google.com/file/d/1xUdUPwJ-abQFFQ3n8fqd4LmnTMhI-7uy/view?usp=drivesdk" TargetMode="External"/><Relationship Id="rId8" Type="http://schemas.openxmlformats.org/officeDocument/2006/relationships/hyperlink" Target="https://drive.google.com/file/d/1sJDyvvwKagyM4snymut_s2O1OzKltMvf/view?usp=drivesdk" TargetMode="External"/><Relationship Id="rId31" Type="http://schemas.openxmlformats.org/officeDocument/2006/relationships/hyperlink" Target="https://drive.google.com/file/d/1gdqdwsCjRNRHVo5yWFGu354WSDAvqUSe/view?usp=drivesdk" TargetMode="External"/><Relationship Id="rId30" Type="http://schemas.openxmlformats.org/officeDocument/2006/relationships/hyperlink" Target="https://drive.google.com/file/d/1y0lDrVx6_aY3m6lRNyW3A9ufvxIZHZQg/view?usp=drivesdk" TargetMode="External"/><Relationship Id="rId11" Type="http://schemas.openxmlformats.org/officeDocument/2006/relationships/hyperlink" Target="https://drive.google.com/file/d/1y1DD19K8ygMXfe-NK0esmm4nSIi3A2M1/view?usp=drivesdk" TargetMode="External"/><Relationship Id="rId33" Type="http://schemas.openxmlformats.org/officeDocument/2006/relationships/hyperlink" Target="https://drive.google.com/file/d/1gMjgM9QRsqKS9FluJdu0PFR16ig3rNi-/view?usp=drivesdk" TargetMode="External"/><Relationship Id="rId10" Type="http://schemas.openxmlformats.org/officeDocument/2006/relationships/hyperlink" Target="https://drive.google.com/file/d/1A0aH3WsbS3oXr3vnefdwNF9Hce62_qsJ/view?usp=drivesdk" TargetMode="External"/><Relationship Id="rId32" Type="http://schemas.openxmlformats.org/officeDocument/2006/relationships/hyperlink" Target="https://drive.google.com/file/d/1Pl2xr9tzDo_5Zx4KO1nYVkpAA2MS8Qod/view?usp=drivesdk" TargetMode="External"/><Relationship Id="rId13" Type="http://schemas.openxmlformats.org/officeDocument/2006/relationships/hyperlink" Target="https://drive.google.com/file/d/1V40lZJgEFEiUoLUUxilJHR_iFp44W1Hp/view?usp=drivesdk" TargetMode="External"/><Relationship Id="rId35" Type="http://schemas.openxmlformats.org/officeDocument/2006/relationships/hyperlink" Target="https://drive.google.com/file/d/1rfvP1l9rXBuVjYVOZ8wIu76J6nCrQI-J/view?usp=drivesdk" TargetMode="External"/><Relationship Id="rId12" Type="http://schemas.openxmlformats.org/officeDocument/2006/relationships/hyperlink" Target="https://drive.google.com/file/d/1IIzkI9zqF7lMrbXkKA9xAu-9IDpl4ek9/view?usp=drivesdk" TargetMode="External"/><Relationship Id="rId34" Type="http://schemas.openxmlformats.org/officeDocument/2006/relationships/hyperlink" Target="https://drive.google.com/file/d/1a9ELbYGhS0UD3-N4_tFBdpjX_Q7w2diP/view?usp=drivesdk" TargetMode="External"/><Relationship Id="rId15" Type="http://schemas.openxmlformats.org/officeDocument/2006/relationships/hyperlink" Target="https://drive.google.com/file/d/1_OkqAzA3gRYUCUcdTyTeHM_eXay8Og7c/view?usp=drivesdk" TargetMode="External"/><Relationship Id="rId37" Type="http://schemas.openxmlformats.org/officeDocument/2006/relationships/hyperlink" Target="https://drive.google.com/file/d/1jk-ScNvWFYot-o1qvsfyFCTDSwhCJYDC/view?usp=drivesdk" TargetMode="External"/><Relationship Id="rId14" Type="http://schemas.openxmlformats.org/officeDocument/2006/relationships/hyperlink" Target="https://drive.google.com/file/d/1aq84VWTAtWQsQjghw40yXeK8e1bYcRGx/view?usp=drivesdk" TargetMode="External"/><Relationship Id="rId36" Type="http://schemas.openxmlformats.org/officeDocument/2006/relationships/hyperlink" Target="https://drive.google.com/file/d/1Nm54_NNy2W0Cr-np2pUTh1B5uebjVfmu/view?usp=drivesdk" TargetMode="External"/><Relationship Id="rId17" Type="http://schemas.openxmlformats.org/officeDocument/2006/relationships/hyperlink" Target="https://drive.google.com/file/d/1Mgq59AVIHnFLC1yHQ4rLaaJ2xBETwjbt/view?usp=drivesdk" TargetMode="External"/><Relationship Id="rId39" Type="http://schemas.openxmlformats.org/officeDocument/2006/relationships/hyperlink" Target="https://drive.google.com/file/d/1P-tmrZv6bfmZLxV67jecDNHFk8_ccRmm/view?usp=drivesdk" TargetMode="External"/><Relationship Id="rId16" Type="http://schemas.openxmlformats.org/officeDocument/2006/relationships/hyperlink" Target="https://drive.google.com/file/d/1ZLWJ_6xR8PbX-zwa3wFgEUFyCYI5Q76r/view?usp=drivesdk" TargetMode="External"/><Relationship Id="rId38" Type="http://schemas.openxmlformats.org/officeDocument/2006/relationships/hyperlink" Target="https://drive.google.com/file/d/1ZhlFy7dfBiuqgn30YuSS_X2aAdX3DdB9/view?usp=drivesdk" TargetMode="External"/><Relationship Id="rId19" Type="http://schemas.openxmlformats.org/officeDocument/2006/relationships/hyperlink" Target="https://drive.google.com/file/d/1aeFhHL6duZJsFFIX-n_dxTWwWzqj230U/view?usp=drivesdk" TargetMode="External"/><Relationship Id="rId18" Type="http://schemas.openxmlformats.org/officeDocument/2006/relationships/hyperlink" Target="https://drive.google.com/file/d/1wb56Aj55GSaCwdsCh349dWnI91nYuyru/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0</v>
      </c>
      <c r="B1" s="2"/>
      <c r="C1" s="2"/>
      <c r="D1" s="2"/>
      <c r="E1" s="2" t="s">
        <v>0</v>
      </c>
      <c r="F1" s="3" t="s">
        <v>1</v>
      </c>
      <c r="G1" s="2"/>
      <c r="H1" s="2"/>
      <c r="I1" s="2"/>
      <c r="J1" s="2"/>
      <c r="K1" s="2"/>
      <c r="L1" s="2"/>
      <c r="M1" s="2"/>
      <c r="N1" s="2"/>
      <c r="O1" s="2"/>
      <c r="P1" s="2"/>
      <c r="Q1" s="2"/>
      <c r="R1" s="2"/>
      <c r="S1" s="2"/>
      <c r="T1" s="2"/>
      <c r="U1" s="2"/>
      <c r="V1" s="2"/>
      <c r="W1" s="2"/>
      <c r="X1" s="2"/>
      <c r="Y1" s="2"/>
    </row>
    <row r="2">
      <c r="A2" s="4" t="s">
        <v>2</v>
      </c>
      <c r="B2" s="2"/>
      <c r="C2" s="2"/>
      <c r="D2" s="2"/>
      <c r="E2" s="5" t="str">
        <f t="shared" ref="E2:E6" si="1">IF(#REF!=$F$1,F9,IF(#REF!=$F$2,G9,IF(#REF!=$F$3,H9,IF(#REF!=$F$4,I9,IF(#REF!=$F$5,J9,"Введите значение в поле справа")))))</f>
        <v>#REF!</v>
      </c>
      <c r="F2" s="2" t="s">
        <v>3</v>
      </c>
      <c r="G2" s="2"/>
      <c r="H2" s="6">
        <v>50000.0</v>
      </c>
      <c r="I2" s="6">
        <v>100000.0</v>
      </c>
      <c r="J2" s="6">
        <v>300000.0</v>
      </c>
      <c r="K2" s="6">
        <v>1000000.0</v>
      </c>
      <c r="L2" s="2"/>
      <c r="M2" s="2"/>
      <c r="N2" s="2"/>
      <c r="O2" s="2"/>
      <c r="P2" s="2"/>
      <c r="Q2" s="2"/>
      <c r="R2" s="2"/>
      <c r="S2" s="2"/>
      <c r="T2" s="2"/>
      <c r="U2" s="2"/>
      <c r="V2" s="2"/>
      <c r="W2" s="2"/>
      <c r="X2" s="2"/>
      <c r="Y2" s="2"/>
    </row>
    <row r="3">
      <c r="A3" s="4" t="s">
        <v>4</v>
      </c>
      <c r="B3" s="2"/>
      <c r="C3" s="2"/>
      <c r="D3" s="2"/>
      <c r="E3" s="5" t="str">
        <f t="shared" si="1"/>
        <v>#REF!</v>
      </c>
      <c r="F3" s="2" t="s">
        <v>5</v>
      </c>
      <c r="G3" s="2"/>
      <c r="H3" s="6">
        <v>800.0</v>
      </c>
      <c r="I3" s="6">
        <v>1500.0</v>
      </c>
      <c r="J3" s="6">
        <v>5000.0</v>
      </c>
      <c r="K3" s="6">
        <v>15000.0</v>
      </c>
      <c r="L3" s="2"/>
      <c r="M3" s="2"/>
      <c r="N3" s="2"/>
      <c r="O3" s="2"/>
      <c r="P3" s="2"/>
      <c r="Q3" s="2"/>
      <c r="R3" s="2"/>
      <c r="S3" s="2"/>
      <c r="T3" s="2"/>
      <c r="U3" s="2"/>
      <c r="V3" s="2"/>
      <c r="W3" s="2"/>
      <c r="X3" s="2"/>
      <c r="Y3" s="2"/>
    </row>
    <row r="4">
      <c r="A4" s="1" t="s">
        <v>6</v>
      </c>
      <c r="B4" s="2"/>
      <c r="C4" s="2"/>
      <c r="D4" s="2"/>
      <c r="E4" s="5" t="str">
        <f t="shared" si="1"/>
        <v>#REF!</v>
      </c>
      <c r="F4" s="2" t="s">
        <v>7</v>
      </c>
      <c r="G4" s="2"/>
      <c r="H4" s="6">
        <v>700.0</v>
      </c>
      <c r="I4" s="6">
        <v>1400.0</v>
      </c>
      <c r="J4" s="6">
        <v>4000.0</v>
      </c>
      <c r="K4" s="6">
        <v>15000.0</v>
      </c>
      <c r="L4" s="2"/>
      <c r="M4" s="2"/>
      <c r="N4" s="2"/>
      <c r="O4" s="2"/>
      <c r="P4" s="2"/>
      <c r="Q4" s="2"/>
      <c r="R4" s="2"/>
      <c r="S4" s="2"/>
      <c r="T4" s="2"/>
      <c r="U4" s="2"/>
      <c r="V4" s="2"/>
      <c r="W4" s="2"/>
      <c r="X4" s="2"/>
      <c r="Y4" s="2"/>
    </row>
    <row r="5">
      <c r="A5" s="4" t="s">
        <v>8</v>
      </c>
      <c r="B5" s="2"/>
      <c r="C5" s="2"/>
      <c r="D5" s="2"/>
      <c r="E5" s="5" t="str">
        <f t="shared" si="1"/>
        <v>#REF!</v>
      </c>
      <c r="F5" s="2" t="s">
        <v>9</v>
      </c>
      <c r="G5" s="2"/>
      <c r="H5" s="6">
        <v>20000.0</v>
      </c>
      <c r="I5" s="6">
        <v>40000.0</v>
      </c>
      <c r="J5" s="6">
        <v>115000.0</v>
      </c>
      <c r="K5" s="6">
        <v>400000.0</v>
      </c>
      <c r="L5" s="2"/>
      <c r="M5" s="2"/>
      <c r="N5" s="2"/>
      <c r="O5" s="2"/>
      <c r="P5" s="2"/>
      <c r="Q5" s="2"/>
      <c r="R5" s="2"/>
      <c r="S5" s="2"/>
      <c r="T5" s="2"/>
      <c r="U5" s="2"/>
      <c r="V5" s="2"/>
      <c r="W5" s="2"/>
      <c r="X5" s="2"/>
      <c r="Y5" s="2"/>
    </row>
    <row r="6">
      <c r="A6" s="4" t="s">
        <v>10</v>
      </c>
      <c r="B6" s="2"/>
      <c r="C6" s="2"/>
      <c r="D6" s="2"/>
      <c r="E6" s="5" t="str">
        <f t="shared" si="1"/>
        <v>#REF!</v>
      </c>
      <c r="F6" s="7" t="s">
        <v>11</v>
      </c>
      <c r="G6" s="2"/>
      <c r="H6" s="6">
        <v>300000.0</v>
      </c>
      <c r="I6" s="6">
        <v>600000.0</v>
      </c>
      <c r="J6" s="6">
        <v>1850000.0</v>
      </c>
      <c r="K6" s="6">
        <v>6000000.0</v>
      </c>
      <c r="L6" s="2"/>
      <c r="M6" s="2"/>
      <c r="N6" s="2"/>
      <c r="O6" s="2"/>
      <c r="P6" s="2"/>
      <c r="Q6" s="2"/>
      <c r="R6" s="2"/>
      <c r="S6" s="2"/>
      <c r="T6" s="2"/>
      <c r="U6" s="2"/>
      <c r="V6" s="2"/>
      <c r="W6" s="2"/>
      <c r="X6" s="2"/>
      <c r="Y6" s="2"/>
    </row>
    <row r="7">
      <c r="A7" s="4" t="s">
        <v>12</v>
      </c>
      <c r="B7" s="2"/>
      <c r="C7" s="2"/>
      <c r="D7" s="2"/>
      <c r="E7" s="2"/>
      <c r="G7" s="2"/>
      <c r="H7" s="2"/>
      <c r="I7" s="2"/>
      <c r="J7" s="2"/>
      <c r="K7" s="2"/>
      <c r="L7" s="2"/>
      <c r="M7" s="2"/>
      <c r="N7" s="2"/>
      <c r="O7" s="2"/>
      <c r="P7" s="2"/>
      <c r="Q7" s="2"/>
      <c r="R7" s="2"/>
      <c r="S7" s="2"/>
      <c r="T7" s="2"/>
      <c r="U7" s="2"/>
      <c r="V7" s="2"/>
      <c r="W7" s="2"/>
      <c r="X7" s="2"/>
      <c r="Y7" s="2"/>
    </row>
    <row r="8">
      <c r="A8" s="1" t="s">
        <v>13</v>
      </c>
      <c r="B8" s="2"/>
      <c r="C8" s="2"/>
      <c r="D8" s="2"/>
      <c r="E8" s="2"/>
      <c r="F8" s="2"/>
      <c r="G8" s="2"/>
      <c r="H8" s="2"/>
      <c r="I8" s="2"/>
      <c r="J8" s="2"/>
      <c r="K8" s="2"/>
      <c r="L8" s="2"/>
      <c r="M8" s="2"/>
      <c r="N8" s="2"/>
      <c r="O8" s="2"/>
      <c r="P8" s="2"/>
      <c r="Q8" s="2"/>
      <c r="R8" s="2"/>
      <c r="S8" s="2"/>
      <c r="T8" s="2"/>
      <c r="U8" s="2"/>
      <c r="V8" s="2"/>
      <c r="W8" s="2"/>
      <c r="X8" s="2"/>
      <c r="Y8" s="2"/>
    </row>
    <row r="9">
      <c r="A9" s="4" t="s">
        <v>14</v>
      </c>
      <c r="B9" s="2"/>
      <c r="C9" s="2"/>
      <c r="D9" s="2"/>
      <c r="E9" s="2"/>
      <c r="F9" s="2" t="s">
        <v>15</v>
      </c>
      <c r="G9" s="2" t="s">
        <v>16</v>
      </c>
      <c r="H9" s="2" t="s">
        <v>17</v>
      </c>
      <c r="I9" s="2" t="s">
        <v>18</v>
      </c>
      <c r="J9" s="2" t="s">
        <v>19</v>
      </c>
      <c r="K9" s="2"/>
      <c r="L9" s="2"/>
      <c r="M9" s="2"/>
      <c r="N9" s="2"/>
      <c r="O9" s="2"/>
      <c r="P9" s="2"/>
      <c r="Q9" s="2"/>
      <c r="R9" s="2"/>
      <c r="S9" s="2"/>
      <c r="T9" s="2"/>
      <c r="U9" s="2"/>
      <c r="V9" s="2"/>
      <c r="W9" s="2"/>
      <c r="X9" s="2"/>
      <c r="Y9" s="2"/>
    </row>
    <row r="10">
      <c r="A10" s="4" t="s">
        <v>20</v>
      </c>
      <c r="B10" s="2"/>
      <c r="C10" s="2"/>
      <c r="D10" s="2"/>
      <c r="E10" s="2"/>
      <c r="F10" s="2" t="s">
        <v>21</v>
      </c>
      <c r="G10" s="2" t="s">
        <v>22</v>
      </c>
      <c r="H10" s="2" t="s">
        <v>23</v>
      </c>
      <c r="I10" s="2" t="s">
        <v>24</v>
      </c>
      <c r="J10" s="8" t="s">
        <v>25</v>
      </c>
      <c r="K10" s="2"/>
      <c r="L10" s="2"/>
      <c r="M10" s="2"/>
      <c r="N10" s="2"/>
      <c r="O10" s="2"/>
      <c r="P10" s="2"/>
      <c r="Q10" s="2"/>
      <c r="R10" s="2"/>
      <c r="S10" s="2"/>
      <c r="T10" s="2"/>
      <c r="U10" s="2"/>
      <c r="V10" s="2"/>
      <c r="W10" s="2"/>
      <c r="X10" s="2"/>
      <c r="Y10" s="2"/>
    </row>
    <row r="11">
      <c r="A11" s="4" t="s">
        <v>26</v>
      </c>
      <c r="B11" s="2"/>
      <c r="C11" s="2"/>
      <c r="D11" s="2"/>
      <c r="E11" s="2"/>
      <c r="F11" s="2" t="s">
        <v>27</v>
      </c>
      <c r="G11" s="2" t="s">
        <v>28</v>
      </c>
      <c r="H11" s="2" t="s">
        <v>29</v>
      </c>
      <c r="I11" s="2" t="s">
        <v>30</v>
      </c>
      <c r="J11" s="8" t="s">
        <v>31</v>
      </c>
      <c r="K11" s="2"/>
      <c r="L11" s="2"/>
      <c r="M11" s="2"/>
      <c r="N11" s="2"/>
      <c r="O11" s="2"/>
      <c r="P11" s="2"/>
      <c r="Q11" s="2"/>
      <c r="R11" s="2"/>
      <c r="S11" s="2"/>
      <c r="T11" s="2"/>
      <c r="U11" s="2"/>
      <c r="V11" s="2"/>
      <c r="W11" s="2"/>
      <c r="X11" s="2"/>
      <c r="Y11" s="2"/>
    </row>
    <row r="12">
      <c r="A12" s="1"/>
      <c r="B12" s="2"/>
      <c r="C12" s="2"/>
      <c r="D12" s="2"/>
      <c r="E12" s="2"/>
      <c r="F12" s="2" t="s">
        <v>32</v>
      </c>
      <c r="G12" s="2" t="s">
        <v>33</v>
      </c>
      <c r="H12" s="2" t="s">
        <v>34</v>
      </c>
      <c r="I12" s="2" t="s">
        <v>35</v>
      </c>
      <c r="J12" s="2" t="s">
        <v>36</v>
      </c>
      <c r="K12" s="2"/>
      <c r="L12" s="2"/>
      <c r="M12" s="2"/>
      <c r="N12" s="2"/>
      <c r="O12" s="2"/>
      <c r="P12" s="2"/>
      <c r="Q12" s="2"/>
      <c r="R12" s="2"/>
      <c r="S12" s="2"/>
      <c r="T12" s="2"/>
      <c r="U12" s="2"/>
      <c r="V12" s="2"/>
      <c r="W12" s="2"/>
      <c r="X12" s="2"/>
      <c r="Y12" s="2"/>
    </row>
    <row r="13">
      <c r="A13" s="4"/>
      <c r="B13" s="2"/>
      <c r="C13" s="2"/>
      <c r="D13" s="8"/>
      <c r="E13" s="2"/>
      <c r="F13" s="2" t="s">
        <v>37</v>
      </c>
      <c r="G13" s="2" t="s">
        <v>38</v>
      </c>
      <c r="H13" s="2" t="s">
        <v>39</v>
      </c>
      <c r="I13" s="2" t="s">
        <v>40</v>
      </c>
      <c r="J13" s="2" t="s">
        <v>41</v>
      </c>
      <c r="K13" s="2"/>
      <c r="L13" s="2"/>
      <c r="M13" s="2"/>
      <c r="N13" s="2"/>
      <c r="O13" s="2"/>
      <c r="P13" s="2"/>
      <c r="Q13" s="2"/>
      <c r="R13" s="2"/>
      <c r="S13" s="2"/>
      <c r="T13" s="2"/>
      <c r="U13" s="2"/>
      <c r="V13" s="2"/>
      <c r="W13" s="2"/>
      <c r="X13" s="2"/>
      <c r="Y13" s="2"/>
    </row>
    <row r="14">
      <c r="A14" s="1"/>
      <c r="B14" s="2"/>
      <c r="C14" s="2"/>
      <c r="D14" s="8"/>
      <c r="E14" s="2"/>
      <c r="F14" s="2"/>
      <c r="G14" s="2"/>
      <c r="H14" s="2"/>
      <c r="I14" s="2"/>
      <c r="J14" s="2"/>
      <c r="K14" s="2"/>
      <c r="L14" s="2"/>
      <c r="M14" s="2"/>
      <c r="N14" s="2"/>
      <c r="O14" s="2"/>
      <c r="P14" s="2"/>
      <c r="Q14" s="2"/>
      <c r="R14" s="2"/>
      <c r="S14" s="2"/>
      <c r="T14" s="2"/>
      <c r="U14" s="2"/>
      <c r="V14" s="2"/>
      <c r="W14" s="2"/>
      <c r="X14" s="2"/>
      <c r="Y14" s="2"/>
    </row>
    <row r="15">
      <c r="A15" s="1"/>
      <c r="B15" s="2"/>
      <c r="C15" s="2"/>
      <c r="D15" s="8"/>
      <c r="E15" s="2"/>
      <c r="F15" s="2"/>
      <c r="G15" s="2"/>
      <c r="H15" s="2"/>
      <c r="I15" s="2"/>
      <c r="J15" s="2"/>
      <c r="K15" s="2"/>
      <c r="L15" s="2"/>
      <c r="M15" s="2"/>
      <c r="N15" s="2"/>
      <c r="O15" s="2"/>
      <c r="P15" s="2"/>
      <c r="Q15" s="2"/>
      <c r="R15" s="2"/>
      <c r="S15" s="2"/>
      <c r="T15" s="2"/>
      <c r="U15" s="2"/>
      <c r="V15" s="2"/>
      <c r="W15" s="2"/>
      <c r="X15" s="2"/>
      <c r="Y15" s="2"/>
    </row>
    <row r="16">
      <c r="A16" s="1"/>
      <c r="B16" s="2"/>
      <c r="C16" s="2"/>
      <c r="D16" s="8"/>
      <c r="E16" s="2"/>
      <c r="F16" s="2"/>
      <c r="G16" s="2"/>
      <c r="H16" s="2"/>
      <c r="I16" s="2"/>
      <c r="J16" s="2"/>
      <c r="K16" s="2"/>
      <c r="L16" s="2"/>
      <c r="M16" s="2"/>
      <c r="N16" s="2"/>
      <c r="O16" s="2"/>
      <c r="P16" s="2"/>
      <c r="Q16" s="2"/>
      <c r="R16" s="2"/>
      <c r="S16" s="2"/>
      <c r="T16" s="2"/>
      <c r="U16" s="2"/>
      <c r="V16" s="2"/>
      <c r="W16" s="2"/>
      <c r="X16" s="2"/>
      <c r="Y16" s="2"/>
    </row>
    <row r="17">
      <c r="A17" s="4"/>
      <c r="B17" s="2"/>
      <c r="C17" s="2"/>
      <c r="D17" s="8"/>
      <c r="E17" s="2"/>
      <c r="F17" s="2"/>
      <c r="G17" s="2"/>
      <c r="H17" s="2"/>
      <c r="I17" s="2"/>
      <c r="J17" s="2"/>
      <c r="K17" s="2"/>
      <c r="L17" s="2"/>
      <c r="M17" s="2"/>
      <c r="N17" s="2"/>
      <c r="O17" s="2"/>
      <c r="P17" s="2"/>
      <c r="Q17" s="2"/>
      <c r="R17" s="2"/>
      <c r="S17" s="2"/>
      <c r="T17" s="2"/>
      <c r="U17" s="2"/>
      <c r="V17" s="2"/>
      <c r="W17" s="2"/>
      <c r="X17" s="2"/>
      <c r="Y17" s="2"/>
    </row>
    <row r="18">
      <c r="A18" s="1"/>
      <c r="B18" s="2"/>
      <c r="C18" s="2"/>
      <c r="D18" s="2"/>
      <c r="E18" s="2"/>
      <c r="F18" s="2"/>
      <c r="G18" s="2"/>
      <c r="H18" s="9" t="s">
        <v>42</v>
      </c>
      <c r="I18" s="2"/>
      <c r="J18" s="7" t="s">
        <v>43</v>
      </c>
      <c r="K18" s="2"/>
      <c r="L18" s="2"/>
      <c r="M18" s="2"/>
      <c r="N18" s="2"/>
      <c r="O18" s="2"/>
      <c r="P18" s="2"/>
      <c r="Q18" s="2"/>
      <c r="R18" s="2"/>
      <c r="S18" s="2"/>
      <c r="T18" s="2"/>
      <c r="U18" s="2"/>
      <c r="V18" s="2"/>
      <c r="W18" s="2"/>
      <c r="X18" s="2"/>
      <c r="Y18" s="2"/>
    </row>
    <row r="19">
      <c r="A19" s="1"/>
      <c r="B19" s="2"/>
      <c r="C19" s="2"/>
      <c r="D19" s="2"/>
      <c r="E19" s="2"/>
      <c r="F19" s="2"/>
      <c r="G19" s="2"/>
      <c r="H19" s="7" t="s">
        <v>44</v>
      </c>
      <c r="I19" s="2"/>
      <c r="J19" s="7" t="s">
        <v>45</v>
      </c>
      <c r="K19" s="2"/>
      <c r="L19" s="2"/>
      <c r="M19" s="2"/>
      <c r="N19" s="2"/>
      <c r="O19" s="2"/>
      <c r="P19" s="2"/>
      <c r="Q19" s="2"/>
      <c r="R19" s="2"/>
      <c r="S19" s="2"/>
      <c r="T19" s="2"/>
      <c r="U19" s="2"/>
      <c r="V19" s="2"/>
      <c r="W19" s="2"/>
      <c r="X19" s="2"/>
      <c r="Y19" s="2"/>
    </row>
    <row r="20">
      <c r="A20" s="4"/>
      <c r="B20" s="2"/>
      <c r="C20" s="2"/>
      <c r="D20" s="8"/>
      <c r="E20" s="2"/>
      <c r="F20" s="2"/>
      <c r="G20" s="2"/>
      <c r="H20" s="2"/>
      <c r="I20" s="2"/>
      <c r="J20" s="2"/>
      <c r="K20" s="2"/>
      <c r="L20" s="2"/>
      <c r="M20" s="2"/>
      <c r="N20" s="2"/>
      <c r="O20" s="2"/>
      <c r="P20" s="2"/>
      <c r="Q20" s="2"/>
      <c r="R20" s="2"/>
      <c r="S20" s="2"/>
      <c r="T20" s="2"/>
      <c r="U20" s="2"/>
      <c r="V20" s="2"/>
      <c r="W20" s="2"/>
      <c r="X20" s="2"/>
      <c r="Y20" s="2"/>
    </row>
    <row r="21">
      <c r="A21" s="1"/>
      <c r="B21" s="2"/>
      <c r="C21" s="2"/>
      <c r="D21" s="2"/>
      <c r="E21" s="2"/>
      <c r="F21" s="2"/>
      <c r="G21" s="2"/>
      <c r="H21" s="2" t="str">
        <f>IF(#REF!='Технический'!Другое,CONCATENATE("Средний чек, ",IF(#REF!="Введите вашу валюту в это поле","(абс.знач)",#REF!)),CONCATENATE("Средний чек, ",#REF!))</f>
        <v>#REF!</v>
      </c>
      <c r="I21" s="2"/>
      <c r="J21" s="2"/>
      <c r="K21" s="2"/>
      <c r="L21" s="2"/>
      <c r="M21" s="2"/>
      <c r="N21" s="2"/>
      <c r="O21" s="2"/>
      <c r="P21" s="2"/>
      <c r="Q21" s="2"/>
      <c r="R21" s="2"/>
      <c r="S21" s="2"/>
      <c r="T21" s="2"/>
      <c r="U21" s="2"/>
      <c r="V21" s="2"/>
      <c r="W21" s="2"/>
      <c r="X21" s="2"/>
      <c r="Y21" s="2"/>
    </row>
    <row r="22">
      <c r="A22" s="4"/>
      <c r="B22" s="2"/>
      <c r="C22" s="2"/>
      <c r="D22" s="8"/>
      <c r="E22" s="2"/>
      <c r="F22" s="2"/>
      <c r="G22" s="2"/>
      <c r="H22" s="2" t="s">
        <v>46</v>
      </c>
      <c r="I22" s="2"/>
      <c r="J22" s="2"/>
      <c r="K22" s="2"/>
      <c r="L22" s="2"/>
      <c r="M22" s="2"/>
      <c r="N22" s="2"/>
      <c r="O22" s="2"/>
      <c r="P22" s="2"/>
      <c r="Q22" s="2"/>
      <c r="R22" s="2"/>
      <c r="S22" s="2"/>
      <c r="T22" s="2"/>
      <c r="U22" s="2"/>
      <c r="V22" s="2"/>
      <c r="W22" s="2"/>
      <c r="X22" s="2"/>
      <c r="Y22" s="2"/>
    </row>
    <row r="23">
      <c r="A23" s="1"/>
      <c r="B23" s="2"/>
      <c r="C23" s="2"/>
      <c r="D23" s="8"/>
      <c r="E23" s="2"/>
      <c r="F23" s="2"/>
      <c r="G23" s="2"/>
      <c r="I23" s="2"/>
      <c r="J23" s="2"/>
      <c r="K23" s="2"/>
      <c r="L23" s="2"/>
      <c r="M23" s="2"/>
      <c r="N23" s="2"/>
      <c r="O23" s="2"/>
      <c r="P23" s="2"/>
      <c r="Q23" s="2"/>
      <c r="R23" s="2"/>
      <c r="S23" s="2"/>
      <c r="T23" s="2"/>
      <c r="U23" s="2"/>
      <c r="V23" s="2"/>
      <c r="W23" s="2"/>
      <c r="X23" s="2"/>
      <c r="Y23" s="2"/>
    </row>
    <row r="24">
      <c r="A24" s="1"/>
      <c r="B24" s="2"/>
      <c r="C24" s="2"/>
      <c r="D24" s="8"/>
      <c r="E24" s="2"/>
      <c r="F24" s="2"/>
      <c r="G24" s="2"/>
      <c r="H24" s="2"/>
      <c r="I24" s="2"/>
      <c r="J24" s="2"/>
      <c r="K24" s="2"/>
      <c r="L24" s="2"/>
      <c r="M24" s="2"/>
      <c r="N24" s="2"/>
      <c r="O24" s="2"/>
      <c r="P24" s="2"/>
      <c r="Q24" s="2"/>
      <c r="R24" s="2"/>
      <c r="S24" s="2"/>
      <c r="T24" s="2"/>
      <c r="U24" s="2"/>
      <c r="V24" s="2"/>
      <c r="W24" s="2"/>
      <c r="X24" s="2"/>
      <c r="Y24" s="2"/>
    </row>
    <row r="25">
      <c r="A25" s="1"/>
      <c r="B25" s="2"/>
      <c r="C25" s="2"/>
      <c r="D25" s="2"/>
      <c r="E25" s="2"/>
      <c r="F25" s="2"/>
      <c r="G25" s="2"/>
      <c r="H25" s="2"/>
      <c r="I25" s="2"/>
      <c r="J25" s="2"/>
      <c r="K25" s="2"/>
      <c r="L25" s="2"/>
      <c r="M25" s="2"/>
      <c r="N25" s="2"/>
      <c r="O25" s="2"/>
      <c r="P25" s="2"/>
      <c r="Q25" s="2"/>
      <c r="R25" s="2"/>
      <c r="S25" s="2"/>
      <c r="T25" s="2"/>
      <c r="U25" s="2"/>
      <c r="V25" s="2"/>
      <c r="W25" s="2"/>
      <c r="X25" s="2"/>
      <c r="Y25" s="2"/>
    </row>
    <row r="26">
      <c r="A26" s="1"/>
      <c r="B26" s="2"/>
      <c r="C26" s="2"/>
      <c r="D26" s="8"/>
      <c r="E26" s="2"/>
      <c r="F26" s="2"/>
      <c r="G26" s="2"/>
      <c r="H26" s="2"/>
      <c r="I26" s="2"/>
      <c r="J26" s="2"/>
      <c r="K26" s="2"/>
      <c r="L26" s="2"/>
      <c r="M26" s="2"/>
      <c r="N26" s="2"/>
      <c r="O26" s="2"/>
      <c r="P26" s="2"/>
      <c r="Q26" s="2"/>
      <c r="R26" s="2"/>
      <c r="S26" s="2"/>
      <c r="T26" s="2"/>
      <c r="U26" s="2"/>
      <c r="V26" s="2"/>
      <c r="W26" s="2"/>
      <c r="X26" s="2"/>
      <c r="Y26" s="2"/>
    </row>
    <row r="27">
      <c r="A27" s="10"/>
      <c r="D27" s="2" t="s">
        <v>47</v>
      </c>
      <c r="E27" s="2"/>
      <c r="N27" s="2"/>
      <c r="O27" s="2"/>
      <c r="P27" s="2"/>
      <c r="Q27" s="2"/>
      <c r="R27" s="2"/>
      <c r="S27" s="2"/>
      <c r="T27" s="2"/>
      <c r="U27" s="2"/>
      <c r="V27" s="2"/>
      <c r="W27" s="2"/>
      <c r="X27" s="2"/>
      <c r="Y27" s="2"/>
    </row>
    <row r="28">
      <c r="A28" s="7"/>
      <c r="C28" s="2"/>
      <c r="D28" s="11" t="s">
        <v>48</v>
      </c>
      <c r="E28" s="2"/>
      <c r="F28" s="2"/>
      <c r="G28" s="2"/>
      <c r="H28" s="2"/>
      <c r="I28" s="2"/>
      <c r="J28" s="2"/>
      <c r="K28" s="2"/>
      <c r="L28" s="2"/>
      <c r="M28" s="2"/>
      <c r="N28" s="2"/>
      <c r="O28" s="2"/>
      <c r="P28" s="2"/>
      <c r="Q28" s="2"/>
      <c r="R28" s="2"/>
      <c r="S28" s="2"/>
      <c r="T28" s="2"/>
      <c r="U28" s="2"/>
      <c r="V28" s="2"/>
      <c r="W28" s="2"/>
      <c r="X28" s="2"/>
      <c r="Y28" s="2"/>
    </row>
    <row r="29">
      <c r="A29" s="7"/>
      <c r="C29" s="2"/>
      <c r="D29" s="7" t="s">
        <v>49</v>
      </c>
      <c r="E29" s="6">
        <f t="shared" ref="E29:E31" si="2">LEN(D29)+2</f>
        <v>19</v>
      </c>
      <c r="F29" s="2"/>
      <c r="G29" s="2"/>
      <c r="H29" s="2"/>
      <c r="I29" s="2"/>
      <c r="J29" s="2"/>
      <c r="K29" s="2"/>
      <c r="L29" s="2"/>
      <c r="M29" s="2"/>
      <c r="N29" s="2"/>
      <c r="O29" s="2"/>
      <c r="P29" s="2"/>
      <c r="Q29" s="2"/>
      <c r="R29" s="2"/>
      <c r="S29" s="2"/>
      <c r="T29" s="2"/>
      <c r="U29" s="2"/>
      <c r="V29" s="2"/>
      <c r="W29" s="2"/>
      <c r="X29" s="2"/>
      <c r="Y29" s="2"/>
    </row>
    <row r="30">
      <c r="A30" s="12"/>
      <c r="C30" s="2"/>
      <c r="D30" s="2" t="s">
        <v>50</v>
      </c>
      <c r="E30" s="6">
        <f t="shared" si="2"/>
        <v>22</v>
      </c>
      <c r="F30" s="2"/>
      <c r="G30" s="2"/>
      <c r="H30" s="2"/>
      <c r="I30" s="2"/>
      <c r="J30" s="2"/>
      <c r="K30" s="2"/>
      <c r="L30" s="2"/>
      <c r="M30" s="2"/>
      <c r="N30" s="2"/>
      <c r="O30" s="2"/>
      <c r="P30" s="2"/>
      <c r="Q30" s="2"/>
      <c r="R30" s="2"/>
      <c r="S30" s="2"/>
      <c r="T30" s="2"/>
      <c r="U30" s="2"/>
      <c r="V30" s="2"/>
      <c r="W30" s="2"/>
      <c r="X30" s="2"/>
      <c r="Y30" s="2"/>
    </row>
    <row r="31">
      <c r="C31" s="13"/>
      <c r="D31" s="2" t="s">
        <v>51</v>
      </c>
      <c r="E31" s="6">
        <f t="shared" si="2"/>
        <v>20</v>
      </c>
      <c r="F31" s="2"/>
      <c r="G31" s="2"/>
      <c r="H31" s="2"/>
      <c r="I31" s="2"/>
      <c r="J31" s="2"/>
      <c r="K31" s="2"/>
      <c r="L31" s="2"/>
      <c r="M31" s="2"/>
      <c r="N31" s="2"/>
      <c r="O31" s="2"/>
      <c r="P31" s="2"/>
      <c r="Q31" s="2"/>
      <c r="R31" s="2"/>
      <c r="S31" s="2"/>
      <c r="T31" s="2"/>
      <c r="U31" s="2"/>
      <c r="V31" s="2"/>
      <c r="W31" s="2"/>
      <c r="X31" s="2"/>
      <c r="Y31" s="2"/>
    </row>
    <row r="32">
      <c r="A32" s="7"/>
      <c r="C32" s="14"/>
      <c r="D32" s="14"/>
      <c r="E32" s="2"/>
      <c r="F32" s="2"/>
      <c r="G32" s="2"/>
      <c r="H32" s="2"/>
      <c r="I32" s="2"/>
      <c r="J32" s="2"/>
      <c r="K32" s="2"/>
      <c r="L32" s="2"/>
      <c r="M32" s="2"/>
      <c r="N32" s="2"/>
      <c r="O32" s="2"/>
      <c r="P32" s="2"/>
      <c r="Q32" s="2"/>
      <c r="R32" s="2"/>
      <c r="S32" s="2"/>
      <c r="T32" s="2"/>
      <c r="U32" s="2"/>
      <c r="V32" s="2"/>
      <c r="W32" s="2"/>
      <c r="X32" s="2"/>
      <c r="Y32" s="2"/>
    </row>
    <row r="33">
      <c r="A33" s="7"/>
      <c r="C33" s="14"/>
      <c r="D33" s="14"/>
      <c r="E33" s="2"/>
      <c r="F33" s="2"/>
      <c r="G33" s="2"/>
      <c r="H33" s="2"/>
      <c r="I33" s="2"/>
      <c r="J33" s="2"/>
      <c r="K33" s="2"/>
      <c r="L33" s="2"/>
      <c r="M33" s="2"/>
      <c r="N33" s="2"/>
      <c r="O33" s="2"/>
      <c r="P33" s="2"/>
      <c r="Q33" s="2"/>
      <c r="R33" s="2"/>
      <c r="S33" s="2"/>
      <c r="T33" s="2"/>
      <c r="U33" s="2"/>
      <c r="V33" s="2"/>
      <c r="W33" s="2"/>
      <c r="X33" s="2"/>
      <c r="Y33" s="2"/>
    </row>
    <row r="34">
      <c r="A34" s="7"/>
      <c r="C34" s="15"/>
      <c r="D34" s="14"/>
      <c r="E34" s="2"/>
      <c r="G34" s="2"/>
      <c r="H34" s="2"/>
      <c r="I34" s="2"/>
      <c r="J34" s="2"/>
      <c r="K34" s="2"/>
      <c r="L34" s="2"/>
      <c r="M34" s="2"/>
      <c r="N34" s="2"/>
      <c r="O34" s="2"/>
      <c r="P34" s="2"/>
      <c r="Q34" s="2"/>
      <c r="R34" s="2"/>
      <c r="S34" s="2"/>
      <c r="T34" s="2"/>
      <c r="U34" s="2"/>
      <c r="V34" s="2"/>
      <c r="W34" s="2"/>
      <c r="X34" s="2"/>
      <c r="Y34" s="2"/>
    </row>
    <row r="35">
      <c r="A35" s="7"/>
      <c r="C35" s="2"/>
      <c r="D35" s="2"/>
      <c r="E35" s="2"/>
      <c r="G35" s="2"/>
      <c r="H35" s="2"/>
      <c r="I35" s="2"/>
      <c r="J35" s="2"/>
      <c r="K35" s="2"/>
      <c r="L35" s="2"/>
      <c r="M35" s="2"/>
      <c r="N35" s="2"/>
      <c r="O35" s="2"/>
      <c r="P35" s="2"/>
      <c r="Q35" s="2"/>
      <c r="R35" s="2"/>
      <c r="S35" s="2"/>
      <c r="T35" s="2"/>
      <c r="U35" s="2"/>
      <c r="V35" s="2"/>
      <c r="W35" s="2"/>
      <c r="X35" s="2"/>
      <c r="Y35" s="2"/>
    </row>
    <row r="36">
      <c r="A36" s="7"/>
      <c r="C36" s="13"/>
      <c r="D36" s="13"/>
      <c r="E36" s="2"/>
      <c r="G36" s="2"/>
      <c r="H36" s="2"/>
      <c r="I36" s="2"/>
      <c r="J36" s="2"/>
      <c r="K36" s="2"/>
      <c r="L36" s="2"/>
      <c r="M36" s="2"/>
      <c r="N36" s="2"/>
      <c r="O36" s="2"/>
      <c r="P36" s="2"/>
      <c r="Q36" s="2"/>
      <c r="R36" s="2"/>
      <c r="S36" s="2"/>
      <c r="T36" s="2"/>
      <c r="U36" s="2"/>
      <c r="V36" s="2"/>
      <c r="W36" s="2"/>
      <c r="X36" s="2"/>
      <c r="Y36" s="2"/>
    </row>
    <row r="37">
      <c r="A37" s="16"/>
      <c r="C37" s="14"/>
      <c r="D37" s="14"/>
      <c r="E37" s="2"/>
      <c r="F37" s="2"/>
      <c r="G37" s="2"/>
      <c r="H37" s="2"/>
      <c r="I37" s="2"/>
      <c r="J37" s="2"/>
      <c r="K37" s="2"/>
      <c r="L37" s="2"/>
      <c r="M37" s="2"/>
      <c r="N37" s="2"/>
      <c r="O37" s="2"/>
      <c r="P37" s="2"/>
      <c r="Q37" s="2"/>
      <c r="R37" s="2"/>
      <c r="S37" s="2"/>
      <c r="T37" s="2"/>
      <c r="U37" s="2"/>
      <c r="V37" s="2"/>
      <c r="W37" s="2"/>
      <c r="X37" s="2"/>
      <c r="Y37" s="2"/>
    </row>
    <row r="38">
      <c r="A38" s="16"/>
      <c r="C38" s="14"/>
      <c r="D38" s="14"/>
      <c r="E38" s="2"/>
      <c r="F38" s="2"/>
      <c r="G38" s="2"/>
      <c r="H38" s="2"/>
      <c r="I38" s="2"/>
      <c r="J38" s="2"/>
      <c r="K38" s="2"/>
      <c r="L38" s="2"/>
      <c r="M38" s="2"/>
      <c r="N38" s="2"/>
      <c r="O38" s="2"/>
      <c r="P38" s="2"/>
      <c r="Q38" s="2"/>
      <c r="R38" s="2"/>
      <c r="S38" s="2"/>
      <c r="T38" s="2"/>
      <c r="U38" s="2"/>
      <c r="V38" s="2"/>
      <c r="W38" s="2"/>
      <c r="X38" s="2"/>
      <c r="Y38" s="2"/>
    </row>
    <row r="39">
      <c r="A39" s="16"/>
      <c r="C39" s="14"/>
      <c r="D39" s="14"/>
      <c r="E39" s="2"/>
      <c r="F39" s="2"/>
      <c r="G39" s="2"/>
      <c r="H39" s="2"/>
      <c r="I39" s="2"/>
      <c r="J39" s="2"/>
      <c r="K39" s="2"/>
      <c r="L39" s="2"/>
      <c r="M39" s="2"/>
      <c r="N39" s="2"/>
      <c r="O39" s="2"/>
      <c r="P39" s="2"/>
      <c r="Q39" s="2"/>
      <c r="R39" s="2"/>
      <c r="S39" s="2"/>
      <c r="T39" s="2"/>
      <c r="U39" s="2"/>
      <c r="V39" s="2"/>
      <c r="W39" s="2"/>
      <c r="X39" s="2"/>
      <c r="Y39" s="2"/>
    </row>
    <row r="40">
      <c r="A40" s="16"/>
      <c r="C40" s="13"/>
      <c r="D40" s="13"/>
      <c r="E40" s="2"/>
      <c r="F40" s="2"/>
      <c r="G40" s="2"/>
      <c r="H40" s="2"/>
      <c r="I40" s="2"/>
      <c r="J40" s="2"/>
      <c r="K40" s="2"/>
      <c r="L40" s="2"/>
      <c r="M40" s="2"/>
      <c r="N40" s="2"/>
      <c r="O40" s="2"/>
      <c r="P40" s="2"/>
      <c r="Q40" s="2"/>
      <c r="R40" s="2"/>
      <c r="S40" s="2"/>
      <c r="T40" s="2"/>
      <c r="U40" s="2"/>
      <c r="V40" s="2"/>
      <c r="W40" s="2"/>
      <c r="X40" s="2"/>
      <c r="Y40" s="2"/>
    </row>
    <row r="41">
      <c r="A41" s="16"/>
      <c r="C41" s="13"/>
      <c r="D41" s="13"/>
      <c r="E41" s="2"/>
      <c r="F41" s="2"/>
      <c r="G41" s="2"/>
      <c r="H41" s="2"/>
      <c r="I41" s="2"/>
      <c r="J41" s="2"/>
      <c r="K41" s="2"/>
      <c r="L41" s="2"/>
      <c r="M41" s="2"/>
      <c r="N41" s="2"/>
      <c r="O41" s="2"/>
      <c r="P41" s="2"/>
      <c r="Q41" s="2"/>
      <c r="R41" s="2"/>
      <c r="S41" s="2"/>
      <c r="T41" s="2"/>
      <c r="U41" s="2"/>
      <c r="V41" s="2"/>
      <c r="W41" s="2"/>
      <c r="X41" s="2"/>
      <c r="Y41" s="2"/>
    </row>
    <row r="42">
      <c r="A42" s="16"/>
      <c r="C42" s="14"/>
      <c r="D42" s="14"/>
      <c r="E42" s="2"/>
      <c r="F42" s="2"/>
      <c r="G42" s="2"/>
      <c r="H42" s="2"/>
      <c r="I42" s="2"/>
      <c r="J42" s="2"/>
      <c r="K42" s="2"/>
      <c r="L42" s="2"/>
      <c r="M42" s="2"/>
      <c r="N42" s="2"/>
      <c r="O42" s="2"/>
      <c r="P42" s="2"/>
      <c r="Q42" s="2"/>
      <c r="R42" s="2"/>
      <c r="S42" s="2"/>
      <c r="T42" s="2"/>
      <c r="U42" s="2"/>
      <c r="V42" s="2"/>
      <c r="W42" s="2"/>
      <c r="X42" s="2"/>
      <c r="Y42" s="2"/>
    </row>
    <row r="43">
      <c r="A43" s="10"/>
      <c r="C43" s="14"/>
      <c r="D43" s="14"/>
      <c r="E43" s="2"/>
      <c r="F43" s="2"/>
      <c r="G43" s="2"/>
      <c r="H43" s="2"/>
      <c r="I43" s="2"/>
      <c r="J43" s="2"/>
      <c r="K43" s="2"/>
      <c r="L43" s="2"/>
      <c r="M43" s="2"/>
      <c r="N43" s="2"/>
      <c r="O43" s="2"/>
      <c r="P43" s="2"/>
      <c r="Q43" s="2"/>
      <c r="R43" s="2"/>
      <c r="S43" s="2"/>
      <c r="T43" s="2"/>
      <c r="U43" s="2"/>
      <c r="V43" s="2"/>
      <c r="W43" s="2"/>
      <c r="X43" s="2"/>
      <c r="Y43" s="2"/>
    </row>
    <row r="44">
      <c r="A44" s="16"/>
      <c r="C44" s="15"/>
      <c r="D44" s="14"/>
      <c r="E44" s="2"/>
      <c r="F44" s="2"/>
      <c r="G44" s="2"/>
      <c r="H44" s="2"/>
      <c r="I44" s="2"/>
      <c r="J44" s="2"/>
      <c r="K44" s="2"/>
      <c r="L44" s="2"/>
      <c r="M44" s="2"/>
      <c r="N44" s="2"/>
      <c r="O44" s="2"/>
      <c r="P44" s="2"/>
      <c r="Q44" s="2"/>
      <c r="R44" s="2"/>
      <c r="S44" s="2"/>
      <c r="T44" s="2"/>
      <c r="U44" s="2"/>
      <c r="V44" s="2"/>
      <c r="W44" s="2"/>
      <c r="X44" s="2"/>
      <c r="Y44" s="2"/>
    </row>
    <row r="45">
      <c r="A45" s="16"/>
      <c r="C45" s="2"/>
      <c r="D45" s="2"/>
      <c r="E45" s="2"/>
      <c r="F45" s="2"/>
      <c r="G45" s="2"/>
      <c r="H45" s="2"/>
      <c r="I45" s="2"/>
      <c r="J45" s="2"/>
      <c r="K45" s="2"/>
      <c r="L45" s="2"/>
      <c r="M45" s="2"/>
      <c r="N45" s="2"/>
      <c r="O45" s="2"/>
      <c r="P45" s="2"/>
      <c r="Q45" s="2"/>
      <c r="R45" s="2"/>
      <c r="S45" s="2"/>
      <c r="T45" s="2"/>
      <c r="U45" s="2"/>
      <c r="V45" s="2"/>
      <c r="W45" s="2"/>
      <c r="X45" s="2"/>
      <c r="Y45" s="2"/>
    </row>
    <row r="46">
      <c r="A46" s="16"/>
      <c r="C46" s="2"/>
      <c r="D46" s="2"/>
      <c r="E46" s="2"/>
      <c r="F46" s="2"/>
      <c r="G46" s="2"/>
      <c r="H46" s="2"/>
      <c r="I46" s="2"/>
      <c r="J46" s="2"/>
      <c r="K46" s="2"/>
      <c r="L46" s="2"/>
      <c r="M46" s="2"/>
      <c r="N46" s="2"/>
      <c r="O46" s="2"/>
      <c r="P46" s="2"/>
      <c r="Q46" s="2"/>
      <c r="R46" s="2"/>
      <c r="S46" s="2"/>
      <c r="T46" s="2"/>
      <c r="U46" s="2"/>
      <c r="V46" s="2"/>
      <c r="W46" s="2"/>
      <c r="X46" s="2"/>
      <c r="Y46" s="2"/>
    </row>
    <row r="47">
      <c r="A47" s="16"/>
      <c r="C47" s="2"/>
      <c r="D47" s="2"/>
      <c r="E47" s="2"/>
      <c r="F47" s="2"/>
      <c r="G47" s="2"/>
      <c r="H47" s="2"/>
      <c r="I47" s="2"/>
      <c r="J47" s="2"/>
      <c r="K47" s="2"/>
      <c r="L47" s="2"/>
      <c r="M47" s="2"/>
      <c r="N47" s="2"/>
      <c r="O47" s="2"/>
      <c r="P47" s="2"/>
      <c r="Q47" s="2"/>
      <c r="R47" s="2"/>
      <c r="S47" s="2"/>
      <c r="T47" s="2"/>
      <c r="U47" s="2"/>
      <c r="V47" s="2"/>
      <c r="W47" s="2"/>
      <c r="X47" s="2"/>
      <c r="Y47" s="2"/>
    </row>
    <row r="48">
      <c r="A48" s="16"/>
      <c r="C48" s="2"/>
      <c r="D48" s="2"/>
      <c r="E48" s="2"/>
      <c r="F48" s="2"/>
      <c r="G48" s="2"/>
      <c r="H48" s="2"/>
      <c r="I48" s="2"/>
      <c r="J48" s="2"/>
      <c r="K48" s="2"/>
      <c r="L48" s="2"/>
      <c r="M48" s="2"/>
      <c r="N48" s="2"/>
      <c r="O48" s="2"/>
      <c r="P48" s="2"/>
      <c r="Q48" s="2"/>
      <c r="R48" s="2"/>
      <c r="S48" s="2"/>
      <c r="T48" s="2"/>
      <c r="U48" s="2"/>
      <c r="V48" s="2"/>
      <c r="W48" s="2"/>
      <c r="X48" s="2"/>
      <c r="Y48" s="2"/>
    </row>
    <row r="49">
      <c r="A49" s="16"/>
      <c r="C49" s="2"/>
      <c r="D49" s="2"/>
      <c r="E49" s="2"/>
      <c r="F49" s="2"/>
      <c r="G49" s="2"/>
      <c r="H49" s="2"/>
      <c r="I49" s="2"/>
      <c r="J49" s="2"/>
      <c r="K49" s="2"/>
      <c r="L49" s="2"/>
      <c r="M49" s="2"/>
      <c r="N49" s="2"/>
      <c r="O49" s="2"/>
      <c r="P49" s="2"/>
      <c r="Q49" s="2"/>
      <c r="R49" s="2"/>
      <c r="S49" s="2"/>
      <c r="T49" s="2"/>
      <c r="U49" s="2"/>
      <c r="V49" s="2"/>
      <c r="W49" s="2"/>
      <c r="X49" s="2"/>
      <c r="Y49" s="2"/>
    </row>
    <row r="50">
      <c r="A50" s="16"/>
      <c r="C50" s="2"/>
      <c r="D50" s="2"/>
      <c r="E50" s="2"/>
      <c r="F50" s="2"/>
      <c r="G50" s="2"/>
      <c r="H50" s="2"/>
      <c r="I50" s="2"/>
      <c r="J50" s="2"/>
      <c r="K50" s="2"/>
      <c r="L50" s="2"/>
      <c r="M50" s="2"/>
      <c r="N50" s="2"/>
      <c r="O50" s="2"/>
      <c r="P50" s="2"/>
      <c r="Q50" s="2"/>
      <c r="R50" s="2"/>
      <c r="S50" s="2"/>
      <c r="T50" s="2"/>
      <c r="U50" s="2"/>
      <c r="V50" s="2"/>
      <c r="W50" s="2"/>
      <c r="X50" s="2"/>
      <c r="Y50" s="2"/>
    </row>
    <row r="51">
      <c r="A51" s="16"/>
      <c r="C51" s="2"/>
      <c r="D51" s="2"/>
      <c r="E51" s="2"/>
      <c r="F51" s="2"/>
      <c r="G51" s="2"/>
      <c r="H51" s="2"/>
      <c r="I51" s="2"/>
      <c r="J51" s="2"/>
      <c r="K51" s="2"/>
      <c r="L51" s="2"/>
      <c r="M51" s="2"/>
      <c r="N51" s="2"/>
      <c r="O51" s="2"/>
      <c r="P51" s="2"/>
      <c r="Q51" s="2"/>
      <c r="R51" s="2"/>
      <c r="S51" s="2"/>
      <c r="T51" s="2"/>
      <c r="U51" s="2"/>
      <c r="V51" s="2"/>
      <c r="W51" s="2"/>
      <c r="X51" s="2"/>
      <c r="Y51" s="2"/>
    </row>
    <row r="52">
      <c r="A52" s="17"/>
      <c r="C52" s="2"/>
      <c r="D52" s="2"/>
      <c r="E52" s="2"/>
      <c r="F52" s="2"/>
      <c r="G52" s="2"/>
      <c r="H52" s="2"/>
      <c r="I52" s="2"/>
      <c r="J52" s="2"/>
      <c r="K52" s="2"/>
      <c r="L52" s="2"/>
      <c r="M52" s="2"/>
      <c r="N52" s="2"/>
      <c r="O52" s="2"/>
      <c r="P52" s="2"/>
      <c r="Q52" s="2"/>
      <c r="R52" s="2"/>
      <c r="S52" s="2"/>
      <c r="T52" s="2"/>
      <c r="U52" s="2"/>
      <c r="V52" s="2"/>
      <c r="W52" s="2"/>
      <c r="X52" s="2"/>
      <c r="Y52" s="2"/>
    </row>
    <row r="53">
      <c r="A53" s="17"/>
      <c r="C53" s="2"/>
      <c r="D53" s="2"/>
      <c r="E53" s="2"/>
      <c r="F53" s="2"/>
      <c r="G53" s="2"/>
      <c r="H53" s="2"/>
      <c r="I53" s="2"/>
      <c r="J53" s="2"/>
      <c r="K53" s="2"/>
      <c r="L53" s="2"/>
      <c r="M53" s="2"/>
      <c r="N53" s="2"/>
      <c r="O53" s="2"/>
      <c r="P53" s="2"/>
      <c r="Q53" s="2"/>
      <c r="R53" s="2"/>
      <c r="S53" s="2"/>
      <c r="T53" s="2"/>
      <c r="U53" s="2"/>
      <c r="V53" s="2"/>
      <c r="W53" s="2"/>
      <c r="X53" s="2"/>
      <c r="Y53" s="2"/>
    </row>
    <row r="54">
      <c r="A54" s="16"/>
      <c r="C54" s="2"/>
      <c r="D54" s="2"/>
      <c r="E54" s="2"/>
      <c r="F54" s="2"/>
      <c r="G54" s="2"/>
      <c r="H54" s="2"/>
      <c r="I54" s="2"/>
      <c r="J54" s="2"/>
      <c r="K54" s="2"/>
      <c r="L54" s="2"/>
      <c r="M54" s="2"/>
      <c r="N54" s="2"/>
      <c r="O54" s="2"/>
      <c r="P54" s="2"/>
      <c r="Q54" s="2"/>
      <c r="R54" s="2"/>
      <c r="S54" s="2"/>
      <c r="T54" s="2"/>
      <c r="U54" s="2"/>
      <c r="V54" s="2"/>
      <c r="W54" s="2"/>
      <c r="X54" s="2"/>
      <c r="Y54" s="2"/>
    </row>
    <row r="55">
      <c r="A55" s="16"/>
      <c r="B55" s="2"/>
      <c r="C55" s="2"/>
      <c r="D55" s="2"/>
      <c r="E55" s="2"/>
      <c r="F55" s="2"/>
      <c r="G55" s="2"/>
      <c r="H55" s="2"/>
      <c r="I55" s="2"/>
      <c r="J55" s="2"/>
      <c r="K55" s="2"/>
      <c r="L55" s="2"/>
      <c r="M55" s="2"/>
      <c r="N55" s="2"/>
      <c r="O55" s="2"/>
      <c r="P55" s="2"/>
      <c r="Q55" s="2"/>
      <c r="R55" s="2"/>
      <c r="S55" s="2"/>
      <c r="T55" s="2"/>
      <c r="U55" s="2"/>
      <c r="V55" s="2"/>
      <c r="W55" s="2"/>
      <c r="X55" s="2"/>
      <c r="Y55" s="2"/>
    </row>
    <row r="56">
      <c r="A56" s="1"/>
      <c r="B56" s="2"/>
      <c r="C56" s="2"/>
      <c r="D56" s="2"/>
      <c r="E56" s="2"/>
      <c r="F56" s="2"/>
      <c r="G56" s="2"/>
      <c r="H56" s="2"/>
      <c r="I56" s="2"/>
      <c r="J56" s="2"/>
      <c r="K56" s="2"/>
      <c r="L56" s="2"/>
      <c r="M56" s="2"/>
      <c r="N56" s="2"/>
      <c r="O56" s="2"/>
      <c r="P56" s="2"/>
      <c r="Q56" s="2"/>
      <c r="R56" s="2"/>
      <c r="S56" s="2"/>
      <c r="T56" s="2"/>
      <c r="U56" s="2"/>
      <c r="V56" s="2"/>
      <c r="W56" s="2"/>
      <c r="X56" s="2"/>
      <c r="Y56" s="2"/>
    </row>
    <row r="57">
      <c r="A57" s="1"/>
      <c r="B57" s="2"/>
      <c r="C57" s="2"/>
      <c r="D57" s="2"/>
      <c r="E57" s="2"/>
      <c r="F57" s="2"/>
      <c r="G57" s="2"/>
      <c r="H57" s="2"/>
      <c r="I57" s="2"/>
      <c r="J57" s="2"/>
      <c r="K57" s="2"/>
      <c r="L57" s="2"/>
      <c r="M57" s="2"/>
      <c r="N57" s="2"/>
      <c r="O57" s="2"/>
      <c r="P57" s="2"/>
      <c r="Q57" s="2"/>
      <c r="R57" s="2"/>
      <c r="S57" s="2"/>
      <c r="T57" s="2"/>
      <c r="U57" s="2"/>
      <c r="V57" s="2"/>
      <c r="W57" s="2"/>
      <c r="X57" s="2"/>
      <c r="Y57" s="2"/>
    </row>
    <row r="58">
      <c r="A58" s="1"/>
      <c r="B58" s="2"/>
      <c r="C58" s="2"/>
      <c r="D58" s="2"/>
      <c r="E58" s="2"/>
      <c r="F58" s="2"/>
      <c r="G58" s="2"/>
      <c r="H58" s="2"/>
      <c r="I58" s="2"/>
      <c r="J58" s="2"/>
      <c r="K58" s="2"/>
      <c r="L58" s="2"/>
      <c r="M58" s="2"/>
      <c r="N58" s="2"/>
      <c r="O58" s="2"/>
      <c r="P58" s="2"/>
      <c r="Q58" s="2"/>
      <c r="R58" s="2"/>
      <c r="S58" s="2"/>
      <c r="T58" s="2"/>
      <c r="U58" s="2"/>
      <c r="V58" s="2"/>
      <c r="W58" s="2"/>
      <c r="X58" s="2"/>
      <c r="Y58" s="2"/>
    </row>
    <row r="59">
      <c r="A59" s="1"/>
      <c r="B59" s="2"/>
      <c r="C59" s="2"/>
      <c r="D59" s="2"/>
      <c r="E59" s="2"/>
      <c r="F59" s="2"/>
      <c r="G59" s="2"/>
      <c r="H59" s="2"/>
      <c r="I59" s="2"/>
      <c r="J59" s="2"/>
      <c r="K59" s="2"/>
      <c r="L59" s="2"/>
      <c r="M59" s="2"/>
      <c r="N59" s="2"/>
      <c r="O59" s="2"/>
      <c r="P59" s="2"/>
      <c r="Q59" s="2"/>
      <c r="R59" s="2"/>
      <c r="S59" s="2"/>
      <c r="T59" s="2"/>
      <c r="U59" s="2"/>
      <c r="V59" s="2"/>
      <c r="W59" s="2"/>
      <c r="X59" s="2"/>
      <c r="Y59" s="2"/>
    </row>
    <row r="60">
      <c r="A60" s="1"/>
      <c r="B60" s="2"/>
      <c r="C60" s="2"/>
      <c r="D60" s="2"/>
      <c r="E60" s="2"/>
      <c r="F60" s="2"/>
      <c r="G60" s="2"/>
      <c r="H60" s="2"/>
      <c r="I60" s="2"/>
      <c r="J60" s="2"/>
      <c r="K60" s="2"/>
      <c r="L60" s="2"/>
      <c r="M60" s="2"/>
      <c r="N60" s="2"/>
      <c r="O60" s="2"/>
      <c r="P60" s="2"/>
      <c r="Q60" s="2"/>
      <c r="R60" s="2"/>
      <c r="S60" s="2"/>
      <c r="T60" s="2"/>
      <c r="U60" s="2"/>
      <c r="V60" s="2"/>
      <c r="W60" s="2"/>
      <c r="X60" s="2"/>
      <c r="Y60" s="2"/>
    </row>
    <row r="61">
      <c r="A61" s="1"/>
      <c r="B61" s="2"/>
      <c r="C61" s="2"/>
      <c r="D61" s="2"/>
      <c r="E61" s="2"/>
      <c r="F61" s="2"/>
      <c r="G61" s="2"/>
      <c r="H61" s="2"/>
      <c r="I61" s="2"/>
      <c r="J61" s="2"/>
      <c r="K61" s="2"/>
      <c r="L61" s="2"/>
      <c r="M61" s="2"/>
      <c r="N61" s="2"/>
      <c r="O61" s="2"/>
      <c r="P61" s="2"/>
      <c r="Q61" s="2"/>
      <c r="R61" s="2"/>
      <c r="S61" s="2"/>
      <c r="T61" s="2"/>
      <c r="U61" s="2"/>
      <c r="V61" s="2"/>
      <c r="W61" s="2"/>
      <c r="X61" s="2"/>
      <c r="Y61" s="2"/>
    </row>
    <row r="62">
      <c r="A62" s="1"/>
      <c r="B62" s="2"/>
      <c r="C62" s="2"/>
      <c r="D62" s="2"/>
      <c r="E62" s="2"/>
      <c r="F62" s="2"/>
      <c r="G62" s="2"/>
      <c r="H62" s="2"/>
      <c r="I62" s="2"/>
      <c r="J62" s="2"/>
      <c r="K62" s="2"/>
      <c r="L62" s="2"/>
      <c r="M62" s="2"/>
      <c r="N62" s="2"/>
      <c r="O62" s="2"/>
      <c r="P62" s="2"/>
      <c r="Q62" s="2"/>
      <c r="R62" s="2"/>
      <c r="S62" s="2"/>
      <c r="T62" s="2"/>
      <c r="U62" s="2"/>
      <c r="V62" s="2"/>
      <c r="W62" s="2"/>
      <c r="X62" s="2"/>
      <c r="Y62" s="2"/>
    </row>
    <row r="63">
      <c r="A63" s="1"/>
      <c r="B63" s="2"/>
      <c r="C63" s="2"/>
      <c r="D63" s="2"/>
      <c r="E63" s="2"/>
      <c r="F63" s="2"/>
      <c r="G63" s="2"/>
      <c r="H63" s="2"/>
      <c r="I63" s="2"/>
      <c r="J63" s="2"/>
      <c r="K63" s="2"/>
      <c r="L63" s="2"/>
      <c r="M63" s="2"/>
      <c r="N63" s="2"/>
      <c r="O63" s="2"/>
      <c r="P63" s="2"/>
      <c r="Q63" s="2"/>
      <c r="R63" s="2"/>
      <c r="S63" s="2"/>
      <c r="T63" s="2"/>
      <c r="U63" s="2"/>
      <c r="V63" s="2"/>
      <c r="W63" s="2"/>
      <c r="X63" s="2"/>
      <c r="Y63" s="2"/>
    </row>
    <row r="64">
      <c r="A64" s="1"/>
      <c r="B64" s="2"/>
      <c r="C64" s="2"/>
      <c r="D64" s="2"/>
      <c r="E64" s="2"/>
      <c r="F64" s="2"/>
      <c r="G64" s="2"/>
      <c r="H64" s="2"/>
      <c r="I64" s="2"/>
      <c r="J64" s="2"/>
      <c r="K64" s="2"/>
      <c r="L64" s="2"/>
      <c r="M64" s="2"/>
      <c r="N64" s="2"/>
      <c r="O64" s="2"/>
      <c r="P64" s="2"/>
      <c r="Q64" s="2"/>
      <c r="R64" s="2"/>
      <c r="S64" s="2"/>
      <c r="T64" s="2"/>
      <c r="U64" s="2"/>
      <c r="V64" s="2"/>
      <c r="W64" s="2"/>
      <c r="X64" s="2"/>
      <c r="Y64" s="2"/>
    </row>
    <row r="65">
      <c r="A65" s="1"/>
      <c r="B65" s="2"/>
      <c r="C65" s="2"/>
      <c r="D65" s="2"/>
      <c r="E65" s="2"/>
      <c r="F65" s="2"/>
      <c r="G65" s="2"/>
      <c r="H65" s="2"/>
      <c r="I65" s="2"/>
      <c r="J65" s="2"/>
      <c r="K65" s="2"/>
      <c r="L65" s="2"/>
      <c r="M65" s="2"/>
      <c r="N65" s="2"/>
      <c r="O65" s="2"/>
      <c r="P65" s="2"/>
      <c r="Q65" s="2"/>
      <c r="R65" s="2"/>
      <c r="S65" s="2"/>
      <c r="T65" s="2"/>
      <c r="U65" s="2"/>
      <c r="V65" s="2"/>
      <c r="W65" s="2"/>
      <c r="X65" s="2"/>
      <c r="Y65" s="2"/>
    </row>
    <row r="66">
      <c r="A66" s="16"/>
      <c r="B66" s="2"/>
      <c r="C66" s="2"/>
      <c r="D66" s="2"/>
      <c r="E66" s="2"/>
      <c r="F66" s="2"/>
      <c r="G66" s="2"/>
      <c r="H66" s="2"/>
      <c r="I66" s="2"/>
      <c r="J66" s="2"/>
      <c r="K66" s="2"/>
      <c r="L66" s="2"/>
      <c r="M66" s="2"/>
      <c r="N66" s="2"/>
      <c r="O66" s="2"/>
      <c r="P66" s="2"/>
      <c r="Q66" s="2"/>
      <c r="R66" s="2"/>
      <c r="S66" s="2"/>
      <c r="T66" s="2"/>
      <c r="U66" s="2"/>
      <c r="V66" s="2"/>
      <c r="W66" s="2"/>
      <c r="X66" s="2"/>
      <c r="Y66" s="2"/>
    </row>
    <row r="67">
      <c r="A67" s="1"/>
      <c r="B67" s="2"/>
      <c r="C67" s="2"/>
      <c r="D67" s="2"/>
      <c r="E67" s="2"/>
      <c r="F67" s="2"/>
      <c r="G67" s="2"/>
      <c r="H67" s="2"/>
      <c r="I67" s="2"/>
      <c r="J67" s="2"/>
      <c r="K67" s="2"/>
      <c r="L67" s="2"/>
      <c r="M67" s="2"/>
      <c r="N67" s="2"/>
      <c r="O67" s="2"/>
      <c r="P67" s="2"/>
      <c r="Q67" s="2"/>
      <c r="R67" s="2"/>
      <c r="S67" s="2"/>
      <c r="T67" s="2"/>
      <c r="U67" s="2"/>
      <c r="V67" s="2"/>
      <c r="W67" s="2"/>
      <c r="X67" s="2"/>
      <c r="Y67" s="2"/>
    </row>
    <row r="68">
      <c r="A68" s="1"/>
      <c r="B68" s="2"/>
      <c r="C68" s="2"/>
      <c r="D68" s="2"/>
      <c r="E68" s="2"/>
      <c r="F68" s="2"/>
      <c r="G68" s="2"/>
      <c r="H68" s="2"/>
      <c r="I68" s="2"/>
      <c r="J68" s="2"/>
      <c r="K68" s="2"/>
      <c r="L68" s="2"/>
      <c r="M68" s="2"/>
      <c r="N68" s="2"/>
      <c r="O68" s="2"/>
      <c r="P68" s="2"/>
      <c r="Q68" s="2"/>
      <c r="R68" s="2"/>
      <c r="S68" s="2"/>
      <c r="T68" s="2"/>
      <c r="U68" s="2"/>
      <c r="V68" s="2"/>
      <c r="W68" s="2"/>
      <c r="X68" s="2"/>
      <c r="Y68" s="2"/>
    </row>
    <row r="69">
      <c r="A69" s="1"/>
      <c r="B69" s="2"/>
      <c r="C69" s="2"/>
      <c r="D69" s="2"/>
      <c r="E69" s="2"/>
      <c r="F69" s="2"/>
      <c r="G69" s="2"/>
      <c r="H69" s="2"/>
      <c r="I69" s="2"/>
      <c r="J69" s="2"/>
      <c r="K69" s="2"/>
      <c r="L69" s="2"/>
      <c r="M69" s="2"/>
      <c r="N69" s="2"/>
      <c r="O69" s="2"/>
      <c r="P69" s="2"/>
      <c r="Q69" s="2"/>
      <c r="R69" s="2"/>
      <c r="S69" s="2"/>
      <c r="T69" s="2"/>
      <c r="U69" s="2"/>
      <c r="V69" s="2"/>
      <c r="W69" s="2"/>
      <c r="X69" s="2"/>
      <c r="Y69" s="2"/>
    </row>
    <row r="70">
      <c r="A70" s="1"/>
      <c r="B70" s="2"/>
      <c r="C70" s="2"/>
      <c r="D70" s="2"/>
      <c r="E70" s="2"/>
      <c r="F70" s="2"/>
      <c r="G70" s="2"/>
      <c r="H70" s="2"/>
      <c r="I70" s="2"/>
      <c r="J70" s="2"/>
      <c r="K70" s="2"/>
      <c r="L70" s="2"/>
      <c r="M70" s="2"/>
      <c r="N70" s="2"/>
      <c r="O70" s="2"/>
      <c r="P70" s="2"/>
      <c r="Q70" s="2"/>
      <c r="R70" s="2"/>
      <c r="S70" s="2"/>
      <c r="T70" s="2"/>
      <c r="U70" s="2"/>
      <c r="V70" s="2"/>
      <c r="W70" s="2"/>
      <c r="X70" s="2"/>
      <c r="Y70" s="2"/>
    </row>
    <row r="71">
      <c r="A71" s="1"/>
      <c r="B71" s="2"/>
      <c r="C71" s="2"/>
      <c r="D71" s="2"/>
      <c r="E71" s="2"/>
      <c r="F71" s="2"/>
      <c r="G71" s="2"/>
      <c r="H71" s="2"/>
      <c r="I71" s="2"/>
      <c r="J71" s="2"/>
      <c r="K71" s="2"/>
      <c r="L71" s="2"/>
      <c r="M71" s="2"/>
      <c r="N71" s="2"/>
      <c r="O71" s="2"/>
      <c r="P71" s="2"/>
      <c r="Q71" s="2"/>
      <c r="R71" s="2"/>
      <c r="S71" s="2"/>
      <c r="T71" s="2"/>
      <c r="U71" s="2"/>
      <c r="V71" s="2"/>
      <c r="W71" s="2"/>
      <c r="X71" s="2"/>
      <c r="Y71" s="2"/>
    </row>
    <row r="72">
      <c r="A72" s="1"/>
      <c r="B72" s="2"/>
      <c r="C72" s="2"/>
      <c r="D72" s="2"/>
      <c r="E72" s="2"/>
      <c r="F72" s="2"/>
      <c r="G72" s="2"/>
      <c r="H72" s="2"/>
      <c r="I72" s="2"/>
      <c r="J72" s="2"/>
      <c r="K72" s="2"/>
      <c r="L72" s="2"/>
      <c r="M72" s="2"/>
      <c r="N72" s="2"/>
      <c r="O72" s="2"/>
      <c r="P72" s="2"/>
      <c r="Q72" s="2"/>
      <c r="R72" s="2"/>
      <c r="S72" s="2"/>
      <c r="T72" s="2"/>
      <c r="U72" s="2"/>
      <c r="V72" s="2"/>
      <c r="W72" s="2"/>
      <c r="X72" s="2"/>
      <c r="Y72" s="2"/>
    </row>
    <row r="73">
      <c r="A73" s="1"/>
      <c r="B73" s="2"/>
      <c r="C73" s="2"/>
      <c r="D73" s="2"/>
      <c r="E73" s="2"/>
      <c r="F73" s="2"/>
      <c r="G73" s="2"/>
      <c r="H73" s="2"/>
      <c r="I73" s="2"/>
      <c r="J73" s="2"/>
      <c r="K73" s="2"/>
      <c r="L73" s="2"/>
      <c r="M73" s="2"/>
      <c r="N73" s="2"/>
      <c r="O73" s="2"/>
      <c r="P73" s="2"/>
      <c r="Q73" s="2"/>
      <c r="R73" s="2"/>
      <c r="S73" s="2"/>
      <c r="T73" s="2"/>
      <c r="U73" s="2"/>
      <c r="V73" s="2"/>
      <c r="W73" s="2"/>
      <c r="X73" s="2"/>
      <c r="Y73" s="2"/>
    </row>
    <row r="74">
      <c r="A74" s="1"/>
      <c r="B74" s="2"/>
      <c r="C74" s="2"/>
      <c r="D74" s="2"/>
      <c r="E74" s="2"/>
      <c r="F74" s="2"/>
      <c r="G74" s="2"/>
      <c r="H74" s="2"/>
      <c r="I74" s="2"/>
      <c r="J74" s="2"/>
      <c r="K74" s="2"/>
      <c r="L74" s="2"/>
      <c r="M74" s="2"/>
      <c r="N74" s="2"/>
      <c r="O74" s="2"/>
      <c r="P74" s="2"/>
      <c r="Q74" s="2"/>
      <c r="R74" s="2"/>
      <c r="S74" s="2"/>
      <c r="T74" s="2"/>
      <c r="U74" s="2"/>
      <c r="V74" s="2"/>
      <c r="W74" s="2"/>
      <c r="X74" s="2"/>
      <c r="Y74" s="2"/>
    </row>
    <row r="75">
      <c r="A75" s="1"/>
      <c r="B75" s="2"/>
      <c r="C75" s="2"/>
      <c r="D75" s="2"/>
      <c r="E75" s="2"/>
      <c r="F75" s="2"/>
      <c r="G75" s="2"/>
      <c r="H75" s="2"/>
      <c r="I75" s="2"/>
      <c r="J75" s="2"/>
      <c r="K75" s="2"/>
      <c r="L75" s="2"/>
      <c r="M75" s="2"/>
      <c r="N75" s="2"/>
      <c r="O75" s="2"/>
      <c r="P75" s="2"/>
      <c r="Q75" s="2"/>
      <c r="R75" s="2"/>
      <c r="S75" s="2"/>
      <c r="T75" s="2"/>
      <c r="U75" s="2"/>
      <c r="V75" s="2"/>
      <c r="W75" s="2"/>
      <c r="X75" s="2"/>
      <c r="Y75" s="2"/>
    </row>
    <row r="76">
      <c r="A76" s="1"/>
      <c r="B76" s="2"/>
      <c r="C76" s="2"/>
      <c r="D76" s="2"/>
      <c r="E76" s="2"/>
      <c r="F76" s="2"/>
      <c r="G76" s="2"/>
      <c r="H76" s="2"/>
      <c r="I76" s="2"/>
      <c r="J76" s="2"/>
      <c r="K76" s="2"/>
      <c r="L76" s="2"/>
      <c r="M76" s="2"/>
      <c r="N76" s="2"/>
      <c r="O76" s="2"/>
      <c r="P76" s="2"/>
      <c r="Q76" s="2"/>
      <c r="R76" s="2"/>
      <c r="S76" s="2"/>
      <c r="T76" s="2"/>
      <c r="U76" s="2"/>
      <c r="V76" s="2"/>
      <c r="W76" s="2"/>
      <c r="X76" s="2"/>
      <c r="Y76" s="2"/>
    </row>
    <row r="77">
      <c r="A77" s="1"/>
      <c r="B77" s="2"/>
      <c r="C77" s="2"/>
      <c r="D77" s="2"/>
      <c r="E77" s="2"/>
      <c r="F77" s="2"/>
      <c r="G77" s="2"/>
      <c r="H77" s="2"/>
      <c r="I77" s="2"/>
      <c r="J77" s="2"/>
      <c r="K77" s="2"/>
      <c r="L77" s="2"/>
      <c r="M77" s="2"/>
      <c r="N77" s="2"/>
      <c r="O77" s="2"/>
      <c r="P77" s="2"/>
      <c r="Q77" s="2"/>
      <c r="R77" s="2"/>
      <c r="S77" s="2"/>
      <c r="T77" s="2"/>
      <c r="U77" s="2"/>
      <c r="V77" s="2"/>
      <c r="W77" s="2"/>
      <c r="X77" s="2"/>
      <c r="Y77" s="2"/>
    </row>
    <row r="78">
      <c r="A78" s="1"/>
      <c r="B78" s="2"/>
      <c r="C78" s="2"/>
      <c r="D78" s="2"/>
      <c r="E78" s="2"/>
      <c r="F78" s="2"/>
      <c r="G78" s="2"/>
      <c r="H78" s="2"/>
      <c r="I78" s="2"/>
      <c r="J78" s="2"/>
      <c r="K78" s="2"/>
      <c r="L78" s="2"/>
      <c r="M78" s="2"/>
      <c r="N78" s="2"/>
      <c r="O78" s="2"/>
      <c r="P78" s="2"/>
      <c r="Q78" s="2"/>
      <c r="R78" s="2"/>
      <c r="S78" s="2"/>
      <c r="T78" s="2"/>
      <c r="U78" s="2"/>
      <c r="V78" s="2"/>
      <c r="W78" s="2"/>
      <c r="X78" s="2"/>
      <c r="Y78" s="2"/>
    </row>
    <row r="79">
      <c r="A79" s="1"/>
      <c r="B79" s="2"/>
      <c r="C79" s="2"/>
      <c r="D79" s="2"/>
      <c r="E79" s="2"/>
      <c r="F79" s="2"/>
      <c r="G79" s="2"/>
      <c r="H79" s="2"/>
      <c r="I79" s="2"/>
      <c r="J79" s="2"/>
      <c r="K79" s="2"/>
      <c r="L79" s="2"/>
      <c r="M79" s="2"/>
      <c r="N79" s="2"/>
      <c r="O79" s="2"/>
      <c r="P79" s="2"/>
      <c r="Q79" s="2"/>
      <c r="R79" s="2"/>
      <c r="S79" s="2"/>
      <c r="T79" s="2"/>
      <c r="U79" s="2"/>
      <c r="V79" s="2"/>
      <c r="W79" s="2"/>
      <c r="X79" s="2"/>
      <c r="Y79" s="2"/>
    </row>
    <row r="80">
      <c r="A80" s="1"/>
      <c r="B80" s="2"/>
      <c r="C80" s="2"/>
      <c r="D80" s="2"/>
      <c r="E80" s="2"/>
      <c r="F80" s="2"/>
      <c r="G80" s="2"/>
      <c r="H80" s="2"/>
      <c r="I80" s="2"/>
      <c r="J80" s="2"/>
      <c r="K80" s="2"/>
      <c r="L80" s="2"/>
      <c r="M80" s="2"/>
      <c r="N80" s="2"/>
      <c r="O80" s="2"/>
      <c r="P80" s="2"/>
      <c r="Q80" s="2"/>
      <c r="R80" s="2"/>
      <c r="S80" s="2"/>
      <c r="T80" s="2"/>
      <c r="U80" s="2"/>
      <c r="V80" s="2"/>
      <c r="W80" s="2"/>
      <c r="X80" s="2"/>
      <c r="Y80" s="2"/>
    </row>
    <row r="81">
      <c r="A81" s="1"/>
      <c r="B81" s="2"/>
      <c r="C81" s="2"/>
      <c r="D81" s="2"/>
      <c r="E81" s="2"/>
      <c r="F81" s="2"/>
      <c r="G81" s="2"/>
      <c r="H81" s="2"/>
      <c r="I81" s="2"/>
      <c r="J81" s="2"/>
      <c r="K81" s="2"/>
      <c r="L81" s="2"/>
      <c r="M81" s="2"/>
      <c r="N81" s="2"/>
      <c r="O81" s="2"/>
      <c r="P81" s="2"/>
      <c r="Q81" s="2"/>
      <c r="R81" s="2"/>
      <c r="S81" s="2"/>
      <c r="T81" s="2"/>
      <c r="U81" s="2"/>
      <c r="V81" s="2"/>
      <c r="W81" s="2"/>
      <c r="X81" s="2"/>
      <c r="Y81" s="2"/>
    </row>
    <row r="82">
      <c r="A82" s="1"/>
      <c r="B82" s="2"/>
      <c r="C82" s="2"/>
      <c r="D82" s="2"/>
      <c r="E82" s="2"/>
      <c r="F82" s="2"/>
      <c r="G82" s="2"/>
      <c r="H82" s="2"/>
      <c r="I82" s="2"/>
      <c r="J82" s="2"/>
      <c r="K82" s="2"/>
      <c r="L82" s="2"/>
      <c r="M82" s="2"/>
      <c r="N82" s="2"/>
      <c r="O82" s="2"/>
      <c r="P82" s="2"/>
      <c r="Q82" s="2"/>
      <c r="R82" s="2"/>
      <c r="S82" s="2"/>
      <c r="T82" s="2"/>
      <c r="U82" s="2"/>
      <c r="V82" s="2"/>
      <c r="W82" s="2"/>
      <c r="X82" s="2"/>
      <c r="Y82" s="2"/>
    </row>
    <row r="83">
      <c r="A83" s="1"/>
      <c r="B83" s="2"/>
      <c r="C83" s="2"/>
      <c r="D83" s="2"/>
      <c r="E83" s="2"/>
      <c r="F83" s="2"/>
      <c r="G83" s="2"/>
      <c r="H83" s="2"/>
      <c r="I83" s="2"/>
      <c r="J83" s="2"/>
      <c r="K83" s="2"/>
      <c r="L83" s="2"/>
      <c r="M83" s="2"/>
      <c r="N83" s="2"/>
      <c r="O83" s="2"/>
      <c r="P83" s="2"/>
      <c r="Q83" s="2"/>
      <c r="R83" s="2"/>
      <c r="S83" s="2"/>
      <c r="T83" s="2"/>
      <c r="U83" s="2"/>
      <c r="V83" s="2"/>
      <c r="W83" s="2"/>
      <c r="X83" s="2"/>
      <c r="Y83" s="2"/>
    </row>
    <row r="84">
      <c r="A84" s="1"/>
      <c r="B84" s="2"/>
      <c r="C84" s="2"/>
      <c r="D84" s="2"/>
      <c r="E84" s="2"/>
      <c r="F84" s="2"/>
      <c r="G84" s="2"/>
      <c r="H84" s="2"/>
      <c r="I84" s="2"/>
      <c r="J84" s="2"/>
      <c r="K84" s="2"/>
      <c r="L84" s="2"/>
      <c r="M84" s="2"/>
      <c r="N84" s="2"/>
      <c r="O84" s="2"/>
      <c r="P84" s="2"/>
      <c r="Q84" s="2"/>
      <c r="R84" s="2"/>
      <c r="S84" s="2"/>
      <c r="T84" s="2"/>
      <c r="U84" s="2"/>
      <c r="V84" s="2"/>
      <c r="W84" s="2"/>
      <c r="X84" s="2"/>
      <c r="Y84" s="2"/>
    </row>
    <row r="85">
      <c r="A85" s="1"/>
      <c r="B85" s="2"/>
      <c r="C85" s="2"/>
      <c r="D85" s="2"/>
      <c r="E85" s="2"/>
      <c r="F85" s="2"/>
      <c r="G85" s="2"/>
      <c r="H85" s="2"/>
      <c r="I85" s="2"/>
      <c r="J85" s="2"/>
      <c r="K85" s="2"/>
      <c r="L85" s="2"/>
      <c r="M85" s="2"/>
      <c r="N85" s="2"/>
      <c r="O85" s="2"/>
      <c r="P85" s="2"/>
      <c r="Q85" s="2"/>
      <c r="R85" s="2"/>
      <c r="S85" s="2"/>
      <c r="T85" s="2"/>
      <c r="U85" s="2"/>
      <c r="V85" s="2"/>
      <c r="W85" s="2"/>
      <c r="X85" s="2"/>
      <c r="Y85" s="2"/>
    </row>
    <row r="86">
      <c r="A86" s="1"/>
      <c r="B86" s="2"/>
      <c r="C86" s="2"/>
      <c r="D86" s="2"/>
      <c r="E86" s="2"/>
      <c r="F86" s="2"/>
      <c r="G86" s="2"/>
      <c r="H86" s="2"/>
      <c r="I86" s="2"/>
      <c r="J86" s="2"/>
      <c r="K86" s="2"/>
      <c r="L86" s="2"/>
      <c r="M86" s="2"/>
      <c r="N86" s="2"/>
      <c r="O86" s="2"/>
      <c r="P86" s="2"/>
      <c r="Q86" s="2"/>
      <c r="R86" s="2"/>
      <c r="S86" s="2"/>
      <c r="T86" s="2"/>
      <c r="U86" s="2"/>
      <c r="V86" s="2"/>
      <c r="W86" s="2"/>
      <c r="X86" s="2"/>
      <c r="Y86" s="2"/>
    </row>
    <row r="87">
      <c r="A87" s="1"/>
      <c r="B87" s="2"/>
      <c r="C87" s="2"/>
      <c r="D87" s="2"/>
      <c r="E87" s="2"/>
      <c r="F87" s="2"/>
      <c r="G87" s="2"/>
      <c r="H87" s="2"/>
      <c r="I87" s="2"/>
      <c r="J87" s="2"/>
      <c r="K87" s="2"/>
      <c r="L87" s="2"/>
      <c r="M87" s="2"/>
      <c r="N87" s="2"/>
      <c r="O87" s="2"/>
      <c r="P87" s="2"/>
      <c r="Q87" s="2"/>
      <c r="R87" s="2"/>
      <c r="S87" s="2"/>
      <c r="T87" s="2"/>
      <c r="U87" s="2"/>
      <c r="V87" s="2"/>
      <c r="W87" s="2"/>
      <c r="X87" s="2"/>
      <c r="Y87" s="2"/>
    </row>
    <row r="88">
      <c r="A88" s="1"/>
      <c r="B88" s="2"/>
      <c r="C88" s="2"/>
      <c r="D88" s="2"/>
      <c r="E88" s="2"/>
      <c r="F88" s="2"/>
      <c r="G88" s="2"/>
      <c r="H88" s="2"/>
      <c r="I88" s="2"/>
      <c r="J88" s="2"/>
      <c r="K88" s="2"/>
      <c r="L88" s="2"/>
      <c r="M88" s="2"/>
      <c r="N88" s="2"/>
      <c r="O88" s="2"/>
      <c r="P88" s="2"/>
      <c r="Q88" s="2"/>
      <c r="R88" s="2"/>
      <c r="S88" s="2"/>
      <c r="T88" s="2"/>
      <c r="U88" s="2"/>
      <c r="V88" s="2"/>
      <c r="W88" s="2"/>
      <c r="X88" s="2"/>
      <c r="Y88" s="2"/>
    </row>
    <row r="89">
      <c r="A89" s="1"/>
      <c r="B89" s="2"/>
      <c r="C89" s="2"/>
      <c r="D89" s="2"/>
      <c r="E89" s="2"/>
      <c r="F89" s="2"/>
      <c r="G89" s="2"/>
      <c r="H89" s="2"/>
      <c r="I89" s="2"/>
      <c r="J89" s="2"/>
      <c r="K89" s="2"/>
      <c r="L89" s="2"/>
      <c r="M89" s="2"/>
      <c r="N89" s="2"/>
      <c r="O89" s="2"/>
      <c r="P89" s="2"/>
      <c r="Q89" s="2"/>
      <c r="R89" s="2"/>
      <c r="S89" s="2"/>
      <c r="T89" s="2"/>
      <c r="U89" s="2"/>
      <c r="V89" s="2"/>
      <c r="W89" s="2"/>
      <c r="X89" s="2"/>
      <c r="Y89" s="2"/>
    </row>
    <row r="90">
      <c r="A90" s="1"/>
      <c r="B90" s="2"/>
      <c r="C90" s="2"/>
      <c r="D90" s="2"/>
      <c r="E90" s="2"/>
      <c r="F90" s="2"/>
      <c r="G90" s="2"/>
      <c r="H90" s="2"/>
      <c r="I90" s="2"/>
      <c r="J90" s="2"/>
      <c r="K90" s="2"/>
      <c r="L90" s="2"/>
      <c r="M90" s="2"/>
      <c r="N90" s="2"/>
      <c r="O90" s="2"/>
      <c r="P90" s="2"/>
      <c r="Q90" s="2"/>
      <c r="R90" s="2"/>
      <c r="S90" s="2"/>
      <c r="T90" s="2"/>
      <c r="U90" s="2"/>
      <c r="V90" s="2"/>
      <c r="W90" s="2"/>
      <c r="X90" s="2"/>
      <c r="Y90" s="2"/>
    </row>
    <row r="91">
      <c r="A91" s="1"/>
      <c r="B91" s="2"/>
      <c r="C91" s="2"/>
      <c r="D91" s="2"/>
      <c r="E91" s="2"/>
      <c r="F91" s="2"/>
      <c r="G91" s="2"/>
      <c r="H91" s="2"/>
      <c r="I91" s="2"/>
      <c r="J91" s="2"/>
      <c r="K91" s="2"/>
      <c r="L91" s="2"/>
      <c r="M91" s="2"/>
      <c r="N91" s="2"/>
      <c r="O91" s="2"/>
      <c r="P91" s="2"/>
      <c r="Q91" s="2"/>
      <c r="R91" s="2"/>
      <c r="S91" s="2"/>
      <c r="T91" s="2"/>
      <c r="U91" s="2"/>
      <c r="V91" s="2"/>
      <c r="W91" s="2"/>
      <c r="X91" s="2"/>
      <c r="Y91" s="2"/>
    </row>
    <row r="92">
      <c r="A92" s="1"/>
      <c r="B92" s="2"/>
      <c r="C92" s="2"/>
      <c r="D92" s="2"/>
      <c r="E92" s="2"/>
      <c r="F92" s="2"/>
      <c r="G92" s="2"/>
      <c r="H92" s="2"/>
      <c r="I92" s="2"/>
      <c r="J92" s="2"/>
      <c r="K92" s="2"/>
      <c r="L92" s="2"/>
      <c r="M92" s="2"/>
      <c r="N92" s="2"/>
      <c r="O92" s="2"/>
      <c r="P92" s="2"/>
      <c r="Q92" s="2"/>
      <c r="R92" s="2"/>
      <c r="S92" s="2"/>
      <c r="T92" s="2"/>
      <c r="U92" s="2"/>
      <c r="V92" s="2"/>
      <c r="W92" s="2"/>
      <c r="X92" s="2"/>
      <c r="Y92" s="2"/>
    </row>
    <row r="93">
      <c r="A93" s="1"/>
      <c r="B93" s="2"/>
      <c r="C93" s="2"/>
      <c r="D93" s="2"/>
      <c r="E93" s="2"/>
      <c r="F93" s="2"/>
      <c r="G93" s="2"/>
      <c r="H93" s="2"/>
      <c r="I93" s="2"/>
      <c r="J93" s="2"/>
      <c r="K93" s="2"/>
      <c r="L93" s="2"/>
      <c r="M93" s="2"/>
      <c r="N93" s="2"/>
      <c r="O93" s="2"/>
      <c r="P93" s="2"/>
      <c r="Q93" s="2"/>
      <c r="R93" s="2"/>
      <c r="S93" s="2"/>
      <c r="T93" s="2"/>
      <c r="U93" s="2"/>
      <c r="V93" s="2"/>
      <c r="W93" s="2"/>
      <c r="X93" s="2"/>
      <c r="Y93" s="2"/>
    </row>
    <row r="94">
      <c r="A94" s="1"/>
      <c r="B94" s="2"/>
      <c r="C94" s="2"/>
      <c r="D94" s="2"/>
      <c r="E94" s="2"/>
      <c r="F94" s="2"/>
      <c r="G94" s="2"/>
      <c r="H94" s="2"/>
      <c r="I94" s="2"/>
      <c r="J94" s="2"/>
      <c r="K94" s="2"/>
      <c r="L94" s="2"/>
      <c r="M94" s="2"/>
      <c r="N94" s="2"/>
      <c r="O94" s="2"/>
      <c r="P94" s="2"/>
      <c r="Q94" s="2"/>
      <c r="R94" s="2"/>
      <c r="S94" s="2"/>
      <c r="T94" s="2"/>
      <c r="U94" s="2"/>
      <c r="V94" s="2"/>
      <c r="W94" s="2"/>
      <c r="X94" s="2"/>
      <c r="Y94" s="2"/>
    </row>
    <row r="95">
      <c r="A95" s="1"/>
      <c r="B95" s="2"/>
      <c r="C95" s="2"/>
      <c r="D95" s="2"/>
      <c r="E95" s="2"/>
      <c r="F95" s="2"/>
      <c r="G95" s="2"/>
      <c r="H95" s="2"/>
      <c r="I95" s="2"/>
      <c r="J95" s="2"/>
      <c r="K95" s="2"/>
      <c r="L95" s="2"/>
      <c r="M95" s="2"/>
      <c r="N95" s="2"/>
      <c r="O95" s="2"/>
      <c r="P95" s="2"/>
      <c r="Q95" s="2"/>
      <c r="R95" s="2"/>
      <c r="S95" s="2"/>
      <c r="T95" s="2"/>
      <c r="U95" s="2"/>
      <c r="V95" s="2"/>
      <c r="W95" s="2"/>
      <c r="X95" s="2"/>
      <c r="Y95" s="2"/>
    </row>
    <row r="96">
      <c r="A96" s="1"/>
      <c r="B96" s="2"/>
      <c r="C96" s="2"/>
      <c r="D96" s="2"/>
      <c r="E96" s="2"/>
      <c r="F96" s="2"/>
      <c r="G96" s="2"/>
      <c r="H96" s="2"/>
      <c r="I96" s="2"/>
      <c r="J96" s="2"/>
      <c r="K96" s="2"/>
      <c r="L96" s="2"/>
      <c r="M96" s="2"/>
      <c r="N96" s="2"/>
      <c r="O96" s="2"/>
      <c r="P96" s="2"/>
      <c r="Q96" s="2"/>
      <c r="R96" s="2"/>
      <c r="S96" s="2"/>
      <c r="T96" s="2"/>
      <c r="U96" s="2"/>
      <c r="V96" s="2"/>
      <c r="W96" s="2"/>
      <c r="X96" s="2"/>
      <c r="Y96" s="2"/>
    </row>
    <row r="97">
      <c r="A97" s="1"/>
      <c r="B97" s="2"/>
      <c r="C97" s="2"/>
      <c r="D97" s="2"/>
      <c r="E97" s="2"/>
      <c r="F97" s="2"/>
      <c r="G97" s="2"/>
      <c r="H97" s="2"/>
      <c r="I97" s="2"/>
      <c r="J97" s="2"/>
      <c r="K97" s="2"/>
      <c r="L97" s="2"/>
      <c r="M97" s="2"/>
      <c r="N97" s="2"/>
      <c r="O97" s="2"/>
      <c r="P97" s="2"/>
      <c r="Q97" s="2"/>
      <c r="R97" s="2"/>
      <c r="S97" s="2"/>
      <c r="T97" s="2"/>
      <c r="U97" s="2"/>
      <c r="V97" s="2"/>
      <c r="W97" s="2"/>
      <c r="X97" s="2"/>
      <c r="Y97" s="2"/>
    </row>
    <row r="98">
      <c r="A98" s="1"/>
      <c r="B98" s="2"/>
      <c r="C98" s="2"/>
      <c r="D98" s="2"/>
      <c r="E98" s="2"/>
      <c r="F98" s="2"/>
      <c r="G98" s="2"/>
      <c r="H98" s="2"/>
      <c r="I98" s="2"/>
      <c r="J98" s="2"/>
      <c r="K98" s="2"/>
      <c r="L98" s="2"/>
      <c r="M98" s="2"/>
      <c r="N98" s="2"/>
      <c r="O98" s="2"/>
      <c r="P98" s="2"/>
      <c r="Q98" s="2"/>
      <c r="R98" s="2"/>
      <c r="S98" s="2"/>
      <c r="T98" s="2"/>
      <c r="U98" s="2"/>
      <c r="V98" s="2"/>
      <c r="W98" s="2"/>
      <c r="X98" s="2"/>
      <c r="Y98" s="2"/>
    </row>
    <row r="99">
      <c r="A99" s="1"/>
      <c r="B99" s="2"/>
      <c r="C99" s="2"/>
      <c r="D99" s="2"/>
      <c r="E99" s="2"/>
      <c r="F99" s="2"/>
      <c r="G99" s="2"/>
      <c r="H99" s="2"/>
      <c r="I99" s="2"/>
      <c r="J99" s="2"/>
      <c r="K99" s="2"/>
      <c r="L99" s="2"/>
      <c r="M99" s="2"/>
      <c r="N99" s="2"/>
      <c r="O99" s="2"/>
      <c r="P99" s="2"/>
      <c r="Q99" s="2"/>
      <c r="R99" s="2"/>
      <c r="S99" s="2"/>
      <c r="T99" s="2"/>
      <c r="U99" s="2"/>
      <c r="V99" s="2"/>
      <c r="W99" s="2"/>
      <c r="X99" s="2"/>
      <c r="Y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18"/>
    </row>
    <row r="1000">
      <c r="A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38"/>
    <col customWidth="1" min="2" max="64" width="3.25"/>
    <col customWidth="1" min="65" max="65" width="3.38"/>
  </cols>
  <sheetData>
    <row r="1" ht="21.75" customHeight="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row>
    <row r="2">
      <c r="A2" s="20"/>
      <c r="B2" s="20"/>
      <c r="C2" s="20"/>
      <c r="D2" s="20"/>
      <c r="E2" s="20"/>
      <c r="F2" s="20"/>
      <c r="G2" s="20"/>
      <c r="H2" s="20"/>
      <c r="I2" s="20"/>
      <c r="J2" s="20"/>
      <c r="K2" s="20"/>
      <c r="L2" s="20"/>
      <c r="M2" s="20"/>
      <c r="N2" s="20"/>
      <c r="O2" s="20"/>
      <c r="P2" s="20"/>
      <c r="Q2" s="20"/>
      <c r="R2" s="20"/>
      <c r="S2" s="20"/>
      <c r="T2" s="20"/>
      <c r="U2" s="20"/>
      <c r="V2" s="21"/>
      <c r="W2" s="22"/>
      <c r="X2" s="22"/>
      <c r="Y2" s="23" t="s">
        <v>52</v>
      </c>
      <c r="BC2" s="24"/>
      <c r="BD2" s="24"/>
      <c r="BE2" s="24"/>
      <c r="BF2" s="24"/>
      <c r="BG2" s="24"/>
      <c r="BH2" s="24"/>
      <c r="BI2" s="24"/>
      <c r="BJ2" s="24"/>
      <c r="BK2" s="24"/>
      <c r="BL2" s="24"/>
      <c r="BM2" s="24"/>
    </row>
    <row r="3" ht="15.0" customHeight="1">
      <c r="A3" s="19"/>
      <c r="B3" s="20"/>
      <c r="C3" s="20"/>
      <c r="D3" s="20"/>
      <c r="E3" s="20"/>
      <c r="F3" s="20"/>
      <c r="G3" s="20"/>
      <c r="H3" s="20"/>
      <c r="I3" s="20"/>
      <c r="J3" s="20"/>
      <c r="K3" s="20"/>
      <c r="L3" s="20"/>
      <c r="M3" s="20"/>
      <c r="N3" s="20"/>
      <c r="O3" s="20"/>
      <c r="P3" s="20"/>
      <c r="Q3" s="20"/>
      <c r="R3" s="20"/>
      <c r="S3" s="20"/>
      <c r="T3" s="20"/>
      <c r="U3" s="20"/>
      <c r="V3" s="21"/>
      <c r="W3" s="22"/>
      <c r="X3" s="22"/>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2"/>
      <c r="AZ3" s="22"/>
      <c r="BA3" s="22"/>
      <c r="BB3" s="22"/>
      <c r="BC3" s="22"/>
      <c r="BD3" s="22"/>
      <c r="BE3" s="24"/>
      <c r="BF3" s="24"/>
      <c r="BG3" s="24"/>
      <c r="BH3" s="24"/>
      <c r="BI3" s="24"/>
      <c r="BJ3" s="19"/>
      <c r="BK3" s="19"/>
      <c r="BL3" s="19"/>
      <c r="BM3" s="19"/>
    </row>
    <row r="4" ht="90.0" customHeight="1">
      <c r="A4" s="25"/>
      <c r="B4" s="26"/>
      <c r="C4" s="27" t="s">
        <v>53</v>
      </c>
      <c r="D4" s="26"/>
      <c r="E4" s="26"/>
      <c r="F4" s="26"/>
      <c r="G4" s="26"/>
      <c r="H4" s="28" t="s">
        <v>54</v>
      </c>
      <c r="BM4" s="25"/>
    </row>
    <row r="5" ht="15.75" customHeight="1">
      <c r="A5" s="25"/>
      <c r="B5" s="29"/>
      <c r="BM5" s="25"/>
    </row>
    <row r="6" ht="55.5" customHeight="1">
      <c r="A6" s="30"/>
      <c r="B6" s="31" t="s">
        <v>55</v>
      </c>
      <c r="BM6" s="30"/>
    </row>
    <row r="7" ht="12.75" customHeight="1">
      <c r="A7" s="19"/>
      <c r="B7" s="19"/>
      <c r="C7" s="19"/>
      <c r="D7" s="32"/>
      <c r="BK7" s="32"/>
      <c r="BL7" s="32"/>
      <c r="BM7" s="32"/>
    </row>
    <row r="8" ht="18.75" customHeight="1">
      <c r="A8" s="19"/>
      <c r="B8" s="33"/>
      <c r="C8" s="34"/>
      <c r="D8" s="35"/>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5"/>
      <c r="BL8" s="37"/>
      <c r="BM8" s="38"/>
    </row>
    <row r="9" ht="7.5" customHeight="1">
      <c r="A9" s="39"/>
      <c r="B9" s="40"/>
      <c r="C9" s="41"/>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3"/>
      <c r="BM9" s="19"/>
    </row>
    <row r="10" ht="22.5" customHeight="1">
      <c r="A10" s="39"/>
      <c r="B10" s="40"/>
      <c r="C10" s="41"/>
      <c r="D10" s="44" t="s">
        <v>56</v>
      </c>
      <c r="V10" s="42"/>
      <c r="W10" s="45"/>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7"/>
      <c r="AV10" s="48"/>
      <c r="AW10" s="48"/>
      <c r="AX10" s="48"/>
      <c r="AY10" s="48"/>
      <c r="AZ10" s="48"/>
      <c r="BA10" s="42"/>
      <c r="BB10" s="42"/>
      <c r="BC10" s="42"/>
      <c r="BD10" s="42"/>
      <c r="BE10" s="42"/>
      <c r="BF10" s="42"/>
      <c r="BG10" s="42"/>
      <c r="BH10" s="42"/>
      <c r="BI10" s="42"/>
      <c r="BJ10" s="42"/>
      <c r="BK10" s="42"/>
      <c r="BL10" s="43"/>
      <c r="BM10" s="19"/>
    </row>
    <row r="11" ht="7.5" customHeight="1">
      <c r="A11" s="39"/>
      <c r="B11" s="40"/>
      <c r="C11" s="41"/>
      <c r="D11" s="49"/>
      <c r="E11" s="49"/>
      <c r="F11" s="49"/>
      <c r="G11" s="49"/>
      <c r="H11" s="49"/>
      <c r="I11" s="49"/>
      <c r="J11" s="49"/>
      <c r="K11" s="49"/>
      <c r="L11" s="49"/>
      <c r="M11" s="49"/>
      <c r="N11" s="49"/>
      <c r="O11" s="49"/>
      <c r="P11" s="49"/>
      <c r="Q11" s="49"/>
      <c r="R11" s="49"/>
      <c r="S11" s="49"/>
      <c r="T11" s="49"/>
      <c r="U11" s="49"/>
      <c r="V11" s="42"/>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2"/>
      <c r="BB11" s="42"/>
      <c r="BC11" s="42"/>
      <c r="BD11" s="42"/>
      <c r="BE11" s="42"/>
      <c r="BF11" s="42"/>
      <c r="BG11" s="42"/>
      <c r="BH11" s="42"/>
      <c r="BI11" s="42"/>
      <c r="BJ11" s="42"/>
      <c r="BK11" s="42"/>
      <c r="BL11" s="43"/>
      <c r="BM11" s="19"/>
    </row>
    <row r="12" ht="22.5" customHeight="1">
      <c r="A12" s="39"/>
      <c r="B12" s="40"/>
      <c r="C12" s="41"/>
      <c r="D12" s="44" t="s">
        <v>57</v>
      </c>
      <c r="V12" s="42"/>
      <c r="W12" s="45" t="s">
        <v>58</v>
      </c>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7"/>
      <c r="AV12" s="48"/>
      <c r="AW12" s="50"/>
      <c r="AX12" s="50"/>
      <c r="AY12" s="50"/>
      <c r="AZ12" s="50"/>
      <c r="BA12" s="51"/>
      <c r="BB12" s="51"/>
      <c r="BC12" s="42"/>
      <c r="BD12" s="42"/>
      <c r="BE12" s="42"/>
      <c r="BF12" s="42"/>
      <c r="BG12" s="42"/>
      <c r="BH12" s="42"/>
      <c r="BI12" s="42"/>
      <c r="BJ12" s="42"/>
      <c r="BK12" s="42"/>
      <c r="BL12" s="43"/>
      <c r="BM12" s="19"/>
    </row>
    <row r="13" ht="7.5" customHeight="1">
      <c r="A13" s="19"/>
      <c r="B13" s="52"/>
      <c r="C13" s="42"/>
      <c r="D13" s="49"/>
      <c r="E13" s="49"/>
      <c r="F13" s="49"/>
      <c r="G13" s="49"/>
      <c r="H13" s="49"/>
      <c r="I13" s="49"/>
      <c r="J13" s="49"/>
      <c r="K13" s="49"/>
      <c r="L13" s="49"/>
      <c r="M13" s="49"/>
      <c r="N13" s="49"/>
      <c r="O13" s="49"/>
      <c r="P13" s="49"/>
      <c r="Q13" s="49"/>
      <c r="R13" s="49"/>
      <c r="S13" s="49"/>
      <c r="T13" s="49"/>
      <c r="U13" s="49"/>
      <c r="V13" s="42"/>
      <c r="W13" s="53"/>
      <c r="X13" s="53"/>
      <c r="Y13" s="53"/>
      <c r="Z13" s="53"/>
      <c r="AA13" s="53"/>
      <c r="AB13" s="54"/>
      <c r="AC13" s="54"/>
      <c r="AD13" s="54"/>
      <c r="AE13" s="54"/>
      <c r="AF13" s="53"/>
      <c r="AG13" s="53"/>
      <c r="AH13" s="53"/>
      <c r="AI13" s="53"/>
      <c r="AJ13" s="53"/>
      <c r="AK13" s="53"/>
      <c r="AL13" s="53"/>
      <c r="AM13" s="53"/>
      <c r="AN13" s="53"/>
      <c r="AO13" s="53"/>
      <c r="AP13" s="53"/>
      <c r="AQ13" s="53"/>
      <c r="AR13" s="53"/>
      <c r="AS13" s="53"/>
      <c r="AT13" s="53"/>
      <c r="AU13" s="53"/>
      <c r="AV13" s="48"/>
      <c r="AW13" s="48"/>
      <c r="AX13" s="48"/>
      <c r="AY13" s="48"/>
      <c r="AZ13" s="48"/>
      <c r="BA13" s="42"/>
      <c r="BB13" s="42"/>
      <c r="BC13" s="42"/>
      <c r="BD13" s="42"/>
      <c r="BE13" s="42"/>
      <c r="BF13" s="42"/>
      <c r="BG13" s="42"/>
      <c r="BH13" s="42"/>
      <c r="BI13" s="42"/>
      <c r="BJ13" s="42"/>
      <c r="BK13" s="42"/>
      <c r="BL13" s="43"/>
      <c r="BM13" s="19"/>
    </row>
    <row r="14">
      <c r="A14" s="39"/>
      <c r="B14" s="40"/>
      <c r="C14" s="41"/>
      <c r="D14" s="55" t="s">
        <v>59</v>
      </c>
      <c r="V14" s="42"/>
      <c r="W14" s="56" t="s">
        <v>60</v>
      </c>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8"/>
      <c r="AV14" s="48"/>
      <c r="AW14" s="48"/>
      <c r="AX14" s="48"/>
      <c r="AY14" s="48"/>
      <c r="AZ14" s="50"/>
      <c r="BA14" s="51"/>
      <c r="BB14" s="42"/>
      <c r="BC14" s="42"/>
      <c r="BD14" s="42"/>
      <c r="BE14" s="42"/>
      <c r="BF14" s="42"/>
      <c r="BG14" s="42"/>
      <c r="BH14" s="42"/>
      <c r="BI14" s="42"/>
      <c r="BJ14" s="42"/>
      <c r="BK14" s="42"/>
      <c r="BL14" s="43"/>
      <c r="BM14" s="19"/>
    </row>
    <row r="15" ht="8.25" customHeight="1">
      <c r="A15" s="19"/>
      <c r="B15" s="52"/>
      <c r="C15" s="42"/>
      <c r="D15" s="49"/>
      <c r="E15" s="49"/>
      <c r="F15" s="49"/>
      <c r="G15" s="49"/>
      <c r="H15" s="49"/>
      <c r="I15" s="49"/>
      <c r="J15" s="49"/>
      <c r="K15" s="49"/>
      <c r="L15" s="49"/>
      <c r="M15" s="49"/>
      <c r="N15" s="49"/>
      <c r="O15" s="49"/>
      <c r="P15" s="49"/>
      <c r="Q15" s="49"/>
      <c r="R15" s="49"/>
      <c r="S15" s="49"/>
      <c r="T15" s="49"/>
      <c r="U15" s="49"/>
      <c r="V15" s="42"/>
      <c r="W15" s="48"/>
      <c r="X15" s="48"/>
      <c r="Y15" s="48"/>
      <c r="Z15" s="48"/>
      <c r="AA15" s="48"/>
      <c r="AB15" s="50"/>
      <c r="AC15" s="50"/>
      <c r="AD15" s="50"/>
      <c r="AE15" s="50"/>
      <c r="AF15" s="48"/>
      <c r="AG15" s="48"/>
      <c r="AH15" s="48"/>
      <c r="AI15" s="48"/>
      <c r="AJ15" s="48"/>
      <c r="AK15" s="48"/>
      <c r="AL15" s="48"/>
      <c r="AM15" s="48"/>
      <c r="AN15" s="48"/>
      <c r="AO15" s="48"/>
      <c r="AP15" s="48"/>
      <c r="AQ15" s="48"/>
      <c r="AR15" s="48"/>
      <c r="AS15" s="48"/>
      <c r="AT15" s="48"/>
      <c r="AU15" s="48"/>
      <c r="AV15" s="48"/>
      <c r="AW15" s="48"/>
      <c r="AX15" s="48"/>
      <c r="AY15" s="48"/>
      <c r="AZ15" s="48"/>
      <c r="BA15" s="42"/>
      <c r="BB15" s="42"/>
      <c r="BC15" s="42"/>
      <c r="BD15" s="42"/>
      <c r="BE15" s="42"/>
      <c r="BF15" s="42"/>
      <c r="BG15" s="42"/>
      <c r="BH15" s="42"/>
      <c r="BI15" s="42"/>
      <c r="BJ15" s="42"/>
      <c r="BK15" s="42"/>
      <c r="BL15" s="43"/>
      <c r="BM15" s="19"/>
    </row>
    <row r="16" ht="37.5" customHeight="1">
      <c r="A16" s="39"/>
      <c r="B16" s="40"/>
      <c r="C16" s="41"/>
      <c r="D16" s="55" t="s">
        <v>61</v>
      </c>
      <c r="V16" s="42"/>
      <c r="W16" s="56" t="s">
        <v>62</v>
      </c>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8"/>
      <c r="AV16" s="48"/>
      <c r="AW16" s="48"/>
      <c r="AX16" s="48"/>
      <c r="AY16" s="48"/>
      <c r="AZ16" s="48"/>
      <c r="BA16" s="59"/>
      <c r="BK16" s="59"/>
      <c r="BL16" s="60"/>
      <c r="BM16" s="61"/>
    </row>
    <row r="17" ht="8.25" customHeight="1">
      <c r="A17" s="19"/>
      <c r="B17" s="52"/>
      <c r="C17" s="42"/>
      <c r="D17" s="49"/>
      <c r="E17" s="49"/>
      <c r="F17" s="49"/>
      <c r="G17" s="49"/>
      <c r="H17" s="49"/>
      <c r="I17" s="49"/>
      <c r="J17" s="49"/>
      <c r="K17" s="49"/>
      <c r="L17" s="49"/>
      <c r="M17" s="49"/>
      <c r="N17" s="49"/>
      <c r="O17" s="49"/>
      <c r="P17" s="49"/>
      <c r="Q17" s="49"/>
      <c r="R17" s="49"/>
      <c r="S17" s="49"/>
      <c r="T17" s="49"/>
      <c r="U17" s="49"/>
      <c r="V17" s="42"/>
      <c r="W17" s="48"/>
      <c r="X17" s="48"/>
      <c r="Y17" s="48"/>
      <c r="Z17" s="48"/>
      <c r="AA17" s="48"/>
      <c r="AB17" s="50"/>
      <c r="AC17" s="50"/>
      <c r="AD17" s="50"/>
      <c r="AE17" s="50"/>
      <c r="AF17" s="48"/>
      <c r="AG17" s="48"/>
      <c r="AH17" s="48"/>
      <c r="AI17" s="48"/>
      <c r="AJ17" s="48"/>
      <c r="AK17" s="48"/>
      <c r="AL17" s="48"/>
      <c r="AM17" s="48"/>
      <c r="AN17" s="48"/>
      <c r="AO17" s="48"/>
      <c r="AP17" s="48"/>
      <c r="AQ17" s="48"/>
      <c r="AR17" s="48"/>
      <c r="AS17" s="48"/>
      <c r="AT17" s="48"/>
      <c r="AU17" s="48"/>
      <c r="AV17" s="48"/>
      <c r="AW17" s="48"/>
      <c r="AX17" s="48"/>
      <c r="AY17" s="48"/>
      <c r="AZ17" s="48"/>
      <c r="BA17" s="42"/>
      <c r="BB17" s="42"/>
      <c r="BC17" s="42"/>
      <c r="BD17" s="42"/>
      <c r="BE17" s="42"/>
      <c r="BF17" s="42"/>
      <c r="BG17" s="42"/>
      <c r="BH17" s="42"/>
      <c r="BI17" s="42"/>
      <c r="BJ17" s="42"/>
      <c r="BK17" s="42"/>
      <c r="BL17" s="43"/>
      <c r="BM17" s="19"/>
    </row>
    <row r="18">
      <c r="A18" s="19"/>
      <c r="B18" s="52"/>
      <c r="C18" s="42"/>
      <c r="D18" s="55" t="s">
        <v>63</v>
      </c>
      <c r="V18" s="42"/>
      <c r="W18" s="62">
        <v>500.0</v>
      </c>
      <c r="X18" s="57"/>
      <c r="Y18" s="57"/>
      <c r="Z18" s="57"/>
      <c r="AA18" s="57"/>
      <c r="AB18" s="57"/>
      <c r="AC18" s="57"/>
      <c r="AD18" s="58"/>
      <c r="AE18" s="63"/>
      <c r="AF18" s="64" t="s">
        <v>64</v>
      </c>
      <c r="AG18" s="57"/>
      <c r="AH18" s="57"/>
      <c r="AI18" s="57"/>
      <c r="AJ18" s="57"/>
      <c r="AK18" s="57"/>
      <c r="AL18" s="57"/>
      <c r="AM18" s="57"/>
      <c r="AN18" s="58"/>
      <c r="AO18" s="65"/>
      <c r="AP18" s="64" t="s">
        <v>65</v>
      </c>
      <c r="AQ18" s="57"/>
      <c r="AR18" s="57"/>
      <c r="AS18" s="57"/>
      <c r="AT18" s="57"/>
      <c r="AU18" s="58"/>
      <c r="AV18" s="48"/>
      <c r="AW18" s="48"/>
      <c r="AX18" s="48"/>
      <c r="AY18" s="48"/>
      <c r="AZ18" s="48"/>
      <c r="BA18" s="42"/>
      <c r="BB18" s="42"/>
      <c r="BC18" s="42"/>
      <c r="BD18" s="42"/>
      <c r="BE18" s="42"/>
      <c r="BF18" s="42"/>
      <c r="BG18" s="42"/>
      <c r="BH18" s="42"/>
      <c r="BI18" s="42"/>
      <c r="BJ18" s="42"/>
      <c r="BK18" s="42"/>
      <c r="BL18" s="43"/>
      <c r="BM18" s="19"/>
    </row>
    <row r="19" ht="8.25" customHeight="1">
      <c r="A19" s="19"/>
      <c r="B19" s="52"/>
      <c r="C19" s="42"/>
      <c r="D19" s="49"/>
      <c r="E19" s="49"/>
      <c r="F19" s="49"/>
      <c r="G19" s="49"/>
      <c r="H19" s="49"/>
      <c r="I19" s="49"/>
      <c r="J19" s="49"/>
      <c r="K19" s="49"/>
      <c r="L19" s="49"/>
      <c r="M19" s="49"/>
      <c r="N19" s="49"/>
      <c r="O19" s="49"/>
      <c r="P19" s="49"/>
      <c r="Q19" s="49"/>
      <c r="R19" s="49"/>
      <c r="S19" s="49"/>
      <c r="T19" s="49"/>
      <c r="U19" s="49"/>
      <c r="V19" s="42"/>
      <c r="W19" s="48"/>
      <c r="X19" s="48"/>
      <c r="Y19" s="48"/>
      <c r="Z19" s="48"/>
      <c r="AA19" s="48"/>
      <c r="AB19" s="50"/>
      <c r="AC19" s="50"/>
      <c r="AD19" s="50"/>
      <c r="AE19" s="50"/>
      <c r="AF19" s="48"/>
      <c r="AG19" s="48"/>
      <c r="AH19" s="48"/>
      <c r="AI19" s="48"/>
      <c r="AJ19" s="48"/>
      <c r="AK19" s="48"/>
      <c r="AL19" s="48"/>
      <c r="AM19" s="48"/>
      <c r="AN19" s="48"/>
      <c r="AO19" s="48"/>
      <c r="AP19" s="48"/>
      <c r="AQ19" s="48"/>
      <c r="AR19" s="48"/>
      <c r="AS19" s="48"/>
      <c r="AT19" s="48"/>
      <c r="AU19" s="48"/>
      <c r="AV19" s="48"/>
      <c r="AW19" s="48"/>
      <c r="AX19" s="48"/>
      <c r="AY19" s="48"/>
      <c r="AZ19" s="48"/>
      <c r="BA19" s="42"/>
      <c r="BB19" s="42"/>
      <c r="BC19" s="42"/>
      <c r="BD19" s="42"/>
      <c r="BE19" s="42"/>
      <c r="BF19" s="42"/>
      <c r="BG19" s="42"/>
      <c r="BH19" s="42"/>
      <c r="BI19" s="42"/>
      <c r="BJ19" s="42"/>
      <c r="BK19" s="42"/>
      <c r="BL19" s="43"/>
      <c r="BM19" s="19"/>
    </row>
    <row r="20" ht="22.5" customHeight="1">
      <c r="A20" s="19"/>
      <c r="B20" s="52"/>
      <c r="C20" s="42"/>
      <c r="D20" s="66" t="s">
        <v>66</v>
      </c>
      <c r="V20" s="42"/>
      <c r="W20" s="62">
        <v>1000.0</v>
      </c>
      <c r="X20" s="57"/>
      <c r="Y20" s="57"/>
      <c r="Z20" s="57"/>
      <c r="AA20" s="57"/>
      <c r="AB20" s="57"/>
      <c r="AC20" s="57"/>
      <c r="AD20" s="58"/>
      <c r="AE20" s="63"/>
      <c r="AF20" s="67" t="s">
        <v>67</v>
      </c>
      <c r="AG20" s="57"/>
      <c r="AH20" s="57"/>
      <c r="AI20" s="57"/>
      <c r="AJ20" s="57"/>
      <c r="AK20" s="57"/>
      <c r="AL20" s="57"/>
      <c r="AM20" s="57"/>
      <c r="AN20" s="58"/>
      <c r="AO20" s="65"/>
      <c r="AP20" s="64" t="s">
        <v>68</v>
      </c>
      <c r="AQ20" s="57"/>
      <c r="AR20" s="57"/>
      <c r="AS20" s="57"/>
      <c r="AT20" s="57"/>
      <c r="AU20" s="58"/>
      <c r="AV20" s="48"/>
      <c r="AW20" s="62">
        <f>W20-W18</f>
        <v>500</v>
      </c>
      <c r="AX20" s="57"/>
      <c r="AY20" s="57"/>
      <c r="AZ20" s="58"/>
      <c r="BA20" s="42" t="str">
        <f>"+" &amp; IF(W20&gt;W18,W18/AW20*100,"") &amp; " %"</f>
        <v>+100 %</v>
      </c>
      <c r="BD20" s="42"/>
      <c r="BE20" s="42"/>
      <c r="BF20" s="42"/>
      <c r="BG20" s="42"/>
      <c r="BH20" s="42"/>
      <c r="BI20" s="42"/>
      <c r="BJ20" s="42"/>
      <c r="BK20" s="42"/>
      <c r="BL20" s="43"/>
      <c r="BM20" s="19"/>
    </row>
    <row r="21" ht="8.25" customHeight="1">
      <c r="A21" s="19"/>
      <c r="B21" s="52"/>
      <c r="C21" s="42"/>
      <c r="D21" s="49"/>
      <c r="E21" s="49"/>
      <c r="F21" s="49"/>
      <c r="G21" s="49"/>
      <c r="H21" s="49"/>
      <c r="I21" s="49"/>
      <c r="J21" s="49"/>
      <c r="K21" s="49"/>
      <c r="L21" s="49"/>
      <c r="M21" s="49"/>
      <c r="N21" s="49"/>
      <c r="O21" s="49"/>
      <c r="P21" s="49"/>
      <c r="Q21" s="49"/>
      <c r="R21" s="49"/>
      <c r="S21" s="49"/>
      <c r="T21" s="49"/>
      <c r="U21" s="49"/>
      <c r="V21" s="42"/>
      <c r="W21" s="48"/>
      <c r="X21" s="48"/>
      <c r="Y21" s="48"/>
      <c r="Z21" s="48"/>
      <c r="AA21" s="48"/>
      <c r="AB21" s="50"/>
      <c r="AC21" s="50"/>
      <c r="AD21" s="50"/>
      <c r="AE21" s="50"/>
      <c r="AF21" s="48"/>
      <c r="AG21" s="48"/>
      <c r="AH21" s="48"/>
      <c r="AI21" s="48"/>
      <c r="AJ21" s="48"/>
      <c r="AK21" s="48"/>
      <c r="AL21" s="48"/>
      <c r="AM21" s="48"/>
      <c r="AN21" s="48"/>
      <c r="AO21" s="48"/>
      <c r="AP21" s="48"/>
      <c r="AQ21" s="48"/>
      <c r="AR21" s="48"/>
      <c r="AS21" s="48"/>
      <c r="AT21" s="48"/>
      <c r="AU21" s="48"/>
      <c r="AV21" s="48"/>
      <c r="AW21" s="48"/>
      <c r="AX21" s="48"/>
      <c r="AY21" s="48"/>
      <c r="AZ21" s="48"/>
      <c r="BA21" s="42"/>
      <c r="BB21" s="42"/>
      <c r="BC21" s="42"/>
      <c r="BD21" s="42"/>
      <c r="BE21" s="42"/>
      <c r="BF21" s="42"/>
      <c r="BG21" s="42"/>
      <c r="BH21" s="42"/>
      <c r="BI21" s="42"/>
      <c r="BJ21" s="42"/>
      <c r="BK21" s="42"/>
      <c r="BL21" s="43"/>
      <c r="BM21" s="19"/>
    </row>
    <row r="22" ht="22.5" customHeight="1">
      <c r="A22" s="19"/>
      <c r="B22" s="52"/>
      <c r="C22" s="42"/>
      <c r="D22" s="66" t="s">
        <v>69</v>
      </c>
      <c r="V22" s="42"/>
      <c r="W22" s="56" t="s">
        <v>70</v>
      </c>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8"/>
      <c r="AV22" s="48"/>
      <c r="AW22" s="68"/>
      <c r="AX22" s="57"/>
      <c r="AY22" s="69" t="s">
        <v>71</v>
      </c>
      <c r="AZ22" s="70"/>
      <c r="BA22" s="42"/>
      <c r="BB22" s="42"/>
      <c r="BC22" s="42"/>
      <c r="BD22" s="42"/>
      <c r="BE22" s="42"/>
      <c r="BF22" s="42"/>
      <c r="BG22" s="42"/>
      <c r="BH22" s="42"/>
      <c r="BI22" s="42"/>
      <c r="BJ22" s="42"/>
      <c r="BK22" s="42"/>
      <c r="BL22" s="43"/>
      <c r="BM22" s="19"/>
    </row>
    <row r="23" ht="18.75" customHeight="1">
      <c r="A23" s="19"/>
      <c r="B23" s="52"/>
      <c r="C23" s="42"/>
      <c r="D23" s="49"/>
      <c r="E23" s="49"/>
      <c r="F23" s="49"/>
      <c r="G23" s="49"/>
      <c r="H23" s="49"/>
      <c r="I23" s="49"/>
      <c r="J23" s="49"/>
      <c r="K23" s="49"/>
      <c r="L23" s="49"/>
      <c r="M23" s="49"/>
      <c r="N23" s="49"/>
      <c r="O23" s="49"/>
      <c r="P23" s="49"/>
      <c r="Q23" s="49"/>
      <c r="R23" s="49"/>
      <c r="S23" s="49"/>
      <c r="T23" s="49"/>
      <c r="U23" s="49"/>
      <c r="V23" s="42"/>
      <c r="W23" s="48"/>
      <c r="X23" s="48"/>
      <c r="Y23" s="48"/>
      <c r="Z23" s="48"/>
      <c r="AA23" s="48"/>
      <c r="AB23" s="50"/>
      <c r="AC23" s="50"/>
      <c r="AD23" s="50"/>
      <c r="AE23" s="50"/>
      <c r="AF23" s="48"/>
      <c r="AG23" s="48"/>
      <c r="AH23" s="48"/>
      <c r="AI23" s="48"/>
      <c r="AJ23" s="48"/>
      <c r="AK23" s="48"/>
      <c r="AL23" s="48"/>
      <c r="AM23" s="48"/>
      <c r="AN23" s="48"/>
      <c r="AO23" s="48"/>
      <c r="AP23" s="48"/>
      <c r="AQ23" s="48"/>
      <c r="AR23" s="48"/>
      <c r="AS23" s="48"/>
      <c r="AT23" s="48"/>
      <c r="AU23" s="48"/>
      <c r="AV23" s="48"/>
      <c r="AW23" s="48"/>
      <c r="AX23" s="48"/>
      <c r="AY23" s="48"/>
      <c r="AZ23" s="48"/>
      <c r="BA23" s="42"/>
      <c r="BB23" s="42"/>
      <c r="BC23" s="42"/>
      <c r="BD23" s="42"/>
      <c r="BE23" s="42"/>
      <c r="BF23" s="42"/>
      <c r="BG23" s="42"/>
      <c r="BH23" s="42"/>
      <c r="BI23" s="42"/>
      <c r="BJ23" s="42"/>
      <c r="BK23" s="42"/>
      <c r="BL23" s="43"/>
      <c r="BM23" s="19"/>
    </row>
    <row r="24" ht="18.75" customHeight="1">
      <c r="A24" s="71"/>
      <c r="B24" s="72"/>
      <c r="C24" s="72"/>
      <c r="D24" s="73" t="s">
        <v>72</v>
      </c>
      <c r="V24" s="74"/>
      <c r="W24" s="75">
        <v>5000.0</v>
      </c>
      <c r="X24" s="57"/>
      <c r="Y24" s="57"/>
      <c r="Z24" s="57"/>
      <c r="AA24" s="57"/>
      <c r="AB24" s="57"/>
      <c r="AC24" s="57"/>
      <c r="AD24" s="58"/>
      <c r="AE24" s="76"/>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7"/>
      <c r="BM24" s="78"/>
    </row>
    <row r="25" ht="18.75" customHeight="1">
      <c r="A25" s="19"/>
      <c r="B25" s="52"/>
      <c r="C25" s="42"/>
      <c r="D25" s="49"/>
      <c r="E25" s="49"/>
      <c r="F25" s="49"/>
      <c r="G25" s="49"/>
      <c r="H25" s="49"/>
      <c r="I25" s="49"/>
      <c r="J25" s="49"/>
      <c r="K25" s="49"/>
      <c r="L25" s="49"/>
      <c r="M25" s="49"/>
      <c r="N25" s="49"/>
      <c r="O25" s="49"/>
      <c r="P25" s="49"/>
      <c r="Q25" s="49"/>
      <c r="R25" s="49"/>
      <c r="S25" s="49"/>
      <c r="T25" s="49"/>
      <c r="U25" s="49"/>
      <c r="V25" s="42"/>
      <c r="W25" s="48"/>
      <c r="X25" s="48"/>
      <c r="Y25" s="48"/>
      <c r="Z25" s="48"/>
      <c r="AA25" s="48"/>
      <c r="AB25" s="50"/>
      <c r="AC25" s="50"/>
      <c r="AD25" s="50"/>
      <c r="AE25" s="50"/>
      <c r="AF25" s="48"/>
      <c r="AG25" s="48"/>
      <c r="AH25" s="48"/>
      <c r="AI25" s="48"/>
      <c r="AJ25" s="48"/>
      <c r="AK25" s="48"/>
      <c r="AL25" s="48"/>
      <c r="AM25" s="48"/>
      <c r="AN25" s="48"/>
      <c r="AO25" s="48"/>
      <c r="AP25" s="48"/>
      <c r="AQ25" s="48"/>
      <c r="AR25" s="48"/>
      <c r="AS25" s="48"/>
      <c r="AT25" s="48"/>
      <c r="AU25" s="48"/>
      <c r="AV25" s="48"/>
      <c r="AW25" s="48"/>
      <c r="AX25" s="48"/>
      <c r="AY25" s="48"/>
      <c r="AZ25" s="48"/>
      <c r="BA25" s="42"/>
      <c r="BB25" s="42"/>
      <c r="BC25" s="42"/>
      <c r="BD25" s="42"/>
      <c r="BE25" s="42"/>
      <c r="BF25" s="42"/>
      <c r="BG25" s="42"/>
      <c r="BH25" s="42"/>
      <c r="BI25" s="42"/>
      <c r="BJ25" s="42"/>
      <c r="BK25" s="42"/>
      <c r="BL25" s="43"/>
      <c r="BM25" s="19"/>
    </row>
    <row r="26">
      <c r="A26" s="19"/>
      <c r="B26" s="52"/>
      <c r="C26" s="42"/>
      <c r="D26" s="66" t="s">
        <v>73</v>
      </c>
      <c r="V26" s="42"/>
      <c r="W26" s="56" t="s">
        <v>74</v>
      </c>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8"/>
      <c r="AV26" s="48"/>
      <c r="AW26" s="79"/>
      <c r="BA26" s="42"/>
      <c r="BB26" s="42"/>
      <c r="BC26" s="42"/>
      <c r="BD26" s="42"/>
      <c r="BE26" s="42"/>
      <c r="BF26" s="42"/>
      <c r="BG26" s="42"/>
      <c r="BH26" s="42"/>
      <c r="BI26" s="42"/>
      <c r="BJ26" s="42"/>
      <c r="BK26" s="42"/>
      <c r="BL26" s="43"/>
      <c r="BM26" s="19"/>
    </row>
    <row r="27" ht="21.75" customHeight="1">
      <c r="A27" s="19"/>
      <c r="B27" s="52"/>
      <c r="C27" s="42"/>
      <c r="D27" s="66"/>
      <c r="E27" s="66"/>
      <c r="F27" s="66"/>
      <c r="G27" s="66"/>
      <c r="H27" s="66"/>
      <c r="I27" s="66"/>
      <c r="J27" s="66"/>
      <c r="K27" s="66"/>
      <c r="L27" s="66"/>
      <c r="M27" s="66"/>
      <c r="N27" s="66"/>
      <c r="O27" s="66"/>
      <c r="P27" s="66"/>
      <c r="Q27" s="66"/>
      <c r="R27" s="66"/>
      <c r="S27" s="66"/>
      <c r="T27" s="66"/>
      <c r="U27" s="66"/>
      <c r="V27" s="42"/>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48"/>
      <c r="BA27" s="42"/>
      <c r="BB27" s="42"/>
      <c r="BC27" s="42"/>
      <c r="BD27" s="42"/>
      <c r="BE27" s="42"/>
      <c r="BF27" s="42"/>
      <c r="BG27" s="42"/>
      <c r="BH27" s="42"/>
      <c r="BI27" s="42"/>
      <c r="BJ27" s="42"/>
      <c r="BK27" s="42"/>
      <c r="BL27" s="43"/>
      <c r="BM27" s="19"/>
    </row>
    <row r="28">
      <c r="A28" s="19"/>
      <c r="B28" s="52"/>
      <c r="C28" s="42"/>
      <c r="D28" s="66" t="s">
        <v>75</v>
      </c>
      <c r="V28" s="42"/>
      <c r="W28" s="56"/>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8"/>
      <c r="AV28" s="48"/>
      <c r="AW28" s="48"/>
      <c r="AX28" s="48"/>
      <c r="AY28" s="48"/>
      <c r="AZ28" s="48"/>
      <c r="BA28" s="42"/>
      <c r="BB28" s="42"/>
      <c r="BC28" s="42"/>
      <c r="BD28" s="42"/>
      <c r="BE28" s="42"/>
      <c r="BF28" s="42"/>
      <c r="BG28" s="42"/>
      <c r="BH28" s="42"/>
      <c r="BI28" s="42"/>
      <c r="BJ28" s="42"/>
      <c r="BK28" s="42"/>
      <c r="BL28" s="43"/>
      <c r="BM28" s="19"/>
    </row>
    <row r="29" ht="22.5" customHeight="1">
      <c r="A29" s="19"/>
      <c r="B29" s="52"/>
      <c r="C29" s="42"/>
      <c r="D29" s="49"/>
      <c r="E29" s="49"/>
      <c r="F29" s="49"/>
      <c r="G29" s="49"/>
      <c r="H29" s="49"/>
      <c r="I29" s="49"/>
      <c r="J29" s="49"/>
      <c r="K29" s="49"/>
      <c r="L29" s="49"/>
      <c r="M29" s="49"/>
      <c r="N29" s="49"/>
      <c r="O29" s="49"/>
      <c r="P29" s="49"/>
      <c r="Q29" s="49"/>
      <c r="R29" s="49"/>
      <c r="S29" s="49"/>
      <c r="T29" s="49"/>
      <c r="U29" s="49"/>
      <c r="V29" s="42"/>
      <c r="W29" s="48"/>
      <c r="X29" s="48"/>
      <c r="Y29" s="48"/>
      <c r="Z29" s="48"/>
      <c r="AA29" s="48"/>
      <c r="AB29" s="50"/>
      <c r="AC29" s="50"/>
      <c r="AD29" s="50"/>
      <c r="AE29" s="50"/>
      <c r="AF29" s="48"/>
      <c r="AG29" s="48"/>
      <c r="AH29" s="48"/>
      <c r="AI29" s="48"/>
      <c r="AJ29" s="48"/>
      <c r="AK29" s="48"/>
      <c r="AL29" s="48"/>
      <c r="AM29" s="48"/>
      <c r="AN29" s="48"/>
      <c r="AO29" s="48"/>
      <c r="AP29" s="48"/>
      <c r="AQ29" s="48"/>
      <c r="AR29" s="48"/>
      <c r="AS29" s="48"/>
      <c r="AT29" s="48"/>
      <c r="AU29" s="48"/>
      <c r="AV29" s="48"/>
      <c r="AW29" s="48"/>
      <c r="AX29" s="48"/>
      <c r="AY29" s="48"/>
      <c r="AZ29" s="48"/>
      <c r="BA29" s="42"/>
      <c r="BB29" s="42"/>
      <c r="BC29" s="42"/>
      <c r="BD29" s="42"/>
      <c r="BE29" s="42"/>
      <c r="BF29" s="42"/>
      <c r="BG29" s="42"/>
      <c r="BH29" s="42"/>
      <c r="BI29" s="42"/>
      <c r="BJ29" s="42"/>
      <c r="BK29" s="42"/>
      <c r="BL29" s="43"/>
      <c r="BM29" s="19"/>
    </row>
    <row r="30">
      <c r="A30" s="19"/>
      <c r="B30" s="52"/>
      <c r="C30" s="42"/>
      <c r="D30" s="66" t="s">
        <v>76</v>
      </c>
      <c r="V30" s="42"/>
      <c r="W30" s="56"/>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8"/>
      <c r="AV30" s="48"/>
      <c r="AW30" s="48"/>
      <c r="AX30" s="48"/>
      <c r="AY30" s="48"/>
      <c r="AZ30" s="48"/>
      <c r="BA30" s="42"/>
      <c r="BB30" s="42"/>
      <c r="BC30" s="42"/>
      <c r="BD30" s="42"/>
      <c r="BE30" s="42"/>
      <c r="BF30" s="42"/>
      <c r="BG30" s="42"/>
      <c r="BH30" s="42"/>
      <c r="BI30" s="42"/>
      <c r="BJ30" s="42"/>
      <c r="BK30" s="42"/>
      <c r="BL30" s="43"/>
      <c r="BM30" s="19"/>
    </row>
    <row r="31" ht="22.5" customHeight="1">
      <c r="A31" s="19"/>
      <c r="B31" s="52"/>
      <c r="C31" s="42"/>
      <c r="D31" s="49"/>
      <c r="E31" s="49"/>
      <c r="F31" s="49"/>
      <c r="G31" s="49"/>
      <c r="H31" s="49"/>
      <c r="I31" s="49"/>
      <c r="J31" s="49"/>
      <c r="K31" s="49"/>
      <c r="L31" s="49"/>
      <c r="M31" s="49"/>
      <c r="N31" s="49"/>
      <c r="O31" s="49"/>
      <c r="P31" s="49"/>
      <c r="Q31" s="49"/>
      <c r="R31" s="49"/>
      <c r="S31" s="49"/>
      <c r="T31" s="49"/>
      <c r="U31" s="49"/>
      <c r="V31" s="42"/>
      <c r="W31" s="48"/>
      <c r="X31" s="48"/>
      <c r="Y31" s="48"/>
      <c r="Z31" s="48"/>
      <c r="AA31" s="48"/>
      <c r="AB31" s="50"/>
      <c r="AC31" s="50"/>
      <c r="AD31" s="50"/>
      <c r="AE31" s="50"/>
      <c r="AF31" s="48"/>
      <c r="AG31" s="48"/>
      <c r="AH31" s="48"/>
      <c r="AI31" s="48"/>
      <c r="AJ31" s="48"/>
      <c r="AK31" s="48"/>
      <c r="AL31" s="48"/>
      <c r="AM31" s="48"/>
      <c r="AN31" s="48"/>
      <c r="AO31" s="48"/>
      <c r="AP31" s="48"/>
      <c r="AQ31" s="48"/>
      <c r="AR31" s="48"/>
      <c r="AS31" s="48"/>
      <c r="AT31" s="48"/>
      <c r="AU31" s="48"/>
      <c r="AV31" s="48"/>
      <c r="AW31" s="48"/>
      <c r="AX31" s="48"/>
      <c r="AY31" s="48"/>
      <c r="AZ31" s="48"/>
      <c r="BA31" s="42"/>
      <c r="BB31" s="42"/>
      <c r="BC31" s="42"/>
      <c r="BD31" s="42"/>
      <c r="BE31" s="42"/>
      <c r="BF31" s="42"/>
      <c r="BG31" s="42"/>
      <c r="BH31" s="42"/>
      <c r="BI31" s="42"/>
      <c r="BJ31" s="42"/>
      <c r="BK31" s="42"/>
      <c r="BL31" s="43"/>
      <c r="BM31" s="19"/>
    </row>
    <row r="32" ht="78.0" customHeight="1">
      <c r="A32" s="39"/>
      <c r="B32" s="40"/>
      <c r="C32" s="41"/>
      <c r="D32" s="81" t="s">
        <v>77</v>
      </c>
      <c r="V32" s="42"/>
      <c r="W32" s="82"/>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8"/>
      <c r="AV32" s="48"/>
      <c r="AW32" s="50"/>
      <c r="AX32" s="50"/>
      <c r="AY32" s="50"/>
      <c r="AZ32" s="50"/>
      <c r="BA32" s="42"/>
      <c r="BB32" s="42"/>
      <c r="BC32" s="42"/>
      <c r="BD32" s="42"/>
      <c r="BE32" s="42"/>
      <c r="BF32" s="42"/>
      <c r="BG32" s="42"/>
      <c r="BH32" s="42"/>
      <c r="BI32" s="42"/>
      <c r="BJ32" s="42"/>
      <c r="BK32" s="42"/>
      <c r="BL32" s="43"/>
      <c r="BM32" s="19"/>
    </row>
    <row r="33" ht="22.5" customHeight="1">
      <c r="A33" s="19"/>
      <c r="B33" s="83"/>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5"/>
      <c r="BM33" s="19"/>
    </row>
    <row r="34" ht="25.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row>
    <row r="35" ht="19.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78"/>
      <c r="AC35" s="78"/>
      <c r="AD35" s="78"/>
      <c r="AE35" s="78"/>
      <c r="AF35" s="78"/>
      <c r="AG35" s="78"/>
      <c r="AH35" s="78"/>
      <c r="AI35" s="78"/>
      <c r="AJ35" s="78"/>
      <c r="AK35" s="78"/>
      <c r="AL35" s="78"/>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ht="19.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78"/>
      <c r="AC36" s="78"/>
      <c r="AD36" s="78"/>
      <c r="AE36" s="78"/>
      <c r="AF36" s="78"/>
      <c r="AG36" s="78"/>
      <c r="AH36" s="78"/>
      <c r="AI36" s="78"/>
      <c r="AJ36" s="78"/>
      <c r="AK36" s="78"/>
      <c r="AL36" s="78"/>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ht="19.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78"/>
      <c r="AC37" s="78"/>
      <c r="AD37" s="78"/>
      <c r="AE37" s="78"/>
      <c r="AF37" s="78"/>
      <c r="AG37" s="78"/>
      <c r="AH37" s="78"/>
      <c r="AI37" s="78"/>
      <c r="AJ37" s="78"/>
      <c r="AK37" s="78"/>
      <c r="AL37" s="78"/>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ht="19.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78"/>
      <c r="AC38" s="78"/>
      <c r="AD38" s="78"/>
      <c r="AE38" s="78"/>
      <c r="AF38" s="78"/>
      <c r="AG38" s="78"/>
      <c r="AH38" s="78"/>
      <c r="AI38" s="78"/>
      <c r="AJ38" s="78"/>
      <c r="AK38" s="78"/>
      <c r="AL38" s="78"/>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row>
    <row r="39" ht="25.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row>
    <row r="40" ht="90.0" customHeight="1">
      <c r="A40" s="25"/>
      <c r="B40" s="26"/>
      <c r="C40" s="27" t="s">
        <v>78</v>
      </c>
      <c r="D40" s="27"/>
      <c r="E40" s="26"/>
      <c r="F40" s="26"/>
      <c r="G40" s="26"/>
      <c r="H40" s="28" t="s">
        <v>79</v>
      </c>
      <c r="BM40" s="25"/>
    </row>
    <row r="41" ht="15.75" customHeight="1">
      <c r="A41" s="19"/>
      <c r="B41" s="86"/>
      <c r="BM41" s="19"/>
    </row>
    <row r="42" ht="55.5" customHeight="1">
      <c r="A42" s="87"/>
      <c r="B42" s="88" t="s">
        <v>80</v>
      </c>
      <c r="BM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row>
    <row r="44" ht="22.5" customHeight="1">
      <c r="A44" s="39"/>
      <c r="B44" s="89"/>
      <c r="C44" s="90"/>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91"/>
      <c r="BM44" s="19"/>
    </row>
    <row r="45" ht="27.75" customHeight="1">
      <c r="A45" s="39"/>
      <c r="B45" s="40"/>
      <c r="C45" s="41"/>
      <c r="D45" s="92" t="s">
        <v>81</v>
      </c>
      <c r="W45" s="93"/>
      <c r="X45" s="94"/>
      <c r="Y45" s="95" t="s">
        <v>82</v>
      </c>
      <c r="AQ45" s="96"/>
      <c r="AR45" s="94"/>
      <c r="AS45" s="95" t="s">
        <v>83</v>
      </c>
      <c r="BK45" s="97"/>
      <c r="BL45" s="98"/>
      <c r="BM45" s="87"/>
    </row>
    <row r="46" ht="11.25" customHeight="1">
      <c r="A46" s="19"/>
      <c r="B46" s="52"/>
      <c r="C46" s="42"/>
      <c r="D46" s="99"/>
      <c r="E46" s="99"/>
      <c r="F46" s="99"/>
      <c r="G46" s="99"/>
      <c r="H46" s="99"/>
      <c r="I46" s="99"/>
      <c r="J46" s="99"/>
      <c r="K46" s="99"/>
      <c r="L46" s="99"/>
      <c r="M46" s="99"/>
      <c r="N46" s="99"/>
      <c r="O46" s="99"/>
      <c r="P46" s="99"/>
      <c r="Q46" s="99"/>
      <c r="R46" s="99"/>
      <c r="S46" s="99"/>
      <c r="T46" s="99"/>
      <c r="U46" s="99"/>
      <c r="V46" s="99"/>
      <c r="W46" s="100"/>
      <c r="X46" s="101"/>
      <c r="Y46" s="99"/>
      <c r="Z46" s="99"/>
      <c r="AA46" s="99"/>
      <c r="AB46" s="99"/>
      <c r="AC46" s="99"/>
      <c r="AD46" s="99"/>
      <c r="AE46" s="99"/>
      <c r="AF46" s="99"/>
      <c r="AG46" s="99"/>
      <c r="AH46" s="99"/>
      <c r="AI46" s="99"/>
      <c r="AJ46" s="99"/>
      <c r="AK46" s="99"/>
      <c r="AL46" s="99"/>
      <c r="AM46" s="99"/>
      <c r="AN46" s="99"/>
      <c r="AO46" s="99"/>
      <c r="AP46" s="99"/>
      <c r="AQ46" s="100"/>
      <c r="AR46" s="101"/>
      <c r="AS46" s="99"/>
      <c r="AT46" s="99"/>
      <c r="AU46" s="99"/>
      <c r="AV46" s="99"/>
      <c r="AW46" s="99"/>
      <c r="AX46" s="51"/>
      <c r="AY46" s="51"/>
      <c r="AZ46" s="51"/>
      <c r="BA46" s="51"/>
      <c r="BB46" s="51"/>
      <c r="BC46" s="51"/>
      <c r="BD46" s="51"/>
      <c r="BE46" s="51"/>
      <c r="BF46" s="51"/>
      <c r="BG46" s="51"/>
      <c r="BH46" s="51"/>
      <c r="BI46" s="51"/>
      <c r="BJ46" s="99"/>
      <c r="BK46" s="99"/>
      <c r="BL46" s="102"/>
      <c r="BM46" s="103"/>
    </row>
    <row r="47">
      <c r="A47" s="19"/>
      <c r="B47" s="52"/>
      <c r="C47" s="42"/>
      <c r="D47" s="104" t="s">
        <v>84</v>
      </c>
      <c r="W47" s="105"/>
      <c r="X47" s="106"/>
      <c r="Y47" s="104" t="s">
        <v>85</v>
      </c>
      <c r="AQ47" s="105"/>
      <c r="AR47" s="106"/>
      <c r="AS47" s="104" t="s">
        <v>86</v>
      </c>
      <c r="BK47" s="99"/>
      <c r="BL47" s="102"/>
      <c r="BM47" s="103"/>
    </row>
    <row r="48" ht="16.5" customHeight="1">
      <c r="A48" s="19"/>
      <c r="B48" s="52"/>
      <c r="C48" s="42"/>
      <c r="D48" s="99"/>
      <c r="E48" s="99"/>
      <c r="F48" s="99"/>
      <c r="G48" s="99"/>
      <c r="H48" s="99"/>
      <c r="I48" s="99"/>
      <c r="J48" s="99"/>
      <c r="K48" s="99"/>
      <c r="L48" s="99"/>
      <c r="M48" s="99"/>
      <c r="N48" s="99"/>
      <c r="O48" s="99"/>
      <c r="P48" s="99"/>
      <c r="Q48" s="51"/>
      <c r="R48" s="99"/>
      <c r="S48" s="99"/>
      <c r="T48" s="99"/>
      <c r="U48" s="99"/>
      <c r="V48" s="99"/>
      <c r="W48" s="100"/>
      <c r="X48" s="101"/>
      <c r="Y48" s="99"/>
      <c r="Z48" s="99"/>
      <c r="AA48" s="99"/>
      <c r="AB48" s="99"/>
      <c r="AC48" s="99"/>
      <c r="AD48" s="99"/>
      <c r="AE48" s="99"/>
      <c r="AF48" s="99"/>
      <c r="AG48" s="99"/>
      <c r="AH48" s="99"/>
      <c r="AI48" s="99"/>
      <c r="AJ48" s="99"/>
      <c r="AK48" s="99"/>
      <c r="AL48" s="51"/>
      <c r="AM48" s="99"/>
      <c r="AN48" s="99"/>
      <c r="AO48" s="99"/>
      <c r="AP48" s="99"/>
      <c r="AQ48" s="100"/>
      <c r="AR48" s="101"/>
      <c r="AS48" s="99"/>
      <c r="AT48" s="99"/>
      <c r="AU48" s="99"/>
      <c r="AV48" s="99"/>
      <c r="AW48" s="99"/>
      <c r="AX48" s="51"/>
      <c r="AY48" s="51"/>
      <c r="AZ48" s="51"/>
      <c r="BA48" s="51"/>
      <c r="BB48" s="51"/>
      <c r="BC48" s="51"/>
      <c r="BD48" s="51"/>
      <c r="BE48" s="51"/>
      <c r="BF48" s="51"/>
      <c r="BG48" s="51"/>
      <c r="BH48" s="51"/>
      <c r="BI48" s="51"/>
      <c r="BJ48" s="99"/>
      <c r="BK48" s="99"/>
      <c r="BL48" s="102"/>
      <c r="BM48" s="103"/>
    </row>
    <row r="49" ht="24.0" customHeight="1">
      <c r="A49" s="39"/>
      <c r="B49" s="40"/>
      <c r="C49" s="41"/>
      <c r="D49" s="107" t="s">
        <v>87</v>
      </c>
      <c r="S49" s="108">
        <v>2.0</v>
      </c>
      <c r="T49" s="57"/>
      <c r="U49" s="57"/>
      <c r="V49" s="58"/>
      <c r="W49" s="109"/>
      <c r="X49" s="110"/>
      <c r="Y49" s="107" t="s">
        <v>87</v>
      </c>
      <c r="AK49" s="111"/>
      <c r="AL49" s="111"/>
      <c r="AM49" s="108">
        <v>3.0</v>
      </c>
      <c r="AN49" s="57"/>
      <c r="AO49" s="57"/>
      <c r="AP49" s="58"/>
      <c r="AQ49" s="112"/>
      <c r="AR49" s="106"/>
      <c r="AS49" s="107" t="s">
        <v>87</v>
      </c>
      <c r="BG49" s="108">
        <v>1.0</v>
      </c>
      <c r="BH49" s="57"/>
      <c r="BI49" s="57"/>
      <c r="BJ49" s="58"/>
      <c r="BK49" s="113"/>
      <c r="BL49" s="114"/>
      <c r="BM49" s="115"/>
    </row>
    <row r="50" ht="11.25" customHeight="1">
      <c r="A50" s="19"/>
      <c r="B50" s="52"/>
      <c r="C50" s="42"/>
      <c r="D50" s="111"/>
      <c r="E50" s="111"/>
      <c r="F50" s="111"/>
      <c r="G50" s="111"/>
      <c r="H50" s="111"/>
      <c r="I50" s="111"/>
      <c r="J50" s="111"/>
      <c r="K50" s="111"/>
      <c r="L50" s="111"/>
      <c r="M50" s="116"/>
      <c r="N50" s="116"/>
      <c r="O50" s="116"/>
      <c r="P50" s="116"/>
      <c r="Q50" s="116"/>
      <c r="R50" s="116"/>
      <c r="S50" s="116"/>
      <c r="T50" s="116"/>
      <c r="U50" s="116"/>
      <c r="V50" s="116"/>
      <c r="W50" s="105"/>
      <c r="X50" s="106"/>
      <c r="Y50" s="111"/>
      <c r="Z50" s="111"/>
      <c r="AA50" s="111"/>
      <c r="AB50" s="111"/>
      <c r="AC50" s="111"/>
      <c r="AD50" s="111"/>
      <c r="AE50" s="111"/>
      <c r="AF50" s="111"/>
      <c r="AG50" s="111"/>
      <c r="AH50" s="116"/>
      <c r="AI50" s="116"/>
      <c r="AJ50" s="116"/>
      <c r="AK50" s="116"/>
      <c r="AL50" s="116"/>
      <c r="AM50" s="116"/>
      <c r="AN50" s="116"/>
      <c r="AO50" s="116"/>
      <c r="AP50" s="116"/>
      <c r="AQ50" s="105"/>
      <c r="AR50" s="106"/>
      <c r="AS50" s="116"/>
      <c r="AT50" s="116"/>
      <c r="AU50" s="116"/>
      <c r="AV50" s="116"/>
      <c r="AW50" s="116"/>
      <c r="AX50" s="117"/>
      <c r="AY50" s="117"/>
      <c r="AZ50" s="117"/>
      <c r="BA50" s="117"/>
      <c r="BB50" s="117"/>
      <c r="BC50" s="117"/>
      <c r="BD50" s="117"/>
      <c r="BE50" s="117"/>
      <c r="BF50" s="117"/>
      <c r="BG50" s="117"/>
      <c r="BH50" s="117"/>
      <c r="BI50" s="117"/>
      <c r="BJ50" s="116"/>
      <c r="BK50" s="99"/>
      <c r="BL50" s="102"/>
      <c r="BM50" s="103"/>
    </row>
    <row r="51" ht="64.5" customHeight="1">
      <c r="A51" s="19"/>
      <c r="B51" s="52"/>
      <c r="C51" s="42"/>
      <c r="D51" s="118" t="s">
        <v>88</v>
      </c>
      <c r="W51" s="119"/>
      <c r="X51" s="120"/>
      <c r="Y51" s="118" t="s">
        <v>89</v>
      </c>
      <c r="AQ51" s="121"/>
      <c r="AR51" s="122"/>
      <c r="AS51" s="118" t="s">
        <v>90</v>
      </c>
      <c r="BK51" s="123"/>
      <c r="BL51" s="124"/>
      <c r="BM51" s="125"/>
    </row>
    <row r="52" ht="3.75" customHeight="1">
      <c r="A52" s="39"/>
      <c r="B52" s="40"/>
      <c r="C52" s="41"/>
      <c r="D52" s="126"/>
      <c r="E52" s="126"/>
      <c r="F52" s="126"/>
      <c r="G52" s="126"/>
      <c r="H52" s="126"/>
      <c r="I52" s="126"/>
      <c r="J52" s="126"/>
      <c r="K52" s="126"/>
      <c r="L52" s="126"/>
      <c r="M52" s="126"/>
      <c r="N52" s="126"/>
      <c r="O52" s="126"/>
      <c r="P52" s="127"/>
      <c r="Q52" s="127"/>
      <c r="R52" s="127"/>
      <c r="S52" s="127"/>
      <c r="T52" s="127"/>
      <c r="U52" s="127"/>
      <c r="V52" s="127"/>
      <c r="W52" s="128"/>
      <c r="X52" s="122"/>
      <c r="Y52" s="126"/>
      <c r="Z52" s="126"/>
      <c r="AA52" s="126"/>
      <c r="AB52" s="126"/>
      <c r="AC52" s="126"/>
      <c r="AD52" s="126"/>
      <c r="AE52" s="126"/>
      <c r="AF52" s="126"/>
      <c r="AG52" s="126"/>
      <c r="AH52" s="126"/>
      <c r="AI52" s="126"/>
      <c r="AJ52" s="126"/>
      <c r="AK52" s="127"/>
      <c r="AL52" s="127"/>
      <c r="AM52" s="127"/>
      <c r="AN52" s="127"/>
      <c r="AO52" s="127"/>
      <c r="AP52" s="127"/>
      <c r="AQ52" s="119"/>
      <c r="AR52" s="122"/>
      <c r="AS52" s="127"/>
      <c r="AT52" s="127"/>
      <c r="AU52" s="127"/>
      <c r="AV52" s="127"/>
      <c r="AW52" s="127"/>
      <c r="AX52" s="127"/>
      <c r="AY52" s="127"/>
      <c r="AZ52" s="127"/>
      <c r="BA52" s="127"/>
      <c r="BB52" s="127"/>
      <c r="BC52" s="127"/>
      <c r="BD52" s="127"/>
      <c r="BE52" s="127"/>
      <c r="BF52" s="127"/>
      <c r="BG52" s="127"/>
      <c r="BH52" s="127"/>
      <c r="BI52" s="127"/>
      <c r="BJ52" s="127"/>
      <c r="BK52" s="129"/>
      <c r="BL52" s="130"/>
      <c r="BM52" s="131"/>
    </row>
    <row r="53" ht="66.75" customHeight="1">
      <c r="A53" s="19"/>
      <c r="B53" s="52"/>
      <c r="C53" s="42"/>
      <c r="D53" s="132" t="s">
        <v>91</v>
      </c>
      <c r="W53" s="119"/>
      <c r="X53" s="120"/>
      <c r="Y53" s="132" t="s">
        <v>92</v>
      </c>
      <c r="AQ53" s="121"/>
      <c r="AR53" s="122"/>
      <c r="AS53" s="132" t="s">
        <v>93</v>
      </c>
      <c r="BK53" s="123"/>
      <c r="BL53" s="124"/>
      <c r="BM53" s="125"/>
    </row>
    <row r="54" ht="3.75" customHeight="1">
      <c r="A54" s="39"/>
      <c r="B54" s="40"/>
      <c r="C54" s="41"/>
      <c r="D54" s="126"/>
      <c r="E54" s="126"/>
      <c r="F54" s="126"/>
      <c r="G54" s="126"/>
      <c r="H54" s="126"/>
      <c r="I54" s="126"/>
      <c r="J54" s="126"/>
      <c r="K54" s="126"/>
      <c r="L54" s="126"/>
      <c r="M54" s="126"/>
      <c r="N54" s="126"/>
      <c r="O54" s="126"/>
      <c r="P54" s="127"/>
      <c r="Q54" s="127"/>
      <c r="R54" s="127"/>
      <c r="S54" s="127"/>
      <c r="T54" s="127"/>
      <c r="U54" s="127"/>
      <c r="V54" s="127"/>
      <c r="W54" s="128"/>
      <c r="X54" s="122"/>
      <c r="Y54" s="126"/>
      <c r="Z54" s="126"/>
      <c r="AA54" s="126"/>
      <c r="AB54" s="126"/>
      <c r="AC54" s="126"/>
      <c r="AD54" s="126"/>
      <c r="AE54" s="126"/>
      <c r="AF54" s="126"/>
      <c r="AG54" s="126"/>
      <c r="AH54" s="126"/>
      <c r="AI54" s="126"/>
      <c r="AJ54" s="126"/>
      <c r="AK54" s="127"/>
      <c r="AL54" s="127"/>
      <c r="AM54" s="127"/>
      <c r="AN54" s="127"/>
      <c r="AO54" s="127"/>
      <c r="AP54" s="127"/>
      <c r="AQ54" s="119"/>
      <c r="AR54" s="122"/>
      <c r="AS54" s="127"/>
      <c r="AT54" s="127"/>
      <c r="AU54" s="127"/>
      <c r="AV54" s="127"/>
      <c r="AW54" s="127"/>
      <c r="AX54" s="127"/>
      <c r="AY54" s="127"/>
      <c r="AZ54" s="127"/>
      <c r="BA54" s="127"/>
      <c r="BB54" s="127"/>
      <c r="BC54" s="127"/>
      <c r="BD54" s="127"/>
      <c r="BE54" s="127"/>
      <c r="BF54" s="127"/>
      <c r="BG54" s="127"/>
      <c r="BH54" s="127"/>
      <c r="BI54" s="127"/>
      <c r="BJ54" s="127"/>
      <c r="BK54" s="99"/>
      <c r="BL54" s="102"/>
      <c r="BM54" s="103"/>
    </row>
    <row r="55" ht="72.0" customHeight="1">
      <c r="A55" s="19"/>
      <c r="B55" s="52"/>
      <c r="C55" s="42"/>
      <c r="D55" s="133" t="s">
        <v>94</v>
      </c>
      <c r="W55" s="119"/>
      <c r="X55" s="120"/>
      <c r="Y55" s="133" t="s">
        <v>95</v>
      </c>
      <c r="AQ55" s="121"/>
      <c r="AR55" s="122"/>
      <c r="AS55" s="133" t="s">
        <v>96</v>
      </c>
      <c r="BK55" s="123"/>
      <c r="BL55" s="124"/>
      <c r="BM55" s="125"/>
    </row>
    <row r="56" ht="3.75" customHeight="1">
      <c r="A56" s="39"/>
      <c r="B56" s="40"/>
      <c r="C56" s="41"/>
      <c r="D56" s="126"/>
      <c r="E56" s="126"/>
      <c r="F56" s="126"/>
      <c r="G56" s="126"/>
      <c r="H56" s="126"/>
      <c r="I56" s="126"/>
      <c r="J56" s="126"/>
      <c r="K56" s="126"/>
      <c r="L56" s="126"/>
      <c r="M56" s="126"/>
      <c r="N56" s="126"/>
      <c r="O56" s="126"/>
      <c r="P56" s="127"/>
      <c r="Q56" s="127"/>
      <c r="R56" s="127"/>
      <c r="S56" s="127"/>
      <c r="T56" s="127"/>
      <c r="U56" s="127"/>
      <c r="V56" s="127"/>
      <c r="W56" s="128"/>
      <c r="X56" s="122"/>
      <c r="Y56" s="126"/>
      <c r="Z56" s="126"/>
      <c r="AA56" s="126"/>
      <c r="AB56" s="126"/>
      <c r="AC56" s="126"/>
      <c r="AD56" s="126"/>
      <c r="AE56" s="126"/>
      <c r="AF56" s="126"/>
      <c r="AG56" s="126"/>
      <c r="AH56" s="126"/>
      <c r="AI56" s="126"/>
      <c r="AJ56" s="126"/>
      <c r="AK56" s="127"/>
      <c r="AL56" s="127"/>
      <c r="AM56" s="127"/>
      <c r="AN56" s="127"/>
      <c r="AO56" s="127"/>
      <c r="AP56" s="127"/>
      <c r="AQ56" s="119"/>
      <c r="AR56" s="122"/>
      <c r="AS56" s="127"/>
      <c r="AT56" s="127"/>
      <c r="AU56" s="127"/>
      <c r="AV56" s="127"/>
      <c r="AW56" s="127"/>
      <c r="AX56" s="127"/>
      <c r="AY56" s="127"/>
      <c r="AZ56" s="127"/>
      <c r="BA56" s="127"/>
      <c r="BB56" s="127"/>
      <c r="BC56" s="127"/>
      <c r="BD56" s="127"/>
      <c r="BE56" s="127"/>
      <c r="BF56" s="127"/>
      <c r="BG56" s="127"/>
      <c r="BH56" s="127"/>
      <c r="BI56" s="127"/>
      <c r="BJ56" s="127"/>
      <c r="BK56" s="129"/>
      <c r="BL56" s="130"/>
      <c r="BM56" s="131"/>
    </row>
    <row r="57">
      <c r="A57" s="19"/>
      <c r="B57" s="52"/>
      <c r="C57" s="42"/>
      <c r="D57" s="134" t="s">
        <v>97</v>
      </c>
      <c r="W57" s="119"/>
      <c r="X57" s="120"/>
      <c r="Y57" s="134" t="s">
        <v>98</v>
      </c>
      <c r="AQ57" s="121"/>
      <c r="AR57" s="122"/>
      <c r="AS57" s="134" t="s">
        <v>99</v>
      </c>
      <c r="BK57" s="123"/>
      <c r="BL57" s="124"/>
      <c r="BM57" s="125"/>
    </row>
    <row r="58" ht="3.75" customHeight="1">
      <c r="A58" s="39"/>
      <c r="B58" s="40"/>
      <c r="C58" s="41"/>
      <c r="D58" s="126"/>
      <c r="E58" s="126"/>
      <c r="F58" s="126"/>
      <c r="G58" s="126"/>
      <c r="H58" s="126"/>
      <c r="I58" s="126"/>
      <c r="J58" s="126"/>
      <c r="K58" s="126"/>
      <c r="L58" s="126"/>
      <c r="M58" s="126"/>
      <c r="N58" s="126"/>
      <c r="O58" s="126"/>
      <c r="P58" s="127"/>
      <c r="Q58" s="127"/>
      <c r="R58" s="127"/>
      <c r="S58" s="127"/>
      <c r="T58" s="127"/>
      <c r="U58" s="127"/>
      <c r="V58" s="127"/>
      <c r="W58" s="128"/>
      <c r="X58" s="122"/>
      <c r="Y58" s="126"/>
      <c r="Z58" s="126"/>
      <c r="AA58" s="126"/>
      <c r="AB58" s="126"/>
      <c r="AC58" s="126"/>
      <c r="AD58" s="126"/>
      <c r="AE58" s="126"/>
      <c r="AF58" s="126"/>
      <c r="AG58" s="126"/>
      <c r="AH58" s="126"/>
      <c r="AI58" s="126"/>
      <c r="AJ58" s="126"/>
      <c r="AK58" s="127"/>
      <c r="AL58" s="127"/>
      <c r="AM58" s="127"/>
      <c r="AN58" s="127"/>
      <c r="AO58" s="127"/>
      <c r="AP58" s="127"/>
      <c r="AQ58" s="119"/>
      <c r="AR58" s="122"/>
      <c r="AS58" s="127"/>
      <c r="AT58" s="127"/>
      <c r="AU58" s="127"/>
      <c r="AV58" s="127"/>
      <c r="AW58" s="127"/>
      <c r="AX58" s="127"/>
      <c r="AY58" s="127"/>
      <c r="AZ58" s="127"/>
      <c r="BA58" s="127"/>
      <c r="BB58" s="127"/>
      <c r="BC58" s="127"/>
      <c r="BD58" s="127"/>
      <c r="BE58" s="127"/>
      <c r="BF58" s="127"/>
      <c r="BG58" s="127"/>
      <c r="BH58" s="127"/>
      <c r="BI58" s="127"/>
      <c r="BJ58" s="127"/>
      <c r="BK58" s="99"/>
      <c r="BL58" s="102"/>
      <c r="BM58" s="103"/>
    </row>
    <row r="59">
      <c r="A59" s="19"/>
      <c r="B59" s="52"/>
      <c r="C59" s="42"/>
      <c r="D59" s="135" t="s">
        <v>100</v>
      </c>
      <c r="W59" s="119"/>
      <c r="X59" s="120"/>
      <c r="Y59" s="135" t="s">
        <v>101</v>
      </c>
      <c r="AQ59" s="121"/>
      <c r="AR59" s="122"/>
      <c r="AS59" s="135" t="s">
        <v>102</v>
      </c>
      <c r="BK59" s="123"/>
      <c r="BL59" s="124"/>
      <c r="BM59" s="125"/>
    </row>
    <row r="60" ht="16.5" customHeight="1">
      <c r="A60" s="39"/>
      <c r="B60" s="40"/>
      <c r="C60" s="41"/>
      <c r="D60" s="136"/>
      <c r="E60" s="136"/>
      <c r="F60" s="136"/>
      <c r="G60" s="136"/>
      <c r="H60" s="136"/>
      <c r="I60" s="136"/>
      <c r="J60" s="136"/>
      <c r="K60" s="136"/>
      <c r="L60" s="136"/>
      <c r="M60" s="136"/>
      <c r="N60" s="136"/>
      <c r="O60" s="136"/>
      <c r="P60" s="136"/>
      <c r="Q60" s="136"/>
      <c r="R60" s="136"/>
      <c r="S60" s="136"/>
      <c r="T60" s="136"/>
      <c r="U60" s="136"/>
      <c r="V60" s="136"/>
      <c r="W60" s="137"/>
      <c r="X60" s="138"/>
      <c r="Y60" s="136"/>
      <c r="Z60" s="136"/>
      <c r="AA60" s="136"/>
      <c r="AB60" s="136"/>
      <c r="AC60" s="136"/>
      <c r="AD60" s="136"/>
      <c r="AE60" s="136"/>
      <c r="AF60" s="136"/>
      <c r="AG60" s="136"/>
      <c r="AH60" s="136"/>
      <c r="AI60" s="136"/>
      <c r="AJ60" s="136"/>
      <c r="AK60" s="136"/>
      <c r="AL60" s="136"/>
      <c r="AM60" s="136"/>
      <c r="AN60" s="136"/>
      <c r="AO60" s="136"/>
      <c r="AP60" s="136"/>
      <c r="AQ60" s="137"/>
      <c r="AR60" s="138"/>
      <c r="AS60" s="136"/>
      <c r="AT60" s="136"/>
      <c r="AU60" s="136"/>
      <c r="AV60" s="136"/>
      <c r="AW60" s="136"/>
      <c r="AX60" s="136"/>
      <c r="AY60" s="136"/>
      <c r="AZ60" s="136"/>
      <c r="BA60" s="136"/>
      <c r="BB60" s="136"/>
      <c r="BC60" s="136"/>
      <c r="BD60" s="136"/>
      <c r="BE60" s="136"/>
      <c r="BF60" s="136"/>
      <c r="BG60" s="136"/>
      <c r="BH60" s="136"/>
      <c r="BI60" s="136"/>
      <c r="BJ60" s="136"/>
      <c r="BK60" s="42"/>
      <c r="BL60" s="43"/>
      <c r="BM60" s="19"/>
    </row>
    <row r="61" ht="16.5" customHeight="1">
      <c r="A61" s="39"/>
      <c r="B61" s="40"/>
      <c r="C61" s="41"/>
      <c r="D61" s="139"/>
      <c r="E61" s="139"/>
      <c r="F61" s="139"/>
      <c r="G61" s="139"/>
      <c r="H61" s="139"/>
      <c r="I61" s="139"/>
      <c r="J61" s="139"/>
      <c r="K61" s="139"/>
      <c r="L61" s="139"/>
      <c r="M61" s="139"/>
      <c r="N61" s="139"/>
      <c r="O61" s="139"/>
      <c r="P61" s="139"/>
      <c r="Q61" s="139"/>
      <c r="R61" s="139"/>
      <c r="S61" s="139"/>
      <c r="T61" s="139"/>
      <c r="U61" s="139"/>
      <c r="V61" s="139"/>
      <c r="W61" s="140"/>
      <c r="X61" s="141"/>
      <c r="Y61" s="139"/>
      <c r="Z61" s="139"/>
      <c r="AA61" s="139"/>
      <c r="AB61" s="139"/>
      <c r="AC61" s="139"/>
      <c r="AD61" s="139"/>
      <c r="AE61" s="139"/>
      <c r="AF61" s="139"/>
      <c r="AG61" s="139"/>
      <c r="AH61" s="139"/>
      <c r="AI61" s="139"/>
      <c r="AJ61" s="139"/>
      <c r="AK61" s="139"/>
      <c r="AL61" s="139"/>
      <c r="AM61" s="139"/>
      <c r="AN61" s="139"/>
      <c r="AO61" s="139"/>
      <c r="AP61" s="139"/>
      <c r="AQ61" s="140"/>
      <c r="AR61" s="141"/>
      <c r="AS61" s="139"/>
      <c r="AT61" s="139"/>
      <c r="AU61" s="139"/>
      <c r="AV61" s="139"/>
      <c r="AW61" s="139"/>
      <c r="AX61" s="139"/>
      <c r="AY61" s="139"/>
      <c r="AZ61" s="139"/>
      <c r="BA61" s="139"/>
      <c r="BB61" s="139"/>
      <c r="BC61" s="139"/>
      <c r="BD61" s="139"/>
      <c r="BE61" s="139"/>
      <c r="BF61" s="139"/>
      <c r="BG61" s="139"/>
      <c r="BH61" s="139"/>
      <c r="BI61" s="139"/>
      <c r="BJ61" s="139"/>
      <c r="BK61" s="42"/>
      <c r="BL61" s="43"/>
      <c r="BM61" s="19"/>
    </row>
    <row r="62" ht="27.75" customHeight="1">
      <c r="A62" s="39"/>
      <c r="B62" s="40"/>
      <c r="C62" s="41"/>
      <c r="D62" s="95" t="s">
        <v>103</v>
      </c>
      <c r="W62" s="142"/>
      <c r="X62" s="143"/>
      <c r="Y62" s="95" t="s">
        <v>104</v>
      </c>
      <c r="AQ62" s="96"/>
      <c r="AR62" s="143"/>
      <c r="AS62" s="95" t="s">
        <v>105</v>
      </c>
      <c r="BK62" s="97"/>
      <c r="BL62" s="98"/>
      <c r="BM62" s="87"/>
    </row>
    <row r="63" ht="11.25" customHeight="1">
      <c r="A63" s="19"/>
      <c r="B63" s="52"/>
      <c r="C63" s="42"/>
      <c r="D63" s="99"/>
      <c r="E63" s="99"/>
      <c r="F63" s="99"/>
      <c r="G63" s="99"/>
      <c r="H63" s="99"/>
      <c r="I63" s="51"/>
      <c r="J63" s="51"/>
      <c r="K63" s="51"/>
      <c r="L63" s="51"/>
      <c r="M63" s="51"/>
      <c r="N63" s="51"/>
      <c r="O63" s="51"/>
      <c r="P63" s="51"/>
      <c r="Q63" s="51"/>
      <c r="R63" s="51"/>
      <c r="S63" s="51"/>
      <c r="T63" s="51"/>
      <c r="U63" s="99"/>
      <c r="V63" s="99"/>
      <c r="W63" s="100"/>
      <c r="X63" s="101"/>
      <c r="Y63" s="99"/>
      <c r="Z63" s="99"/>
      <c r="AA63" s="99"/>
      <c r="AB63" s="99"/>
      <c r="AC63" s="99"/>
      <c r="AD63" s="51"/>
      <c r="AE63" s="51"/>
      <c r="AF63" s="51"/>
      <c r="AG63" s="51"/>
      <c r="AH63" s="51"/>
      <c r="AI63" s="51"/>
      <c r="AJ63" s="51"/>
      <c r="AK63" s="51"/>
      <c r="AL63" s="51"/>
      <c r="AM63" s="51"/>
      <c r="AN63" s="51"/>
      <c r="AO63" s="51"/>
      <c r="AP63" s="99"/>
      <c r="AQ63" s="100"/>
      <c r="AR63" s="101"/>
      <c r="AS63" s="99"/>
      <c r="AT63" s="99"/>
      <c r="AU63" s="99"/>
      <c r="AV63" s="99"/>
      <c r="AW63" s="99"/>
      <c r="AX63" s="99"/>
      <c r="AY63" s="99"/>
      <c r="AZ63" s="99"/>
      <c r="BA63" s="99"/>
      <c r="BB63" s="99"/>
      <c r="BC63" s="99"/>
      <c r="BD63" s="99"/>
      <c r="BE63" s="99"/>
      <c r="BF63" s="99"/>
      <c r="BG63" s="99"/>
      <c r="BH63" s="99"/>
      <c r="BI63" s="99"/>
      <c r="BJ63" s="99"/>
      <c r="BK63" s="99"/>
      <c r="BL63" s="102"/>
      <c r="BM63" s="103"/>
    </row>
    <row r="64">
      <c r="A64" s="144"/>
      <c r="B64" s="145"/>
      <c r="C64" s="146"/>
      <c r="D64" s="104" t="s">
        <v>106</v>
      </c>
      <c r="W64" s="105"/>
      <c r="X64" s="106"/>
      <c r="Y64" s="104" t="s">
        <v>107</v>
      </c>
      <c r="AQ64" s="105"/>
      <c r="AR64" s="106"/>
      <c r="AS64" s="104" t="s">
        <v>108</v>
      </c>
      <c r="BK64" s="116"/>
      <c r="BL64" s="147"/>
      <c r="BM64" s="148"/>
    </row>
    <row r="65" ht="7.5" customHeight="1">
      <c r="A65" s="19"/>
      <c r="B65" s="52"/>
      <c r="C65" s="42"/>
      <c r="D65" s="99"/>
      <c r="E65" s="99"/>
      <c r="F65" s="99"/>
      <c r="G65" s="99"/>
      <c r="H65" s="99"/>
      <c r="I65" s="51"/>
      <c r="J65" s="51"/>
      <c r="K65" s="51"/>
      <c r="L65" s="51"/>
      <c r="M65" s="51"/>
      <c r="N65" s="51"/>
      <c r="O65" s="51"/>
      <c r="P65" s="51"/>
      <c r="Q65" s="51"/>
      <c r="R65" s="51"/>
      <c r="S65" s="51"/>
      <c r="T65" s="51"/>
      <c r="U65" s="99"/>
      <c r="V65" s="99"/>
      <c r="W65" s="100"/>
      <c r="X65" s="101"/>
      <c r="Y65" s="99"/>
      <c r="Z65" s="99"/>
      <c r="AA65" s="99"/>
      <c r="AB65" s="99"/>
      <c r="AC65" s="99"/>
      <c r="AD65" s="51"/>
      <c r="AE65" s="51"/>
      <c r="AF65" s="51"/>
      <c r="AG65" s="51"/>
      <c r="AH65" s="51"/>
      <c r="AI65" s="51"/>
      <c r="AJ65" s="51"/>
      <c r="AK65" s="51"/>
      <c r="AL65" s="51"/>
      <c r="AM65" s="51"/>
      <c r="AN65" s="51"/>
      <c r="AO65" s="51"/>
      <c r="AP65" s="99"/>
      <c r="AQ65" s="100"/>
      <c r="AR65" s="101"/>
      <c r="AS65" s="99"/>
      <c r="AT65" s="99"/>
      <c r="AU65" s="99"/>
      <c r="AV65" s="99"/>
      <c r="AW65" s="99"/>
      <c r="AX65" s="99"/>
      <c r="AY65" s="99"/>
      <c r="AZ65" s="99"/>
      <c r="BA65" s="99"/>
      <c r="BB65" s="99"/>
      <c r="BC65" s="99"/>
      <c r="BD65" s="99"/>
      <c r="BE65" s="99"/>
      <c r="BF65" s="99"/>
      <c r="BG65" s="99"/>
      <c r="BH65" s="99"/>
      <c r="BI65" s="99"/>
      <c r="BJ65" s="99"/>
      <c r="BK65" s="99"/>
      <c r="BL65" s="102"/>
      <c r="BM65" s="103"/>
    </row>
    <row r="66" ht="24.0" customHeight="1">
      <c r="A66" s="39"/>
      <c r="B66" s="40"/>
      <c r="C66" s="149"/>
      <c r="D66" s="66" t="s">
        <v>87</v>
      </c>
      <c r="R66" s="97"/>
      <c r="S66" s="150">
        <v>1.0</v>
      </c>
      <c r="T66" s="46"/>
      <c r="U66" s="46"/>
      <c r="V66" s="47"/>
      <c r="W66" s="151"/>
      <c r="X66" s="152"/>
      <c r="Y66" s="66" t="s">
        <v>87</v>
      </c>
      <c r="AM66" s="108">
        <v>1.0</v>
      </c>
      <c r="AN66" s="57"/>
      <c r="AO66" s="57"/>
      <c r="AP66" s="58"/>
      <c r="AQ66" s="153"/>
      <c r="AR66" s="154"/>
      <c r="AS66" s="66" t="s">
        <v>87</v>
      </c>
      <c r="BG66" s="155">
        <v>1.0</v>
      </c>
      <c r="BH66" s="57"/>
      <c r="BI66" s="57"/>
      <c r="BJ66" s="58"/>
      <c r="BK66" s="97"/>
      <c r="BL66" s="114"/>
      <c r="BM66" s="115"/>
    </row>
    <row r="67" ht="11.25" customHeight="1">
      <c r="A67" s="19"/>
      <c r="B67" s="52"/>
      <c r="C67" s="48"/>
      <c r="D67" s="49"/>
      <c r="E67" s="49"/>
      <c r="F67" s="49"/>
      <c r="G67" s="49"/>
      <c r="H67" s="49"/>
      <c r="I67" s="48"/>
      <c r="J67" s="48"/>
      <c r="K67" s="48"/>
      <c r="L67" s="48"/>
      <c r="M67" s="48"/>
      <c r="N67" s="48"/>
      <c r="O67" s="48"/>
      <c r="P67" s="48"/>
      <c r="Q67" s="48"/>
      <c r="R67" s="48"/>
      <c r="S67" s="48"/>
      <c r="T67" s="48"/>
      <c r="U67" s="49"/>
      <c r="V67" s="49"/>
      <c r="W67" s="153"/>
      <c r="X67" s="154"/>
      <c r="Y67" s="49"/>
      <c r="Z67" s="49"/>
      <c r="AA67" s="49"/>
      <c r="AB67" s="49"/>
      <c r="AC67" s="49"/>
      <c r="AD67" s="48"/>
      <c r="AE67" s="48"/>
      <c r="AF67" s="48"/>
      <c r="AG67" s="48"/>
      <c r="AH67" s="48"/>
      <c r="AI67" s="48"/>
      <c r="AJ67" s="48"/>
      <c r="AK67" s="48"/>
      <c r="AL67" s="48"/>
      <c r="AM67" s="48"/>
      <c r="AN67" s="48"/>
      <c r="AO67" s="48"/>
      <c r="AP67" s="49"/>
      <c r="AQ67" s="153"/>
      <c r="AR67" s="154"/>
      <c r="AS67" s="49"/>
      <c r="AT67" s="49"/>
      <c r="AU67" s="49"/>
      <c r="AV67" s="49"/>
      <c r="AW67" s="49"/>
      <c r="AX67" s="49"/>
      <c r="AY67" s="49"/>
      <c r="AZ67" s="49"/>
      <c r="BA67" s="49"/>
      <c r="BB67" s="49"/>
      <c r="BC67" s="49"/>
      <c r="BD67" s="49"/>
      <c r="BE67" s="49"/>
      <c r="BF67" s="49"/>
      <c r="BG67" s="49"/>
      <c r="BH67" s="49"/>
      <c r="BI67" s="49"/>
      <c r="BJ67" s="49"/>
      <c r="BK67" s="49"/>
      <c r="BL67" s="102"/>
      <c r="BM67" s="103"/>
    </row>
    <row r="68" ht="72.0" customHeight="1">
      <c r="A68" s="19"/>
      <c r="B68" s="52"/>
      <c r="C68" s="127"/>
      <c r="D68" s="118" t="s">
        <v>109</v>
      </c>
      <c r="W68" s="119"/>
      <c r="X68" s="120"/>
      <c r="Y68" s="118" t="s">
        <v>110</v>
      </c>
      <c r="AQ68" s="121"/>
      <c r="AR68" s="120"/>
      <c r="AS68" s="118" t="s">
        <v>111</v>
      </c>
      <c r="BK68" s="156"/>
      <c r="BL68" s="124"/>
      <c r="BM68" s="125"/>
    </row>
    <row r="69" ht="3.75" customHeight="1">
      <c r="A69" s="39"/>
      <c r="B69" s="40"/>
      <c r="C69" s="157"/>
      <c r="W69" s="158"/>
      <c r="X69" s="122"/>
      <c r="AQ69" s="158"/>
      <c r="AR69" s="122"/>
      <c r="BL69" s="130"/>
      <c r="BM69" s="131"/>
    </row>
    <row r="70" ht="90.0" customHeight="1">
      <c r="A70" s="19"/>
      <c r="B70" s="52"/>
      <c r="C70" s="127"/>
      <c r="D70" s="132" t="s">
        <v>112</v>
      </c>
      <c r="W70" s="119"/>
      <c r="X70" s="120"/>
      <c r="Y70" s="132" t="s">
        <v>113</v>
      </c>
      <c r="AQ70" s="121"/>
      <c r="AR70" s="120"/>
      <c r="AS70" s="132" t="s">
        <v>114</v>
      </c>
      <c r="BK70" s="156"/>
      <c r="BL70" s="124"/>
      <c r="BM70" s="125"/>
    </row>
    <row r="71" ht="3.75" customHeight="1">
      <c r="A71" s="39"/>
      <c r="B71" s="40"/>
      <c r="C71" s="157"/>
      <c r="W71" s="158"/>
      <c r="X71" s="122"/>
      <c r="AQ71" s="158"/>
      <c r="AR71" s="122"/>
      <c r="BL71" s="102"/>
      <c r="BM71" s="103"/>
    </row>
    <row r="72" ht="103.5" customHeight="1">
      <c r="A72" s="19"/>
      <c r="B72" s="52"/>
      <c r="C72" s="127"/>
      <c r="D72" s="133" t="s">
        <v>115</v>
      </c>
      <c r="W72" s="119"/>
      <c r="X72" s="120"/>
      <c r="Y72" s="133" t="s">
        <v>116</v>
      </c>
      <c r="AQ72" s="121"/>
      <c r="AR72" s="120"/>
      <c r="AS72" s="133" t="s">
        <v>117</v>
      </c>
      <c r="BK72" s="156"/>
      <c r="BL72" s="124"/>
      <c r="BM72" s="125"/>
    </row>
    <row r="73" ht="3.75" customHeight="1">
      <c r="A73" s="39"/>
      <c r="B73" s="40"/>
      <c r="C73" s="157"/>
      <c r="W73" s="158"/>
      <c r="X73" s="122"/>
      <c r="AQ73" s="158"/>
      <c r="AR73" s="122"/>
      <c r="BL73" s="130"/>
      <c r="BM73" s="131"/>
    </row>
    <row r="74" ht="108.0" customHeight="1">
      <c r="A74" s="19"/>
      <c r="B74" s="52"/>
      <c r="C74" s="127"/>
      <c r="D74" s="134" t="s">
        <v>118</v>
      </c>
      <c r="W74" s="119"/>
      <c r="X74" s="120"/>
      <c r="Y74" s="134" t="s">
        <v>119</v>
      </c>
      <c r="AQ74" s="121"/>
      <c r="AR74" s="120"/>
      <c r="AS74" s="134" t="s">
        <v>120</v>
      </c>
      <c r="BK74" s="156"/>
      <c r="BL74" s="124"/>
      <c r="BM74" s="125"/>
    </row>
    <row r="75" ht="3.75" customHeight="1">
      <c r="A75" s="39"/>
      <c r="B75" s="40"/>
      <c r="C75" s="157"/>
      <c r="W75" s="158"/>
      <c r="X75" s="122"/>
      <c r="AQ75" s="158"/>
      <c r="AR75" s="122"/>
      <c r="BL75" s="102"/>
      <c r="BM75" s="103"/>
    </row>
    <row r="76" ht="105.0" customHeight="1">
      <c r="A76" s="19"/>
      <c r="B76" s="52"/>
      <c r="C76" s="127"/>
      <c r="D76" s="135" t="s">
        <v>121</v>
      </c>
      <c r="W76" s="119"/>
      <c r="X76" s="120"/>
      <c r="Y76" s="135" t="s">
        <v>122</v>
      </c>
      <c r="AQ76" s="121"/>
      <c r="AR76" s="120"/>
      <c r="AS76" s="135" t="s">
        <v>123</v>
      </c>
      <c r="BK76" s="156"/>
      <c r="BL76" s="124"/>
      <c r="BM76" s="125"/>
    </row>
    <row r="77">
      <c r="A77" s="19"/>
      <c r="B77" s="5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3"/>
      <c r="BM77" s="19"/>
    </row>
    <row r="78" ht="30.0" customHeight="1">
      <c r="A78" s="159"/>
      <c r="B78" s="160"/>
      <c r="C78" s="161">
        <f>IF(S49="",1,S49)</f>
        <v>2</v>
      </c>
      <c r="D78" s="42"/>
      <c r="E78" s="42"/>
      <c r="F78" s="42"/>
      <c r="G78" s="42"/>
      <c r="H78" s="42"/>
      <c r="I78" s="42"/>
      <c r="J78" s="42"/>
      <c r="K78" s="42"/>
      <c r="L78" s="42"/>
      <c r="M78" s="42"/>
      <c r="N78" s="42"/>
      <c r="O78" s="42"/>
      <c r="P78" s="42"/>
      <c r="Q78" s="42"/>
      <c r="R78" s="42"/>
      <c r="S78" s="42"/>
      <c r="T78" s="42"/>
      <c r="U78" s="42"/>
      <c r="V78" s="42"/>
      <c r="W78" s="42"/>
      <c r="X78" s="42"/>
      <c r="Y78" s="51"/>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51"/>
      <c r="BC78" s="51"/>
      <c r="BD78" s="51"/>
      <c r="BE78" s="51"/>
      <c r="BF78" s="51"/>
      <c r="BG78" s="51"/>
      <c r="BH78" s="42"/>
      <c r="BI78" s="42"/>
      <c r="BJ78" s="42"/>
      <c r="BK78" s="42"/>
      <c r="BL78" s="43"/>
      <c r="BM78" s="19"/>
    </row>
    <row r="79" ht="33.75" customHeight="1">
      <c r="A79" s="159"/>
      <c r="B79" s="160"/>
      <c r="C79" s="161">
        <f>IF(AM49="",1,AM49)</f>
        <v>3</v>
      </c>
      <c r="D79" s="42"/>
      <c r="E79" s="42"/>
      <c r="F79" s="42"/>
      <c r="G79" s="42"/>
      <c r="H79" s="42"/>
      <c r="I79" s="42"/>
      <c r="J79" s="42"/>
      <c r="K79" s="42"/>
      <c r="L79" s="42"/>
      <c r="M79" s="42"/>
      <c r="N79" s="42"/>
      <c r="O79" s="42"/>
      <c r="P79" s="42"/>
      <c r="Q79" s="42"/>
      <c r="R79" s="42"/>
      <c r="S79" s="42"/>
      <c r="T79" s="42"/>
      <c r="U79" s="42"/>
      <c r="V79" s="42"/>
      <c r="W79" s="42"/>
      <c r="X79" s="42"/>
      <c r="Y79" s="51"/>
      <c r="Z79" s="51"/>
      <c r="AA79" s="51"/>
      <c r="AB79" s="51"/>
      <c r="AC79" s="51"/>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3"/>
      <c r="BG79" s="51"/>
      <c r="BH79" s="51"/>
      <c r="BI79" s="51"/>
      <c r="BJ79" s="51"/>
      <c r="BK79" s="51"/>
      <c r="BL79" s="164"/>
      <c r="BM79" s="20"/>
    </row>
    <row r="80" ht="7.5" customHeight="1">
      <c r="A80" s="159"/>
      <c r="B80" s="160"/>
      <c r="C80" s="161">
        <f>IF(BG49="",1,BG49)</f>
        <v>1</v>
      </c>
      <c r="D80" s="42"/>
      <c r="E80" s="42"/>
      <c r="F80" s="42"/>
      <c r="G80" s="42"/>
      <c r="H80" s="42"/>
      <c r="I80" s="42"/>
      <c r="J80" s="42"/>
      <c r="K80" s="42"/>
      <c r="L80" s="42"/>
      <c r="M80" s="42"/>
      <c r="N80" s="42"/>
      <c r="O80" s="42"/>
      <c r="P80" s="42"/>
      <c r="Q80" s="42"/>
      <c r="R80" s="42"/>
      <c r="S80" s="42"/>
      <c r="T80" s="42"/>
      <c r="U80" s="42"/>
      <c r="V80" s="42"/>
      <c r="W80" s="42"/>
      <c r="X80" s="42"/>
      <c r="Y80" s="51"/>
      <c r="Z80" s="42"/>
      <c r="AA80" s="42"/>
      <c r="AB80" s="42"/>
      <c r="AC80" s="4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42"/>
      <c r="BD80" s="42"/>
      <c r="BE80" s="42"/>
      <c r="BF80" s="42"/>
      <c r="BG80" s="42"/>
      <c r="BH80" s="42"/>
      <c r="BI80" s="42"/>
      <c r="BJ80" s="42"/>
      <c r="BK80" s="42"/>
      <c r="BL80" s="43"/>
      <c r="BM80" s="19"/>
    </row>
    <row r="81">
      <c r="A81" s="159"/>
      <c r="B81" s="160"/>
      <c r="C81" s="161">
        <f>IF(S66="",1,S66)</f>
        <v>1</v>
      </c>
      <c r="D81" s="42"/>
      <c r="E81" s="42"/>
      <c r="F81" s="42"/>
      <c r="G81" s="42"/>
      <c r="H81" s="42"/>
      <c r="I81" s="42"/>
      <c r="J81" s="42"/>
      <c r="K81" s="42"/>
      <c r="L81" s="42"/>
      <c r="M81" s="42"/>
      <c r="N81" s="42"/>
      <c r="O81" s="42"/>
      <c r="P81" s="42"/>
      <c r="Q81" s="42"/>
      <c r="R81" s="42"/>
      <c r="S81" s="42"/>
      <c r="T81" s="165"/>
      <c r="AA81" s="51"/>
      <c r="AB81" s="51"/>
      <c r="AC81" s="51"/>
      <c r="AD81" s="166"/>
      <c r="AE81" s="166"/>
      <c r="AF81" s="166"/>
      <c r="AG81" s="166"/>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51"/>
      <c r="BD81" s="51"/>
      <c r="BE81" s="51"/>
      <c r="BF81" s="51"/>
      <c r="BG81" s="51"/>
      <c r="BH81" s="51"/>
      <c r="BI81" s="51"/>
      <c r="BJ81" s="166"/>
      <c r="BK81" s="166"/>
      <c r="BL81" s="167"/>
      <c r="BM81" s="168"/>
    </row>
    <row r="82" ht="7.5" customHeight="1">
      <c r="A82" s="159"/>
      <c r="B82" s="160"/>
      <c r="C82" s="161">
        <f>IF(AM66="",1,AM66)</f>
        <v>1</v>
      </c>
      <c r="D82" s="42"/>
      <c r="E82" s="42"/>
      <c r="F82" s="42"/>
      <c r="G82" s="42"/>
      <c r="H82" s="42"/>
      <c r="I82" s="42"/>
      <c r="J82" s="42"/>
      <c r="K82" s="42"/>
      <c r="L82" s="42"/>
      <c r="M82" s="42"/>
      <c r="N82" s="42"/>
      <c r="O82" s="42"/>
      <c r="P82" s="42"/>
      <c r="Q82" s="42"/>
      <c r="R82" s="42"/>
      <c r="S82" s="42"/>
      <c r="T82" s="42"/>
      <c r="U82" s="51"/>
      <c r="V82" s="51"/>
      <c r="W82" s="51"/>
      <c r="X82" s="51"/>
      <c r="Y82" s="51"/>
      <c r="Z82" s="51"/>
      <c r="AA82" s="51"/>
      <c r="AB82" s="51"/>
      <c r="AC82" s="51"/>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7"/>
      <c r="BM82" s="168"/>
    </row>
    <row r="83" ht="33.75" customHeight="1">
      <c r="A83" s="159"/>
      <c r="B83" s="160"/>
      <c r="C83" s="161">
        <f>IF(BG66="",1,BG66)</f>
        <v>1</v>
      </c>
      <c r="D83" s="42"/>
      <c r="E83" s="42"/>
      <c r="F83" s="42"/>
      <c r="G83" s="42"/>
      <c r="H83" s="42"/>
      <c r="I83" s="42"/>
      <c r="J83" s="42"/>
      <c r="K83" s="42"/>
      <c r="L83" s="42"/>
      <c r="M83" s="42"/>
      <c r="N83" s="42"/>
      <c r="O83" s="42"/>
      <c r="P83" s="42"/>
      <c r="Q83" s="42"/>
      <c r="R83" s="42"/>
      <c r="S83" s="42"/>
      <c r="T83" s="42"/>
      <c r="U83" s="51"/>
      <c r="V83" s="51"/>
      <c r="W83" s="51"/>
      <c r="X83" s="51"/>
      <c r="Y83" s="51"/>
      <c r="Z83" s="51"/>
      <c r="AA83" s="51"/>
      <c r="AB83" s="51"/>
      <c r="AC83" s="51"/>
      <c r="AD83" s="166"/>
      <c r="AE83" s="166"/>
      <c r="AF83" s="166"/>
      <c r="AG83" s="166"/>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c r="BI83" s="166"/>
      <c r="BJ83" s="166"/>
      <c r="BK83" s="166"/>
      <c r="BL83" s="167"/>
      <c r="BM83" s="168"/>
    </row>
    <row r="84" ht="7.5" customHeight="1">
      <c r="A84" s="19"/>
      <c r="B84" s="52"/>
      <c r="C84" s="42"/>
      <c r="D84" s="42"/>
      <c r="E84" s="42"/>
      <c r="F84" s="42"/>
      <c r="G84" s="42"/>
      <c r="H84" s="42"/>
      <c r="I84" s="42"/>
      <c r="J84" s="42"/>
      <c r="K84" s="42"/>
      <c r="L84" s="42"/>
      <c r="M84" s="42"/>
      <c r="N84" s="42"/>
      <c r="O84" s="42"/>
      <c r="P84" s="42"/>
      <c r="Q84" s="42"/>
      <c r="R84" s="42"/>
      <c r="S84" s="42"/>
      <c r="T84" s="42"/>
      <c r="U84" s="51"/>
      <c r="V84" s="51"/>
      <c r="W84" s="51"/>
      <c r="X84" s="51"/>
      <c r="Y84" s="51"/>
      <c r="Z84" s="51"/>
      <c r="AA84" s="51"/>
      <c r="AB84" s="51"/>
      <c r="AC84" s="51"/>
      <c r="AD84" s="166"/>
      <c r="AE84" s="166"/>
      <c r="AF84" s="166"/>
      <c r="AG84" s="166"/>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c r="BI84" s="166"/>
      <c r="BJ84" s="166"/>
      <c r="BK84" s="166"/>
      <c r="BL84" s="167"/>
      <c r="BM84" s="168"/>
    </row>
    <row r="85" ht="33.75" customHeight="1">
      <c r="A85" s="19"/>
      <c r="B85" s="52"/>
      <c r="C85" s="42"/>
      <c r="D85" s="42"/>
      <c r="E85" s="42"/>
      <c r="F85" s="42"/>
      <c r="G85" s="42"/>
      <c r="H85" s="42"/>
      <c r="I85" s="42"/>
      <c r="J85" s="42"/>
      <c r="K85" s="42"/>
      <c r="L85" s="42"/>
      <c r="M85" s="42"/>
      <c r="N85" s="42"/>
      <c r="O85" s="42"/>
      <c r="P85" s="42"/>
      <c r="Q85" s="42"/>
      <c r="R85" s="42"/>
      <c r="S85" s="42"/>
      <c r="T85" s="42"/>
      <c r="U85" s="51"/>
      <c r="V85" s="51"/>
      <c r="W85" s="51"/>
      <c r="X85" s="51"/>
      <c r="Y85" s="51"/>
      <c r="Z85" s="51"/>
      <c r="AA85" s="51"/>
      <c r="AB85" s="51"/>
      <c r="AC85" s="51"/>
      <c r="AD85" s="166"/>
      <c r="AE85" s="166"/>
      <c r="AF85" s="166"/>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7"/>
      <c r="BM85" s="168"/>
    </row>
    <row r="86" ht="7.5" customHeight="1">
      <c r="A86" s="19"/>
      <c r="B86" s="52"/>
      <c r="C86" s="42"/>
      <c r="D86" s="42"/>
      <c r="E86" s="42"/>
      <c r="F86" s="42"/>
      <c r="G86" s="42"/>
      <c r="H86" s="42"/>
      <c r="I86" s="42"/>
      <c r="J86" s="42"/>
      <c r="K86" s="42"/>
      <c r="L86" s="42"/>
      <c r="M86" s="42"/>
      <c r="N86" s="42"/>
      <c r="O86" s="42"/>
      <c r="P86" s="42"/>
      <c r="Q86" s="42"/>
      <c r="R86" s="42"/>
      <c r="S86" s="42"/>
      <c r="T86" s="42"/>
      <c r="U86" s="51"/>
      <c r="V86" s="51"/>
      <c r="W86" s="51"/>
      <c r="X86" s="51"/>
      <c r="Y86" s="51"/>
      <c r="Z86" s="51"/>
      <c r="AA86" s="51"/>
      <c r="AB86" s="51"/>
      <c r="AC86" s="51"/>
      <c r="AD86" s="166"/>
      <c r="AE86" s="166"/>
      <c r="AF86" s="166"/>
      <c r="AG86" s="166"/>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c r="BI86" s="166"/>
      <c r="BJ86" s="166"/>
      <c r="BK86" s="166"/>
      <c r="BL86" s="167"/>
      <c r="BM86" s="168"/>
    </row>
    <row r="87" ht="33.75" customHeight="1">
      <c r="A87" s="19"/>
      <c r="B87" s="52"/>
      <c r="C87" s="42"/>
      <c r="D87" s="42"/>
      <c r="E87" s="42"/>
      <c r="F87" s="42"/>
      <c r="G87" s="42"/>
      <c r="H87" s="42"/>
      <c r="I87" s="42"/>
      <c r="J87" s="42"/>
      <c r="K87" s="42"/>
      <c r="L87" s="42"/>
      <c r="M87" s="42"/>
      <c r="N87" s="42"/>
      <c r="O87" s="42"/>
      <c r="P87" s="42"/>
      <c r="Q87" s="42"/>
      <c r="R87" s="42"/>
      <c r="S87" s="42"/>
      <c r="T87" s="42"/>
      <c r="U87" s="51"/>
      <c r="V87" s="51"/>
      <c r="W87" s="51"/>
      <c r="X87" s="51"/>
      <c r="Y87" s="51"/>
      <c r="Z87" s="51"/>
      <c r="AA87" s="51"/>
      <c r="AB87" s="51"/>
      <c r="AC87" s="51"/>
      <c r="AD87" s="166"/>
      <c r="AE87" s="166"/>
      <c r="AF87" s="166"/>
      <c r="AG87" s="166"/>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7"/>
      <c r="BM87" s="168"/>
    </row>
    <row r="88" ht="7.5" customHeight="1">
      <c r="A88" s="19"/>
      <c r="B88" s="52"/>
      <c r="C88" s="42"/>
      <c r="D88" s="42"/>
      <c r="E88" s="42"/>
      <c r="F88" s="42"/>
      <c r="G88" s="42"/>
      <c r="H88" s="42"/>
      <c r="I88" s="42"/>
      <c r="J88" s="42"/>
      <c r="K88" s="42"/>
      <c r="L88" s="42"/>
      <c r="M88" s="42"/>
      <c r="N88" s="42"/>
      <c r="O88" s="42"/>
      <c r="P88" s="42"/>
      <c r="Q88" s="42"/>
      <c r="R88" s="42"/>
      <c r="S88" s="42"/>
      <c r="T88" s="42"/>
      <c r="U88" s="51"/>
      <c r="V88" s="51"/>
      <c r="W88" s="51"/>
      <c r="X88" s="51"/>
      <c r="Y88" s="51"/>
      <c r="Z88" s="51"/>
      <c r="AA88" s="51"/>
      <c r="AB88" s="51"/>
      <c r="AC88" s="51"/>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7"/>
      <c r="BM88" s="168"/>
    </row>
    <row r="89" ht="33.75" customHeight="1">
      <c r="A89" s="19"/>
      <c r="B89" s="52"/>
      <c r="C89" s="42"/>
      <c r="D89" s="42"/>
      <c r="E89" s="42"/>
      <c r="F89" s="42"/>
      <c r="G89" s="42"/>
      <c r="H89" s="42"/>
      <c r="I89" s="42"/>
      <c r="J89" s="42"/>
      <c r="K89" s="42"/>
      <c r="L89" s="42"/>
      <c r="M89" s="42"/>
      <c r="N89" s="42"/>
      <c r="O89" s="42"/>
      <c r="P89" s="42"/>
      <c r="Q89" s="42"/>
      <c r="R89" s="42"/>
      <c r="S89" s="42"/>
      <c r="T89" s="42"/>
      <c r="U89" s="51"/>
      <c r="V89" s="51"/>
      <c r="W89" s="51"/>
      <c r="X89" s="51"/>
      <c r="Y89" s="51"/>
      <c r="Z89" s="51"/>
      <c r="AA89" s="51"/>
      <c r="AB89" s="51"/>
      <c r="AC89" s="51"/>
      <c r="AD89" s="166"/>
      <c r="AE89" s="166"/>
      <c r="AF89" s="166"/>
      <c r="AG89" s="166"/>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c r="BI89" s="166"/>
      <c r="BJ89" s="166"/>
      <c r="BK89" s="166"/>
      <c r="BL89" s="167"/>
      <c r="BM89" s="168"/>
    </row>
    <row r="90" ht="7.5" customHeight="1">
      <c r="A90" s="19"/>
      <c r="B90" s="52"/>
      <c r="C90" s="42"/>
      <c r="D90" s="42"/>
      <c r="E90" s="42"/>
      <c r="F90" s="42"/>
      <c r="G90" s="42"/>
      <c r="H90" s="42"/>
      <c r="I90" s="42"/>
      <c r="J90" s="42"/>
      <c r="K90" s="42"/>
      <c r="L90" s="42"/>
      <c r="M90" s="42"/>
      <c r="N90" s="42"/>
      <c r="O90" s="42"/>
      <c r="P90" s="42"/>
      <c r="Q90" s="42"/>
      <c r="R90" s="42"/>
      <c r="S90" s="42"/>
      <c r="T90" s="42"/>
      <c r="U90" s="51"/>
      <c r="V90" s="51"/>
      <c r="W90" s="51"/>
      <c r="X90" s="51"/>
      <c r="Y90" s="51"/>
      <c r="Z90" s="51"/>
      <c r="AA90" s="51"/>
      <c r="AB90" s="51"/>
      <c r="AC90" s="51"/>
      <c r="AD90" s="166"/>
      <c r="AE90" s="166"/>
      <c r="AF90" s="166"/>
      <c r="AG90" s="166"/>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c r="BI90" s="166"/>
      <c r="BJ90" s="166"/>
      <c r="BK90" s="166"/>
      <c r="BL90" s="167"/>
      <c r="BM90" s="168"/>
    </row>
    <row r="91" ht="33.75" customHeight="1">
      <c r="A91" s="19"/>
      <c r="B91" s="52"/>
      <c r="C91" s="42"/>
      <c r="D91" s="42"/>
      <c r="E91" s="42"/>
      <c r="F91" s="42"/>
      <c r="G91" s="42"/>
      <c r="H91" s="42"/>
      <c r="I91" s="42"/>
      <c r="J91" s="42"/>
      <c r="K91" s="42"/>
      <c r="L91" s="42"/>
      <c r="M91" s="42"/>
      <c r="N91" s="42"/>
      <c r="O91" s="42"/>
      <c r="P91" s="42"/>
      <c r="Q91" s="42"/>
      <c r="R91" s="42"/>
      <c r="S91" s="42"/>
      <c r="T91" s="42"/>
      <c r="U91" s="51"/>
      <c r="V91" s="51"/>
      <c r="W91" s="51"/>
      <c r="X91" s="51"/>
      <c r="Y91" s="51"/>
      <c r="Z91" s="51"/>
      <c r="AA91" s="51"/>
      <c r="AB91" s="51"/>
      <c r="AC91" s="51"/>
      <c r="AD91" s="166"/>
      <c r="AE91" s="166"/>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7"/>
      <c r="BM91" s="168"/>
    </row>
    <row r="92" ht="43.5" customHeight="1">
      <c r="A92" s="19"/>
      <c r="B92" s="5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3"/>
      <c r="BM92" s="19"/>
    </row>
    <row r="93" ht="37.5" customHeight="1">
      <c r="A93" s="19"/>
      <c r="B93" s="52"/>
      <c r="C93" s="42"/>
      <c r="D93" s="169" t="s">
        <v>124</v>
      </c>
      <c r="O93" s="42"/>
      <c r="P93" s="170"/>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8"/>
      <c r="BK93" s="59"/>
      <c r="BL93" s="60"/>
      <c r="BM93" s="61"/>
    </row>
    <row r="94" ht="29.25" customHeight="1">
      <c r="A94" s="19"/>
      <c r="B94" s="83"/>
      <c r="C94" s="84"/>
      <c r="D94" s="171"/>
      <c r="E94" s="171"/>
      <c r="F94" s="171"/>
      <c r="G94" s="171"/>
      <c r="H94" s="171"/>
      <c r="I94" s="171"/>
      <c r="J94" s="171"/>
      <c r="K94" s="171"/>
      <c r="L94" s="171"/>
      <c r="M94" s="171"/>
      <c r="N94" s="171"/>
      <c r="O94" s="84"/>
      <c r="P94" s="172"/>
      <c r="Q94" s="172"/>
      <c r="R94" s="172"/>
      <c r="S94" s="172"/>
      <c r="T94" s="172"/>
      <c r="U94" s="172"/>
      <c r="V94" s="172"/>
      <c r="W94" s="172"/>
      <c r="X94" s="172"/>
      <c r="Y94" s="172"/>
      <c r="Z94" s="172"/>
      <c r="AA94" s="172"/>
      <c r="AB94" s="172"/>
      <c r="AC94" s="172"/>
      <c r="AD94" s="172"/>
      <c r="AE94" s="172"/>
      <c r="AF94" s="172"/>
      <c r="AG94" s="172"/>
      <c r="AH94" s="172"/>
      <c r="AI94" s="172"/>
      <c r="AJ94" s="172"/>
      <c r="AK94" s="172"/>
      <c r="AL94" s="172"/>
      <c r="AM94" s="172"/>
      <c r="AN94" s="172"/>
      <c r="AO94" s="172"/>
      <c r="AP94" s="172"/>
      <c r="AQ94" s="172"/>
      <c r="AR94" s="172"/>
      <c r="AS94" s="172"/>
      <c r="AT94" s="172"/>
      <c r="AU94" s="172"/>
      <c r="AV94" s="172"/>
      <c r="AW94" s="172"/>
      <c r="AX94" s="172"/>
      <c r="AY94" s="172"/>
      <c r="AZ94" s="172"/>
      <c r="BA94" s="172"/>
      <c r="BB94" s="172"/>
      <c r="BC94" s="172"/>
      <c r="BD94" s="172"/>
      <c r="BE94" s="172"/>
      <c r="BF94" s="172"/>
      <c r="BG94" s="172"/>
      <c r="BH94" s="172"/>
      <c r="BI94" s="172"/>
      <c r="BJ94" s="172"/>
      <c r="BK94" s="172"/>
      <c r="BL94" s="173"/>
      <c r="BM94" s="61"/>
    </row>
    <row r="95" ht="25.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row>
    <row r="96" ht="19.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row>
    <row r="97" ht="19.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row>
    <row r="98" ht="19.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row>
    <row r="99" ht="19.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row>
    <row r="100" ht="25.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row>
    <row r="101" ht="90.0" customHeight="1">
      <c r="A101" s="25"/>
      <c r="B101" s="26"/>
      <c r="C101" s="27" t="s">
        <v>125</v>
      </c>
      <c r="D101" s="26"/>
      <c r="E101" s="26"/>
      <c r="F101" s="26"/>
      <c r="G101" s="26"/>
      <c r="H101" s="28" t="s">
        <v>126</v>
      </c>
      <c r="BM101" s="25"/>
    </row>
    <row r="102" ht="15.75" customHeight="1">
      <c r="A102" s="25"/>
      <c r="B102" s="29"/>
      <c r="BM102" s="25"/>
    </row>
    <row r="103" ht="78.0" customHeight="1">
      <c r="A103" s="30"/>
      <c r="B103" s="174" t="s">
        <v>127</v>
      </c>
      <c r="BM103" s="30"/>
    </row>
    <row r="104" ht="12.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6"/>
    </row>
    <row r="105" ht="17.25" customHeight="1">
      <c r="A105" s="39"/>
      <c r="B105" s="177"/>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9"/>
      <c r="BM105" s="39"/>
    </row>
    <row r="106" ht="42.0" customHeight="1">
      <c r="A106" s="180"/>
      <c r="B106" s="181"/>
      <c r="C106" s="50"/>
      <c r="D106" s="182" t="s">
        <v>128</v>
      </c>
      <c r="K106" s="50"/>
      <c r="L106" s="182" t="s">
        <v>129</v>
      </c>
      <c r="S106" s="183"/>
      <c r="T106" s="182" t="s">
        <v>130</v>
      </c>
      <c r="Z106" s="183"/>
      <c r="AA106" s="182" t="s">
        <v>131</v>
      </c>
      <c r="AG106" s="183"/>
      <c r="AH106" s="182" t="s">
        <v>83</v>
      </c>
      <c r="AN106" s="183"/>
      <c r="AO106" s="182" t="s">
        <v>103</v>
      </c>
      <c r="AU106" s="183"/>
      <c r="AV106" s="184" t="s">
        <v>132</v>
      </c>
      <c r="BC106" s="50"/>
      <c r="BD106" s="184" t="s">
        <v>133</v>
      </c>
      <c r="BK106" s="185"/>
      <c r="BL106" s="186"/>
      <c r="BM106" s="187"/>
    </row>
    <row r="107" ht="9.0" customHeight="1">
      <c r="A107" s="188"/>
      <c r="B107" s="181"/>
      <c r="C107" s="50"/>
      <c r="D107" s="50"/>
      <c r="E107" s="189"/>
      <c r="F107" s="189"/>
      <c r="G107" s="189"/>
      <c r="H107" s="189"/>
      <c r="I107" s="189"/>
      <c r="J107" s="189"/>
      <c r="K107" s="50"/>
      <c r="L107" s="189"/>
      <c r="M107" s="190"/>
      <c r="N107" s="190"/>
      <c r="O107" s="190"/>
      <c r="P107" s="190"/>
      <c r="Q107" s="190"/>
      <c r="R107" s="190"/>
      <c r="S107" s="190"/>
      <c r="T107" s="190"/>
      <c r="U107" s="190"/>
      <c r="V107" s="190"/>
      <c r="W107" s="190"/>
      <c r="X107" s="190"/>
      <c r="Y107" s="190"/>
      <c r="Z107" s="189"/>
      <c r="AA107" s="189"/>
      <c r="AB107" s="189"/>
      <c r="AC107" s="189"/>
      <c r="AD107" s="189"/>
      <c r="AE107" s="189"/>
      <c r="AF107" s="189"/>
      <c r="AG107" s="189"/>
      <c r="AH107" s="183"/>
      <c r="AI107" s="183"/>
      <c r="AJ107" s="183"/>
      <c r="AK107" s="183"/>
      <c r="AL107" s="183"/>
      <c r="AM107" s="183"/>
      <c r="AN107" s="183"/>
      <c r="AO107" s="183"/>
      <c r="AP107" s="183"/>
      <c r="AQ107" s="183"/>
      <c r="AR107" s="183"/>
      <c r="AS107" s="183"/>
      <c r="AT107" s="183"/>
      <c r="AU107" s="183"/>
      <c r="AV107" s="191"/>
      <c r="AW107" s="192"/>
      <c r="AX107" s="192"/>
      <c r="AY107" s="192"/>
      <c r="AZ107" s="192"/>
      <c r="BA107" s="192"/>
      <c r="BB107" s="193"/>
      <c r="BC107" s="50"/>
      <c r="BD107" s="192"/>
      <c r="BE107" s="192"/>
      <c r="BF107" s="192"/>
      <c r="BG107" s="192"/>
      <c r="BH107" s="192"/>
      <c r="BI107" s="192"/>
      <c r="BJ107" s="193"/>
      <c r="BK107" s="183"/>
      <c r="BL107" s="194"/>
      <c r="BM107" s="195"/>
    </row>
    <row r="108">
      <c r="A108" s="196"/>
      <c r="B108" s="181"/>
      <c r="C108" s="50"/>
      <c r="D108" s="197" t="s">
        <v>134</v>
      </c>
      <c r="E108" s="198"/>
      <c r="F108" s="198"/>
      <c r="G108" s="198"/>
      <c r="H108" s="198"/>
      <c r="I108" s="198"/>
      <c r="J108" s="199"/>
      <c r="K108" s="50"/>
      <c r="L108" s="200" t="s">
        <v>135</v>
      </c>
      <c r="M108" s="198"/>
      <c r="N108" s="198"/>
      <c r="O108" s="198"/>
      <c r="P108" s="198"/>
      <c r="Q108" s="198"/>
      <c r="R108" s="199"/>
      <c r="S108" s="201"/>
      <c r="T108" s="200" t="s">
        <v>136</v>
      </c>
      <c r="U108" s="198"/>
      <c r="V108" s="198"/>
      <c r="W108" s="198"/>
      <c r="X108" s="198"/>
      <c r="Y108" s="199"/>
      <c r="Z108" s="202"/>
      <c r="AA108" s="200" t="s">
        <v>137</v>
      </c>
      <c r="AB108" s="198"/>
      <c r="AC108" s="198"/>
      <c r="AD108" s="198"/>
      <c r="AE108" s="198"/>
      <c r="AF108" s="199"/>
      <c r="AG108" s="203"/>
      <c r="AH108" s="204" t="s">
        <v>138</v>
      </c>
      <c r="AI108" s="198"/>
      <c r="AJ108" s="198"/>
      <c r="AK108" s="198"/>
      <c r="AL108" s="198"/>
      <c r="AM108" s="199" t="s">
        <v>49</v>
      </c>
      <c r="AN108" s="203"/>
      <c r="AO108" s="204" t="s">
        <v>139</v>
      </c>
      <c r="AP108" s="198"/>
      <c r="AQ108" s="198"/>
      <c r="AR108" s="198"/>
      <c r="AS108" s="198"/>
      <c r="AT108" s="199"/>
      <c r="AU108" s="201"/>
      <c r="AV108" s="205" t="s">
        <v>140</v>
      </c>
      <c r="AW108" s="206"/>
      <c r="AX108" s="206"/>
      <c r="AY108" s="206"/>
      <c r="AZ108" s="206"/>
      <c r="BA108" s="207"/>
      <c r="BB108" s="208"/>
      <c r="BC108" s="50"/>
      <c r="BD108" s="209" t="s">
        <v>141</v>
      </c>
      <c r="BE108" s="206"/>
      <c r="BF108" s="206"/>
      <c r="BG108" s="206"/>
      <c r="BH108" s="206"/>
      <c r="BI108" s="207"/>
      <c r="BJ108" s="210" t="s">
        <v>48</v>
      </c>
      <c r="BK108" s="211"/>
      <c r="BL108" s="212"/>
      <c r="BM108" s="213"/>
    </row>
    <row r="109" ht="9.0" customHeight="1">
      <c r="A109" s="214"/>
      <c r="B109" s="181"/>
      <c r="C109" s="50"/>
      <c r="D109" s="50"/>
      <c r="E109" s="201"/>
      <c r="F109" s="201"/>
      <c r="G109" s="201"/>
      <c r="H109" s="201"/>
      <c r="I109" s="201"/>
      <c r="J109" s="201"/>
      <c r="K109" s="50"/>
      <c r="L109" s="215"/>
      <c r="M109" s="216"/>
      <c r="N109" s="216"/>
      <c r="O109" s="216"/>
      <c r="P109" s="216"/>
      <c r="Q109" s="216"/>
      <c r="R109" s="216"/>
      <c r="S109" s="201"/>
      <c r="T109" s="216"/>
      <c r="U109" s="216"/>
      <c r="V109" s="216"/>
      <c r="W109" s="216"/>
      <c r="X109" s="216"/>
      <c r="Y109" s="216"/>
      <c r="Z109" s="203"/>
      <c r="AA109" s="217"/>
      <c r="AB109" s="217"/>
      <c r="AC109" s="217"/>
      <c r="AD109" s="217"/>
      <c r="AE109" s="217"/>
      <c r="AF109" s="217"/>
      <c r="AG109" s="203"/>
      <c r="AH109" s="50"/>
      <c r="AI109" s="201"/>
      <c r="AJ109" s="201"/>
      <c r="AK109" s="201"/>
      <c r="AL109" s="201"/>
      <c r="AM109" s="201"/>
      <c r="AN109" s="201"/>
      <c r="AO109" s="50"/>
      <c r="AP109" s="215"/>
      <c r="AQ109" s="216"/>
      <c r="AR109" s="216"/>
      <c r="AS109" s="216"/>
      <c r="AT109" s="216"/>
      <c r="AU109" s="216"/>
      <c r="AV109" s="216"/>
      <c r="AW109" s="216"/>
      <c r="AX109" s="216"/>
      <c r="AY109" s="216"/>
      <c r="AZ109" s="216"/>
      <c r="BA109" s="216"/>
      <c r="BB109" s="216"/>
      <c r="BC109" s="216"/>
      <c r="BD109" s="216"/>
      <c r="BE109" s="216"/>
      <c r="BF109" s="216"/>
      <c r="BG109" s="216"/>
      <c r="BH109" s="216"/>
      <c r="BI109" s="216"/>
      <c r="BJ109" s="218"/>
      <c r="BK109" s="219"/>
      <c r="BL109" s="220"/>
      <c r="BM109" s="221"/>
    </row>
    <row r="110">
      <c r="A110" s="196"/>
      <c r="B110" s="181"/>
      <c r="C110" s="50"/>
      <c r="D110" s="200" t="s">
        <v>142</v>
      </c>
      <c r="E110" s="198"/>
      <c r="F110" s="198"/>
      <c r="G110" s="198"/>
      <c r="H110" s="198"/>
      <c r="I110" s="198"/>
      <c r="J110" s="199"/>
      <c r="K110" s="50"/>
      <c r="L110" s="200" t="s">
        <v>143</v>
      </c>
      <c r="M110" s="198"/>
      <c r="N110" s="198"/>
      <c r="O110" s="198"/>
      <c r="P110" s="198"/>
      <c r="Q110" s="198"/>
      <c r="R110" s="199"/>
      <c r="S110" s="201"/>
      <c r="T110" s="200" t="s">
        <v>144</v>
      </c>
      <c r="U110" s="198"/>
      <c r="V110" s="198"/>
      <c r="W110" s="198"/>
      <c r="X110" s="198"/>
      <c r="Y110" s="199"/>
      <c r="Z110" s="203"/>
      <c r="AA110" s="200" t="s">
        <v>145</v>
      </c>
      <c r="AB110" s="198"/>
      <c r="AC110" s="198"/>
      <c r="AD110" s="198"/>
      <c r="AE110" s="198"/>
      <c r="AF110" s="199" t="s">
        <v>48</v>
      </c>
      <c r="AG110" s="203"/>
      <c r="AH110" s="200" t="s">
        <v>146</v>
      </c>
      <c r="AI110" s="198"/>
      <c r="AJ110" s="198"/>
      <c r="AK110" s="198"/>
      <c r="AL110" s="198"/>
      <c r="AM110" s="199"/>
      <c r="AN110" s="203"/>
      <c r="AO110" s="204" t="s">
        <v>147</v>
      </c>
      <c r="AP110" s="198"/>
      <c r="AQ110" s="198"/>
      <c r="AR110" s="198"/>
      <c r="AS110" s="198"/>
      <c r="AT110" s="199"/>
      <c r="AU110" s="201"/>
      <c r="AV110" s="222" t="s">
        <v>148</v>
      </c>
      <c r="AW110" s="223"/>
      <c r="AX110" s="223"/>
      <c r="AY110" s="223"/>
      <c r="AZ110" s="223"/>
      <c r="BA110" s="224"/>
      <c r="BB110" s="225" t="s">
        <v>48</v>
      </c>
      <c r="BC110" s="50"/>
      <c r="BD110" s="226" t="s">
        <v>149</v>
      </c>
      <c r="BE110" s="223"/>
      <c r="BF110" s="223"/>
      <c r="BG110" s="223"/>
      <c r="BH110" s="223"/>
      <c r="BI110" s="224"/>
      <c r="BJ110" s="210"/>
      <c r="BK110" s="211"/>
      <c r="BL110" s="212"/>
      <c r="BM110" s="213"/>
    </row>
    <row r="111" ht="9.0" customHeight="1">
      <c r="A111" s="214"/>
      <c r="B111" s="181"/>
      <c r="BL111" s="227"/>
      <c r="BM111" s="221"/>
    </row>
    <row r="112">
      <c r="A112" s="196"/>
      <c r="B112" s="181"/>
      <c r="C112" s="50"/>
      <c r="D112" s="200" t="s">
        <v>150</v>
      </c>
      <c r="E112" s="198"/>
      <c r="F112" s="198"/>
      <c r="G112" s="198"/>
      <c r="H112" s="198"/>
      <c r="I112" s="198"/>
      <c r="J112" s="199"/>
      <c r="K112" s="50"/>
      <c r="L112" s="197" t="s">
        <v>151</v>
      </c>
      <c r="M112" s="198"/>
      <c r="N112" s="198"/>
      <c r="O112" s="198"/>
      <c r="P112" s="198"/>
      <c r="Q112" s="198"/>
      <c r="R112" s="199"/>
      <c r="S112" s="201"/>
      <c r="T112" s="197" t="s">
        <v>152</v>
      </c>
      <c r="U112" s="198"/>
      <c r="V112" s="198"/>
      <c r="W112" s="198"/>
      <c r="X112" s="198"/>
      <c r="Y112" s="199"/>
      <c r="Z112" s="203"/>
      <c r="AA112" s="200" t="s">
        <v>153</v>
      </c>
      <c r="AB112" s="198"/>
      <c r="AC112" s="198"/>
      <c r="AD112" s="198"/>
      <c r="AE112" s="198"/>
      <c r="AF112" s="199" t="s">
        <v>48</v>
      </c>
      <c r="AG112" s="203"/>
      <c r="AH112" s="200" t="s">
        <v>154</v>
      </c>
      <c r="AI112" s="198"/>
      <c r="AJ112" s="198"/>
      <c r="AK112" s="198"/>
      <c r="AL112" s="198"/>
      <c r="AM112" s="199"/>
      <c r="AN112" s="203"/>
      <c r="AO112" s="200" t="s">
        <v>155</v>
      </c>
      <c r="AP112" s="198"/>
      <c r="AQ112" s="198"/>
      <c r="AR112" s="198"/>
      <c r="AS112" s="198"/>
      <c r="AT112" s="199"/>
      <c r="AU112" s="201"/>
      <c r="AV112" s="228" t="s">
        <v>156</v>
      </c>
      <c r="AW112" s="223"/>
      <c r="AX112" s="223"/>
      <c r="AY112" s="223"/>
      <c r="AZ112" s="223"/>
      <c r="BA112" s="224"/>
      <c r="BB112" s="229"/>
      <c r="BC112" s="50"/>
      <c r="BD112" s="228" t="s">
        <v>157</v>
      </c>
      <c r="BE112" s="223"/>
      <c r="BF112" s="223"/>
      <c r="BG112" s="223"/>
      <c r="BH112" s="223"/>
      <c r="BI112" s="224"/>
      <c r="BJ112" s="230"/>
      <c r="BK112" s="211"/>
      <c r="BL112" s="212"/>
      <c r="BM112" s="213"/>
    </row>
    <row r="113" ht="9.0" customHeight="1">
      <c r="A113" s="214"/>
      <c r="B113" s="181"/>
      <c r="BL113" s="227"/>
      <c r="BM113" s="221"/>
    </row>
    <row r="114">
      <c r="A114" s="196"/>
      <c r="B114" s="181"/>
      <c r="C114" s="50"/>
      <c r="D114" s="197" t="s">
        <v>158</v>
      </c>
      <c r="E114" s="198"/>
      <c r="F114" s="198"/>
      <c r="G114" s="198"/>
      <c r="H114" s="198"/>
      <c r="I114" s="198"/>
      <c r="J114" s="199"/>
      <c r="K114" s="50"/>
      <c r="L114" s="200" t="s">
        <v>159</v>
      </c>
      <c r="M114" s="198"/>
      <c r="N114" s="198"/>
      <c r="O114" s="198"/>
      <c r="P114" s="198"/>
      <c r="Q114" s="198"/>
      <c r="R114" s="199"/>
      <c r="S114" s="201"/>
      <c r="T114" s="204" t="s">
        <v>160</v>
      </c>
      <c r="U114" s="198"/>
      <c r="V114" s="198"/>
      <c r="W114" s="198"/>
      <c r="X114" s="198"/>
      <c r="Y114" s="199"/>
      <c r="Z114" s="203"/>
      <c r="AA114" s="204" t="s">
        <v>161</v>
      </c>
      <c r="AB114" s="198"/>
      <c r="AC114" s="198"/>
      <c r="AD114" s="198"/>
      <c r="AE114" s="198"/>
      <c r="AF114" s="199"/>
      <c r="AG114" s="203"/>
      <c r="AH114" s="200" t="s">
        <v>162</v>
      </c>
      <c r="AI114" s="198"/>
      <c r="AJ114" s="198"/>
      <c r="AK114" s="198"/>
      <c r="AL114" s="198"/>
      <c r="AM114" s="199"/>
      <c r="AN114" s="203"/>
      <c r="AO114" s="200" t="s">
        <v>163</v>
      </c>
      <c r="AP114" s="198"/>
      <c r="AQ114" s="198"/>
      <c r="AR114" s="198"/>
      <c r="AS114" s="198"/>
      <c r="AT114" s="231"/>
      <c r="AU114" s="201"/>
      <c r="AV114" s="222" t="s">
        <v>164</v>
      </c>
      <c r="AW114" s="223"/>
      <c r="AX114" s="223"/>
      <c r="AY114" s="223"/>
      <c r="AZ114" s="223"/>
      <c r="BA114" s="224"/>
      <c r="BB114" s="230" t="s">
        <v>48</v>
      </c>
      <c r="BC114" s="50"/>
      <c r="BD114" s="228" t="s">
        <v>165</v>
      </c>
      <c r="BE114" s="223"/>
      <c r="BF114" s="223"/>
      <c r="BG114" s="223"/>
      <c r="BH114" s="223"/>
      <c r="BI114" s="224"/>
      <c r="BJ114" s="232"/>
      <c r="BK114" s="211"/>
      <c r="BL114" s="212"/>
      <c r="BM114" s="213"/>
    </row>
    <row r="115" ht="9.0" customHeight="1">
      <c r="A115" s="214"/>
      <c r="B115" s="181"/>
      <c r="BL115" s="227"/>
      <c r="BM115" s="221"/>
    </row>
    <row r="116">
      <c r="A116" s="221"/>
      <c r="B116" s="181"/>
      <c r="C116" s="50"/>
      <c r="D116" s="200" t="s">
        <v>166</v>
      </c>
      <c r="E116" s="198"/>
      <c r="F116" s="198"/>
      <c r="G116" s="198"/>
      <c r="H116" s="198"/>
      <c r="I116" s="198"/>
      <c r="J116" s="199"/>
      <c r="K116" s="50"/>
      <c r="L116" s="200" t="s">
        <v>167</v>
      </c>
      <c r="M116" s="198"/>
      <c r="N116" s="198"/>
      <c r="O116" s="198"/>
      <c r="P116" s="198"/>
      <c r="Q116" s="198"/>
      <c r="R116" s="199"/>
      <c r="S116" s="201"/>
      <c r="T116" s="233" t="s">
        <v>168</v>
      </c>
      <c r="U116" s="198"/>
      <c r="V116" s="198"/>
      <c r="W116" s="198"/>
      <c r="X116" s="198"/>
      <c r="Y116" s="199"/>
      <c r="Z116" s="203"/>
      <c r="AA116" s="200" t="s">
        <v>169</v>
      </c>
      <c r="AB116" s="198"/>
      <c r="AC116" s="198"/>
      <c r="AD116" s="198"/>
      <c r="AE116" s="198"/>
      <c r="AF116" s="199"/>
      <c r="AG116" s="203"/>
      <c r="AH116" s="204" t="s">
        <v>170</v>
      </c>
      <c r="AI116" s="198"/>
      <c r="AJ116" s="198"/>
      <c r="AK116" s="198"/>
      <c r="AL116" s="198"/>
      <c r="AM116" s="199"/>
      <c r="AN116" s="203"/>
      <c r="AO116" s="204" t="s">
        <v>171</v>
      </c>
      <c r="AP116" s="198"/>
      <c r="AQ116" s="198"/>
      <c r="AR116" s="198"/>
      <c r="AS116" s="198"/>
      <c r="AT116" s="231"/>
      <c r="AU116" s="201"/>
      <c r="AV116" s="222" t="s">
        <v>172</v>
      </c>
      <c r="AW116" s="223"/>
      <c r="AX116" s="223"/>
      <c r="AY116" s="223"/>
      <c r="AZ116" s="223"/>
      <c r="BA116" s="224"/>
      <c r="BB116" s="229"/>
      <c r="BC116" s="50"/>
      <c r="BD116" s="228" t="s">
        <v>173</v>
      </c>
      <c r="BE116" s="223"/>
      <c r="BF116" s="223"/>
      <c r="BG116" s="223"/>
      <c r="BH116" s="223"/>
      <c r="BI116" s="224"/>
      <c r="BJ116" s="199"/>
      <c r="BK116" s="211"/>
      <c r="BL116" s="212"/>
      <c r="BM116" s="213"/>
    </row>
    <row r="117" ht="9.0" customHeight="1">
      <c r="A117" s="214"/>
      <c r="B117" s="181"/>
      <c r="BL117" s="227"/>
      <c r="BM117" s="19"/>
    </row>
    <row r="118">
      <c r="A118" s="221"/>
      <c r="B118" s="181"/>
      <c r="C118" s="50"/>
      <c r="D118" s="204" t="s">
        <v>174</v>
      </c>
      <c r="E118" s="198"/>
      <c r="F118" s="198"/>
      <c r="G118" s="198"/>
      <c r="H118" s="198"/>
      <c r="I118" s="198"/>
      <c r="J118" s="199"/>
      <c r="K118" s="50"/>
      <c r="L118" s="234" t="s">
        <v>175</v>
      </c>
      <c r="M118" s="235"/>
      <c r="N118" s="235"/>
      <c r="O118" s="235"/>
      <c r="P118" s="235"/>
      <c r="Q118" s="235"/>
      <c r="R118" s="236"/>
      <c r="S118" s="203"/>
      <c r="T118" s="200" t="s">
        <v>176</v>
      </c>
      <c r="U118" s="198"/>
      <c r="V118" s="198"/>
      <c r="W118" s="198"/>
      <c r="X118" s="198"/>
      <c r="Y118" s="199"/>
      <c r="Z118" s="203"/>
      <c r="AA118" s="204" t="s">
        <v>177</v>
      </c>
      <c r="AB118" s="198"/>
      <c r="AC118" s="198"/>
      <c r="AD118" s="198"/>
      <c r="AE118" s="198"/>
      <c r="AF118" s="199"/>
      <c r="AG118" s="203"/>
      <c r="AH118" s="204" t="s">
        <v>178</v>
      </c>
      <c r="AI118" s="198"/>
      <c r="AJ118" s="198"/>
      <c r="AK118" s="198"/>
      <c r="AL118" s="198"/>
      <c r="AM118" s="199"/>
      <c r="AN118" s="203"/>
      <c r="AO118" s="204" t="s">
        <v>179</v>
      </c>
      <c r="AP118" s="198"/>
      <c r="AQ118" s="198"/>
      <c r="AR118" s="198"/>
      <c r="AS118" s="198"/>
      <c r="AT118" s="199"/>
      <c r="AU118" s="203"/>
      <c r="AV118" s="222" t="s">
        <v>180</v>
      </c>
      <c r="AW118" s="223"/>
      <c r="AX118" s="223"/>
      <c r="AY118" s="223"/>
      <c r="AZ118" s="223"/>
      <c r="BA118" s="224"/>
      <c r="BB118" s="229"/>
      <c r="BC118" s="50"/>
      <c r="BD118" s="228" t="s">
        <v>181</v>
      </c>
      <c r="BE118" s="223"/>
      <c r="BF118" s="223"/>
      <c r="BG118" s="223"/>
      <c r="BH118" s="223"/>
      <c r="BI118" s="224"/>
      <c r="BJ118" s="229"/>
      <c r="BK118" s="48"/>
      <c r="BL118" s="237"/>
      <c r="BM118" s="19"/>
    </row>
    <row r="119" ht="9.0" customHeight="1">
      <c r="A119" s="188"/>
      <c r="B119" s="181"/>
      <c r="BL119" s="227"/>
      <c r="BM119" s="19"/>
    </row>
    <row r="120" ht="57.75" customHeight="1">
      <c r="A120" s="188"/>
      <c r="B120" s="181"/>
      <c r="C120" s="50"/>
      <c r="D120" s="204" t="s">
        <v>182</v>
      </c>
      <c r="E120" s="198"/>
      <c r="F120" s="198"/>
      <c r="G120" s="198"/>
      <c r="H120" s="198"/>
      <c r="I120" s="198"/>
      <c r="J120" s="199"/>
      <c r="K120" s="50"/>
      <c r="L120" s="238" t="s">
        <v>183</v>
      </c>
      <c r="M120" s="239"/>
      <c r="N120" s="239"/>
      <c r="O120" s="239"/>
      <c r="P120" s="239"/>
      <c r="Q120" s="239"/>
      <c r="R120" s="240"/>
      <c r="S120" s="216"/>
      <c r="T120" s="200" t="s">
        <v>184</v>
      </c>
      <c r="U120" s="198"/>
      <c r="V120" s="198"/>
      <c r="W120" s="198"/>
      <c r="X120" s="198"/>
      <c r="Y120" s="199"/>
      <c r="Z120" s="216"/>
      <c r="AA120" s="200" t="s">
        <v>185</v>
      </c>
      <c r="AB120" s="198"/>
      <c r="AC120" s="198"/>
      <c r="AD120" s="198"/>
      <c r="AE120" s="198"/>
      <c r="AF120" s="231"/>
      <c r="AG120" s="216"/>
      <c r="AH120" s="204" t="s">
        <v>186</v>
      </c>
      <c r="AI120" s="198"/>
      <c r="AJ120" s="198"/>
      <c r="AK120" s="198"/>
      <c r="AL120" s="198"/>
      <c r="AM120" s="199"/>
      <c r="AN120" s="201"/>
      <c r="AO120" s="201"/>
      <c r="AP120" s="201"/>
      <c r="AQ120" s="201"/>
      <c r="AR120" s="201"/>
      <c r="AS120" s="201"/>
      <c r="AT120" s="201"/>
      <c r="AU120" s="201"/>
      <c r="AV120" s="222" t="s">
        <v>187</v>
      </c>
      <c r="AW120" s="223"/>
      <c r="AX120" s="223"/>
      <c r="AY120" s="223"/>
      <c r="AZ120" s="223"/>
      <c r="BA120" s="224"/>
      <c r="BB120" s="229"/>
      <c r="BC120" s="50"/>
      <c r="BD120" s="222" t="s">
        <v>188</v>
      </c>
      <c r="BE120" s="223"/>
      <c r="BF120" s="223"/>
      <c r="BG120" s="223"/>
      <c r="BH120" s="223"/>
      <c r="BI120" s="224"/>
      <c r="BJ120" s="229"/>
      <c r="BK120" s="48"/>
      <c r="BL120" s="237"/>
      <c r="BM120" s="19"/>
    </row>
    <row r="121" ht="9.75" customHeight="1">
      <c r="A121" s="241"/>
      <c r="B121" s="181"/>
      <c r="BL121" s="227"/>
      <c r="BM121" s="19"/>
    </row>
    <row r="122">
      <c r="A122" s="241"/>
      <c r="B122" s="242"/>
      <c r="C122" s="243"/>
      <c r="D122" s="200" t="s">
        <v>189</v>
      </c>
      <c r="E122" s="198"/>
      <c r="F122" s="198"/>
      <c r="G122" s="198"/>
      <c r="H122" s="198"/>
      <c r="I122" s="198"/>
      <c r="J122" s="199"/>
      <c r="K122" s="217"/>
      <c r="L122" s="238" t="s">
        <v>190</v>
      </c>
      <c r="M122" s="239"/>
      <c r="N122" s="239"/>
      <c r="O122" s="239"/>
      <c r="P122" s="239"/>
      <c r="Q122" s="239"/>
      <c r="R122" s="240" t="s">
        <v>48</v>
      </c>
      <c r="S122" s="217"/>
      <c r="T122" s="204" t="s">
        <v>191</v>
      </c>
      <c r="U122" s="198"/>
      <c r="V122" s="198"/>
      <c r="W122" s="198"/>
      <c r="X122" s="198"/>
      <c r="Y122" s="231"/>
      <c r="Z122" s="217"/>
      <c r="AA122" s="204" t="s">
        <v>192</v>
      </c>
      <c r="AB122" s="198"/>
      <c r="AC122" s="198"/>
      <c r="AD122" s="198"/>
      <c r="AE122" s="198"/>
      <c r="AF122" s="231"/>
      <c r="AG122" s="217"/>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44"/>
      <c r="BD122" s="222" t="s">
        <v>193</v>
      </c>
      <c r="BE122" s="223"/>
      <c r="BF122" s="223"/>
      <c r="BG122" s="223"/>
      <c r="BH122" s="223"/>
      <c r="BI122" s="224"/>
      <c r="BJ122" s="230"/>
      <c r="BK122" s="48"/>
      <c r="BL122" s="237"/>
      <c r="BM122" s="19"/>
    </row>
    <row r="123" ht="9.75" customHeight="1">
      <c r="A123" s="241"/>
      <c r="B123" s="242"/>
      <c r="C123" s="243"/>
      <c r="D123" s="245"/>
      <c r="E123" s="245"/>
      <c r="F123" s="217"/>
      <c r="G123" s="217"/>
      <c r="H123" s="217"/>
      <c r="I123" s="217"/>
      <c r="J123" s="217"/>
      <c r="K123" s="217"/>
      <c r="L123" s="217"/>
      <c r="M123" s="217"/>
      <c r="N123" s="217"/>
      <c r="O123" s="217"/>
      <c r="P123" s="217"/>
      <c r="Q123" s="217"/>
      <c r="R123" s="217"/>
      <c r="S123" s="217"/>
      <c r="T123" s="246"/>
      <c r="U123" s="246"/>
      <c r="V123" s="246"/>
      <c r="W123" s="246"/>
      <c r="X123" s="246"/>
      <c r="Y123" s="202"/>
      <c r="Z123" s="217"/>
      <c r="AA123" s="217"/>
      <c r="AB123" s="217"/>
      <c r="AC123" s="217"/>
      <c r="AD123" s="217"/>
      <c r="AE123" s="217"/>
      <c r="AF123" s="217"/>
      <c r="AG123" s="217"/>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47"/>
      <c r="BD123" s="247"/>
      <c r="BE123" s="247"/>
      <c r="BF123" s="247"/>
      <c r="BG123" s="247"/>
      <c r="BH123" s="248"/>
      <c r="BI123" s="48"/>
      <c r="BJ123" s="48"/>
      <c r="BK123" s="48"/>
      <c r="BL123" s="237"/>
      <c r="BM123" s="19"/>
    </row>
    <row r="124" ht="40.5" customHeight="1">
      <c r="A124" s="241"/>
      <c r="B124" s="242"/>
      <c r="C124" s="243"/>
      <c r="D124" s="245"/>
      <c r="E124" s="245"/>
      <c r="F124" s="217"/>
      <c r="G124" s="217"/>
      <c r="H124" s="217"/>
      <c r="I124" s="217"/>
      <c r="J124" s="217"/>
      <c r="K124" s="217"/>
      <c r="L124" s="217"/>
      <c r="M124" s="217"/>
      <c r="N124" s="217"/>
      <c r="O124" s="217"/>
      <c r="P124" s="217"/>
      <c r="Q124" s="217"/>
      <c r="R124" s="217"/>
      <c r="S124" s="217"/>
      <c r="T124" s="204" t="s">
        <v>194</v>
      </c>
      <c r="U124" s="198"/>
      <c r="V124" s="198"/>
      <c r="W124" s="198"/>
      <c r="X124" s="198"/>
      <c r="Y124" s="231"/>
      <c r="Z124" s="217"/>
      <c r="AA124" s="204" t="s">
        <v>195</v>
      </c>
      <c r="AB124" s="198"/>
      <c r="AC124" s="198"/>
      <c r="AD124" s="198"/>
      <c r="AE124" s="198"/>
      <c r="AF124" s="231"/>
      <c r="AG124" s="217"/>
      <c r="AH124" s="201"/>
      <c r="AI124" s="201"/>
      <c r="AJ124" s="201"/>
      <c r="AK124" s="201"/>
      <c r="AL124" s="201"/>
      <c r="AM124" s="201"/>
      <c r="AN124" s="201"/>
      <c r="AO124" s="201"/>
      <c r="AP124" s="201"/>
      <c r="AQ124" s="201"/>
      <c r="AR124" s="201"/>
      <c r="AS124" s="201"/>
      <c r="AT124" s="201"/>
      <c r="AU124" s="201"/>
      <c r="AV124" s="249"/>
      <c r="AW124" s="249"/>
      <c r="AX124" s="249"/>
      <c r="AY124" s="249"/>
      <c r="AZ124" s="249"/>
      <c r="BA124" s="201"/>
      <c r="BB124" s="201"/>
      <c r="BC124" s="247"/>
      <c r="BD124" s="247"/>
      <c r="BE124" s="247"/>
      <c r="BF124" s="247"/>
      <c r="BG124" s="247"/>
      <c r="BH124" s="248"/>
      <c r="BI124" s="48"/>
      <c r="BJ124" s="48"/>
      <c r="BK124" s="48"/>
      <c r="BL124" s="237"/>
      <c r="BM124" s="19"/>
    </row>
    <row r="125" ht="24.0" customHeight="1">
      <c r="A125" s="19"/>
      <c r="B125" s="250"/>
      <c r="C125" s="251"/>
      <c r="D125" s="252"/>
      <c r="E125" s="252"/>
      <c r="F125" s="252"/>
      <c r="G125" s="252"/>
      <c r="H125" s="252"/>
      <c r="I125" s="252"/>
      <c r="J125" s="252"/>
      <c r="K125" s="252"/>
      <c r="L125" s="252"/>
      <c r="M125" s="252"/>
      <c r="N125" s="252"/>
      <c r="O125" s="251"/>
      <c r="P125" s="253"/>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4"/>
      <c r="BM125" s="255"/>
    </row>
    <row r="126" ht="25.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row>
    <row r="127" ht="19.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row>
    <row r="128" ht="19.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row>
    <row r="129" ht="19.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row>
    <row r="130" ht="19.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row>
    <row r="131" ht="25.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row>
    <row r="132" ht="90.0" customHeight="1">
      <c r="A132" s="25"/>
      <c r="B132" s="26"/>
      <c r="C132" s="27" t="s">
        <v>196</v>
      </c>
      <c r="D132" s="26"/>
      <c r="E132" s="26"/>
      <c r="F132" s="26"/>
      <c r="G132" s="26"/>
      <c r="H132" s="28" t="s">
        <v>197</v>
      </c>
      <c r="BM132" s="25"/>
    </row>
    <row r="133" ht="15.75" customHeight="1">
      <c r="A133" s="25"/>
      <c r="B133" s="29"/>
      <c r="BM133" s="25"/>
    </row>
    <row r="134" ht="78.0" customHeight="1">
      <c r="A134" s="30"/>
      <c r="B134" s="174" t="s">
        <v>198</v>
      </c>
      <c r="BM134" s="30"/>
    </row>
    <row r="135" ht="12.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6"/>
    </row>
    <row r="136" ht="17.25" customHeight="1">
      <c r="A136" s="39"/>
      <c r="B136" s="177"/>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c r="AD136" s="178"/>
      <c r="AE136" s="178"/>
      <c r="AF136" s="178"/>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8"/>
      <c r="BK136" s="178"/>
      <c r="BL136" s="256"/>
      <c r="BM136" s="39"/>
    </row>
    <row r="137" ht="32.25" customHeight="1">
      <c r="A137" s="19"/>
      <c r="B137" s="42"/>
      <c r="C137" s="257"/>
      <c r="D137" s="258" t="s">
        <v>199</v>
      </c>
      <c r="E137" s="259"/>
      <c r="F137" s="259"/>
      <c r="G137" s="259"/>
      <c r="H137" s="259"/>
      <c r="I137" s="259"/>
      <c r="J137" s="259"/>
      <c r="K137" s="259"/>
      <c r="L137" s="259"/>
      <c r="M137" s="259"/>
      <c r="N137" s="257"/>
      <c r="O137" s="257"/>
      <c r="P137" s="257"/>
      <c r="Q137" s="257"/>
      <c r="R137" s="257"/>
      <c r="S137" s="260"/>
      <c r="T137" s="260"/>
      <c r="U137" s="260"/>
      <c r="V137" s="260"/>
      <c r="W137" s="260"/>
      <c r="X137" s="260"/>
      <c r="Y137" s="260"/>
      <c r="Z137" s="260"/>
      <c r="AA137" s="260"/>
      <c r="AB137" s="260"/>
      <c r="AC137" s="260"/>
      <c r="AD137" s="260"/>
      <c r="AE137" s="260"/>
      <c r="AF137" s="260"/>
      <c r="AG137" s="260"/>
      <c r="AH137" s="261"/>
      <c r="AI137" s="261"/>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19"/>
    </row>
    <row r="138" ht="42.0" customHeight="1">
      <c r="A138" s="19"/>
      <c r="B138" s="42"/>
      <c r="C138" s="262"/>
      <c r="D138" s="263" t="s">
        <v>200</v>
      </c>
      <c r="O138" s="264">
        <v>1000.0</v>
      </c>
      <c r="Q138" s="265" t="s">
        <v>3</v>
      </c>
      <c r="R138" s="262"/>
      <c r="S138" s="266"/>
      <c r="T138" s="266"/>
      <c r="U138" s="266"/>
      <c r="V138" s="266"/>
      <c r="W138" s="266"/>
      <c r="X138" s="266"/>
      <c r="Y138" s="266"/>
      <c r="Z138" s="266"/>
      <c r="AA138" s="266"/>
      <c r="AB138" s="266"/>
      <c r="AC138" s="266"/>
      <c r="AD138" s="266"/>
      <c r="AE138" s="266"/>
      <c r="AF138" s="266"/>
      <c r="AG138" s="266"/>
      <c r="AH138" s="267"/>
      <c r="AI138" s="267"/>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19"/>
    </row>
    <row r="139" ht="63.0" customHeight="1">
      <c r="A139" s="19"/>
      <c r="B139" s="42"/>
      <c r="C139" s="262"/>
      <c r="D139" s="263" t="s">
        <v>201</v>
      </c>
      <c r="O139" s="264">
        <v>29.0</v>
      </c>
      <c r="Q139" s="265" t="s">
        <v>3</v>
      </c>
      <c r="R139" s="262"/>
      <c r="S139" s="266"/>
      <c r="T139" s="266"/>
      <c r="U139" s="266"/>
      <c r="V139" s="266"/>
      <c r="W139" s="266"/>
      <c r="X139" s="266"/>
      <c r="Y139" s="266"/>
      <c r="Z139" s="266"/>
      <c r="AA139" s="266"/>
      <c r="AB139" s="266"/>
      <c r="AC139" s="266"/>
      <c r="AD139" s="266"/>
      <c r="AE139" s="266"/>
      <c r="AF139" s="266"/>
      <c r="AG139" s="266"/>
      <c r="AH139" s="267"/>
      <c r="AI139" s="267"/>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19"/>
    </row>
    <row r="140">
      <c r="A140" s="19"/>
      <c r="B140" s="42"/>
      <c r="C140" s="268"/>
      <c r="D140" s="269" t="s">
        <v>202</v>
      </c>
      <c r="O140" s="264">
        <v>700.0</v>
      </c>
      <c r="Q140" s="265" t="s">
        <v>3</v>
      </c>
      <c r="R140" s="262"/>
      <c r="S140" s="266"/>
      <c r="T140" s="266"/>
      <c r="U140" s="266"/>
      <c r="V140" s="266"/>
      <c r="W140" s="266"/>
      <c r="X140" s="266"/>
      <c r="Y140" s="266"/>
      <c r="Z140" s="266"/>
      <c r="AA140" s="266"/>
      <c r="AB140" s="266"/>
      <c r="AC140" s="266"/>
      <c r="AD140" s="266"/>
      <c r="AE140" s="266"/>
      <c r="AF140" s="266"/>
      <c r="AG140" s="266"/>
      <c r="AH140" s="267"/>
      <c r="AI140" s="267"/>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19"/>
    </row>
    <row r="141" ht="18.75" customHeight="1">
      <c r="A141" s="19"/>
      <c r="B141" s="42"/>
      <c r="C141" s="270"/>
      <c r="D141" s="270"/>
      <c r="E141" s="270"/>
      <c r="F141" s="270"/>
      <c r="G141" s="270"/>
      <c r="H141" s="270"/>
      <c r="I141" s="270"/>
      <c r="J141" s="270"/>
      <c r="K141" s="270"/>
      <c r="L141" s="270"/>
      <c r="M141" s="270"/>
      <c r="N141" s="271"/>
      <c r="O141" s="271"/>
      <c r="P141" s="271"/>
      <c r="Q141" s="271"/>
      <c r="R141" s="271"/>
      <c r="S141" s="272"/>
      <c r="T141" s="272"/>
      <c r="U141" s="272"/>
      <c r="V141" s="272"/>
      <c r="W141" s="272"/>
      <c r="X141" s="272"/>
      <c r="Y141" s="272"/>
      <c r="Z141" s="272"/>
      <c r="AA141" s="272"/>
      <c r="AB141" s="272"/>
      <c r="AC141" s="272"/>
      <c r="AD141" s="272"/>
      <c r="AE141" s="272"/>
      <c r="AF141" s="272"/>
      <c r="AG141" s="272"/>
      <c r="AH141" s="273"/>
      <c r="AI141" s="273"/>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19"/>
    </row>
    <row r="142" ht="42.0" customHeight="1">
      <c r="A142" s="19"/>
      <c r="B142" s="42"/>
      <c r="C142" s="274"/>
      <c r="D142" s="274"/>
      <c r="E142" s="274"/>
      <c r="F142" s="274"/>
      <c r="G142" s="274"/>
      <c r="H142" s="274"/>
      <c r="I142" s="274"/>
      <c r="J142" s="42"/>
      <c r="K142" s="42"/>
      <c r="L142" s="42"/>
      <c r="M142" s="42"/>
      <c r="N142" s="275"/>
      <c r="O142" s="275"/>
      <c r="P142" s="275"/>
      <c r="Q142" s="275"/>
      <c r="R142" s="275"/>
      <c r="S142" s="275"/>
      <c r="T142" s="275"/>
      <c r="U142" s="275"/>
      <c r="V142" s="275"/>
      <c r="W142" s="275"/>
      <c r="X142" s="275"/>
      <c r="Y142" s="275"/>
      <c r="Z142" s="275"/>
      <c r="AA142" s="275"/>
      <c r="AB142" s="275"/>
      <c r="AC142" s="275"/>
      <c r="AD142" s="275"/>
      <c r="AE142" s="275"/>
      <c r="AF142" s="275"/>
      <c r="AG142" s="275"/>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19"/>
    </row>
    <row r="143" ht="30.75" customHeight="1" outlineLevel="1">
      <c r="A143" s="19"/>
      <c r="B143" s="42"/>
      <c r="C143" s="274"/>
      <c r="D143" s="274"/>
      <c r="E143" s="274"/>
      <c r="F143" s="274"/>
      <c r="G143" s="274"/>
      <c r="H143" s="274"/>
      <c r="I143" s="274"/>
      <c r="J143" s="42"/>
      <c r="K143" s="42"/>
      <c r="L143" s="276" t="s">
        <v>129</v>
      </c>
      <c r="M143" s="223"/>
      <c r="N143" s="223"/>
      <c r="O143" s="223"/>
      <c r="P143" s="223"/>
      <c r="Q143" s="223"/>
      <c r="R143" s="223"/>
      <c r="S143" s="223"/>
      <c r="T143" s="223"/>
      <c r="U143" s="223"/>
      <c r="V143" s="223"/>
      <c r="W143" s="223"/>
      <c r="X143" s="223"/>
      <c r="Y143" s="223"/>
      <c r="Z143" s="223"/>
      <c r="AA143" s="223"/>
      <c r="AB143" s="223"/>
      <c r="AC143" s="223"/>
      <c r="AD143" s="223"/>
      <c r="AE143" s="223"/>
      <c r="AF143" s="223"/>
      <c r="AG143" s="223"/>
      <c r="AH143" s="223"/>
      <c r="AI143" s="224"/>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19"/>
    </row>
    <row r="144" ht="30.75" customHeight="1" outlineLevel="1">
      <c r="A144" s="19"/>
      <c r="B144" s="42"/>
      <c r="C144" s="274" t="s">
        <v>203</v>
      </c>
      <c r="J144" s="42"/>
      <c r="K144" s="42"/>
      <c r="L144" s="42"/>
      <c r="M144" s="277">
        <f>O138</f>
        <v>1000</v>
      </c>
      <c r="N144" s="278"/>
      <c r="O144" s="278"/>
      <c r="P144" s="278"/>
      <c r="Q144" s="278"/>
      <c r="R144" s="278"/>
      <c r="S144" s="278"/>
      <c r="T144" s="278"/>
      <c r="U144" s="278"/>
      <c r="V144" s="278"/>
      <c r="W144" s="278"/>
      <c r="X144" s="278"/>
      <c r="Y144" s="278"/>
      <c r="Z144" s="278"/>
      <c r="AA144" s="278"/>
      <c r="AB144" s="278"/>
      <c r="AC144" s="278"/>
      <c r="AD144" s="278"/>
      <c r="AE144" s="278"/>
      <c r="AF144" s="278"/>
      <c r="AG144" s="278"/>
      <c r="AH144" s="279"/>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19"/>
    </row>
    <row r="145" ht="12.0" customHeight="1" outlineLevel="1">
      <c r="A145" s="19"/>
      <c r="B145" s="42"/>
      <c r="C145" s="274"/>
      <c r="D145" s="274"/>
      <c r="E145" s="274"/>
      <c r="F145" s="274"/>
      <c r="G145" s="274"/>
      <c r="H145" s="274"/>
      <c r="I145" s="274"/>
      <c r="J145" s="274"/>
      <c r="K145" s="274"/>
      <c r="L145" s="274"/>
      <c r="M145" s="42"/>
      <c r="N145" s="280"/>
      <c r="O145" s="280"/>
      <c r="P145" s="280"/>
      <c r="Q145" s="280"/>
      <c r="R145" s="280"/>
      <c r="S145" s="280"/>
      <c r="T145" s="280"/>
      <c r="U145" s="280"/>
      <c r="V145" s="280"/>
      <c r="W145" s="280"/>
      <c r="X145" s="280"/>
      <c r="Y145" s="280"/>
      <c r="Z145" s="280"/>
      <c r="AA145" s="280"/>
      <c r="AB145" s="280"/>
      <c r="AC145" s="280"/>
      <c r="AD145" s="280"/>
      <c r="AE145" s="280"/>
      <c r="AF145" s="280"/>
      <c r="AG145" s="280"/>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19"/>
    </row>
    <row r="146" ht="30.75" customHeight="1" outlineLevel="1">
      <c r="A146" s="19"/>
      <c r="B146" s="42"/>
      <c r="C146" s="274"/>
      <c r="D146" s="274"/>
      <c r="E146" s="274"/>
      <c r="F146" s="274"/>
      <c r="G146" s="274"/>
      <c r="H146" s="274"/>
      <c r="I146" s="274"/>
      <c r="J146" s="274"/>
      <c r="K146" s="274"/>
      <c r="L146" s="274"/>
      <c r="M146" s="42"/>
      <c r="N146" s="281" t="s">
        <v>204</v>
      </c>
      <c r="O146" s="282"/>
      <c r="P146" s="282"/>
      <c r="Q146" s="282"/>
      <c r="R146" s="282"/>
      <c r="S146" s="282"/>
      <c r="T146" s="282"/>
      <c r="U146" s="282"/>
      <c r="V146" s="282"/>
      <c r="W146" s="282"/>
      <c r="X146" s="282"/>
      <c r="Y146" s="282"/>
      <c r="Z146" s="282"/>
      <c r="AA146" s="282"/>
      <c r="AB146" s="282"/>
      <c r="AC146" s="282"/>
      <c r="AD146" s="282"/>
      <c r="AE146" s="282"/>
      <c r="AF146" s="282"/>
      <c r="AG146" s="283"/>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19"/>
    </row>
    <row r="147" ht="30.75" customHeight="1" outlineLevel="1">
      <c r="A147" s="19"/>
      <c r="B147" s="42"/>
      <c r="C147" s="274" t="s">
        <v>205</v>
      </c>
      <c r="M147" s="42"/>
      <c r="N147" s="280"/>
      <c r="O147" s="284">
        <f>M144/5</f>
        <v>200</v>
      </c>
      <c r="P147" s="285"/>
      <c r="Q147" s="285"/>
      <c r="R147" s="285"/>
      <c r="S147" s="285"/>
      <c r="T147" s="285"/>
      <c r="U147" s="285"/>
      <c r="V147" s="285"/>
      <c r="W147" s="285"/>
      <c r="X147" s="285"/>
      <c r="Y147" s="285"/>
      <c r="Z147" s="285"/>
      <c r="AA147" s="285"/>
      <c r="AB147" s="285"/>
      <c r="AC147" s="285"/>
      <c r="AD147" s="285"/>
      <c r="AE147" s="285"/>
      <c r="AF147" s="286"/>
      <c r="AG147" s="280"/>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19"/>
    </row>
    <row r="148" ht="12.0" customHeight="1" outlineLevel="1">
      <c r="A148" s="19"/>
      <c r="B148" s="42"/>
      <c r="C148" s="274"/>
      <c r="D148" s="274"/>
      <c r="E148" s="274"/>
      <c r="F148" s="274"/>
      <c r="G148" s="274"/>
      <c r="H148" s="274"/>
      <c r="I148" s="274"/>
      <c r="J148" s="274"/>
      <c r="K148" s="274"/>
      <c r="L148" s="274"/>
      <c r="M148" s="42"/>
      <c r="N148" s="280"/>
      <c r="O148" s="280"/>
      <c r="P148" s="280"/>
      <c r="Q148" s="280"/>
      <c r="R148" s="280"/>
      <c r="S148" s="280"/>
      <c r="T148" s="280"/>
      <c r="U148" s="280"/>
      <c r="V148" s="280"/>
      <c r="W148" s="280"/>
      <c r="X148" s="280"/>
      <c r="Y148" s="280"/>
      <c r="Z148" s="280"/>
      <c r="AA148" s="280"/>
      <c r="AB148" s="280"/>
      <c r="AC148" s="280"/>
      <c r="AD148" s="280"/>
      <c r="AE148" s="280"/>
      <c r="AF148" s="280"/>
      <c r="AG148" s="280"/>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19"/>
    </row>
    <row r="149" ht="30.75" customHeight="1" outlineLevel="1">
      <c r="A149" s="19"/>
      <c r="B149" s="42"/>
      <c r="C149" s="274"/>
      <c r="D149" s="274"/>
      <c r="E149" s="274"/>
      <c r="F149" s="274"/>
      <c r="G149" s="274"/>
      <c r="H149" s="274"/>
      <c r="I149" s="274"/>
      <c r="J149" s="274"/>
      <c r="K149" s="274"/>
      <c r="L149" s="274"/>
      <c r="M149" s="42"/>
      <c r="N149" s="287"/>
      <c r="O149" s="288"/>
      <c r="P149" s="289" t="s">
        <v>206</v>
      </c>
      <c r="Q149" s="282"/>
      <c r="R149" s="282"/>
      <c r="S149" s="282"/>
      <c r="T149" s="282"/>
      <c r="U149" s="282"/>
      <c r="V149" s="282"/>
      <c r="W149" s="282"/>
      <c r="X149" s="282"/>
      <c r="Y149" s="282"/>
      <c r="Z149" s="282"/>
      <c r="AA149" s="282"/>
      <c r="AB149" s="282"/>
      <c r="AC149" s="282"/>
      <c r="AD149" s="282"/>
      <c r="AE149" s="283"/>
      <c r="AF149" s="288"/>
      <c r="AG149" s="287"/>
      <c r="AH149" s="42"/>
      <c r="AI149" s="42"/>
      <c r="AJ149" s="42"/>
      <c r="AK149" s="42"/>
      <c r="AL149" s="42"/>
      <c r="AM149" s="290"/>
      <c r="AN149" s="291"/>
      <c r="AO149" s="291"/>
      <c r="AP149" s="291"/>
      <c r="AQ149" s="291"/>
      <c r="AR149" s="291"/>
      <c r="AS149" s="291"/>
      <c r="AT149" s="291"/>
      <c r="AU149" s="291"/>
      <c r="AV149" s="291"/>
      <c r="AW149" s="291"/>
      <c r="AX149" s="290"/>
      <c r="AY149" s="290"/>
      <c r="AZ149" s="290"/>
      <c r="BA149" s="290"/>
      <c r="BB149" s="290"/>
      <c r="BC149" s="42"/>
      <c r="BD149" s="42"/>
      <c r="BE149" s="42"/>
      <c r="BF149" s="42"/>
      <c r="BG149" s="42"/>
      <c r="BH149" s="42"/>
      <c r="BI149" s="42"/>
      <c r="BJ149" s="42"/>
      <c r="BK149" s="42"/>
      <c r="BL149" s="42"/>
      <c r="BM149" s="19"/>
    </row>
    <row r="150" ht="30.75" customHeight="1" outlineLevel="1">
      <c r="A150" s="19"/>
      <c r="B150" s="42"/>
      <c r="C150" s="274" t="s">
        <v>207</v>
      </c>
      <c r="M150" s="42"/>
      <c r="N150" s="287"/>
      <c r="O150" s="288"/>
      <c r="P150" s="288"/>
      <c r="Q150" s="292">
        <f>O147*80%</f>
        <v>160</v>
      </c>
      <c r="R150" s="293"/>
      <c r="S150" s="293"/>
      <c r="T150" s="293"/>
      <c r="U150" s="293"/>
      <c r="V150" s="293"/>
      <c r="W150" s="293"/>
      <c r="X150" s="293"/>
      <c r="Y150" s="293"/>
      <c r="Z150" s="293"/>
      <c r="AA150" s="293"/>
      <c r="AB150" s="293"/>
      <c r="AC150" s="293"/>
      <c r="AD150" s="294"/>
      <c r="AE150" s="288"/>
      <c r="AF150" s="288"/>
      <c r="AG150" s="287"/>
      <c r="AH150" s="42"/>
      <c r="AI150" s="42"/>
      <c r="AJ150" s="42"/>
      <c r="AK150" s="42"/>
      <c r="AL150" s="42"/>
      <c r="AM150" s="290"/>
      <c r="AN150" s="295"/>
      <c r="AO150" s="296"/>
      <c r="AP150" s="296"/>
      <c r="AQ150" s="296"/>
      <c r="AR150" s="296"/>
      <c r="AS150" s="296"/>
      <c r="AT150" s="296"/>
      <c r="AU150" s="296"/>
      <c r="AV150" s="296"/>
      <c r="AW150" s="297"/>
      <c r="AX150" s="290"/>
      <c r="AY150" s="290"/>
      <c r="AZ150" s="290"/>
      <c r="BA150" s="290"/>
      <c r="BB150" s="290"/>
      <c r="BC150" s="42"/>
      <c r="BD150" s="42"/>
      <c r="BE150" s="42"/>
      <c r="BF150" s="42"/>
      <c r="BG150" s="42"/>
      <c r="BH150" s="42"/>
      <c r="BI150" s="42"/>
      <c r="BJ150" s="42"/>
      <c r="BK150" s="42"/>
      <c r="BL150" s="42"/>
      <c r="BM150" s="19"/>
    </row>
    <row r="151" ht="12.0" customHeight="1" outlineLevel="1">
      <c r="A151" s="19"/>
      <c r="B151" s="42"/>
      <c r="C151" s="274"/>
      <c r="D151" s="274"/>
      <c r="E151" s="274"/>
      <c r="F151" s="274"/>
      <c r="G151" s="274"/>
      <c r="H151" s="274"/>
      <c r="I151" s="274"/>
      <c r="J151" s="274"/>
      <c r="K151" s="274"/>
      <c r="L151" s="42"/>
      <c r="M151" s="42"/>
      <c r="N151" s="287"/>
      <c r="O151" s="287"/>
      <c r="P151" s="288"/>
      <c r="Q151" s="288"/>
      <c r="R151" s="288"/>
      <c r="S151" s="288"/>
      <c r="T151" s="288"/>
      <c r="U151" s="288"/>
      <c r="V151" s="288"/>
      <c r="W151" s="288"/>
      <c r="X151" s="288"/>
      <c r="Y151" s="288"/>
      <c r="Z151" s="288"/>
      <c r="AA151" s="288"/>
      <c r="AB151" s="288"/>
      <c r="AC151" s="288"/>
      <c r="AD151" s="288"/>
      <c r="AE151" s="288"/>
      <c r="AF151" s="287"/>
      <c r="AG151" s="287"/>
      <c r="AH151" s="42"/>
      <c r="AI151" s="42"/>
      <c r="AJ151" s="42"/>
      <c r="AK151" s="42"/>
      <c r="AL151" s="42"/>
      <c r="AM151" s="290"/>
      <c r="AN151" s="298"/>
      <c r="AO151" s="298"/>
      <c r="AP151" s="298"/>
      <c r="AQ151" s="298"/>
      <c r="AR151" s="298"/>
      <c r="AS151" s="298"/>
      <c r="AT151" s="298"/>
      <c r="AU151" s="298"/>
      <c r="AV151" s="299"/>
      <c r="AW151" s="299"/>
      <c r="AX151" s="300"/>
      <c r="AY151" s="301"/>
      <c r="AZ151" s="301"/>
      <c r="BA151" s="301"/>
      <c r="BB151" s="290"/>
      <c r="BC151" s="42"/>
      <c r="BD151" s="42"/>
      <c r="BE151" s="42"/>
      <c r="BF151" s="42"/>
      <c r="BG151" s="42"/>
      <c r="BH151" s="42"/>
      <c r="BI151" s="42"/>
      <c r="BJ151" s="42"/>
      <c r="BK151" s="42"/>
      <c r="BL151" s="42"/>
      <c r="BM151" s="19"/>
    </row>
    <row r="152" ht="30.75" customHeight="1" outlineLevel="1">
      <c r="A152" s="19"/>
      <c r="B152" s="42"/>
      <c r="C152" s="274"/>
      <c r="D152" s="274"/>
      <c r="E152" s="274"/>
      <c r="F152" s="274"/>
      <c r="G152" s="274"/>
      <c r="H152" s="274"/>
      <c r="I152" s="274"/>
      <c r="J152" s="274"/>
      <c r="K152" s="274"/>
      <c r="L152" s="42"/>
      <c r="M152" s="42"/>
      <c r="N152" s="287"/>
      <c r="O152" s="287"/>
      <c r="P152" s="288"/>
      <c r="Q152" s="288"/>
      <c r="R152" s="302" t="s">
        <v>208</v>
      </c>
      <c r="S152" s="282"/>
      <c r="T152" s="282"/>
      <c r="U152" s="282"/>
      <c r="V152" s="282"/>
      <c r="W152" s="282"/>
      <c r="X152" s="282"/>
      <c r="Y152" s="282"/>
      <c r="Z152" s="282"/>
      <c r="AA152" s="282"/>
      <c r="AB152" s="282"/>
      <c r="AC152" s="283"/>
      <c r="AD152" s="288"/>
      <c r="AE152" s="288"/>
      <c r="AF152" s="287"/>
      <c r="AG152" s="287"/>
      <c r="AH152" s="42"/>
      <c r="AI152" s="42"/>
      <c r="AJ152" s="42"/>
      <c r="AK152" s="42"/>
      <c r="AL152" s="42"/>
      <c r="AM152" s="290"/>
      <c r="AN152" s="298"/>
      <c r="AO152" s="298"/>
      <c r="AP152" s="298"/>
      <c r="AQ152" s="298"/>
      <c r="AR152" s="298"/>
      <c r="AS152" s="298"/>
      <c r="AT152" s="298"/>
      <c r="AU152" s="298"/>
      <c r="AV152" s="299"/>
      <c r="AW152" s="299"/>
      <c r="AX152" s="300"/>
      <c r="AY152" s="301"/>
      <c r="AZ152" s="301"/>
      <c r="BA152" s="301"/>
      <c r="BB152" s="290"/>
      <c r="BC152" s="42"/>
      <c r="BD152" s="42"/>
      <c r="BE152" s="42"/>
      <c r="BF152" s="42"/>
      <c r="BG152" s="42"/>
      <c r="BH152" s="42"/>
      <c r="BI152" s="42"/>
      <c r="BJ152" s="42"/>
      <c r="BK152" s="42"/>
      <c r="BL152" s="42"/>
      <c r="BM152" s="19"/>
    </row>
    <row r="153" ht="30.75" customHeight="1" outlineLevel="1">
      <c r="A153" s="19"/>
      <c r="B153" s="42"/>
      <c r="C153" s="274" t="s">
        <v>209</v>
      </c>
      <c r="L153" s="42"/>
      <c r="M153" s="42"/>
      <c r="N153" s="287"/>
      <c r="O153" s="287"/>
      <c r="P153" s="288"/>
      <c r="Q153" s="288"/>
      <c r="R153" s="288"/>
      <c r="S153" s="303">
        <f>Q150*30%</f>
        <v>48</v>
      </c>
      <c r="T153" s="304"/>
      <c r="U153" s="304"/>
      <c r="V153" s="304"/>
      <c r="W153" s="304"/>
      <c r="X153" s="304"/>
      <c r="Y153" s="304"/>
      <c r="Z153" s="304"/>
      <c r="AA153" s="304"/>
      <c r="AB153" s="305"/>
      <c r="AC153" s="288"/>
      <c r="AD153" s="288"/>
      <c r="AE153" s="288"/>
      <c r="AF153" s="287"/>
      <c r="AG153" s="287"/>
      <c r="AH153" s="42"/>
      <c r="AI153" s="42"/>
      <c r="AJ153" s="42"/>
      <c r="AK153" s="42"/>
      <c r="AL153" s="42"/>
      <c r="AM153" s="290"/>
      <c r="AN153" s="306"/>
      <c r="AO153" s="296"/>
      <c r="AP153" s="296"/>
      <c r="AQ153" s="296"/>
      <c r="AR153" s="296"/>
      <c r="AS153" s="296"/>
      <c r="AT153" s="296"/>
      <c r="AU153" s="297"/>
      <c r="AV153" s="307"/>
      <c r="AW153" s="297"/>
      <c r="AX153" s="300"/>
      <c r="AY153" s="301"/>
      <c r="AZ153" s="301"/>
      <c r="BA153" s="301"/>
      <c r="BB153" s="290"/>
      <c r="BC153" s="42"/>
      <c r="BD153" s="42"/>
      <c r="BE153" s="42"/>
      <c r="BF153" s="42"/>
      <c r="BG153" s="42"/>
      <c r="BH153" s="42"/>
      <c r="BI153" s="42"/>
      <c r="BJ153" s="42"/>
      <c r="BK153" s="42"/>
      <c r="BL153" s="42"/>
      <c r="BM153" s="19"/>
    </row>
    <row r="154" ht="12.0" customHeight="1" outlineLevel="1">
      <c r="A154" s="19"/>
      <c r="B154" s="42"/>
      <c r="C154" s="308"/>
      <c r="K154" s="42"/>
      <c r="L154" s="42"/>
      <c r="M154" s="42"/>
      <c r="N154" s="42"/>
      <c r="O154" s="42"/>
      <c r="P154" s="42"/>
      <c r="Q154" s="275"/>
      <c r="R154" s="275"/>
      <c r="S154" s="275"/>
      <c r="T154" s="275"/>
      <c r="U154" s="275"/>
      <c r="V154" s="275"/>
      <c r="W154" s="275"/>
      <c r="X154" s="275"/>
      <c r="Y154" s="275"/>
      <c r="Z154" s="275"/>
      <c r="AA154" s="275"/>
      <c r="AB154" s="275"/>
      <c r="AC154" s="275"/>
      <c r="AD154" s="275"/>
      <c r="AE154" s="42"/>
      <c r="AF154" s="42"/>
      <c r="AG154" s="42"/>
      <c r="AH154" s="42"/>
      <c r="AI154" s="42"/>
      <c r="AJ154" s="42"/>
      <c r="AK154" s="42"/>
      <c r="AL154" s="42"/>
      <c r="AM154" s="290"/>
      <c r="AN154" s="306"/>
      <c r="AO154" s="296"/>
      <c r="AP154" s="296"/>
      <c r="AQ154" s="296"/>
      <c r="AR154" s="296"/>
      <c r="AS154" s="296"/>
      <c r="AT154" s="296"/>
      <c r="AU154" s="297"/>
      <c r="AV154" s="309"/>
      <c r="AW154" s="297"/>
      <c r="AX154" s="310"/>
      <c r="AY154" s="296"/>
      <c r="AZ154" s="296"/>
      <c r="BA154" s="297"/>
      <c r="BB154" s="290"/>
      <c r="BC154" s="42"/>
      <c r="BD154" s="42"/>
      <c r="BE154" s="42"/>
      <c r="BF154" s="42"/>
      <c r="BG154" s="42"/>
      <c r="BH154" s="42"/>
      <c r="BI154" s="42"/>
      <c r="BJ154" s="42"/>
      <c r="BK154" s="42"/>
      <c r="BL154" s="42"/>
      <c r="BM154" s="19"/>
    </row>
    <row r="155" ht="30.75" customHeight="1" outlineLevel="1">
      <c r="A155" s="19"/>
      <c r="B155" s="42"/>
      <c r="C155" s="308"/>
      <c r="D155" s="308"/>
      <c r="E155" s="308"/>
      <c r="F155" s="308"/>
      <c r="G155" s="308"/>
      <c r="H155" s="308"/>
      <c r="I155" s="308"/>
      <c r="J155" s="308"/>
      <c r="K155" s="42"/>
      <c r="L155" s="42"/>
      <c r="M155" s="42"/>
      <c r="N155" s="42"/>
      <c r="O155" s="42"/>
      <c r="P155" s="42"/>
      <c r="Q155" s="275"/>
      <c r="R155" s="275"/>
      <c r="S155" s="275"/>
      <c r="T155" s="311" t="s">
        <v>210</v>
      </c>
      <c r="U155" s="282"/>
      <c r="V155" s="282"/>
      <c r="W155" s="282"/>
      <c r="X155" s="282"/>
      <c r="Y155" s="282"/>
      <c r="Z155" s="282"/>
      <c r="AA155" s="283"/>
      <c r="AB155" s="275"/>
      <c r="AC155" s="275"/>
      <c r="AD155" s="275"/>
      <c r="AE155" s="42"/>
      <c r="AF155" s="42"/>
      <c r="AG155" s="42"/>
      <c r="AH155" s="42"/>
      <c r="AI155" s="42"/>
      <c r="AJ155" s="42"/>
      <c r="AK155" s="42"/>
      <c r="AL155" s="42"/>
      <c r="AM155" s="290"/>
      <c r="AN155" s="298"/>
      <c r="AO155" s="298"/>
      <c r="AP155" s="298"/>
      <c r="AQ155" s="298"/>
      <c r="AR155" s="298"/>
      <c r="AS155" s="298"/>
      <c r="AT155" s="298"/>
      <c r="AU155" s="298"/>
      <c r="AV155" s="312"/>
      <c r="AW155" s="312"/>
      <c r="AX155" s="300"/>
      <c r="AY155" s="300"/>
      <c r="AZ155" s="300"/>
      <c r="BA155" s="300"/>
      <c r="BB155" s="290"/>
      <c r="BC155" s="42"/>
      <c r="BD155" s="42"/>
      <c r="BE155" s="42"/>
      <c r="BF155" s="42"/>
      <c r="BG155" s="42"/>
      <c r="BH155" s="42"/>
      <c r="BI155" s="42"/>
      <c r="BJ155" s="42"/>
      <c r="BK155" s="42"/>
      <c r="BL155" s="42"/>
      <c r="BM155" s="19"/>
    </row>
    <row r="156" ht="30.75" customHeight="1" outlineLevel="1">
      <c r="A156" s="19"/>
      <c r="B156" s="42"/>
      <c r="C156" s="274" t="s">
        <v>211</v>
      </c>
      <c r="L156" s="42"/>
      <c r="M156" s="42"/>
      <c r="N156" s="42"/>
      <c r="O156" s="42"/>
      <c r="P156" s="42"/>
      <c r="Q156" s="42"/>
      <c r="R156" s="313"/>
      <c r="S156" s="313"/>
      <c r="T156" s="313"/>
      <c r="U156" s="314">
        <f>S153*30%</f>
        <v>14.4</v>
      </c>
      <c r="V156" s="315"/>
      <c r="W156" s="315"/>
      <c r="X156" s="315"/>
      <c r="Y156" s="315"/>
      <c r="Z156" s="316"/>
      <c r="AA156" s="313"/>
      <c r="AB156" s="313"/>
      <c r="AC156" s="313"/>
      <c r="AD156" s="42"/>
      <c r="AE156" s="42"/>
      <c r="AF156" s="42"/>
      <c r="AG156" s="42"/>
      <c r="AH156" s="42"/>
      <c r="AI156" s="42"/>
      <c r="AJ156" s="42"/>
      <c r="AK156" s="42"/>
      <c r="AL156" s="42"/>
      <c r="AM156" s="290"/>
      <c r="AN156" s="317"/>
      <c r="AO156" s="296"/>
      <c r="AP156" s="296"/>
      <c r="AQ156" s="296"/>
      <c r="AR156" s="296"/>
      <c r="AS156" s="296"/>
      <c r="AT156" s="296"/>
      <c r="AU156" s="297"/>
      <c r="AV156" s="309"/>
      <c r="AW156" s="297"/>
      <c r="AX156" s="310"/>
      <c r="AY156" s="296"/>
      <c r="AZ156" s="296"/>
      <c r="BA156" s="297"/>
      <c r="BB156" s="290"/>
      <c r="BC156" s="42"/>
      <c r="BD156" s="42"/>
      <c r="BE156" s="42"/>
      <c r="BF156" s="42"/>
      <c r="BG156" s="42"/>
      <c r="BH156" s="42"/>
      <c r="BI156" s="42"/>
      <c r="BJ156" s="42"/>
      <c r="BK156" s="42"/>
      <c r="BL156" s="42"/>
      <c r="BM156" s="19"/>
    </row>
    <row r="157" ht="42.0" customHeight="1" outlineLevel="1">
      <c r="A157" s="19"/>
      <c r="B157" s="42"/>
      <c r="C157" s="274"/>
      <c r="N157" s="42"/>
      <c r="O157" s="42"/>
      <c r="P157" s="42"/>
      <c r="Q157" s="42"/>
      <c r="R157" s="42"/>
      <c r="S157" s="275"/>
      <c r="T157" s="275"/>
      <c r="U157" s="275"/>
      <c r="V157" s="275"/>
      <c r="W157" s="275"/>
      <c r="X157" s="275"/>
      <c r="Y157" s="275"/>
      <c r="Z157" s="275"/>
      <c r="AA157" s="275"/>
      <c r="AB157" s="275"/>
      <c r="AC157" s="42"/>
      <c r="AD157" s="42"/>
      <c r="AE157" s="42"/>
      <c r="AF157" s="42"/>
      <c r="AG157" s="42"/>
      <c r="AH157" s="42"/>
      <c r="AI157" s="42"/>
      <c r="AJ157" s="42"/>
      <c r="AK157" s="42"/>
      <c r="AL157" s="42"/>
      <c r="AM157" s="290"/>
      <c r="AN157" s="318"/>
      <c r="AO157" s="318"/>
      <c r="AP157" s="318"/>
      <c r="AQ157" s="318"/>
      <c r="AR157" s="318"/>
      <c r="AS157" s="318"/>
      <c r="AT157" s="318"/>
      <c r="AU157" s="318"/>
      <c r="AV157" s="290"/>
      <c r="AW157" s="290"/>
      <c r="AX157" s="290"/>
      <c r="AY157" s="290"/>
      <c r="AZ157" s="290"/>
      <c r="BA157" s="290"/>
      <c r="BB157" s="290"/>
      <c r="BC157" s="42"/>
      <c r="BD157" s="42"/>
      <c r="BE157" s="42"/>
      <c r="BF157" s="42"/>
      <c r="BG157" s="42"/>
      <c r="BH157" s="42"/>
      <c r="BI157" s="42"/>
      <c r="BJ157" s="42"/>
      <c r="BK157" s="42"/>
      <c r="BL157" s="42"/>
      <c r="BM157" s="19"/>
    </row>
    <row r="158" ht="33.75" customHeight="1" outlineLevel="1">
      <c r="A158" s="19"/>
      <c r="B158" s="42"/>
      <c r="C158" s="257"/>
      <c r="D158" s="258" t="s">
        <v>212</v>
      </c>
      <c r="E158" s="259"/>
      <c r="F158" s="259"/>
      <c r="G158" s="259"/>
      <c r="H158" s="259"/>
      <c r="I158" s="259"/>
      <c r="J158" s="259"/>
      <c r="K158" s="259"/>
      <c r="L158" s="259"/>
      <c r="M158" s="259"/>
      <c r="N158" s="259"/>
      <c r="O158" s="259"/>
      <c r="P158" s="257"/>
      <c r="Q158" s="257"/>
      <c r="R158" s="257"/>
      <c r="S158" s="261"/>
      <c r="T158" s="319"/>
      <c r="U158" s="319"/>
      <c r="V158" s="319"/>
      <c r="W158" s="319"/>
      <c r="X158" s="319"/>
      <c r="Y158" s="319"/>
      <c r="Z158" s="319"/>
      <c r="AA158" s="319"/>
      <c r="AB158" s="261"/>
      <c r="AC158" s="261"/>
      <c r="AD158" s="261"/>
      <c r="AE158" s="261"/>
      <c r="AF158" s="261"/>
      <c r="AG158" s="261"/>
      <c r="AH158" s="261"/>
      <c r="AI158" s="261"/>
      <c r="AJ158" s="42"/>
      <c r="AK158" s="42"/>
      <c r="AL158" s="42"/>
      <c r="AM158" s="42"/>
      <c r="AN158" s="80"/>
      <c r="AO158" s="80"/>
      <c r="AP158" s="80"/>
      <c r="AQ158" s="80"/>
      <c r="AR158" s="80"/>
      <c r="AS158" s="80"/>
      <c r="AT158" s="80"/>
      <c r="AU158" s="42"/>
      <c r="AV158" s="42"/>
      <c r="AW158" s="42"/>
      <c r="AX158" s="42"/>
      <c r="AY158" s="42"/>
      <c r="AZ158" s="42"/>
      <c r="BA158" s="42"/>
      <c r="BB158" s="42"/>
      <c r="BC158" s="42"/>
      <c r="BD158" s="42"/>
      <c r="BE158" s="42"/>
      <c r="BF158" s="42"/>
      <c r="BG158" s="42"/>
      <c r="BH158" s="42"/>
      <c r="BI158" s="42"/>
      <c r="BJ158" s="42"/>
      <c r="BK158" s="42"/>
      <c r="BL158" s="42"/>
      <c r="BM158" s="19"/>
    </row>
    <row r="159" ht="33.0" customHeight="1" outlineLevel="1">
      <c r="A159" s="19"/>
      <c r="B159" s="42"/>
      <c r="C159" s="262"/>
      <c r="D159" s="263" t="s">
        <v>213</v>
      </c>
      <c r="L159" s="320">
        <f>(S153*O139)+(U156*O140)</f>
        <v>11472</v>
      </c>
      <c r="N159" s="321" t="s">
        <v>3</v>
      </c>
      <c r="O159" s="262"/>
      <c r="P159" s="262"/>
      <c r="Q159" s="262"/>
      <c r="R159" s="262"/>
      <c r="S159" s="267"/>
      <c r="T159" s="322"/>
      <c r="U159" s="322"/>
      <c r="V159" s="322"/>
      <c r="W159" s="322"/>
      <c r="X159" s="322"/>
      <c r="Y159" s="322"/>
      <c r="Z159" s="322"/>
      <c r="AA159" s="322"/>
      <c r="AB159" s="267"/>
      <c r="AC159" s="267"/>
      <c r="AD159" s="267"/>
      <c r="AE159" s="267"/>
      <c r="AF159" s="267"/>
      <c r="AG159" s="267"/>
      <c r="AH159" s="267"/>
      <c r="AI159" s="267"/>
      <c r="AJ159" s="42"/>
      <c r="AK159" s="42"/>
      <c r="AL159" s="42"/>
      <c r="AM159" s="42"/>
      <c r="AN159" s="80"/>
      <c r="AO159" s="80"/>
      <c r="AP159" s="80"/>
      <c r="AQ159" s="80"/>
      <c r="AR159" s="80"/>
      <c r="AS159" s="80"/>
      <c r="AT159" s="80"/>
      <c r="AU159" s="42"/>
      <c r="AV159" s="42"/>
      <c r="AW159" s="42"/>
      <c r="AX159" s="42"/>
      <c r="AY159" s="42"/>
      <c r="AZ159" s="42"/>
      <c r="BA159" s="42"/>
      <c r="BB159" s="42"/>
      <c r="BC159" s="42"/>
      <c r="BD159" s="42"/>
      <c r="BE159" s="42"/>
      <c r="BF159" s="42"/>
      <c r="BG159" s="42"/>
      <c r="BH159" s="42"/>
      <c r="BI159" s="42"/>
      <c r="BJ159" s="42"/>
      <c r="BK159" s="42"/>
      <c r="BL159" s="42"/>
      <c r="BM159" s="19"/>
    </row>
    <row r="160" ht="33.0" customHeight="1" outlineLevel="1">
      <c r="A160" s="19"/>
      <c r="B160" s="42"/>
      <c r="C160" s="262"/>
      <c r="D160" s="263" t="s">
        <v>214</v>
      </c>
      <c r="L160" s="320">
        <f>L159-M144</f>
        <v>10472</v>
      </c>
      <c r="N160" s="321" t="s">
        <v>3</v>
      </c>
      <c r="O160" s="262"/>
      <c r="P160" s="262"/>
      <c r="Q160" s="262"/>
      <c r="R160" s="262"/>
      <c r="S160" s="267"/>
      <c r="T160" s="322"/>
      <c r="U160" s="322"/>
      <c r="V160" s="322"/>
      <c r="W160" s="322"/>
      <c r="X160" s="322"/>
      <c r="Y160" s="322"/>
      <c r="Z160" s="322"/>
      <c r="AA160" s="322"/>
      <c r="AB160" s="267"/>
      <c r="AC160" s="267"/>
      <c r="AD160" s="267"/>
      <c r="AE160" s="267"/>
      <c r="AF160" s="267"/>
      <c r="AG160" s="267"/>
      <c r="AH160" s="267"/>
      <c r="AI160" s="267"/>
      <c r="AJ160" s="42"/>
      <c r="AK160" s="42"/>
      <c r="AL160" s="42"/>
      <c r="AM160" s="42"/>
      <c r="AN160" s="80"/>
      <c r="AO160" s="80"/>
      <c r="AP160" s="80"/>
      <c r="AQ160" s="80"/>
      <c r="AR160" s="80"/>
      <c r="AS160" s="80"/>
      <c r="AT160" s="80"/>
      <c r="AU160" s="42"/>
      <c r="AV160" s="42"/>
      <c r="AW160" s="42"/>
      <c r="AX160" s="42"/>
      <c r="AY160" s="42"/>
      <c r="AZ160" s="42"/>
      <c r="BA160" s="42"/>
      <c r="BB160" s="42"/>
      <c r="BC160" s="42"/>
      <c r="BD160" s="42"/>
      <c r="BE160" s="42"/>
      <c r="BF160" s="42"/>
      <c r="BG160" s="42"/>
      <c r="BH160" s="42"/>
      <c r="BI160" s="42"/>
      <c r="BJ160" s="42"/>
      <c r="BK160" s="42"/>
      <c r="BL160" s="42"/>
      <c r="BM160" s="19"/>
    </row>
    <row r="161" ht="33.0" customHeight="1" outlineLevel="1">
      <c r="A161" s="19"/>
      <c r="B161" s="42"/>
      <c r="C161" s="262"/>
      <c r="D161" s="263" t="s">
        <v>215</v>
      </c>
      <c r="L161" s="320">
        <f>L160/M144</f>
        <v>10.472</v>
      </c>
      <c r="N161" s="321"/>
      <c r="O161" s="262"/>
      <c r="P161" s="262"/>
      <c r="Q161" s="262"/>
      <c r="R161" s="262"/>
      <c r="S161" s="267"/>
      <c r="T161" s="322"/>
      <c r="U161" s="322"/>
      <c r="V161" s="322"/>
      <c r="W161" s="322"/>
      <c r="X161" s="322"/>
      <c r="Y161" s="322"/>
      <c r="Z161" s="322"/>
      <c r="AA161" s="322"/>
      <c r="AB161" s="267"/>
      <c r="AC161" s="267"/>
      <c r="AD161" s="267"/>
      <c r="AE161" s="267"/>
      <c r="AF161" s="267"/>
      <c r="AG161" s="267"/>
      <c r="AH161" s="267"/>
      <c r="AI161" s="267"/>
      <c r="AJ161" s="42"/>
      <c r="AK161" s="42"/>
      <c r="AL161" s="42"/>
      <c r="AM161" s="42"/>
      <c r="AN161" s="80"/>
      <c r="AO161" s="80"/>
      <c r="AP161" s="80"/>
      <c r="AQ161" s="80"/>
      <c r="AR161" s="80"/>
      <c r="AS161" s="80"/>
      <c r="AT161" s="80"/>
      <c r="AU161" s="42"/>
      <c r="AV161" s="42"/>
      <c r="AW161" s="42"/>
      <c r="AX161" s="42"/>
      <c r="AY161" s="42"/>
      <c r="AZ161" s="42"/>
      <c r="BA161" s="42"/>
      <c r="BB161" s="42"/>
      <c r="BC161" s="42"/>
      <c r="BD161" s="42"/>
      <c r="BE161" s="42"/>
      <c r="BF161" s="42"/>
      <c r="BG161" s="42"/>
      <c r="BH161" s="42"/>
      <c r="BI161" s="42"/>
      <c r="BJ161" s="42"/>
      <c r="BK161" s="42"/>
      <c r="BL161" s="42"/>
      <c r="BM161" s="19"/>
    </row>
    <row r="162" ht="42.0" customHeight="1" outlineLevel="1">
      <c r="A162" s="323"/>
      <c r="B162" s="324"/>
      <c r="C162" s="10"/>
      <c r="D162" s="325" t="s">
        <v>216</v>
      </c>
      <c r="O162" s="10"/>
      <c r="P162" s="10"/>
      <c r="Q162" s="10"/>
      <c r="R162" s="10"/>
      <c r="S162" s="326"/>
      <c r="T162" s="327"/>
      <c r="U162" s="327"/>
      <c r="V162" s="327"/>
      <c r="W162" s="327"/>
      <c r="X162" s="327"/>
      <c r="Y162" s="327"/>
      <c r="Z162" s="327"/>
      <c r="AA162" s="327"/>
      <c r="AB162" s="326"/>
      <c r="AC162" s="326"/>
      <c r="AD162" s="326"/>
      <c r="AE162" s="326"/>
      <c r="AF162" s="326"/>
      <c r="AG162" s="326"/>
      <c r="AH162" s="326"/>
      <c r="AI162" s="326"/>
      <c r="AJ162" s="324"/>
      <c r="AK162" s="324"/>
      <c r="AL162" s="324"/>
      <c r="AM162" s="324"/>
      <c r="AN162" s="328"/>
      <c r="AO162" s="328"/>
      <c r="AP162" s="328"/>
      <c r="AQ162" s="328"/>
      <c r="AR162" s="328"/>
      <c r="AS162" s="328"/>
      <c r="AT162" s="328"/>
      <c r="AU162" s="324"/>
      <c r="AV162" s="324"/>
      <c r="AW162" s="324"/>
      <c r="AX162" s="324"/>
      <c r="AY162" s="324"/>
      <c r="AZ162" s="324"/>
      <c r="BA162" s="324"/>
      <c r="BB162" s="324"/>
      <c r="BC162" s="324"/>
      <c r="BD162" s="324"/>
      <c r="BE162" s="324"/>
      <c r="BF162" s="324"/>
      <c r="BG162" s="324"/>
      <c r="BH162" s="324"/>
      <c r="BI162" s="324"/>
      <c r="BJ162" s="324"/>
      <c r="BK162" s="324"/>
      <c r="BL162" s="324"/>
      <c r="BM162" s="323"/>
    </row>
    <row r="163" ht="33.0" customHeight="1" outlineLevel="1">
      <c r="A163" s="19"/>
      <c r="B163" s="42"/>
      <c r="C163" s="262"/>
      <c r="D163" s="263" t="s">
        <v>217</v>
      </c>
      <c r="L163" s="264">
        <f>O138</f>
        <v>1000</v>
      </c>
      <c r="N163" s="329" t="s">
        <v>3</v>
      </c>
      <c r="O163" s="330" t="s">
        <v>218</v>
      </c>
      <c r="S163" s="267"/>
      <c r="T163" s="322"/>
      <c r="U163" s="322"/>
      <c r="V163" s="322"/>
      <c r="W163" s="322"/>
      <c r="X163" s="322"/>
      <c r="Y163" s="322"/>
      <c r="Z163" s="322"/>
      <c r="AA163" s="322"/>
      <c r="AB163" s="267"/>
      <c r="AC163" s="267"/>
      <c r="AD163" s="267"/>
      <c r="AE163" s="267"/>
      <c r="AF163" s="267"/>
      <c r="AG163" s="267"/>
      <c r="AH163" s="267"/>
      <c r="AI163" s="267"/>
      <c r="AJ163" s="42"/>
      <c r="AK163" s="42"/>
      <c r="AL163" s="42"/>
      <c r="AM163" s="42"/>
      <c r="AN163" s="80"/>
      <c r="AO163" s="80"/>
      <c r="AP163" s="80"/>
      <c r="AQ163" s="80"/>
      <c r="AR163" s="80"/>
      <c r="AS163" s="80"/>
      <c r="AT163" s="80"/>
      <c r="AU163" s="42"/>
      <c r="AV163" s="42"/>
      <c r="AW163" s="42"/>
      <c r="AX163" s="42"/>
      <c r="AY163" s="42"/>
      <c r="AZ163" s="42"/>
      <c r="BA163" s="42"/>
      <c r="BB163" s="42"/>
      <c r="BC163" s="42"/>
      <c r="BD163" s="42"/>
      <c r="BE163" s="42"/>
      <c r="BF163" s="42"/>
      <c r="BG163" s="42"/>
      <c r="BH163" s="42"/>
      <c r="BI163" s="42"/>
      <c r="BJ163" s="42"/>
      <c r="BK163" s="42"/>
      <c r="BL163" s="42"/>
      <c r="BM163" s="19"/>
    </row>
    <row r="164" ht="33.0" customHeight="1" outlineLevel="1">
      <c r="A164" s="19"/>
      <c r="B164" s="42"/>
      <c r="C164" s="262"/>
      <c r="D164" s="263" t="s">
        <v>219</v>
      </c>
      <c r="L164" s="320">
        <f t="shared" ref="L164:L165" si="1">L160</f>
        <v>10472</v>
      </c>
      <c r="N164" s="321" t="s">
        <v>3</v>
      </c>
      <c r="O164" s="330" t="s">
        <v>220</v>
      </c>
      <c r="S164" s="267"/>
      <c r="T164" s="322"/>
      <c r="U164" s="322"/>
      <c r="V164" s="322"/>
      <c r="W164" s="322"/>
      <c r="X164" s="322"/>
      <c r="Y164" s="322"/>
      <c r="Z164" s="322"/>
      <c r="AA164" s="322"/>
      <c r="AB164" s="267"/>
      <c r="AC164" s="267"/>
      <c r="AD164" s="267"/>
      <c r="AE164" s="267"/>
      <c r="AF164" s="267"/>
      <c r="AG164" s="267"/>
      <c r="AH164" s="267"/>
      <c r="AI164" s="267"/>
      <c r="AJ164" s="42"/>
      <c r="AK164" s="42"/>
      <c r="AL164" s="42"/>
      <c r="AM164" s="42"/>
      <c r="AN164" s="80"/>
      <c r="AO164" s="80"/>
      <c r="AP164" s="80"/>
      <c r="AQ164" s="80"/>
      <c r="AR164" s="80"/>
      <c r="AS164" s="80"/>
      <c r="AT164" s="80"/>
      <c r="AU164" s="42"/>
      <c r="AV164" s="42"/>
      <c r="AW164" s="42"/>
      <c r="AX164" s="42"/>
      <c r="AY164" s="42"/>
      <c r="AZ164" s="42"/>
      <c r="BA164" s="42"/>
      <c r="BB164" s="42"/>
      <c r="BC164" s="42"/>
      <c r="BD164" s="42"/>
      <c r="BE164" s="42"/>
      <c r="BF164" s="42"/>
      <c r="BG164" s="42"/>
      <c r="BH164" s="42"/>
      <c r="BI164" s="42"/>
      <c r="BJ164" s="42"/>
      <c r="BK164" s="42"/>
      <c r="BL164" s="42"/>
      <c r="BM164" s="19"/>
    </row>
    <row r="165" ht="42.75" customHeight="1" outlineLevel="1">
      <c r="A165" s="19"/>
      <c r="B165" s="42"/>
      <c r="C165" s="268"/>
      <c r="D165" s="263" t="s">
        <v>221</v>
      </c>
      <c r="L165" s="320">
        <f t="shared" si="1"/>
        <v>10.472</v>
      </c>
      <c r="N165" s="321" t="s">
        <v>3</v>
      </c>
      <c r="O165" s="330" t="s">
        <v>222</v>
      </c>
      <c r="R165" s="262"/>
      <c r="S165" s="267"/>
      <c r="T165" s="322"/>
      <c r="U165" s="322"/>
      <c r="V165" s="322"/>
      <c r="W165" s="322"/>
      <c r="X165" s="322"/>
      <c r="Y165" s="322"/>
      <c r="Z165" s="322"/>
      <c r="AA165" s="322"/>
      <c r="AB165" s="267"/>
      <c r="AC165" s="267"/>
      <c r="AD165" s="267"/>
      <c r="AE165" s="267"/>
      <c r="AF165" s="267"/>
      <c r="AG165" s="267"/>
      <c r="AH165" s="267"/>
      <c r="AI165" s="267"/>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19"/>
    </row>
    <row r="166" ht="42.0" customHeight="1" outlineLevel="1">
      <c r="A166" s="323"/>
      <c r="B166" s="324"/>
      <c r="C166" s="10"/>
      <c r="D166" s="331" t="s">
        <v>223</v>
      </c>
      <c r="O166" s="10"/>
      <c r="P166" s="10"/>
      <c r="Q166" s="10"/>
      <c r="R166" s="10"/>
      <c r="S166" s="1"/>
      <c r="T166" s="332"/>
      <c r="U166" s="332"/>
      <c r="V166" s="332"/>
      <c r="W166" s="327"/>
      <c r="X166" s="327"/>
      <c r="Y166" s="327"/>
      <c r="Z166" s="327"/>
      <c r="AA166" s="327"/>
      <c r="AB166" s="326"/>
      <c r="AC166" s="326"/>
      <c r="AD166" s="326"/>
      <c r="AE166" s="326"/>
      <c r="AF166" s="326"/>
      <c r="AG166" s="326"/>
      <c r="AH166" s="326"/>
      <c r="AI166" s="326"/>
      <c r="AJ166" s="324"/>
      <c r="AK166" s="324"/>
      <c r="AL166" s="324"/>
      <c r="AM166" s="324"/>
      <c r="AN166" s="328"/>
      <c r="AO166" s="328"/>
      <c r="AP166" s="328"/>
      <c r="AQ166" s="328"/>
      <c r="AR166" s="328"/>
      <c r="AS166" s="328"/>
      <c r="AT166" s="328"/>
      <c r="AU166" s="324"/>
      <c r="AV166" s="324"/>
      <c r="AW166" s="324"/>
      <c r="AX166" s="324"/>
      <c r="AY166" s="324"/>
      <c r="AZ166" s="324"/>
      <c r="BA166" s="324"/>
      <c r="BB166" s="324"/>
      <c r="BC166" s="324"/>
      <c r="BD166" s="324"/>
      <c r="BE166" s="324"/>
      <c r="BF166" s="324"/>
      <c r="BG166" s="324"/>
      <c r="BH166" s="324"/>
      <c r="BI166" s="324"/>
      <c r="BJ166" s="324"/>
      <c r="BK166" s="324"/>
      <c r="BL166" s="324"/>
      <c r="BM166" s="323"/>
    </row>
    <row r="167" outlineLevel="1">
      <c r="A167" s="19"/>
      <c r="B167" s="42"/>
      <c r="C167" s="268"/>
      <c r="D167" s="269" t="s">
        <v>224</v>
      </c>
      <c r="Y167" s="322"/>
      <c r="Z167" s="322"/>
      <c r="AA167" s="322"/>
      <c r="AB167" s="267"/>
      <c r="AC167" s="267"/>
      <c r="AD167" s="267"/>
      <c r="AE167" s="267"/>
      <c r="AF167" s="267"/>
      <c r="AG167" s="267"/>
      <c r="AH167" s="267"/>
      <c r="AI167" s="267"/>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19"/>
    </row>
    <row r="168" ht="29.25" customHeight="1" outlineLevel="1">
      <c r="A168" s="19"/>
      <c r="B168" s="42"/>
      <c r="C168" s="268"/>
      <c r="D168" s="333" t="s">
        <v>225</v>
      </c>
      <c r="E168" s="334"/>
      <c r="F168" s="335">
        <f>L165</f>
        <v>10.472</v>
      </c>
      <c r="G168" s="336" t="s">
        <v>226</v>
      </c>
      <c r="H168" s="337" t="s">
        <v>227</v>
      </c>
      <c r="L168" s="338"/>
      <c r="M168" s="10"/>
      <c r="N168" s="10"/>
      <c r="O168" s="10"/>
      <c r="P168" s="10"/>
      <c r="Q168" s="10"/>
      <c r="R168" s="10"/>
      <c r="S168" s="10"/>
      <c r="T168" s="339"/>
      <c r="U168" s="339"/>
      <c r="V168" s="339"/>
      <c r="W168" s="322"/>
      <c r="X168" s="322"/>
      <c r="Y168" s="322"/>
      <c r="Z168" s="322"/>
      <c r="AA168" s="322"/>
      <c r="AB168" s="267"/>
      <c r="AC168" s="267"/>
      <c r="AD168" s="267"/>
      <c r="AE168" s="267"/>
      <c r="AF168" s="267"/>
      <c r="AG168" s="267"/>
      <c r="AH168" s="267"/>
      <c r="AI168" s="267"/>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19"/>
    </row>
    <row r="169" outlineLevel="1">
      <c r="A169" s="19"/>
      <c r="B169" s="42"/>
      <c r="C169" s="268"/>
      <c r="D169" s="340" t="s">
        <v>228</v>
      </c>
      <c r="T169" s="339"/>
      <c r="U169" s="339"/>
      <c r="V169" s="339"/>
      <c r="W169" s="322"/>
      <c r="X169" s="322"/>
      <c r="Y169" s="322"/>
      <c r="Z169" s="322"/>
      <c r="AA169" s="322"/>
      <c r="AB169" s="267"/>
      <c r="AC169" s="267"/>
      <c r="AD169" s="267"/>
      <c r="AE169" s="267"/>
      <c r="AF169" s="267"/>
      <c r="AG169" s="267"/>
      <c r="AH169" s="267"/>
      <c r="AI169" s="267"/>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19"/>
    </row>
    <row r="170" ht="42.0" customHeight="1" outlineLevel="1">
      <c r="A170" s="323"/>
      <c r="B170" s="324"/>
      <c r="C170" s="1"/>
      <c r="D170" s="341" t="s">
        <v>229</v>
      </c>
      <c r="M170" s="1"/>
      <c r="N170" s="10"/>
      <c r="O170" s="10"/>
      <c r="P170" s="10"/>
      <c r="Q170" s="10"/>
      <c r="R170" s="10"/>
      <c r="S170" s="326"/>
      <c r="T170" s="342"/>
      <c r="U170" s="342"/>
      <c r="V170" s="342"/>
      <c r="W170" s="342"/>
      <c r="X170" s="342"/>
      <c r="Y170" s="342"/>
      <c r="Z170" s="342"/>
      <c r="AA170" s="342"/>
      <c r="AB170" s="326"/>
      <c r="AC170" s="326"/>
      <c r="AD170" s="326"/>
      <c r="AE170" s="326"/>
      <c r="AF170" s="326"/>
      <c r="AG170" s="326"/>
      <c r="AH170" s="326"/>
      <c r="AI170" s="326"/>
      <c r="AJ170" s="324"/>
      <c r="AK170" s="324"/>
      <c r="AL170" s="324"/>
      <c r="AM170" s="324"/>
      <c r="AN170" s="324"/>
      <c r="AO170" s="324"/>
      <c r="AP170" s="324"/>
      <c r="AQ170" s="324"/>
      <c r="AR170" s="324"/>
      <c r="AS170" s="324"/>
      <c r="AT170" s="324"/>
      <c r="AU170" s="324"/>
      <c r="AV170" s="324"/>
      <c r="AW170" s="324"/>
      <c r="AX170" s="324"/>
      <c r="AY170" s="324"/>
      <c r="AZ170" s="324"/>
      <c r="BA170" s="324"/>
      <c r="BB170" s="324"/>
      <c r="BC170" s="324"/>
      <c r="BD170" s="324"/>
      <c r="BE170" s="324"/>
      <c r="BF170" s="324"/>
      <c r="BG170" s="324"/>
      <c r="BH170" s="324"/>
      <c r="BI170" s="324"/>
      <c r="BJ170" s="324"/>
      <c r="BK170" s="324"/>
      <c r="BL170" s="324"/>
      <c r="BM170" s="323"/>
    </row>
    <row r="171" outlineLevel="1">
      <c r="A171" s="19"/>
      <c r="B171" s="42"/>
      <c r="C171" s="268"/>
      <c r="D171" s="343" t="s">
        <v>230</v>
      </c>
      <c r="U171" s="344"/>
      <c r="V171" s="344"/>
      <c r="W171" s="344"/>
      <c r="X171" s="344"/>
      <c r="Y171" s="344"/>
      <c r="Z171" s="344"/>
      <c r="AA171" s="344"/>
      <c r="AB171" s="267"/>
      <c r="AC171" s="267"/>
      <c r="AD171" s="267"/>
      <c r="AE171" s="267"/>
      <c r="AF171" s="267"/>
      <c r="AG171" s="267"/>
      <c r="AH171" s="267"/>
      <c r="AI171" s="267"/>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19"/>
    </row>
    <row r="172" ht="18.75" customHeight="1" outlineLevel="1">
      <c r="A172" s="19"/>
      <c r="B172" s="42"/>
      <c r="C172" s="270"/>
      <c r="D172" s="270"/>
      <c r="E172" s="270"/>
      <c r="F172" s="270"/>
      <c r="G172" s="270"/>
      <c r="H172" s="270"/>
      <c r="I172" s="270"/>
      <c r="J172" s="270"/>
      <c r="K172" s="270"/>
      <c r="L172" s="270"/>
      <c r="M172" s="270"/>
      <c r="N172" s="271"/>
      <c r="O172" s="271"/>
      <c r="P172" s="271"/>
      <c r="Q172" s="271"/>
      <c r="R172" s="271"/>
      <c r="S172" s="273"/>
      <c r="T172" s="345"/>
      <c r="U172" s="346"/>
      <c r="V172" s="346"/>
      <c r="W172" s="346"/>
      <c r="X172" s="346"/>
      <c r="Y172" s="346"/>
      <c r="Z172" s="346"/>
      <c r="AA172" s="346"/>
      <c r="AB172" s="273"/>
      <c r="AC172" s="273"/>
      <c r="AD172" s="273"/>
      <c r="AE172" s="273"/>
      <c r="AF172" s="273"/>
      <c r="AG172" s="273"/>
      <c r="AH172" s="273"/>
      <c r="AI172" s="273"/>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19"/>
    </row>
    <row r="173" ht="25.5" customHeight="1">
      <c r="A173" s="19"/>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19"/>
    </row>
    <row r="174" ht="25.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row>
    <row r="175" ht="19.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78"/>
      <c r="AC175" s="78"/>
      <c r="AD175" s="78"/>
      <c r="AE175" s="78"/>
      <c r="AF175" s="78"/>
      <c r="AG175" s="78"/>
      <c r="AH175" s="78"/>
      <c r="AI175" s="78"/>
      <c r="AJ175" s="78"/>
      <c r="AK175" s="78"/>
      <c r="AL175" s="78"/>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row>
    <row r="176" ht="19.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78"/>
      <c r="AC176" s="78"/>
      <c r="AD176" s="78"/>
      <c r="AE176" s="78"/>
      <c r="AF176" s="78"/>
      <c r="AG176" s="78"/>
      <c r="AH176" s="78"/>
      <c r="AI176" s="78"/>
      <c r="AJ176" s="78"/>
      <c r="AK176" s="78"/>
      <c r="AL176" s="78"/>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row>
    <row r="177" ht="19.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78"/>
      <c r="AC177" s="78"/>
      <c r="AD177" s="78"/>
      <c r="AE177" s="78"/>
      <c r="AF177" s="78"/>
      <c r="AG177" s="78"/>
      <c r="AH177" s="78"/>
      <c r="AI177" s="78"/>
      <c r="AJ177" s="78"/>
      <c r="AK177" s="78"/>
      <c r="AL177" s="78"/>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row>
    <row r="178" ht="19.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78"/>
      <c r="AC178" s="78"/>
      <c r="AD178" s="78"/>
      <c r="AE178" s="78"/>
      <c r="AF178" s="78"/>
      <c r="AG178" s="78"/>
      <c r="AH178" s="78"/>
      <c r="AI178" s="78"/>
      <c r="AJ178" s="78"/>
      <c r="AK178" s="78"/>
      <c r="AL178" s="78"/>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row>
    <row r="179" ht="25.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row>
    <row r="180" ht="90.0" customHeight="1">
      <c r="A180" s="25"/>
      <c r="B180" s="26"/>
      <c r="C180" s="27" t="s">
        <v>231</v>
      </c>
      <c r="D180" s="27"/>
      <c r="E180" s="26"/>
      <c r="F180" s="26"/>
      <c r="G180" s="26"/>
      <c r="H180" s="28" t="s">
        <v>232</v>
      </c>
      <c r="BM180" s="25"/>
    </row>
    <row r="181" ht="15.75" customHeight="1">
      <c r="A181" s="19"/>
      <c r="B181" s="86"/>
      <c r="BM181" s="19"/>
    </row>
    <row r="182" ht="66.75" customHeight="1">
      <c r="A182" s="87"/>
      <c r="B182" s="347" t="s">
        <v>233</v>
      </c>
      <c r="BM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row>
    <row r="184" ht="15.0" customHeight="1">
      <c r="A184" s="39"/>
      <c r="B184" s="89"/>
      <c r="C184" s="348"/>
      <c r="D184" s="34"/>
      <c r="E184" s="34"/>
      <c r="F184" s="34"/>
      <c r="G184" s="34"/>
      <c r="H184" s="34"/>
      <c r="I184" s="34"/>
      <c r="J184" s="34"/>
      <c r="K184" s="34"/>
      <c r="L184" s="34"/>
      <c r="M184" s="34"/>
      <c r="N184" s="34"/>
      <c r="O184" s="34"/>
      <c r="P184" s="34"/>
      <c r="Q184" s="34"/>
      <c r="R184" s="34"/>
      <c r="S184" s="34"/>
      <c r="T184" s="34"/>
      <c r="U184" s="34"/>
      <c r="V184" s="34"/>
      <c r="W184" s="34"/>
      <c r="X184" s="349"/>
      <c r="Y184" s="349"/>
      <c r="Z184" s="349"/>
      <c r="AA184" s="349"/>
      <c r="AB184" s="349"/>
      <c r="AC184" s="349"/>
      <c r="AD184" s="349"/>
      <c r="AE184" s="349"/>
      <c r="AF184" s="349"/>
      <c r="AG184" s="349"/>
      <c r="AH184" s="349"/>
      <c r="AI184" s="349"/>
      <c r="AJ184" s="349"/>
      <c r="AK184" s="349"/>
      <c r="AL184" s="349"/>
      <c r="AM184" s="349"/>
      <c r="AN184" s="349"/>
      <c r="AO184" s="349"/>
      <c r="AP184" s="349"/>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91"/>
      <c r="BM184" s="19"/>
    </row>
    <row r="185" ht="22.5" customHeight="1">
      <c r="A185" s="39"/>
      <c r="B185" s="40"/>
      <c r="C185" s="350" t="s">
        <v>234</v>
      </c>
      <c r="H185" s="350"/>
      <c r="I185" s="350" t="s">
        <v>235</v>
      </c>
      <c r="AG185" s="350"/>
      <c r="AH185" s="351"/>
      <c r="AL185" s="350"/>
      <c r="AM185" s="352"/>
      <c r="AP185" s="353"/>
      <c r="AQ185" s="354" t="s">
        <v>236</v>
      </c>
      <c r="AU185" s="354" t="s">
        <v>237</v>
      </c>
      <c r="AY185" s="354" t="s">
        <v>238</v>
      </c>
      <c r="BC185" s="354" t="s">
        <v>239</v>
      </c>
      <c r="BG185" s="354" t="s">
        <v>240</v>
      </c>
      <c r="BK185" s="355"/>
      <c r="BL185" s="356"/>
      <c r="BM185" s="357"/>
    </row>
    <row r="186" ht="3.75" customHeight="1">
      <c r="A186" s="19"/>
      <c r="B186" s="52"/>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c r="AB186" s="354"/>
      <c r="AC186" s="354"/>
      <c r="AD186" s="354"/>
      <c r="AE186" s="354"/>
      <c r="AF186" s="354"/>
      <c r="AG186" s="354"/>
      <c r="AH186" s="354"/>
      <c r="AI186" s="354"/>
      <c r="AJ186" s="354"/>
      <c r="AK186" s="354"/>
      <c r="AL186" s="354"/>
      <c r="AM186" s="354"/>
      <c r="AN186" s="354"/>
      <c r="AO186" s="354"/>
      <c r="AP186" s="354"/>
      <c r="AQ186" s="354"/>
      <c r="AR186" s="354"/>
      <c r="AS186" s="354"/>
      <c r="AT186" s="354"/>
      <c r="AU186" s="354"/>
      <c r="AV186" s="354"/>
      <c r="AW186" s="354"/>
      <c r="AX186" s="354"/>
      <c r="AY186" s="354"/>
      <c r="AZ186" s="354"/>
      <c r="BA186" s="354"/>
      <c r="BB186" s="354"/>
      <c r="BC186" s="354"/>
      <c r="BD186" s="354"/>
      <c r="BE186" s="354"/>
      <c r="BF186" s="354"/>
      <c r="BG186" s="354"/>
      <c r="BH186" s="354"/>
      <c r="BI186" s="354"/>
      <c r="BJ186" s="42"/>
      <c r="BK186" s="42"/>
      <c r="BL186" s="43"/>
      <c r="BM186" s="19"/>
    </row>
    <row r="187">
      <c r="A187" s="19"/>
      <c r="B187" s="52"/>
      <c r="C187" s="358">
        <v>1.0</v>
      </c>
      <c r="D187" s="359"/>
      <c r="E187" s="359"/>
      <c r="F187" s="359"/>
      <c r="G187" s="360"/>
      <c r="H187" s="354"/>
      <c r="I187" s="361"/>
      <c r="J187" s="359"/>
      <c r="K187" s="359"/>
      <c r="L187" s="359"/>
      <c r="M187" s="359"/>
      <c r="N187" s="359"/>
      <c r="O187" s="359"/>
      <c r="P187" s="359"/>
      <c r="Q187" s="359"/>
      <c r="R187" s="359"/>
      <c r="S187" s="359"/>
      <c r="T187" s="359"/>
      <c r="U187" s="359"/>
      <c r="V187" s="359"/>
      <c r="W187" s="359"/>
      <c r="X187" s="359"/>
      <c r="Y187" s="359"/>
      <c r="Z187" s="359"/>
      <c r="AA187" s="359"/>
      <c r="AB187" s="359"/>
      <c r="AC187" s="359"/>
      <c r="AD187" s="359"/>
      <c r="AE187" s="359"/>
      <c r="AF187" s="359"/>
      <c r="AG187" s="359"/>
      <c r="AH187" s="359"/>
      <c r="AI187" s="359"/>
      <c r="AJ187" s="359"/>
      <c r="AK187" s="360"/>
      <c r="AL187" s="51"/>
      <c r="AM187" s="362"/>
      <c r="AN187" s="362"/>
      <c r="AO187" s="362"/>
      <c r="AP187" s="363"/>
      <c r="AQ187" s="364"/>
      <c r="AR187" s="365"/>
      <c r="AS187" s="365"/>
      <c r="AT187" s="366"/>
      <c r="AU187" s="365"/>
      <c r="AV187" s="367"/>
      <c r="AW187" s="367"/>
      <c r="AX187" s="368"/>
      <c r="AY187" s="367"/>
      <c r="AZ187" s="367"/>
      <c r="BA187" s="367"/>
      <c r="BB187" s="368"/>
      <c r="BC187" s="367"/>
      <c r="BD187" s="369"/>
      <c r="BE187" s="369"/>
      <c r="BF187" s="370"/>
      <c r="BG187" s="371"/>
      <c r="BH187" s="369"/>
      <c r="BI187" s="369"/>
      <c r="BJ187" s="372"/>
      <c r="BK187" s="42"/>
      <c r="BL187" s="43"/>
      <c r="BM187" s="19"/>
    </row>
    <row r="188" ht="7.5" customHeight="1">
      <c r="A188" s="19"/>
      <c r="B188" s="52"/>
      <c r="C188" s="354"/>
      <c r="D188" s="354"/>
      <c r="E188" s="354"/>
      <c r="F188" s="354"/>
      <c r="G188" s="354"/>
      <c r="H188" s="354"/>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4"/>
      <c r="AM188" s="374"/>
      <c r="AN188" s="374"/>
      <c r="AO188" s="374"/>
      <c r="AP188" s="374"/>
      <c r="AQ188" s="375"/>
      <c r="AR188" s="376"/>
      <c r="AS188" s="376"/>
      <c r="AT188" s="376"/>
      <c r="AU188" s="377"/>
      <c r="AV188" s="377"/>
      <c r="AW188" s="377"/>
      <c r="AX188" s="377"/>
      <c r="AY188" s="377"/>
      <c r="AZ188" s="377"/>
      <c r="BA188" s="377"/>
      <c r="BB188" s="377"/>
      <c r="BC188" s="377"/>
      <c r="BD188" s="378"/>
      <c r="BE188" s="378"/>
      <c r="BF188" s="378"/>
      <c r="BG188" s="378"/>
      <c r="BH188" s="378"/>
      <c r="BI188" s="378"/>
      <c r="BJ188" s="379"/>
      <c r="BK188" s="42"/>
      <c r="BL188" s="43"/>
      <c r="BM188" s="19"/>
    </row>
    <row r="189">
      <c r="A189" s="19"/>
      <c r="B189" s="52"/>
      <c r="C189" s="358">
        <v>2.0</v>
      </c>
      <c r="D189" s="359"/>
      <c r="E189" s="359"/>
      <c r="F189" s="359"/>
      <c r="G189" s="360"/>
      <c r="H189" s="354"/>
      <c r="I189" s="361"/>
      <c r="J189" s="359"/>
      <c r="K189" s="359"/>
      <c r="L189" s="359"/>
      <c r="M189" s="359"/>
      <c r="N189" s="359"/>
      <c r="O189" s="359"/>
      <c r="P189" s="359"/>
      <c r="Q189" s="359"/>
      <c r="R189" s="359"/>
      <c r="S189" s="359"/>
      <c r="T189" s="359"/>
      <c r="U189" s="359"/>
      <c r="V189" s="359"/>
      <c r="W189" s="359"/>
      <c r="X189" s="359"/>
      <c r="Y189" s="359"/>
      <c r="Z189" s="359"/>
      <c r="AA189" s="359"/>
      <c r="AB189" s="359"/>
      <c r="AC189" s="359"/>
      <c r="AD189" s="359"/>
      <c r="AE189" s="359"/>
      <c r="AF189" s="359"/>
      <c r="AG189" s="359"/>
      <c r="AH189" s="359"/>
      <c r="AI189" s="359"/>
      <c r="AJ189" s="359"/>
      <c r="AK189" s="360"/>
      <c r="AL189" s="51"/>
      <c r="AM189" s="362"/>
      <c r="AP189" s="363"/>
      <c r="AQ189" s="380"/>
      <c r="AR189" s="381"/>
      <c r="AS189" s="381"/>
      <c r="AT189" s="382"/>
      <c r="AU189" s="383"/>
      <c r="AV189" s="383"/>
      <c r="AW189" s="383"/>
      <c r="AX189" s="384"/>
      <c r="AY189" s="383"/>
      <c r="AZ189" s="383"/>
      <c r="BA189" s="383"/>
      <c r="BB189" s="384"/>
      <c r="BC189" s="383"/>
      <c r="BD189" s="385"/>
      <c r="BE189" s="385"/>
      <c r="BF189" s="386"/>
      <c r="BG189" s="387"/>
      <c r="BH189" s="385"/>
      <c r="BI189" s="385"/>
      <c r="BJ189" s="388"/>
      <c r="BK189" s="42"/>
      <c r="BL189" s="43"/>
      <c r="BM189" s="19"/>
    </row>
    <row r="190" ht="7.5" customHeight="1">
      <c r="A190" s="19"/>
      <c r="B190" s="52"/>
      <c r="C190" s="354"/>
      <c r="D190" s="354"/>
      <c r="E190" s="354"/>
      <c r="F190" s="354"/>
      <c r="G190" s="354"/>
      <c r="H190" s="354"/>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4"/>
      <c r="AM190" s="374"/>
      <c r="AN190" s="374"/>
      <c r="AO190" s="374"/>
      <c r="AP190" s="374"/>
      <c r="AQ190" s="389"/>
      <c r="AR190" s="377"/>
      <c r="AS190" s="377"/>
      <c r="AT190" s="377"/>
      <c r="AU190" s="377"/>
      <c r="AV190" s="377"/>
      <c r="AW190" s="377"/>
      <c r="AX190" s="377"/>
      <c r="AY190" s="377"/>
      <c r="AZ190" s="377"/>
      <c r="BA190" s="377"/>
      <c r="BB190" s="377"/>
      <c r="BC190" s="377"/>
      <c r="BD190" s="378"/>
      <c r="BE190" s="378"/>
      <c r="BF190" s="378"/>
      <c r="BG190" s="378"/>
      <c r="BH190" s="378"/>
      <c r="BI190" s="378"/>
      <c r="BJ190" s="379"/>
      <c r="BK190" s="42"/>
      <c r="BL190" s="43"/>
      <c r="BM190" s="19"/>
    </row>
    <row r="191">
      <c r="A191" s="19"/>
      <c r="B191" s="52"/>
      <c r="C191" s="358">
        <v>3.0</v>
      </c>
      <c r="D191" s="359"/>
      <c r="E191" s="359"/>
      <c r="F191" s="359"/>
      <c r="G191" s="360"/>
      <c r="H191" s="354"/>
      <c r="I191" s="361"/>
      <c r="J191" s="359"/>
      <c r="K191" s="359"/>
      <c r="L191" s="359"/>
      <c r="M191" s="359"/>
      <c r="N191" s="359"/>
      <c r="O191" s="359"/>
      <c r="P191" s="359"/>
      <c r="Q191" s="359"/>
      <c r="R191" s="359"/>
      <c r="S191" s="359"/>
      <c r="T191" s="359"/>
      <c r="U191" s="359"/>
      <c r="V191" s="359"/>
      <c r="W191" s="359"/>
      <c r="X191" s="359"/>
      <c r="Y191" s="359"/>
      <c r="Z191" s="359"/>
      <c r="AA191" s="359"/>
      <c r="AB191" s="359"/>
      <c r="AC191" s="359"/>
      <c r="AD191" s="359"/>
      <c r="AE191" s="359"/>
      <c r="AF191" s="359"/>
      <c r="AG191" s="359"/>
      <c r="AH191" s="359"/>
      <c r="AI191" s="359"/>
      <c r="AJ191" s="359"/>
      <c r="AK191" s="360"/>
      <c r="AL191" s="51"/>
      <c r="AM191" s="362"/>
      <c r="AP191" s="363"/>
      <c r="AQ191" s="390"/>
      <c r="AR191" s="383"/>
      <c r="AS191" s="383"/>
      <c r="AT191" s="384"/>
      <c r="AU191" s="383"/>
      <c r="AV191" s="383"/>
      <c r="AW191" s="383"/>
      <c r="AX191" s="384"/>
      <c r="AY191" s="383"/>
      <c r="AZ191" s="383"/>
      <c r="BA191" s="383"/>
      <c r="BB191" s="384"/>
      <c r="BC191" s="383"/>
      <c r="BD191" s="385"/>
      <c r="BE191" s="385"/>
      <c r="BF191" s="386"/>
      <c r="BG191" s="387"/>
      <c r="BH191" s="385"/>
      <c r="BI191" s="385"/>
      <c r="BJ191" s="388"/>
      <c r="BK191" s="42"/>
      <c r="BL191" s="43"/>
      <c r="BM191" s="19"/>
    </row>
    <row r="192" ht="7.5" customHeight="1">
      <c r="A192" s="19"/>
      <c r="B192" s="52"/>
      <c r="C192" s="354"/>
      <c r="D192" s="354"/>
      <c r="E192" s="354"/>
      <c r="F192" s="354"/>
      <c r="G192" s="354"/>
      <c r="H192" s="354"/>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4"/>
      <c r="AM192" s="374"/>
      <c r="AN192" s="374"/>
      <c r="AO192" s="374"/>
      <c r="AP192" s="374"/>
      <c r="AQ192" s="389"/>
      <c r="AR192" s="377"/>
      <c r="AS192" s="377"/>
      <c r="AT192" s="377"/>
      <c r="AU192" s="377"/>
      <c r="AV192" s="377"/>
      <c r="AW192" s="377"/>
      <c r="AX192" s="377"/>
      <c r="AY192" s="377"/>
      <c r="AZ192" s="377"/>
      <c r="BA192" s="377"/>
      <c r="BB192" s="377"/>
      <c r="BC192" s="377"/>
      <c r="BD192" s="378"/>
      <c r="BE192" s="378"/>
      <c r="BF192" s="378"/>
      <c r="BG192" s="378"/>
      <c r="BH192" s="378"/>
      <c r="BI192" s="378"/>
      <c r="BJ192" s="379"/>
      <c r="BK192" s="42"/>
      <c r="BL192" s="43"/>
      <c r="BM192" s="19"/>
    </row>
    <row r="193">
      <c r="A193" s="19"/>
      <c r="B193" s="52"/>
      <c r="C193" s="358">
        <v>4.0</v>
      </c>
      <c r="D193" s="359"/>
      <c r="E193" s="359"/>
      <c r="F193" s="359"/>
      <c r="G193" s="360"/>
      <c r="H193" s="354"/>
      <c r="I193" s="361"/>
      <c r="J193" s="359"/>
      <c r="K193" s="359"/>
      <c r="L193" s="359"/>
      <c r="M193" s="359"/>
      <c r="N193" s="359"/>
      <c r="O193" s="359"/>
      <c r="P193" s="359"/>
      <c r="Q193" s="359"/>
      <c r="R193" s="359"/>
      <c r="S193" s="359"/>
      <c r="T193" s="359"/>
      <c r="U193" s="359"/>
      <c r="V193" s="359"/>
      <c r="W193" s="359"/>
      <c r="X193" s="359"/>
      <c r="Y193" s="359"/>
      <c r="Z193" s="359"/>
      <c r="AA193" s="359"/>
      <c r="AB193" s="359"/>
      <c r="AC193" s="359"/>
      <c r="AD193" s="359"/>
      <c r="AE193" s="359"/>
      <c r="AF193" s="359"/>
      <c r="AG193" s="359"/>
      <c r="AH193" s="359"/>
      <c r="AI193" s="359"/>
      <c r="AJ193" s="359"/>
      <c r="AK193" s="360"/>
      <c r="AL193" s="51"/>
      <c r="AM193" s="362"/>
      <c r="AP193" s="363"/>
      <c r="AQ193" s="390"/>
      <c r="AR193" s="383"/>
      <c r="AS193" s="383"/>
      <c r="AT193" s="382"/>
      <c r="AU193" s="381"/>
      <c r="AV193" s="381"/>
      <c r="AW193" s="381"/>
      <c r="AX193" s="382"/>
      <c r="AY193" s="381"/>
      <c r="AZ193" s="381"/>
      <c r="BA193" s="383"/>
      <c r="BB193" s="384"/>
      <c r="BC193" s="383"/>
      <c r="BD193" s="385"/>
      <c r="BE193" s="385"/>
      <c r="BF193" s="386"/>
      <c r="BG193" s="387"/>
      <c r="BH193" s="385"/>
      <c r="BI193" s="385"/>
      <c r="BJ193" s="388"/>
      <c r="BK193" s="42"/>
      <c r="BL193" s="43"/>
      <c r="BM193" s="19"/>
    </row>
    <row r="194" ht="7.5" customHeight="1">
      <c r="A194" s="19"/>
      <c r="B194" s="52"/>
      <c r="C194" s="354"/>
      <c r="D194" s="354"/>
      <c r="E194" s="354"/>
      <c r="F194" s="354"/>
      <c r="G194" s="354"/>
      <c r="H194" s="354"/>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4"/>
      <c r="AM194" s="374"/>
      <c r="AN194" s="374"/>
      <c r="AO194" s="374"/>
      <c r="AP194" s="374"/>
      <c r="AQ194" s="389"/>
      <c r="AR194" s="377"/>
      <c r="AS194" s="377"/>
      <c r="AT194" s="377"/>
      <c r="AU194" s="377"/>
      <c r="AV194" s="377"/>
      <c r="AW194" s="377"/>
      <c r="AX194" s="377"/>
      <c r="AY194" s="377"/>
      <c r="AZ194" s="377"/>
      <c r="BA194" s="377"/>
      <c r="BB194" s="377"/>
      <c r="BC194" s="377"/>
      <c r="BD194" s="378"/>
      <c r="BE194" s="378"/>
      <c r="BF194" s="378"/>
      <c r="BG194" s="378"/>
      <c r="BH194" s="378"/>
      <c r="BI194" s="378"/>
      <c r="BJ194" s="379"/>
      <c r="BK194" s="42"/>
      <c r="BL194" s="43"/>
      <c r="BM194" s="19"/>
    </row>
    <row r="195">
      <c r="A195" s="19"/>
      <c r="B195" s="52"/>
      <c r="C195" s="358">
        <v>5.0</v>
      </c>
      <c r="D195" s="359"/>
      <c r="E195" s="359"/>
      <c r="F195" s="359"/>
      <c r="G195" s="360"/>
      <c r="H195" s="354"/>
      <c r="I195" s="361"/>
      <c r="J195" s="359"/>
      <c r="K195" s="359"/>
      <c r="L195" s="359"/>
      <c r="M195" s="359"/>
      <c r="N195" s="359"/>
      <c r="O195" s="359"/>
      <c r="P195" s="359"/>
      <c r="Q195" s="359"/>
      <c r="R195" s="359"/>
      <c r="S195" s="359"/>
      <c r="T195" s="359"/>
      <c r="U195" s="359"/>
      <c r="V195" s="359"/>
      <c r="W195" s="359"/>
      <c r="X195" s="359"/>
      <c r="Y195" s="359"/>
      <c r="Z195" s="359"/>
      <c r="AA195" s="359"/>
      <c r="AB195" s="359"/>
      <c r="AC195" s="359"/>
      <c r="AD195" s="359"/>
      <c r="AE195" s="359"/>
      <c r="AF195" s="359"/>
      <c r="AG195" s="359"/>
      <c r="AH195" s="359"/>
      <c r="AI195" s="359"/>
      <c r="AJ195" s="359"/>
      <c r="AK195" s="360"/>
      <c r="AL195" s="51"/>
      <c r="AM195" s="362"/>
      <c r="AP195" s="363"/>
      <c r="AQ195" s="390"/>
      <c r="AR195" s="383"/>
      <c r="AS195" s="383"/>
      <c r="AT195" s="384"/>
      <c r="AU195" s="383"/>
      <c r="AV195" s="383"/>
      <c r="AW195" s="383"/>
      <c r="AX195" s="384"/>
      <c r="AY195" s="383"/>
      <c r="AZ195" s="383"/>
      <c r="BA195" s="383"/>
      <c r="BB195" s="384"/>
      <c r="BC195" s="383"/>
      <c r="BD195" s="385"/>
      <c r="BE195" s="385"/>
      <c r="BF195" s="386"/>
      <c r="BG195" s="387"/>
      <c r="BH195" s="385"/>
      <c r="BI195" s="385"/>
      <c r="BJ195" s="388"/>
      <c r="BK195" s="42"/>
      <c r="BL195" s="43"/>
      <c r="BM195" s="19"/>
    </row>
    <row r="196" ht="7.5" customHeight="1">
      <c r="A196" s="19"/>
      <c r="B196" s="52"/>
      <c r="C196" s="354"/>
      <c r="D196" s="354"/>
      <c r="E196" s="354"/>
      <c r="F196" s="354"/>
      <c r="G196" s="354"/>
      <c r="H196" s="354"/>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4"/>
      <c r="AM196" s="374"/>
      <c r="AN196" s="374"/>
      <c r="AO196" s="374"/>
      <c r="AP196" s="374"/>
      <c r="AQ196" s="389"/>
      <c r="AR196" s="377"/>
      <c r="AS196" s="377"/>
      <c r="AT196" s="377"/>
      <c r="AU196" s="377"/>
      <c r="AV196" s="377"/>
      <c r="AW196" s="377"/>
      <c r="AX196" s="377"/>
      <c r="AY196" s="377"/>
      <c r="AZ196" s="377"/>
      <c r="BA196" s="377"/>
      <c r="BB196" s="377"/>
      <c r="BC196" s="377"/>
      <c r="BD196" s="378"/>
      <c r="BE196" s="378"/>
      <c r="BF196" s="378"/>
      <c r="BG196" s="378"/>
      <c r="BH196" s="378"/>
      <c r="BI196" s="378"/>
      <c r="BJ196" s="379"/>
      <c r="BK196" s="42"/>
      <c r="BL196" s="43"/>
      <c r="BM196" s="19"/>
    </row>
    <row r="197">
      <c r="A197" s="19"/>
      <c r="B197" s="52"/>
      <c r="C197" s="358">
        <v>6.0</v>
      </c>
      <c r="D197" s="359"/>
      <c r="E197" s="359"/>
      <c r="F197" s="359"/>
      <c r="G197" s="360"/>
      <c r="H197" s="354"/>
      <c r="I197" s="361"/>
      <c r="J197" s="359"/>
      <c r="K197" s="359"/>
      <c r="L197" s="359"/>
      <c r="M197" s="359"/>
      <c r="N197" s="359"/>
      <c r="O197" s="359"/>
      <c r="P197" s="359"/>
      <c r="Q197" s="359"/>
      <c r="R197" s="359"/>
      <c r="S197" s="359"/>
      <c r="T197" s="359"/>
      <c r="U197" s="359"/>
      <c r="V197" s="359"/>
      <c r="W197" s="359"/>
      <c r="X197" s="359"/>
      <c r="Y197" s="359"/>
      <c r="Z197" s="359"/>
      <c r="AA197" s="359"/>
      <c r="AB197" s="359"/>
      <c r="AC197" s="359"/>
      <c r="AD197" s="359"/>
      <c r="AE197" s="359"/>
      <c r="AF197" s="359"/>
      <c r="AG197" s="359"/>
      <c r="AH197" s="359"/>
      <c r="AI197" s="359"/>
      <c r="AJ197" s="359"/>
      <c r="AK197" s="360"/>
      <c r="AL197" s="51"/>
      <c r="AM197" s="362"/>
      <c r="AP197" s="363"/>
      <c r="AQ197" s="390"/>
      <c r="AR197" s="383"/>
      <c r="AS197" s="383"/>
      <c r="AT197" s="384"/>
      <c r="AU197" s="383"/>
      <c r="AV197" s="383"/>
      <c r="AW197" s="383"/>
      <c r="AX197" s="384"/>
      <c r="AY197" s="383"/>
      <c r="AZ197" s="383"/>
      <c r="BA197" s="383"/>
      <c r="BB197" s="384"/>
      <c r="BC197" s="383"/>
      <c r="BD197" s="385"/>
      <c r="BE197" s="385"/>
      <c r="BF197" s="386"/>
      <c r="BG197" s="387"/>
      <c r="BH197" s="385"/>
      <c r="BI197" s="385"/>
      <c r="BJ197" s="388"/>
      <c r="BK197" s="42"/>
      <c r="BL197" s="43"/>
      <c r="BM197" s="19"/>
    </row>
    <row r="198" ht="7.5" customHeight="1">
      <c r="A198" s="19"/>
      <c r="B198" s="52"/>
      <c r="C198" s="354"/>
      <c r="D198" s="354"/>
      <c r="E198" s="354"/>
      <c r="F198" s="354"/>
      <c r="G198" s="354"/>
      <c r="H198" s="354"/>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4"/>
      <c r="AM198" s="374"/>
      <c r="AN198" s="374"/>
      <c r="AO198" s="374"/>
      <c r="AP198" s="374"/>
      <c r="AQ198" s="389"/>
      <c r="AR198" s="377"/>
      <c r="AS198" s="377"/>
      <c r="AT198" s="377"/>
      <c r="AU198" s="377"/>
      <c r="AV198" s="377"/>
      <c r="AW198" s="377"/>
      <c r="AX198" s="377"/>
      <c r="AY198" s="377"/>
      <c r="AZ198" s="377"/>
      <c r="BA198" s="377"/>
      <c r="BB198" s="377"/>
      <c r="BC198" s="377"/>
      <c r="BD198" s="378"/>
      <c r="BE198" s="378"/>
      <c r="BF198" s="378"/>
      <c r="BG198" s="378"/>
      <c r="BH198" s="378"/>
      <c r="BI198" s="378"/>
      <c r="BJ198" s="379"/>
      <c r="BK198" s="42"/>
      <c r="BL198" s="43"/>
      <c r="BM198" s="19"/>
    </row>
    <row r="199">
      <c r="A199" s="19"/>
      <c r="B199" s="52"/>
      <c r="C199" s="358">
        <v>7.0</v>
      </c>
      <c r="D199" s="359"/>
      <c r="E199" s="359"/>
      <c r="F199" s="359"/>
      <c r="G199" s="360"/>
      <c r="H199" s="354"/>
      <c r="I199" s="361"/>
      <c r="J199" s="359"/>
      <c r="K199" s="359"/>
      <c r="L199" s="359"/>
      <c r="M199" s="359"/>
      <c r="N199" s="359"/>
      <c r="O199" s="359"/>
      <c r="P199" s="359"/>
      <c r="Q199" s="359"/>
      <c r="R199" s="359"/>
      <c r="S199" s="359"/>
      <c r="T199" s="359"/>
      <c r="U199" s="359"/>
      <c r="V199" s="359"/>
      <c r="W199" s="359"/>
      <c r="X199" s="359"/>
      <c r="Y199" s="359"/>
      <c r="Z199" s="359"/>
      <c r="AA199" s="359"/>
      <c r="AB199" s="359"/>
      <c r="AC199" s="359"/>
      <c r="AD199" s="359"/>
      <c r="AE199" s="359"/>
      <c r="AF199" s="359"/>
      <c r="AG199" s="359"/>
      <c r="AH199" s="359"/>
      <c r="AI199" s="359"/>
      <c r="AJ199" s="359"/>
      <c r="AK199" s="360"/>
      <c r="AL199" s="51"/>
      <c r="AM199" s="362"/>
      <c r="AP199" s="363"/>
      <c r="AQ199" s="390"/>
      <c r="AR199" s="383"/>
      <c r="AS199" s="383"/>
      <c r="AT199" s="384"/>
      <c r="AU199" s="383"/>
      <c r="AV199" s="383"/>
      <c r="AW199" s="383"/>
      <c r="AX199" s="384"/>
      <c r="AY199" s="383"/>
      <c r="AZ199" s="383"/>
      <c r="BA199" s="383"/>
      <c r="BB199" s="384"/>
      <c r="BC199" s="383"/>
      <c r="BD199" s="385"/>
      <c r="BE199" s="385"/>
      <c r="BF199" s="386"/>
      <c r="BG199" s="387"/>
      <c r="BH199" s="385"/>
      <c r="BI199" s="385"/>
      <c r="BJ199" s="388"/>
      <c r="BK199" s="42"/>
      <c r="BL199" s="43"/>
      <c r="BM199" s="19"/>
    </row>
    <row r="200" ht="7.5" customHeight="1">
      <c r="A200" s="19"/>
      <c r="B200" s="52"/>
      <c r="C200" s="354"/>
      <c r="D200" s="354"/>
      <c r="E200" s="354"/>
      <c r="F200" s="354"/>
      <c r="G200" s="354"/>
      <c r="H200" s="354"/>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4"/>
      <c r="AM200" s="374"/>
      <c r="AN200" s="374"/>
      <c r="AO200" s="374"/>
      <c r="AP200" s="374"/>
      <c r="AQ200" s="389"/>
      <c r="AR200" s="377"/>
      <c r="AS200" s="377"/>
      <c r="AT200" s="377"/>
      <c r="AU200" s="377"/>
      <c r="AV200" s="377"/>
      <c r="AW200" s="377"/>
      <c r="AX200" s="377"/>
      <c r="AY200" s="377"/>
      <c r="AZ200" s="377"/>
      <c r="BA200" s="377"/>
      <c r="BB200" s="377"/>
      <c r="BC200" s="377"/>
      <c r="BD200" s="378"/>
      <c r="BE200" s="378"/>
      <c r="BF200" s="378"/>
      <c r="BG200" s="378"/>
      <c r="BH200" s="378"/>
      <c r="BI200" s="378"/>
      <c r="BJ200" s="379"/>
      <c r="BK200" s="42"/>
      <c r="BL200" s="43"/>
      <c r="BM200" s="19"/>
    </row>
    <row r="201">
      <c r="A201" s="19"/>
      <c r="B201" s="52"/>
      <c r="C201" s="358">
        <v>8.0</v>
      </c>
      <c r="D201" s="359"/>
      <c r="E201" s="359"/>
      <c r="F201" s="359"/>
      <c r="G201" s="360"/>
      <c r="H201" s="354"/>
      <c r="I201" s="361"/>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60"/>
      <c r="AL201" s="51"/>
      <c r="AM201" s="362"/>
      <c r="AP201" s="363"/>
      <c r="AQ201" s="390"/>
      <c r="AR201" s="383"/>
      <c r="AS201" s="383"/>
      <c r="AT201" s="384"/>
      <c r="AU201" s="383"/>
      <c r="AV201" s="383"/>
      <c r="AW201" s="383"/>
      <c r="AX201" s="384"/>
      <c r="AY201" s="383"/>
      <c r="AZ201" s="383"/>
      <c r="BA201" s="383"/>
      <c r="BB201" s="384"/>
      <c r="BC201" s="383"/>
      <c r="BD201" s="385"/>
      <c r="BE201" s="385"/>
      <c r="BF201" s="386"/>
      <c r="BG201" s="387"/>
      <c r="BH201" s="385"/>
      <c r="BI201" s="385"/>
      <c r="BJ201" s="388"/>
      <c r="BK201" s="42"/>
      <c r="BL201" s="43"/>
      <c r="BM201" s="19"/>
    </row>
    <row r="202" ht="7.5" customHeight="1">
      <c r="A202" s="19"/>
      <c r="B202" s="52"/>
      <c r="C202" s="354"/>
      <c r="D202" s="354"/>
      <c r="E202" s="354"/>
      <c r="F202" s="354"/>
      <c r="G202" s="354"/>
      <c r="H202" s="354"/>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4"/>
      <c r="AM202" s="374"/>
      <c r="AN202" s="374"/>
      <c r="AO202" s="374"/>
      <c r="AP202" s="374"/>
      <c r="AQ202" s="389"/>
      <c r="AR202" s="377"/>
      <c r="AS202" s="377"/>
      <c r="AT202" s="377"/>
      <c r="AU202" s="377"/>
      <c r="AV202" s="377"/>
      <c r="AW202" s="377"/>
      <c r="AX202" s="377"/>
      <c r="AY202" s="377"/>
      <c r="AZ202" s="377"/>
      <c r="BA202" s="377"/>
      <c r="BB202" s="377"/>
      <c r="BC202" s="377"/>
      <c r="BD202" s="378"/>
      <c r="BE202" s="378"/>
      <c r="BF202" s="378"/>
      <c r="BG202" s="378"/>
      <c r="BH202" s="378"/>
      <c r="BI202" s="378"/>
      <c r="BJ202" s="379"/>
      <c r="BK202" s="42"/>
      <c r="BL202" s="43"/>
      <c r="BM202" s="19"/>
    </row>
    <row r="203">
      <c r="A203" s="19"/>
      <c r="B203" s="52"/>
      <c r="C203" s="358">
        <v>9.0</v>
      </c>
      <c r="D203" s="359"/>
      <c r="E203" s="359"/>
      <c r="F203" s="359"/>
      <c r="G203" s="360"/>
      <c r="H203" s="354"/>
      <c r="I203" s="361"/>
      <c r="J203" s="359"/>
      <c r="K203" s="359"/>
      <c r="L203" s="359"/>
      <c r="M203" s="359"/>
      <c r="N203" s="359"/>
      <c r="O203" s="359"/>
      <c r="P203" s="359"/>
      <c r="Q203" s="359"/>
      <c r="R203" s="359"/>
      <c r="S203" s="359"/>
      <c r="T203" s="359"/>
      <c r="U203" s="359"/>
      <c r="V203" s="359"/>
      <c r="W203" s="359"/>
      <c r="X203" s="359"/>
      <c r="Y203" s="359"/>
      <c r="Z203" s="359"/>
      <c r="AA203" s="359"/>
      <c r="AB203" s="359"/>
      <c r="AC203" s="359"/>
      <c r="AD203" s="359"/>
      <c r="AE203" s="359"/>
      <c r="AF203" s="359"/>
      <c r="AG203" s="359"/>
      <c r="AH203" s="359"/>
      <c r="AI203" s="359"/>
      <c r="AJ203" s="359"/>
      <c r="AK203" s="360"/>
      <c r="AL203" s="51"/>
      <c r="AM203" s="362"/>
      <c r="AP203" s="363"/>
      <c r="AQ203" s="390"/>
      <c r="AR203" s="383"/>
      <c r="AS203" s="383"/>
      <c r="AT203" s="384"/>
      <c r="AU203" s="383"/>
      <c r="AV203" s="383"/>
      <c r="AW203" s="383"/>
      <c r="AX203" s="384"/>
      <c r="AY203" s="383"/>
      <c r="AZ203" s="383"/>
      <c r="BA203" s="383"/>
      <c r="BB203" s="384"/>
      <c r="BC203" s="383"/>
      <c r="BD203" s="385"/>
      <c r="BE203" s="385"/>
      <c r="BF203" s="386"/>
      <c r="BG203" s="387"/>
      <c r="BH203" s="385"/>
      <c r="BI203" s="385"/>
      <c r="BJ203" s="388"/>
      <c r="BK203" s="42"/>
      <c r="BL203" s="43"/>
      <c r="BM203" s="19"/>
    </row>
    <row r="204" ht="7.5" customHeight="1">
      <c r="A204" s="19"/>
      <c r="B204" s="52"/>
      <c r="C204" s="354"/>
      <c r="D204" s="354"/>
      <c r="E204" s="354"/>
      <c r="F204" s="354"/>
      <c r="G204" s="354"/>
      <c r="H204" s="354"/>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4"/>
      <c r="AM204" s="374"/>
      <c r="AN204" s="374"/>
      <c r="AO204" s="374"/>
      <c r="AP204" s="374"/>
      <c r="AQ204" s="389"/>
      <c r="AR204" s="377"/>
      <c r="AS204" s="377"/>
      <c r="AT204" s="377"/>
      <c r="AU204" s="377"/>
      <c r="AV204" s="377"/>
      <c r="AW204" s="377"/>
      <c r="AX204" s="377"/>
      <c r="AY204" s="377"/>
      <c r="AZ204" s="377"/>
      <c r="BA204" s="377"/>
      <c r="BB204" s="377"/>
      <c r="BC204" s="377"/>
      <c r="BD204" s="378"/>
      <c r="BE204" s="378"/>
      <c r="BF204" s="378"/>
      <c r="BG204" s="378"/>
      <c r="BH204" s="378"/>
      <c r="BI204" s="378"/>
      <c r="BJ204" s="379"/>
      <c r="BK204" s="42"/>
      <c r="BL204" s="43"/>
      <c r="BM204" s="19"/>
    </row>
    <row r="205">
      <c r="A205" s="19"/>
      <c r="B205" s="52"/>
      <c r="C205" s="358">
        <v>10.0</v>
      </c>
      <c r="D205" s="359"/>
      <c r="E205" s="359"/>
      <c r="F205" s="359"/>
      <c r="G205" s="360"/>
      <c r="H205" s="354"/>
      <c r="I205" s="361"/>
      <c r="J205" s="359"/>
      <c r="K205" s="359"/>
      <c r="L205" s="359"/>
      <c r="M205" s="359"/>
      <c r="N205" s="359"/>
      <c r="O205" s="359"/>
      <c r="P205" s="359"/>
      <c r="Q205" s="359"/>
      <c r="R205" s="359"/>
      <c r="S205" s="359"/>
      <c r="T205" s="359"/>
      <c r="U205" s="359"/>
      <c r="V205" s="359"/>
      <c r="W205" s="359"/>
      <c r="X205" s="359"/>
      <c r="Y205" s="359"/>
      <c r="Z205" s="359"/>
      <c r="AA205" s="359"/>
      <c r="AB205" s="359"/>
      <c r="AC205" s="359"/>
      <c r="AD205" s="359"/>
      <c r="AE205" s="359"/>
      <c r="AF205" s="359"/>
      <c r="AG205" s="359"/>
      <c r="AH205" s="359"/>
      <c r="AI205" s="359"/>
      <c r="AJ205" s="359"/>
      <c r="AK205" s="360"/>
      <c r="AL205" s="51"/>
      <c r="AM205" s="362"/>
      <c r="AP205" s="363"/>
      <c r="AQ205" s="390"/>
      <c r="AR205" s="383"/>
      <c r="AS205" s="383"/>
      <c r="AT205" s="384"/>
      <c r="AU205" s="383"/>
      <c r="AV205" s="383"/>
      <c r="AW205" s="383"/>
      <c r="AX205" s="384"/>
      <c r="AY205" s="383"/>
      <c r="AZ205" s="383"/>
      <c r="BA205" s="383"/>
      <c r="BB205" s="384"/>
      <c r="BC205" s="383"/>
      <c r="BD205" s="385"/>
      <c r="BE205" s="385"/>
      <c r="BF205" s="386"/>
      <c r="BG205" s="387"/>
      <c r="BH205" s="385"/>
      <c r="BI205" s="385"/>
      <c r="BJ205" s="388"/>
      <c r="BK205" s="42"/>
      <c r="BL205" s="43"/>
      <c r="BM205" s="19"/>
    </row>
    <row r="206" ht="7.5" customHeight="1">
      <c r="A206" s="19"/>
      <c r="B206" s="52"/>
      <c r="C206" s="354"/>
      <c r="D206" s="354"/>
      <c r="E206" s="354"/>
      <c r="F206" s="354"/>
      <c r="G206" s="354"/>
      <c r="H206" s="354"/>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4"/>
      <c r="AM206" s="374"/>
      <c r="AN206" s="374"/>
      <c r="AO206" s="374"/>
      <c r="AP206" s="374"/>
      <c r="AQ206" s="391"/>
      <c r="AR206" s="378"/>
      <c r="AS206" s="378"/>
      <c r="AT206" s="378"/>
      <c r="AU206" s="378"/>
      <c r="AV206" s="378"/>
      <c r="AW206" s="378"/>
      <c r="AX206" s="378"/>
      <c r="AY206" s="378"/>
      <c r="AZ206" s="378"/>
      <c r="BA206" s="378"/>
      <c r="BB206" s="378"/>
      <c r="BC206" s="378"/>
      <c r="BD206" s="378"/>
      <c r="BE206" s="378"/>
      <c r="BF206" s="378"/>
      <c r="BG206" s="378"/>
      <c r="BH206" s="378"/>
      <c r="BI206" s="378"/>
      <c r="BJ206" s="379"/>
      <c r="BK206" s="42"/>
      <c r="BL206" s="43"/>
      <c r="BM206" s="19"/>
    </row>
    <row r="207" ht="36.0" customHeight="1" collapsed="1">
      <c r="A207" s="19"/>
      <c r="B207" s="52"/>
      <c r="C207" s="358">
        <v>11.0</v>
      </c>
      <c r="D207" s="359"/>
      <c r="E207" s="359"/>
      <c r="F207" s="359"/>
      <c r="G207" s="360"/>
      <c r="H207" s="354"/>
      <c r="I207" s="361"/>
      <c r="J207" s="359"/>
      <c r="K207" s="359"/>
      <c r="L207" s="359"/>
      <c r="M207" s="359"/>
      <c r="N207" s="359"/>
      <c r="O207" s="359"/>
      <c r="P207" s="359"/>
      <c r="Q207" s="359"/>
      <c r="R207" s="359"/>
      <c r="S207" s="359"/>
      <c r="T207" s="359"/>
      <c r="U207" s="359"/>
      <c r="V207" s="359"/>
      <c r="W207" s="359"/>
      <c r="X207" s="359"/>
      <c r="Y207" s="359"/>
      <c r="Z207" s="359"/>
      <c r="AA207" s="359"/>
      <c r="AB207" s="359"/>
      <c r="AC207" s="359"/>
      <c r="AD207" s="359"/>
      <c r="AE207" s="359"/>
      <c r="AF207" s="359"/>
      <c r="AG207" s="359"/>
      <c r="AH207" s="359"/>
      <c r="AI207" s="359"/>
      <c r="AJ207" s="359"/>
      <c r="AK207" s="360"/>
      <c r="AL207" s="51"/>
      <c r="AM207" s="362"/>
      <c r="AP207" s="363"/>
      <c r="AQ207" s="392"/>
      <c r="AR207" s="385"/>
      <c r="AS207" s="385"/>
      <c r="AT207" s="386"/>
      <c r="AU207" s="387"/>
      <c r="AV207" s="385"/>
      <c r="AW207" s="385"/>
      <c r="AX207" s="386"/>
      <c r="AY207" s="387"/>
      <c r="AZ207" s="385"/>
      <c r="BA207" s="385"/>
      <c r="BB207" s="386"/>
      <c r="BC207" s="387"/>
      <c r="BD207" s="385"/>
      <c r="BE207" s="385"/>
      <c r="BF207" s="386"/>
      <c r="BG207" s="387"/>
      <c r="BH207" s="385"/>
      <c r="BI207" s="385"/>
      <c r="BJ207" s="388"/>
      <c r="BK207" s="42"/>
      <c r="BL207" s="43"/>
      <c r="BM207" s="19"/>
    </row>
    <row r="208" ht="3.75" hidden="1" customHeight="1" outlineLevel="1">
      <c r="A208" s="19"/>
      <c r="B208" s="52"/>
      <c r="C208" s="354"/>
      <c r="D208" s="354"/>
      <c r="E208" s="354"/>
      <c r="F208" s="354"/>
      <c r="G208" s="354"/>
      <c r="H208" s="354"/>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4"/>
      <c r="AM208" s="374"/>
      <c r="AN208" s="374"/>
      <c r="AO208" s="374"/>
      <c r="AP208" s="374"/>
      <c r="AQ208" s="392"/>
      <c r="AR208" s="385"/>
      <c r="AS208" s="385"/>
      <c r="AT208" s="386"/>
      <c r="AU208" s="387"/>
      <c r="AV208" s="385"/>
      <c r="AW208" s="385"/>
      <c r="AX208" s="386"/>
      <c r="AY208" s="387"/>
      <c r="AZ208" s="385"/>
      <c r="BA208" s="385"/>
      <c r="BB208" s="386"/>
      <c r="BC208" s="387"/>
      <c r="BD208" s="385"/>
      <c r="BE208" s="385"/>
      <c r="BF208" s="386"/>
      <c r="BG208" s="387"/>
      <c r="BH208" s="385"/>
      <c r="BI208" s="385"/>
      <c r="BJ208" s="388"/>
      <c r="BK208" s="42"/>
      <c r="BL208" s="43"/>
      <c r="BM208" s="19"/>
    </row>
    <row r="209" hidden="1" outlineLevel="1">
      <c r="A209" s="19"/>
      <c r="B209" s="52"/>
      <c r="C209" s="393"/>
      <c r="D209" s="359"/>
      <c r="E209" s="359"/>
      <c r="F209" s="359"/>
      <c r="G209" s="360"/>
      <c r="H209" s="354"/>
      <c r="I209" s="394"/>
      <c r="J209" s="359"/>
      <c r="K209" s="359"/>
      <c r="L209" s="359"/>
      <c r="M209" s="359"/>
      <c r="N209" s="359"/>
      <c r="O209" s="359"/>
      <c r="P209" s="359"/>
      <c r="Q209" s="359"/>
      <c r="R209" s="359"/>
      <c r="S209" s="359"/>
      <c r="T209" s="359"/>
      <c r="U209" s="359"/>
      <c r="V209" s="359"/>
      <c r="W209" s="359"/>
      <c r="X209" s="359"/>
      <c r="Y209" s="359"/>
      <c r="Z209" s="359"/>
      <c r="AA209" s="359"/>
      <c r="AB209" s="359"/>
      <c r="AC209" s="359"/>
      <c r="AD209" s="359"/>
      <c r="AE209" s="359"/>
      <c r="AF209" s="360"/>
      <c r="AG209" s="373"/>
      <c r="AH209" s="395"/>
      <c r="AI209" s="359"/>
      <c r="AJ209" s="359"/>
      <c r="AK209" s="360"/>
      <c r="AL209" s="51"/>
      <c r="AM209" s="362"/>
      <c r="AP209" s="363"/>
      <c r="AQ209" s="392"/>
      <c r="AR209" s="385"/>
      <c r="AS209" s="385"/>
      <c r="AT209" s="386"/>
      <c r="AU209" s="387"/>
      <c r="AV209" s="385"/>
      <c r="AW209" s="385"/>
      <c r="AX209" s="386"/>
      <c r="AY209" s="387"/>
      <c r="AZ209" s="385"/>
      <c r="BA209" s="385"/>
      <c r="BB209" s="386"/>
      <c r="BC209" s="387"/>
      <c r="BD209" s="385"/>
      <c r="BE209" s="385"/>
      <c r="BF209" s="386"/>
      <c r="BG209" s="387"/>
      <c r="BH209" s="385"/>
      <c r="BI209" s="385"/>
      <c r="BJ209" s="388"/>
      <c r="BK209" s="42"/>
      <c r="BL209" s="43"/>
      <c r="BM209" s="19"/>
    </row>
    <row r="210" ht="3.75" hidden="1" customHeight="1" outlineLevel="1">
      <c r="A210" s="19"/>
      <c r="B210" s="52"/>
      <c r="C210" s="354"/>
      <c r="D210" s="354"/>
      <c r="E210" s="354"/>
      <c r="F210" s="354"/>
      <c r="G210" s="354"/>
      <c r="H210" s="354"/>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4"/>
      <c r="AM210" s="374"/>
      <c r="AN210" s="374"/>
      <c r="AO210" s="374"/>
      <c r="AP210" s="374"/>
      <c r="AQ210" s="392"/>
      <c r="AR210" s="385"/>
      <c r="AS210" s="385"/>
      <c r="AT210" s="386"/>
      <c r="AU210" s="387"/>
      <c r="AV210" s="385"/>
      <c r="AW210" s="385"/>
      <c r="AX210" s="386"/>
      <c r="AY210" s="387"/>
      <c r="AZ210" s="385"/>
      <c r="BA210" s="385"/>
      <c r="BB210" s="386"/>
      <c r="BC210" s="387"/>
      <c r="BD210" s="385"/>
      <c r="BE210" s="385"/>
      <c r="BF210" s="386"/>
      <c r="BG210" s="387"/>
      <c r="BH210" s="385"/>
      <c r="BI210" s="385"/>
      <c r="BJ210" s="388"/>
      <c r="BK210" s="42"/>
      <c r="BL210" s="43"/>
      <c r="BM210" s="19"/>
    </row>
    <row r="211" hidden="1" outlineLevel="1">
      <c r="A211" s="19"/>
      <c r="B211" s="52"/>
      <c r="C211" s="393"/>
      <c r="D211" s="359"/>
      <c r="E211" s="359"/>
      <c r="F211" s="359"/>
      <c r="G211" s="360"/>
      <c r="H211" s="354"/>
      <c r="I211" s="394"/>
      <c r="J211" s="359"/>
      <c r="K211" s="359"/>
      <c r="L211" s="359"/>
      <c r="M211" s="359"/>
      <c r="N211" s="359"/>
      <c r="O211" s="359"/>
      <c r="P211" s="359"/>
      <c r="Q211" s="359"/>
      <c r="R211" s="359"/>
      <c r="S211" s="359"/>
      <c r="T211" s="359"/>
      <c r="U211" s="359"/>
      <c r="V211" s="359"/>
      <c r="W211" s="359"/>
      <c r="X211" s="359"/>
      <c r="Y211" s="359"/>
      <c r="Z211" s="359"/>
      <c r="AA211" s="359"/>
      <c r="AB211" s="359"/>
      <c r="AC211" s="359"/>
      <c r="AD211" s="359"/>
      <c r="AE211" s="359"/>
      <c r="AF211" s="360"/>
      <c r="AG211" s="373"/>
      <c r="AH211" s="395"/>
      <c r="AI211" s="359"/>
      <c r="AJ211" s="359"/>
      <c r="AK211" s="360"/>
      <c r="AL211" s="51"/>
      <c r="AM211" s="362"/>
      <c r="AP211" s="363"/>
      <c r="AQ211" s="392"/>
      <c r="AR211" s="385"/>
      <c r="AS211" s="385"/>
      <c r="AT211" s="386"/>
      <c r="AU211" s="387"/>
      <c r="AV211" s="385"/>
      <c r="AW211" s="385"/>
      <c r="AX211" s="386"/>
      <c r="AY211" s="387"/>
      <c r="AZ211" s="385"/>
      <c r="BA211" s="385"/>
      <c r="BB211" s="386"/>
      <c r="BC211" s="387"/>
      <c r="BD211" s="385"/>
      <c r="BE211" s="385"/>
      <c r="BF211" s="386"/>
      <c r="BG211" s="387"/>
      <c r="BH211" s="385"/>
      <c r="BI211" s="385"/>
      <c r="BJ211" s="388"/>
      <c r="BK211" s="42"/>
      <c r="BL211" s="43"/>
      <c r="BM211" s="19"/>
    </row>
    <row r="212" ht="3.75" hidden="1" customHeight="1" outlineLevel="1">
      <c r="A212" s="19"/>
      <c r="B212" s="52"/>
      <c r="C212" s="354"/>
      <c r="D212" s="354"/>
      <c r="E212" s="354"/>
      <c r="F212" s="354"/>
      <c r="G212" s="354"/>
      <c r="H212" s="354"/>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4"/>
      <c r="AM212" s="374"/>
      <c r="AN212" s="374"/>
      <c r="AO212" s="374"/>
      <c r="AP212" s="374"/>
      <c r="AQ212" s="392"/>
      <c r="AR212" s="385"/>
      <c r="AS212" s="385"/>
      <c r="AT212" s="386"/>
      <c r="AU212" s="387"/>
      <c r="AV212" s="385"/>
      <c r="AW212" s="385"/>
      <c r="AX212" s="386"/>
      <c r="AY212" s="387"/>
      <c r="AZ212" s="385"/>
      <c r="BA212" s="385"/>
      <c r="BB212" s="386"/>
      <c r="BC212" s="387"/>
      <c r="BD212" s="385"/>
      <c r="BE212" s="385"/>
      <c r="BF212" s="386"/>
      <c r="BG212" s="387"/>
      <c r="BH212" s="385"/>
      <c r="BI212" s="385"/>
      <c r="BJ212" s="388"/>
      <c r="BK212" s="42"/>
      <c r="BL212" s="43"/>
      <c r="BM212" s="19"/>
    </row>
    <row r="213" hidden="1" outlineLevel="1">
      <c r="A213" s="20"/>
      <c r="B213" s="396"/>
      <c r="C213" s="393"/>
      <c r="D213" s="359"/>
      <c r="E213" s="359"/>
      <c r="F213" s="359"/>
      <c r="G213" s="360"/>
      <c r="H213" s="397"/>
      <c r="I213" s="394"/>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60"/>
      <c r="AG213" s="373"/>
      <c r="AH213" s="395"/>
      <c r="AI213" s="359"/>
      <c r="AJ213" s="359"/>
      <c r="AK213" s="360"/>
      <c r="AL213" s="324"/>
      <c r="AM213" s="397"/>
      <c r="AP213" s="398"/>
      <c r="AQ213" s="392"/>
      <c r="AR213" s="385"/>
      <c r="AS213" s="385"/>
      <c r="AT213" s="386"/>
      <c r="AU213" s="387"/>
      <c r="AV213" s="385"/>
      <c r="AW213" s="385"/>
      <c r="AX213" s="386"/>
      <c r="AY213" s="387"/>
      <c r="AZ213" s="385"/>
      <c r="BA213" s="385"/>
      <c r="BB213" s="386"/>
      <c r="BC213" s="387"/>
      <c r="BD213" s="385"/>
      <c r="BE213" s="385"/>
      <c r="BF213" s="386"/>
      <c r="BG213" s="387"/>
      <c r="BH213" s="385"/>
      <c r="BI213" s="385"/>
      <c r="BJ213" s="388"/>
      <c r="BK213" s="51"/>
      <c r="BL213" s="164"/>
      <c r="BM213" s="20"/>
    </row>
    <row r="214" ht="3.75" hidden="1" customHeight="1" outlineLevel="1">
      <c r="A214" s="20"/>
      <c r="B214" s="396"/>
      <c r="C214" s="399"/>
      <c r="D214" s="399"/>
      <c r="E214" s="399"/>
      <c r="F214" s="399"/>
      <c r="G214" s="399"/>
      <c r="H214" s="397"/>
      <c r="I214" s="400"/>
      <c r="J214" s="400"/>
      <c r="K214" s="400"/>
      <c r="L214" s="400"/>
      <c r="M214" s="400"/>
      <c r="N214" s="400"/>
      <c r="O214" s="400"/>
      <c r="P214" s="400"/>
      <c r="Q214" s="400"/>
      <c r="R214" s="400"/>
      <c r="S214" s="400"/>
      <c r="T214" s="400"/>
      <c r="U214" s="400"/>
      <c r="V214" s="400"/>
      <c r="W214" s="400"/>
      <c r="X214" s="400"/>
      <c r="Y214" s="400"/>
      <c r="Z214" s="400"/>
      <c r="AA214" s="400"/>
      <c r="AB214" s="400"/>
      <c r="AC214" s="400"/>
      <c r="AD214" s="400"/>
      <c r="AE214" s="400"/>
      <c r="AF214" s="400"/>
      <c r="AG214" s="401"/>
      <c r="AH214" s="401"/>
      <c r="AI214" s="401"/>
      <c r="AJ214" s="401"/>
      <c r="AK214" s="401"/>
      <c r="AL214" s="397"/>
      <c r="AM214" s="397"/>
      <c r="AN214" s="397"/>
      <c r="AO214" s="397"/>
      <c r="AP214" s="397"/>
      <c r="AQ214" s="392"/>
      <c r="AR214" s="385"/>
      <c r="AS214" s="385"/>
      <c r="AT214" s="386"/>
      <c r="AU214" s="387"/>
      <c r="AV214" s="385"/>
      <c r="AW214" s="385"/>
      <c r="AX214" s="386"/>
      <c r="AY214" s="387"/>
      <c r="AZ214" s="385"/>
      <c r="BA214" s="385"/>
      <c r="BB214" s="386"/>
      <c r="BC214" s="387"/>
      <c r="BD214" s="385"/>
      <c r="BE214" s="385"/>
      <c r="BF214" s="386"/>
      <c r="BG214" s="387"/>
      <c r="BH214" s="385"/>
      <c r="BI214" s="385"/>
      <c r="BJ214" s="388"/>
      <c r="BK214" s="51"/>
      <c r="BL214" s="164"/>
      <c r="BM214" s="20"/>
    </row>
    <row r="215" hidden="1" outlineLevel="1">
      <c r="A215" s="20"/>
      <c r="B215" s="396"/>
      <c r="C215" s="393"/>
      <c r="D215" s="359"/>
      <c r="E215" s="359"/>
      <c r="F215" s="359"/>
      <c r="G215" s="360"/>
      <c r="H215" s="397"/>
      <c r="I215" s="394"/>
      <c r="J215" s="359"/>
      <c r="K215" s="359"/>
      <c r="L215" s="359"/>
      <c r="M215" s="359"/>
      <c r="N215" s="359"/>
      <c r="O215" s="359"/>
      <c r="P215" s="359"/>
      <c r="Q215" s="359"/>
      <c r="R215" s="359"/>
      <c r="S215" s="359"/>
      <c r="T215" s="359"/>
      <c r="U215" s="359"/>
      <c r="V215" s="359"/>
      <c r="W215" s="359"/>
      <c r="X215" s="359"/>
      <c r="Y215" s="359"/>
      <c r="Z215" s="359"/>
      <c r="AA215" s="359"/>
      <c r="AB215" s="359"/>
      <c r="AC215" s="359"/>
      <c r="AD215" s="359"/>
      <c r="AE215" s="359"/>
      <c r="AF215" s="360"/>
      <c r="AG215" s="402"/>
      <c r="AH215" s="395"/>
      <c r="AI215" s="359"/>
      <c r="AJ215" s="359"/>
      <c r="AK215" s="360"/>
      <c r="AL215" s="324"/>
      <c r="AM215" s="397"/>
      <c r="AP215" s="398"/>
      <c r="AQ215" s="392"/>
      <c r="AR215" s="385"/>
      <c r="AS215" s="385"/>
      <c r="AT215" s="386"/>
      <c r="AU215" s="387"/>
      <c r="AV215" s="385"/>
      <c r="AW215" s="385"/>
      <c r="AX215" s="386"/>
      <c r="AY215" s="387"/>
      <c r="AZ215" s="385"/>
      <c r="BA215" s="385"/>
      <c r="BB215" s="386"/>
      <c r="BC215" s="387"/>
      <c r="BD215" s="385"/>
      <c r="BE215" s="385"/>
      <c r="BF215" s="386"/>
      <c r="BG215" s="387"/>
      <c r="BH215" s="385"/>
      <c r="BI215" s="385"/>
      <c r="BJ215" s="388"/>
      <c r="BK215" s="51"/>
      <c r="BL215" s="164"/>
      <c r="BM215" s="20"/>
    </row>
    <row r="216" ht="3.75" hidden="1" customHeight="1" outlineLevel="1">
      <c r="A216" s="20"/>
      <c r="B216" s="396"/>
      <c r="C216" s="399"/>
      <c r="D216" s="399"/>
      <c r="E216" s="399"/>
      <c r="F216" s="399"/>
      <c r="G216" s="399"/>
      <c r="H216" s="397"/>
      <c r="I216" s="400"/>
      <c r="J216" s="400"/>
      <c r="K216" s="400"/>
      <c r="L216" s="400"/>
      <c r="M216" s="400"/>
      <c r="N216" s="400"/>
      <c r="O216" s="400"/>
      <c r="P216" s="400"/>
      <c r="Q216" s="400"/>
      <c r="R216" s="400"/>
      <c r="S216" s="400"/>
      <c r="T216" s="400"/>
      <c r="U216" s="400"/>
      <c r="V216" s="400"/>
      <c r="W216" s="400"/>
      <c r="X216" s="400"/>
      <c r="Y216" s="400"/>
      <c r="Z216" s="400"/>
      <c r="AA216" s="400"/>
      <c r="AB216" s="400"/>
      <c r="AC216" s="400"/>
      <c r="AD216" s="400"/>
      <c r="AE216" s="400"/>
      <c r="AF216" s="400"/>
      <c r="AG216" s="401"/>
      <c r="AH216" s="401"/>
      <c r="AI216" s="401"/>
      <c r="AJ216" s="401"/>
      <c r="AK216" s="401"/>
      <c r="AL216" s="397"/>
      <c r="AM216" s="397"/>
      <c r="AN216" s="397"/>
      <c r="AO216" s="397"/>
      <c r="AP216" s="397"/>
      <c r="AQ216" s="392"/>
      <c r="AR216" s="385"/>
      <c r="AS216" s="385"/>
      <c r="AT216" s="386"/>
      <c r="AU216" s="387"/>
      <c r="AV216" s="385"/>
      <c r="AW216" s="385"/>
      <c r="AX216" s="386"/>
      <c r="AY216" s="387"/>
      <c r="AZ216" s="385"/>
      <c r="BA216" s="385"/>
      <c r="BB216" s="386"/>
      <c r="BC216" s="387"/>
      <c r="BD216" s="385"/>
      <c r="BE216" s="385"/>
      <c r="BF216" s="386"/>
      <c r="BG216" s="387"/>
      <c r="BH216" s="385"/>
      <c r="BI216" s="385"/>
      <c r="BJ216" s="388"/>
      <c r="BK216" s="51"/>
      <c r="BL216" s="164"/>
      <c r="BM216" s="20"/>
    </row>
    <row r="217" hidden="1" outlineLevel="1">
      <c r="A217" s="20"/>
      <c r="B217" s="396"/>
      <c r="C217" s="393"/>
      <c r="D217" s="359"/>
      <c r="E217" s="359"/>
      <c r="F217" s="359"/>
      <c r="G217" s="360"/>
      <c r="H217" s="397"/>
      <c r="I217" s="394"/>
      <c r="J217" s="359"/>
      <c r="K217" s="359"/>
      <c r="L217" s="359"/>
      <c r="M217" s="359"/>
      <c r="N217" s="359"/>
      <c r="O217" s="359"/>
      <c r="P217" s="359"/>
      <c r="Q217" s="359"/>
      <c r="R217" s="359"/>
      <c r="S217" s="359"/>
      <c r="T217" s="359"/>
      <c r="U217" s="359"/>
      <c r="V217" s="359"/>
      <c r="W217" s="359"/>
      <c r="X217" s="359"/>
      <c r="Y217" s="359"/>
      <c r="Z217" s="359"/>
      <c r="AA217" s="359"/>
      <c r="AB217" s="359"/>
      <c r="AC217" s="359"/>
      <c r="AD217" s="359"/>
      <c r="AE217" s="359"/>
      <c r="AF217" s="360"/>
      <c r="AG217" s="402"/>
      <c r="AH217" s="395"/>
      <c r="AI217" s="359"/>
      <c r="AJ217" s="359"/>
      <c r="AK217" s="360"/>
      <c r="AL217" s="324"/>
      <c r="AM217" s="397"/>
      <c r="AP217" s="398"/>
      <c r="AQ217" s="392"/>
      <c r="AR217" s="385"/>
      <c r="AS217" s="385"/>
      <c r="AT217" s="386"/>
      <c r="AU217" s="387"/>
      <c r="AV217" s="385"/>
      <c r="AW217" s="385"/>
      <c r="AX217" s="386"/>
      <c r="AY217" s="387"/>
      <c r="AZ217" s="385"/>
      <c r="BA217" s="385"/>
      <c r="BB217" s="386"/>
      <c r="BC217" s="387"/>
      <c r="BD217" s="385"/>
      <c r="BE217" s="385"/>
      <c r="BF217" s="386"/>
      <c r="BG217" s="387"/>
      <c r="BH217" s="385"/>
      <c r="BI217" s="385"/>
      <c r="BJ217" s="388"/>
      <c r="BK217" s="51"/>
      <c r="BL217" s="164"/>
      <c r="BM217" s="20"/>
    </row>
    <row r="218" ht="3.75" hidden="1" customHeight="1" outlineLevel="1">
      <c r="A218" s="20"/>
      <c r="B218" s="396"/>
      <c r="C218" s="399"/>
      <c r="D218" s="399"/>
      <c r="E218" s="399"/>
      <c r="F218" s="399"/>
      <c r="G218" s="399"/>
      <c r="H218" s="397"/>
      <c r="I218" s="400"/>
      <c r="J218" s="400"/>
      <c r="K218" s="400"/>
      <c r="L218" s="400"/>
      <c r="M218" s="400"/>
      <c r="N218" s="400"/>
      <c r="O218" s="400"/>
      <c r="P218" s="400"/>
      <c r="Q218" s="400"/>
      <c r="R218" s="400"/>
      <c r="S218" s="400"/>
      <c r="T218" s="400"/>
      <c r="U218" s="400"/>
      <c r="V218" s="400"/>
      <c r="W218" s="400"/>
      <c r="X218" s="400"/>
      <c r="Y218" s="400"/>
      <c r="Z218" s="400"/>
      <c r="AA218" s="400"/>
      <c r="AB218" s="400"/>
      <c r="AC218" s="400"/>
      <c r="AD218" s="400"/>
      <c r="AE218" s="400"/>
      <c r="AF218" s="400"/>
      <c r="AG218" s="401"/>
      <c r="AH218" s="401"/>
      <c r="AI218" s="401"/>
      <c r="AJ218" s="401"/>
      <c r="AK218" s="401"/>
      <c r="AL218" s="397"/>
      <c r="AM218" s="397"/>
      <c r="AN218" s="397"/>
      <c r="AO218" s="397"/>
      <c r="AP218" s="397"/>
      <c r="AQ218" s="392"/>
      <c r="AR218" s="385"/>
      <c r="AS218" s="385"/>
      <c r="AT218" s="386"/>
      <c r="AU218" s="387"/>
      <c r="AV218" s="385"/>
      <c r="AW218" s="385"/>
      <c r="AX218" s="386"/>
      <c r="AY218" s="387"/>
      <c r="AZ218" s="385"/>
      <c r="BA218" s="385"/>
      <c r="BB218" s="386"/>
      <c r="BC218" s="387"/>
      <c r="BD218" s="385"/>
      <c r="BE218" s="385"/>
      <c r="BF218" s="386"/>
      <c r="BG218" s="387"/>
      <c r="BH218" s="385"/>
      <c r="BI218" s="385"/>
      <c r="BJ218" s="388"/>
      <c r="BK218" s="51"/>
      <c r="BL218" s="164"/>
      <c r="BM218" s="20"/>
    </row>
    <row r="219" hidden="1" outlineLevel="1">
      <c r="A219" s="20"/>
      <c r="B219" s="396"/>
      <c r="C219" s="393"/>
      <c r="D219" s="359"/>
      <c r="E219" s="359"/>
      <c r="F219" s="359"/>
      <c r="G219" s="360"/>
      <c r="H219" s="397"/>
      <c r="I219" s="394"/>
      <c r="J219" s="359"/>
      <c r="K219" s="359"/>
      <c r="L219" s="359"/>
      <c r="M219" s="359"/>
      <c r="N219" s="359"/>
      <c r="O219" s="359"/>
      <c r="P219" s="359"/>
      <c r="Q219" s="359"/>
      <c r="R219" s="359"/>
      <c r="S219" s="359"/>
      <c r="T219" s="359"/>
      <c r="U219" s="359"/>
      <c r="V219" s="359"/>
      <c r="W219" s="359"/>
      <c r="X219" s="359"/>
      <c r="Y219" s="359"/>
      <c r="Z219" s="359"/>
      <c r="AA219" s="359"/>
      <c r="AB219" s="359"/>
      <c r="AC219" s="359"/>
      <c r="AD219" s="359"/>
      <c r="AE219" s="359"/>
      <c r="AF219" s="360"/>
      <c r="AG219" s="402"/>
      <c r="AH219" s="395"/>
      <c r="AI219" s="359"/>
      <c r="AJ219" s="359"/>
      <c r="AK219" s="360"/>
      <c r="AL219" s="324"/>
      <c r="AM219" s="397"/>
      <c r="AP219" s="398"/>
      <c r="AQ219" s="392"/>
      <c r="AR219" s="385"/>
      <c r="AS219" s="385"/>
      <c r="AT219" s="386"/>
      <c r="AU219" s="387"/>
      <c r="AV219" s="385"/>
      <c r="AW219" s="385"/>
      <c r="AX219" s="386"/>
      <c r="AY219" s="387"/>
      <c r="AZ219" s="385"/>
      <c r="BA219" s="385"/>
      <c r="BB219" s="386"/>
      <c r="BC219" s="387"/>
      <c r="BD219" s="385"/>
      <c r="BE219" s="385"/>
      <c r="BF219" s="386"/>
      <c r="BG219" s="387"/>
      <c r="BH219" s="385"/>
      <c r="BI219" s="385"/>
      <c r="BJ219" s="388"/>
      <c r="BK219" s="51"/>
      <c r="BL219" s="164"/>
      <c r="BM219" s="20"/>
    </row>
    <row r="220" ht="3.75" hidden="1" customHeight="1" outlineLevel="1">
      <c r="A220" s="20"/>
      <c r="B220" s="396"/>
      <c r="C220" s="399"/>
      <c r="D220" s="399"/>
      <c r="E220" s="399"/>
      <c r="F220" s="399"/>
      <c r="G220" s="399"/>
      <c r="H220" s="397"/>
      <c r="I220" s="400"/>
      <c r="J220" s="400"/>
      <c r="K220" s="400"/>
      <c r="L220" s="400"/>
      <c r="M220" s="400"/>
      <c r="N220" s="400"/>
      <c r="O220" s="400"/>
      <c r="P220" s="400"/>
      <c r="Q220" s="400"/>
      <c r="R220" s="400"/>
      <c r="S220" s="400"/>
      <c r="T220" s="400"/>
      <c r="U220" s="400"/>
      <c r="V220" s="400"/>
      <c r="W220" s="400"/>
      <c r="X220" s="400"/>
      <c r="Y220" s="400"/>
      <c r="Z220" s="400"/>
      <c r="AA220" s="400"/>
      <c r="AB220" s="400"/>
      <c r="AC220" s="400"/>
      <c r="AD220" s="400"/>
      <c r="AE220" s="400"/>
      <c r="AF220" s="400"/>
      <c r="AG220" s="401"/>
      <c r="AH220" s="401"/>
      <c r="AI220" s="401"/>
      <c r="AJ220" s="401"/>
      <c r="AK220" s="401"/>
      <c r="AL220" s="397"/>
      <c r="AM220" s="397"/>
      <c r="AN220" s="397"/>
      <c r="AO220" s="397"/>
      <c r="AP220" s="397"/>
      <c r="AQ220" s="392"/>
      <c r="AR220" s="385"/>
      <c r="AS220" s="385"/>
      <c r="AT220" s="386"/>
      <c r="AU220" s="387"/>
      <c r="AV220" s="385"/>
      <c r="AW220" s="385"/>
      <c r="AX220" s="386"/>
      <c r="AY220" s="387"/>
      <c r="AZ220" s="385"/>
      <c r="BA220" s="385"/>
      <c r="BB220" s="386"/>
      <c r="BC220" s="387"/>
      <c r="BD220" s="385"/>
      <c r="BE220" s="385"/>
      <c r="BF220" s="386"/>
      <c r="BG220" s="387"/>
      <c r="BH220" s="385"/>
      <c r="BI220" s="385"/>
      <c r="BJ220" s="388"/>
      <c r="BK220" s="51"/>
      <c r="BL220" s="164"/>
      <c r="BM220" s="20"/>
    </row>
    <row r="221" hidden="1" outlineLevel="1">
      <c r="A221" s="20"/>
      <c r="B221" s="396"/>
      <c r="C221" s="393"/>
      <c r="D221" s="359"/>
      <c r="E221" s="359"/>
      <c r="F221" s="359"/>
      <c r="G221" s="360"/>
      <c r="H221" s="397"/>
      <c r="I221" s="394"/>
      <c r="J221" s="359"/>
      <c r="K221" s="359"/>
      <c r="L221" s="359"/>
      <c r="M221" s="359"/>
      <c r="N221" s="359"/>
      <c r="O221" s="359"/>
      <c r="P221" s="359"/>
      <c r="Q221" s="359"/>
      <c r="R221" s="359"/>
      <c r="S221" s="359"/>
      <c r="T221" s="359"/>
      <c r="U221" s="359"/>
      <c r="V221" s="359"/>
      <c r="W221" s="359"/>
      <c r="X221" s="359"/>
      <c r="Y221" s="359"/>
      <c r="Z221" s="359"/>
      <c r="AA221" s="359"/>
      <c r="AB221" s="359"/>
      <c r="AC221" s="359"/>
      <c r="AD221" s="359"/>
      <c r="AE221" s="359"/>
      <c r="AF221" s="360"/>
      <c r="AG221" s="402"/>
      <c r="AH221" s="395"/>
      <c r="AI221" s="359"/>
      <c r="AJ221" s="359"/>
      <c r="AK221" s="360"/>
      <c r="AL221" s="324"/>
      <c r="AM221" s="397"/>
      <c r="AP221" s="398"/>
      <c r="AQ221" s="392"/>
      <c r="AR221" s="385"/>
      <c r="AS221" s="385"/>
      <c r="AT221" s="386"/>
      <c r="AU221" s="387"/>
      <c r="AV221" s="385"/>
      <c r="AW221" s="385"/>
      <c r="AX221" s="386"/>
      <c r="AY221" s="387"/>
      <c r="AZ221" s="385"/>
      <c r="BA221" s="385"/>
      <c r="BB221" s="386"/>
      <c r="BC221" s="387"/>
      <c r="BD221" s="385"/>
      <c r="BE221" s="385"/>
      <c r="BF221" s="386"/>
      <c r="BG221" s="387"/>
      <c r="BH221" s="385"/>
      <c r="BI221" s="385"/>
      <c r="BJ221" s="388"/>
      <c r="BK221" s="51"/>
      <c r="BL221" s="164"/>
      <c r="BM221" s="20"/>
    </row>
    <row r="222" ht="3.75" hidden="1" customHeight="1" outlineLevel="1">
      <c r="A222" s="20"/>
      <c r="B222" s="396"/>
      <c r="C222" s="399"/>
      <c r="D222" s="399"/>
      <c r="E222" s="399"/>
      <c r="F222" s="399"/>
      <c r="G222" s="399"/>
      <c r="H222" s="397"/>
      <c r="I222" s="400"/>
      <c r="J222" s="400"/>
      <c r="K222" s="400"/>
      <c r="L222" s="400"/>
      <c r="M222" s="400"/>
      <c r="N222" s="400"/>
      <c r="O222" s="400"/>
      <c r="P222" s="400"/>
      <c r="Q222" s="400"/>
      <c r="R222" s="400"/>
      <c r="S222" s="400"/>
      <c r="T222" s="400"/>
      <c r="U222" s="400"/>
      <c r="V222" s="400"/>
      <c r="W222" s="400"/>
      <c r="X222" s="400"/>
      <c r="Y222" s="400"/>
      <c r="Z222" s="400"/>
      <c r="AA222" s="400"/>
      <c r="AB222" s="400"/>
      <c r="AC222" s="400"/>
      <c r="AD222" s="400"/>
      <c r="AE222" s="400"/>
      <c r="AF222" s="400"/>
      <c r="AG222" s="401"/>
      <c r="AH222" s="401"/>
      <c r="AI222" s="401"/>
      <c r="AJ222" s="401"/>
      <c r="AK222" s="401"/>
      <c r="AL222" s="397"/>
      <c r="AM222" s="397"/>
      <c r="AN222" s="397"/>
      <c r="AO222" s="397"/>
      <c r="AP222" s="397"/>
      <c r="AQ222" s="392"/>
      <c r="AR222" s="385"/>
      <c r="AS222" s="385"/>
      <c r="AT222" s="386"/>
      <c r="AU222" s="387"/>
      <c r="AV222" s="385"/>
      <c r="AW222" s="385"/>
      <c r="AX222" s="386"/>
      <c r="AY222" s="387"/>
      <c r="AZ222" s="385"/>
      <c r="BA222" s="385"/>
      <c r="BB222" s="386"/>
      <c r="BC222" s="387"/>
      <c r="BD222" s="385"/>
      <c r="BE222" s="385"/>
      <c r="BF222" s="386"/>
      <c r="BG222" s="387"/>
      <c r="BH222" s="385"/>
      <c r="BI222" s="385"/>
      <c r="BJ222" s="388"/>
      <c r="BK222" s="51"/>
      <c r="BL222" s="164"/>
      <c r="BM222" s="20"/>
    </row>
    <row r="223" hidden="1" outlineLevel="1">
      <c r="A223" s="20"/>
      <c r="B223" s="396"/>
      <c r="C223" s="393"/>
      <c r="D223" s="359"/>
      <c r="E223" s="359"/>
      <c r="F223" s="359"/>
      <c r="G223" s="360"/>
      <c r="H223" s="397"/>
      <c r="I223" s="394"/>
      <c r="J223" s="359"/>
      <c r="K223" s="359"/>
      <c r="L223" s="359"/>
      <c r="M223" s="359"/>
      <c r="N223" s="359"/>
      <c r="O223" s="359"/>
      <c r="P223" s="359"/>
      <c r="Q223" s="359"/>
      <c r="R223" s="359"/>
      <c r="S223" s="359"/>
      <c r="T223" s="359"/>
      <c r="U223" s="359"/>
      <c r="V223" s="359"/>
      <c r="W223" s="359"/>
      <c r="X223" s="359"/>
      <c r="Y223" s="359"/>
      <c r="Z223" s="359"/>
      <c r="AA223" s="359"/>
      <c r="AB223" s="359"/>
      <c r="AC223" s="359"/>
      <c r="AD223" s="359"/>
      <c r="AE223" s="359"/>
      <c r="AF223" s="360"/>
      <c r="AG223" s="402"/>
      <c r="AH223" s="395"/>
      <c r="AI223" s="359"/>
      <c r="AJ223" s="359"/>
      <c r="AK223" s="360"/>
      <c r="AL223" s="324"/>
      <c r="AM223" s="397"/>
      <c r="AP223" s="398"/>
      <c r="AQ223" s="392"/>
      <c r="AR223" s="385"/>
      <c r="AS223" s="385"/>
      <c r="AT223" s="386"/>
      <c r="AU223" s="387"/>
      <c r="AV223" s="385"/>
      <c r="AW223" s="385"/>
      <c r="AX223" s="386"/>
      <c r="AY223" s="387"/>
      <c r="AZ223" s="385"/>
      <c r="BA223" s="385"/>
      <c r="BB223" s="386"/>
      <c r="BC223" s="387"/>
      <c r="BD223" s="385"/>
      <c r="BE223" s="385"/>
      <c r="BF223" s="386"/>
      <c r="BG223" s="387"/>
      <c r="BH223" s="385"/>
      <c r="BI223" s="385"/>
      <c r="BJ223" s="388"/>
      <c r="BK223" s="51"/>
      <c r="BL223" s="164"/>
      <c r="BM223" s="20"/>
    </row>
    <row r="224" ht="7.5" customHeight="1">
      <c r="A224" s="20"/>
      <c r="B224" s="396"/>
      <c r="C224" s="399"/>
      <c r="D224" s="399"/>
      <c r="E224" s="399"/>
      <c r="F224" s="399"/>
      <c r="G224" s="399"/>
      <c r="H224" s="397"/>
      <c r="I224" s="400"/>
      <c r="J224" s="400"/>
      <c r="K224" s="400"/>
      <c r="L224" s="400"/>
      <c r="M224" s="400"/>
      <c r="N224" s="400"/>
      <c r="O224" s="400"/>
      <c r="P224" s="400"/>
      <c r="Q224" s="400"/>
      <c r="R224" s="400"/>
      <c r="S224" s="400"/>
      <c r="T224" s="400"/>
      <c r="U224" s="400"/>
      <c r="V224" s="400"/>
      <c r="W224" s="400"/>
      <c r="X224" s="400"/>
      <c r="Y224" s="400"/>
      <c r="Z224" s="400"/>
      <c r="AA224" s="400"/>
      <c r="AB224" s="400"/>
      <c r="AC224" s="400"/>
      <c r="AD224" s="400"/>
      <c r="AE224" s="400"/>
      <c r="AF224" s="400"/>
      <c r="AG224" s="401"/>
      <c r="AH224" s="401"/>
      <c r="AI224" s="401"/>
      <c r="AJ224" s="401"/>
      <c r="AK224" s="401"/>
      <c r="AL224" s="51"/>
      <c r="AM224" s="398"/>
      <c r="AN224" s="398"/>
      <c r="AO224" s="398"/>
      <c r="AP224" s="398"/>
      <c r="AQ224" s="392"/>
      <c r="AR224" s="378"/>
      <c r="AS224" s="378"/>
      <c r="AT224" s="378"/>
      <c r="AU224" s="378"/>
      <c r="AV224" s="378"/>
      <c r="AW224" s="378"/>
      <c r="AX224" s="378"/>
      <c r="AY224" s="378"/>
      <c r="AZ224" s="378"/>
      <c r="BA224" s="378"/>
      <c r="BB224" s="378"/>
      <c r="BC224" s="378"/>
      <c r="BD224" s="378"/>
      <c r="BE224" s="378"/>
      <c r="BF224" s="378"/>
      <c r="BG224" s="378"/>
      <c r="BH224" s="378"/>
      <c r="BI224" s="378"/>
      <c r="BJ224" s="379"/>
      <c r="BK224" s="51"/>
      <c r="BL224" s="164"/>
      <c r="BM224" s="20"/>
    </row>
    <row r="225" ht="36.0" customHeight="1">
      <c r="A225" s="20"/>
      <c r="B225" s="396"/>
      <c r="C225" s="358">
        <v>12.0</v>
      </c>
      <c r="D225" s="359"/>
      <c r="E225" s="359"/>
      <c r="F225" s="359"/>
      <c r="G225" s="360"/>
      <c r="H225" s="397"/>
      <c r="I225" s="361"/>
      <c r="J225" s="359"/>
      <c r="K225" s="359"/>
      <c r="L225" s="359"/>
      <c r="M225" s="359"/>
      <c r="N225" s="359"/>
      <c r="O225" s="359"/>
      <c r="P225" s="359"/>
      <c r="Q225" s="359"/>
      <c r="R225" s="359"/>
      <c r="S225" s="359"/>
      <c r="T225" s="359"/>
      <c r="U225" s="359"/>
      <c r="V225" s="359"/>
      <c r="W225" s="359"/>
      <c r="X225" s="359"/>
      <c r="Y225" s="359"/>
      <c r="Z225" s="359"/>
      <c r="AA225" s="359"/>
      <c r="AB225" s="359"/>
      <c r="AC225" s="359"/>
      <c r="AD225" s="359"/>
      <c r="AE225" s="359"/>
      <c r="AF225" s="359"/>
      <c r="AG225" s="359"/>
      <c r="AH225" s="359"/>
      <c r="AI225" s="359"/>
      <c r="AJ225" s="359"/>
      <c r="AK225" s="360"/>
      <c r="AL225" s="324"/>
      <c r="AM225" s="403"/>
      <c r="AP225" s="398"/>
      <c r="AQ225" s="392"/>
      <c r="AR225" s="383"/>
      <c r="AS225" s="383"/>
      <c r="AT225" s="384"/>
      <c r="AU225" s="383"/>
      <c r="AV225" s="383"/>
      <c r="AW225" s="383"/>
      <c r="AX225" s="384"/>
      <c r="AY225" s="383"/>
      <c r="AZ225" s="383"/>
      <c r="BA225" s="383"/>
      <c r="BB225" s="384"/>
      <c r="BC225" s="383"/>
      <c r="BD225" s="385"/>
      <c r="BE225" s="385"/>
      <c r="BF225" s="386"/>
      <c r="BG225" s="387"/>
      <c r="BH225" s="385"/>
      <c r="BI225" s="385"/>
      <c r="BJ225" s="388"/>
      <c r="BK225" s="51"/>
      <c r="BL225" s="164"/>
      <c r="BM225" s="20"/>
    </row>
    <row r="226" ht="7.5" customHeight="1">
      <c r="A226" s="20"/>
      <c r="B226" s="396"/>
      <c r="C226" s="399"/>
      <c r="D226" s="399"/>
      <c r="E226" s="399"/>
      <c r="F226" s="399"/>
      <c r="G226" s="399"/>
      <c r="H226" s="397"/>
      <c r="I226" s="400"/>
      <c r="J226" s="400"/>
      <c r="K226" s="400"/>
      <c r="L226" s="400"/>
      <c r="M226" s="400"/>
      <c r="N226" s="400"/>
      <c r="O226" s="400"/>
      <c r="P226" s="400"/>
      <c r="Q226" s="400"/>
      <c r="R226" s="400"/>
      <c r="S226" s="400"/>
      <c r="T226" s="400"/>
      <c r="U226" s="400"/>
      <c r="V226" s="400"/>
      <c r="W226" s="400"/>
      <c r="X226" s="400"/>
      <c r="Y226" s="400"/>
      <c r="Z226" s="400"/>
      <c r="AA226" s="400"/>
      <c r="AB226" s="400"/>
      <c r="AC226" s="400"/>
      <c r="AD226" s="400"/>
      <c r="AE226" s="400"/>
      <c r="AF226" s="400"/>
      <c r="AG226" s="401"/>
      <c r="AH226" s="401"/>
      <c r="AI226" s="401"/>
      <c r="AJ226" s="401"/>
      <c r="AK226" s="401"/>
      <c r="AL226" s="51"/>
      <c r="AM226" s="398"/>
      <c r="AN226" s="398"/>
      <c r="AO226" s="398"/>
      <c r="AP226" s="398"/>
      <c r="AQ226" s="404"/>
      <c r="AR226" s="405"/>
      <c r="AS226" s="405"/>
      <c r="AT226" s="405"/>
      <c r="AU226" s="405"/>
      <c r="AV226" s="405"/>
      <c r="AW226" s="405"/>
      <c r="AX226" s="405"/>
      <c r="AY226" s="405"/>
      <c r="AZ226" s="405"/>
      <c r="BA226" s="405"/>
      <c r="BB226" s="405"/>
      <c r="BC226" s="405"/>
      <c r="BD226" s="405"/>
      <c r="BE226" s="405"/>
      <c r="BF226" s="405"/>
      <c r="BG226" s="405"/>
      <c r="BH226" s="405"/>
      <c r="BI226" s="405"/>
      <c r="BJ226" s="406"/>
      <c r="BK226" s="51"/>
      <c r="BL226" s="164"/>
      <c r="BM226" s="20"/>
    </row>
    <row r="227" ht="36.0" customHeight="1">
      <c r="A227" s="20"/>
      <c r="B227" s="396"/>
      <c r="C227" s="358">
        <v>13.0</v>
      </c>
      <c r="D227" s="359"/>
      <c r="E227" s="359"/>
      <c r="F227" s="359"/>
      <c r="G227" s="360"/>
      <c r="H227" s="397"/>
      <c r="I227" s="361"/>
      <c r="J227" s="359"/>
      <c r="K227" s="359"/>
      <c r="L227" s="359"/>
      <c r="M227" s="359"/>
      <c r="N227" s="359"/>
      <c r="O227" s="359"/>
      <c r="P227" s="359"/>
      <c r="Q227" s="359"/>
      <c r="R227" s="359"/>
      <c r="S227" s="359"/>
      <c r="T227" s="359"/>
      <c r="U227" s="359"/>
      <c r="V227" s="359"/>
      <c r="W227" s="359"/>
      <c r="X227" s="359"/>
      <c r="Y227" s="359"/>
      <c r="Z227" s="359"/>
      <c r="AA227" s="359"/>
      <c r="AB227" s="359"/>
      <c r="AC227" s="359"/>
      <c r="AD227" s="359"/>
      <c r="AE227" s="359"/>
      <c r="AF227" s="359"/>
      <c r="AG227" s="359"/>
      <c r="AH227" s="359"/>
      <c r="AI227" s="359"/>
      <c r="AJ227" s="359"/>
      <c r="AK227" s="360"/>
      <c r="AL227" s="324"/>
      <c r="AM227" s="403"/>
      <c r="AN227" s="403"/>
      <c r="AO227" s="403"/>
      <c r="AP227" s="398"/>
      <c r="AQ227" s="392"/>
      <c r="AR227" s="385"/>
      <c r="AS227" s="385"/>
      <c r="AT227" s="386"/>
      <c r="AU227" s="387"/>
      <c r="AV227" s="385"/>
      <c r="AW227" s="385"/>
      <c r="AX227" s="386"/>
      <c r="AY227" s="387"/>
      <c r="AZ227" s="385"/>
      <c r="BA227" s="385"/>
      <c r="BB227" s="386"/>
      <c r="BC227" s="387"/>
      <c r="BD227" s="385"/>
      <c r="BE227" s="385"/>
      <c r="BF227" s="386"/>
      <c r="BG227" s="387"/>
      <c r="BH227" s="385"/>
      <c r="BI227" s="385"/>
      <c r="BJ227" s="388"/>
      <c r="BK227" s="51"/>
      <c r="BL227" s="164"/>
      <c r="BM227" s="20"/>
    </row>
    <row r="228" ht="7.5" customHeight="1">
      <c r="A228" s="20"/>
      <c r="B228" s="396"/>
      <c r="C228" s="399"/>
      <c r="D228" s="399"/>
      <c r="E228" s="399"/>
      <c r="F228" s="399"/>
      <c r="G228" s="399"/>
      <c r="H228" s="397"/>
      <c r="I228" s="400"/>
      <c r="J228" s="400"/>
      <c r="K228" s="400"/>
      <c r="L228" s="400"/>
      <c r="M228" s="400"/>
      <c r="N228" s="400"/>
      <c r="O228" s="400"/>
      <c r="P228" s="400"/>
      <c r="Q228" s="400"/>
      <c r="R228" s="400"/>
      <c r="S228" s="400"/>
      <c r="T228" s="400"/>
      <c r="U228" s="400"/>
      <c r="V228" s="400"/>
      <c r="W228" s="400"/>
      <c r="X228" s="400"/>
      <c r="Y228" s="400"/>
      <c r="Z228" s="400"/>
      <c r="AA228" s="400"/>
      <c r="AB228" s="400"/>
      <c r="AC228" s="400"/>
      <c r="AD228" s="400"/>
      <c r="AE228" s="400"/>
      <c r="AF228" s="400"/>
      <c r="AG228" s="401"/>
      <c r="AH228" s="401"/>
      <c r="AI228" s="401"/>
      <c r="AJ228" s="401"/>
      <c r="AK228" s="401"/>
      <c r="AL228" s="51"/>
      <c r="AM228" s="398"/>
      <c r="AN228" s="398"/>
      <c r="AO228" s="398"/>
      <c r="AP228" s="398"/>
      <c r="AQ228" s="404"/>
      <c r="AR228" s="407"/>
      <c r="AS228" s="407"/>
      <c r="AT228" s="407"/>
      <c r="AU228" s="407"/>
      <c r="AV228" s="407"/>
      <c r="AW228" s="407"/>
      <c r="AX228" s="407"/>
      <c r="AY228" s="407"/>
      <c r="AZ228" s="407"/>
      <c r="BA228" s="407"/>
      <c r="BB228" s="407"/>
      <c r="BC228" s="407"/>
      <c r="BD228" s="407"/>
      <c r="BE228" s="407"/>
      <c r="BF228" s="407"/>
      <c r="BG228" s="407"/>
      <c r="BH228" s="407"/>
      <c r="BI228" s="407"/>
      <c r="BJ228" s="408"/>
      <c r="BK228" s="51"/>
      <c r="BL228" s="164"/>
      <c r="BM228" s="20"/>
    </row>
    <row r="229" collapsed="1">
      <c r="A229" s="20"/>
      <c r="B229" s="396"/>
      <c r="C229" s="358">
        <v>14.0</v>
      </c>
      <c r="D229" s="359"/>
      <c r="E229" s="359"/>
      <c r="F229" s="359"/>
      <c r="G229" s="360"/>
      <c r="H229" s="397"/>
      <c r="I229" s="361"/>
      <c r="J229" s="359"/>
      <c r="K229" s="359"/>
      <c r="L229" s="359"/>
      <c r="M229" s="359"/>
      <c r="N229" s="359"/>
      <c r="O229" s="359"/>
      <c r="P229" s="359"/>
      <c r="Q229" s="359"/>
      <c r="R229" s="359"/>
      <c r="S229" s="359"/>
      <c r="T229" s="359"/>
      <c r="U229" s="359"/>
      <c r="V229" s="359"/>
      <c r="W229" s="359"/>
      <c r="X229" s="359"/>
      <c r="Y229" s="359"/>
      <c r="Z229" s="359"/>
      <c r="AA229" s="359"/>
      <c r="AB229" s="359"/>
      <c r="AC229" s="359"/>
      <c r="AD229" s="359"/>
      <c r="AE229" s="359"/>
      <c r="AF229" s="359"/>
      <c r="AG229" s="359"/>
      <c r="AH229" s="359"/>
      <c r="AI229" s="359"/>
      <c r="AJ229" s="359"/>
      <c r="AK229" s="360"/>
      <c r="AL229" s="324"/>
      <c r="AM229" s="403"/>
      <c r="AN229" s="403"/>
      <c r="AO229" s="403"/>
      <c r="AP229" s="398"/>
      <c r="AQ229" s="409"/>
      <c r="AR229" s="410"/>
      <c r="AS229" s="410"/>
      <c r="AT229" s="411"/>
      <c r="AU229" s="412"/>
      <c r="AV229" s="410"/>
      <c r="AW229" s="410"/>
      <c r="AX229" s="411"/>
      <c r="AY229" s="412"/>
      <c r="AZ229" s="410"/>
      <c r="BA229" s="410"/>
      <c r="BB229" s="411"/>
      <c r="BC229" s="412"/>
      <c r="BD229" s="410"/>
      <c r="BE229" s="410"/>
      <c r="BF229" s="411"/>
      <c r="BG229" s="412"/>
      <c r="BH229" s="410"/>
      <c r="BI229" s="410"/>
      <c r="BJ229" s="413"/>
      <c r="BK229" s="51"/>
      <c r="BL229" s="164"/>
      <c r="BM229" s="20"/>
    </row>
    <row r="230" ht="3.75" hidden="1" customHeight="1" outlineLevel="1">
      <c r="A230" s="20"/>
      <c r="B230" s="396"/>
      <c r="C230" s="399"/>
      <c r="D230" s="399"/>
      <c r="E230" s="399"/>
      <c r="F230" s="399"/>
      <c r="G230" s="399"/>
      <c r="H230" s="397"/>
      <c r="I230" s="414"/>
      <c r="J230" s="414"/>
      <c r="K230" s="414"/>
      <c r="L230" s="414"/>
      <c r="M230" s="414"/>
      <c r="N230" s="414"/>
      <c r="O230" s="414"/>
      <c r="P230" s="414"/>
      <c r="Q230" s="414"/>
      <c r="R230" s="414"/>
      <c r="S230" s="414"/>
      <c r="T230" s="414"/>
      <c r="U230" s="414"/>
      <c r="V230" s="414"/>
      <c r="W230" s="414"/>
      <c r="X230" s="414"/>
      <c r="Y230" s="414"/>
      <c r="Z230" s="414"/>
      <c r="AA230" s="414"/>
      <c r="AB230" s="414"/>
      <c r="AC230" s="414"/>
      <c r="AD230" s="414"/>
      <c r="AE230" s="414"/>
      <c r="AF230" s="414"/>
      <c r="AG230" s="397"/>
      <c r="AH230" s="397"/>
      <c r="AI230" s="397"/>
      <c r="AJ230" s="397"/>
      <c r="AK230" s="397"/>
      <c r="AL230" s="51"/>
      <c r="AM230" s="398"/>
      <c r="AN230" s="398"/>
      <c r="AO230" s="398"/>
      <c r="AP230" s="398"/>
      <c r="AQ230" s="415"/>
      <c r="AR230" s="397"/>
      <c r="AS230" s="397"/>
      <c r="AT230" s="416"/>
      <c r="AU230" s="417"/>
      <c r="AV230" s="397"/>
      <c r="AW230" s="397"/>
      <c r="AX230" s="416"/>
      <c r="AY230" s="417"/>
      <c r="AZ230" s="397"/>
      <c r="BA230" s="397"/>
      <c r="BB230" s="416"/>
      <c r="BC230" s="417"/>
      <c r="BD230" s="397"/>
      <c r="BE230" s="397"/>
      <c r="BF230" s="416"/>
      <c r="BG230" s="417"/>
      <c r="BH230" s="397"/>
      <c r="BI230" s="397"/>
      <c r="BJ230" s="418"/>
      <c r="BK230" s="51"/>
      <c r="BL230" s="164"/>
      <c r="BM230" s="20"/>
    </row>
    <row r="231" hidden="1" outlineLevel="1">
      <c r="A231" s="20"/>
      <c r="B231" s="396"/>
      <c r="C231" s="393"/>
      <c r="D231" s="359"/>
      <c r="E231" s="359"/>
      <c r="F231" s="359"/>
      <c r="G231" s="360"/>
      <c r="H231" s="397"/>
      <c r="I231" s="419"/>
      <c r="J231" s="359"/>
      <c r="K231" s="359"/>
      <c r="L231" s="359"/>
      <c r="M231" s="359"/>
      <c r="N231" s="359"/>
      <c r="O231" s="359"/>
      <c r="P231" s="359"/>
      <c r="Q231" s="359"/>
      <c r="R231" s="359"/>
      <c r="S231" s="359"/>
      <c r="T231" s="359"/>
      <c r="U231" s="359"/>
      <c r="V231" s="359"/>
      <c r="W231" s="359"/>
      <c r="X231" s="359"/>
      <c r="Y231" s="359"/>
      <c r="Z231" s="359"/>
      <c r="AA231" s="359"/>
      <c r="AB231" s="359"/>
      <c r="AC231" s="359"/>
      <c r="AD231" s="359"/>
      <c r="AE231" s="359"/>
      <c r="AF231" s="360"/>
      <c r="AG231" s="420"/>
      <c r="AH231" s="421"/>
      <c r="AI231" s="359"/>
      <c r="AJ231" s="359"/>
      <c r="AK231" s="360"/>
      <c r="AL231" s="324"/>
      <c r="AM231" s="397" t="b">
        <v>0</v>
      </c>
      <c r="AP231" s="398"/>
      <c r="AQ231" s="422"/>
      <c r="AR231" s="423"/>
      <c r="AS231" s="423"/>
      <c r="AT231" s="424"/>
      <c r="AU231" s="422"/>
      <c r="AV231" s="423"/>
      <c r="AW231" s="423"/>
      <c r="AX231" s="424"/>
      <c r="AY231" s="422"/>
      <c r="AZ231" s="423"/>
      <c r="BA231" s="423"/>
      <c r="BB231" s="424"/>
      <c r="BC231" s="422"/>
      <c r="BD231" s="423"/>
      <c r="BE231" s="423"/>
      <c r="BF231" s="424"/>
      <c r="BG231" s="422"/>
      <c r="BH231" s="423"/>
      <c r="BI231" s="423"/>
      <c r="BJ231" s="425"/>
      <c r="BK231" s="51"/>
      <c r="BL231" s="164"/>
      <c r="BM231" s="20"/>
    </row>
    <row r="232" ht="3.75" hidden="1" customHeight="1" outlineLevel="1">
      <c r="A232" s="20"/>
      <c r="B232" s="396"/>
      <c r="C232" s="399"/>
      <c r="D232" s="399"/>
      <c r="E232" s="399"/>
      <c r="F232" s="399"/>
      <c r="G232" s="399"/>
      <c r="H232" s="397"/>
      <c r="I232" s="414"/>
      <c r="J232" s="414"/>
      <c r="K232" s="414"/>
      <c r="L232" s="414"/>
      <c r="M232" s="414"/>
      <c r="N232" s="414"/>
      <c r="O232" s="414"/>
      <c r="P232" s="414"/>
      <c r="Q232" s="414"/>
      <c r="R232" s="414"/>
      <c r="S232" s="414"/>
      <c r="T232" s="414"/>
      <c r="U232" s="414"/>
      <c r="V232" s="414"/>
      <c r="W232" s="414"/>
      <c r="X232" s="414"/>
      <c r="Y232" s="414"/>
      <c r="Z232" s="414"/>
      <c r="AA232" s="414"/>
      <c r="AB232" s="414"/>
      <c r="AC232" s="414"/>
      <c r="AD232" s="414"/>
      <c r="AE232" s="414"/>
      <c r="AF232" s="414"/>
      <c r="AG232" s="397"/>
      <c r="AH232" s="397"/>
      <c r="AI232" s="397"/>
      <c r="AJ232" s="397"/>
      <c r="AK232" s="397"/>
      <c r="AL232" s="51"/>
      <c r="AM232" s="398"/>
      <c r="AN232" s="398"/>
      <c r="AO232" s="398"/>
      <c r="AP232" s="398"/>
      <c r="AQ232" s="415"/>
      <c r="AR232" s="397"/>
      <c r="AS232" s="397"/>
      <c r="AT232" s="416"/>
      <c r="AU232" s="417"/>
      <c r="AV232" s="397"/>
      <c r="AW232" s="397"/>
      <c r="AX232" s="416"/>
      <c r="AY232" s="417"/>
      <c r="AZ232" s="397"/>
      <c r="BA232" s="397"/>
      <c r="BB232" s="416"/>
      <c r="BC232" s="417"/>
      <c r="BD232" s="397"/>
      <c r="BE232" s="397"/>
      <c r="BF232" s="416"/>
      <c r="BG232" s="417"/>
      <c r="BH232" s="397"/>
      <c r="BI232" s="397"/>
      <c r="BJ232" s="418"/>
      <c r="BK232" s="51"/>
      <c r="BL232" s="164"/>
      <c r="BM232" s="20"/>
    </row>
    <row r="233" hidden="1" outlineLevel="1">
      <c r="A233" s="20"/>
      <c r="B233" s="396"/>
      <c r="C233" s="393"/>
      <c r="D233" s="359"/>
      <c r="E233" s="359"/>
      <c r="F233" s="359"/>
      <c r="G233" s="360"/>
      <c r="H233" s="397"/>
      <c r="I233" s="419"/>
      <c r="J233" s="359"/>
      <c r="K233" s="359"/>
      <c r="L233" s="359"/>
      <c r="M233" s="359"/>
      <c r="N233" s="359"/>
      <c r="O233" s="359"/>
      <c r="P233" s="359"/>
      <c r="Q233" s="359"/>
      <c r="R233" s="359"/>
      <c r="S233" s="359"/>
      <c r="T233" s="359"/>
      <c r="U233" s="359"/>
      <c r="V233" s="359"/>
      <c r="W233" s="359"/>
      <c r="X233" s="359"/>
      <c r="Y233" s="359"/>
      <c r="Z233" s="359"/>
      <c r="AA233" s="359"/>
      <c r="AB233" s="359"/>
      <c r="AC233" s="359"/>
      <c r="AD233" s="359"/>
      <c r="AE233" s="359"/>
      <c r="AF233" s="360"/>
      <c r="AG233" s="420"/>
      <c r="AH233" s="421"/>
      <c r="AI233" s="359"/>
      <c r="AJ233" s="359"/>
      <c r="AK233" s="360"/>
      <c r="AL233" s="324"/>
      <c r="AM233" s="397" t="b">
        <v>0</v>
      </c>
      <c r="AP233" s="398"/>
      <c r="AQ233" s="422"/>
      <c r="AR233" s="423"/>
      <c r="AS233" s="423"/>
      <c r="AT233" s="424"/>
      <c r="AU233" s="422"/>
      <c r="AV233" s="423"/>
      <c r="AW233" s="423"/>
      <c r="AX233" s="424"/>
      <c r="AY233" s="422"/>
      <c r="AZ233" s="423"/>
      <c r="BA233" s="423"/>
      <c r="BB233" s="424"/>
      <c r="BC233" s="422"/>
      <c r="BD233" s="423"/>
      <c r="BE233" s="423"/>
      <c r="BF233" s="424"/>
      <c r="BG233" s="422"/>
      <c r="BH233" s="423"/>
      <c r="BI233" s="423"/>
      <c r="BJ233" s="425"/>
      <c r="BK233" s="51"/>
      <c r="BL233" s="164"/>
      <c r="BM233" s="20"/>
    </row>
    <row r="234" ht="3.75" hidden="1" customHeight="1" outlineLevel="1">
      <c r="A234" s="20"/>
      <c r="B234" s="396"/>
      <c r="C234" s="399"/>
      <c r="D234" s="399"/>
      <c r="E234" s="399"/>
      <c r="F234" s="399"/>
      <c r="G234" s="399"/>
      <c r="H234" s="397"/>
      <c r="I234" s="414"/>
      <c r="J234" s="414"/>
      <c r="K234" s="414"/>
      <c r="L234" s="414"/>
      <c r="M234" s="414"/>
      <c r="N234" s="414"/>
      <c r="O234" s="414"/>
      <c r="P234" s="414"/>
      <c r="Q234" s="414"/>
      <c r="R234" s="414"/>
      <c r="S234" s="414"/>
      <c r="T234" s="414"/>
      <c r="U234" s="414"/>
      <c r="V234" s="414"/>
      <c r="W234" s="414"/>
      <c r="X234" s="414"/>
      <c r="Y234" s="414"/>
      <c r="Z234" s="414"/>
      <c r="AA234" s="414"/>
      <c r="AB234" s="414"/>
      <c r="AC234" s="414"/>
      <c r="AD234" s="414"/>
      <c r="AE234" s="414"/>
      <c r="AF234" s="414"/>
      <c r="AG234" s="397"/>
      <c r="AH234" s="397"/>
      <c r="AI234" s="397"/>
      <c r="AJ234" s="397"/>
      <c r="AK234" s="397"/>
      <c r="AL234" s="51"/>
      <c r="AM234" s="398"/>
      <c r="AN234" s="398"/>
      <c r="AO234" s="398"/>
      <c r="AP234" s="398"/>
      <c r="AQ234" s="415"/>
      <c r="AR234" s="397"/>
      <c r="AS234" s="397"/>
      <c r="AT234" s="416"/>
      <c r="AU234" s="417"/>
      <c r="AV234" s="397"/>
      <c r="AW234" s="397"/>
      <c r="AX234" s="416"/>
      <c r="AY234" s="417"/>
      <c r="AZ234" s="397"/>
      <c r="BA234" s="397"/>
      <c r="BB234" s="416"/>
      <c r="BC234" s="417"/>
      <c r="BD234" s="397"/>
      <c r="BE234" s="397"/>
      <c r="BF234" s="416"/>
      <c r="BG234" s="417"/>
      <c r="BH234" s="397"/>
      <c r="BI234" s="397"/>
      <c r="BJ234" s="418"/>
      <c r="BK234" s="51"/>
      <c r="BL234" s="164"/>
      <c r="BM234" s="20"/>
    </row>
    <row r="235" hidden="1" outlineLevel="1">
      <c r="A235" s="20"/>
      <c r="B235" s="396"/>
      <c r="C235" s="393"/>
      <c r="D235" s="359"/>
      <c r="E235" s="359"/>
      <c r="F235" s="359"/>
      <c r="G235" s="360"/>
      <c r="H235" s="397"/>
      <c r="I235" s="419"/>
      <c r="J235" s="359"/>
      <c r="K235" s="359"/>
      <c r="L235" s="359"/>
      <c r="M235" s="359"/>
      <c r="N235" s="359"/>
      <c r="O235" s="359"/>
      <c r="P235" s="359"/>
      <c r="Q235" s="359"/>
      <c r="R235" s="359"/>
      <c r="S235" s="359"/>
      <c r="T235" s="359"/>
      <c r="U235" s="359"/>
      <c r="V235" s="359"/>
      <c r="W235" s="359"/>
      <c r="X235" s="359"/>
      <c r="Y235" s="359"/>
      <c r="Z235" s="359"/>
      <c r="AA235" s="359"/>
      <c r="AB235" s="359"/>
      <c r="AC235" s="359"/>
      <c r="AD235" s="359"/>
      <c r="AE235" s="359"/>
      <c r="AF235" s="360"/>
      <c r="AG235" s="420"/>
      <c r="AH235" s="421"/>
      <c r="AI235" s="359"/>
      <c r="AJ235" s="359"/>
      <c r="AK235" s="360"/>
      <c r="AL235" s="324"/>
      <c r="AM235" s="397" t="b">
        <v>0</v>
      </c>
      <c r="AP235" s="398"/>
      <c r="AQ235" s="422"/>
      <c r="AR235" s="423"/>
      <c r="AS235" s="423"/>
      <c r="AT235" s="424"/>
      <c r="AU235" s="422"/>
      <c r="AV235" s="423"/>
      <c r="AW235" s="423"/>
      <c r="AX235" s="424"/>
      <c r="AY235" s="422"/>
      <c r="AZ235" s="423"/>
      <c r="BA235" s="423"/>
      <c r="BB235" s="424"/>
      <c r="BC235" s="422"/>
      <c r="BD235" s="423"/>
      <c r="BE235" s="423"/>
      <c r="BF235" s="424"/>
      <c r="BG235" s="422"/>
      <c r="BH235" s="423"/>
      <c r="BI235" s="423"/>
      <c r="BJ235" s="425"/>
      <c r="BK235" s="51"/>
      <c r="BL235" s="164"/>
      <c r="BM235" s="20"/>
    </row>
    <row r="236" ht="3.75" hidden="1" customHeight="1" outlineLevel="1">
      <c r="A236" s="20"/>
      <c r="B236" s="396"/>
      <c r="C236" s="399"/>
      <c r="D236" s="399"/>
      <c r="E236" s="399"/>
      <c r="F236" s="399"/>
      <c r="G236" s="399"/>
      <c r="H236" s="397"/>
      <c r="I236" s="414"/>
      <c r="J236" s="414"/>
      <c r="K236" s="414"/>
      <c r="L236" s="414"/>
      <c r="M236" s="414"/>
      <c r="N236" s="414"/>
      <c r="O236" s="414"/>
      <c r="P236" s="414"/>
      <c r="Q236" s="414"/>
      <c r="R236" s="414"/>
      <c r="S236" s="414"/>
      <c r="T236" s="414"/>
      <c r="U236" s="414"/>
      <c r="V236" s="414"/>
      <c r="W236" s="414"/>
      <c r="X236" s="414"/>
      <c r="Y236" s="414"/>
      <c r="Z236" s="414"/>
      <c r="AA236" s="414"/>
      <c r="AB236" s="414"/>
      <c r="AC236" s="414"/>
      <c r="AD236" s="414"/>
      <c r="AE236" s="414"/>
      <c r="AF236" s="414"/>
      <c r="AG236" s="397"/>
      <c r="AH236" s="397"/>
      <c r="AI236" s="397"/>
      <c r="AJ236" s="397"/>
      <c r="AK236" s="397"/>
      <c r="AL236" s="51"/>
      <c r="AM236" s="398"/>
      <c r="AN236" s="398"/>
      <c r="AO236" s="398"/>
      <c r="AP236" s="398"/>
      <c r="AQ236" s="415"/>
      <c r="AR236" s="397"/>
      <c r="AS236" s="397"/>
      <c r="AT236" s="416"/>
      <c r="AU236" s="417"/>
      <c r="AV236" s="397"/>
      <c r="AW236" s="397"/>
      <c r="AX236" s="416"/>
      <c r="AY236" s="417"/>
      <c r="AZ236" s="397"/>
      <c r="BA236" s="397"/>
      <c r="BB236" s="416"/>
      <c r="BC236" s="417"/>
      <c r="BD236" s="397"/>
      <c r="BE236" s="397"/>
      <c r="BF236" s="416"/>
      <c r="BG236" s="417"/>
      <c r="BH236" s="397"/>
      <c r="BI236" s="397"/>
      <c r="BJ236" s="418"/>
      <c r="BK236" s="51"/>
      <c r="BL236" s="164"/>
      <c r="BM236" s="20"/>
    </row>
    <row r="237" hidden="1" outlineLevel="1">
      <c r="A237" s="20"/>
      <c r="B237" s="396"/>
      <c r="C237" s="393"/>
      <c r="D237" s="359"/>
      <c r="E237" s="359"/>
      <c r="F237" s="359"/>
      <c r="G237" s="360"/>
      <c r="H237" s="397"/>
      <c r="I237" s="419"/>
      <c r="J237" s="359"/>
      <c r="K237" s="359"/>
      <c r="L237" s="359"/>
      <c r="M237" s="359"/>
      <c r="N237" s="359"/>
      <c r="O237" s="359"/>
      <c r="P237" s="359"/>
      <c r="Q237" s="359"/>
      <c r="R237" s="359"/>
      <c r="S237" s="359"/>
      <c r="T237" s="359"/>
      <c r="U237" s="359"/>
      <c r="V237" s="359"/>
      <c r="W237" s="359"/>
      <c r="X237" s="359"/>
      <c r="Y237" s="359"/>
      <c r="Z237" s="359"/>
      <c r="AA237" s="359"/>
      <c r="AB237" s="359"/>
      <c r="AC237" s="359"/>
      <c r="AD237" s="359"/>
      <c r="AE237" s="359"/>
      <c r="AF237" s="360"/>
      <c r="AG237" s="420"/>
      <c r="AH237" s="421"/>
      <c r="AI237" s="359"/>
      <c r="AJ237" s="359"/>
      <c r="AK237" s="360"/>
      <c r="AL237" s="324"/>
      <c r="AM237" s="397" t="b">
        <v>0</v>
      </c>
      <c r="AP237" s="398"/>
      <c r="AQ237" s="422"/>
      <c r="AR237" s="423"/>
      <c r="AS237" s="423"/>
      <c r="AT237" s="424"/>
      <c r="AU237" s="422"/>
      <c r="AV237" s="423"/>
      <c r="AW237" s="423"/>
      <c r="AX237" s="424"/>
      <c r="AY237" s="422"/>
      <c r="AZ237" s="423"/>
      <c r="BA237" s="423"/>
      <c r="BB237" s="424"/>
      <c r="BC237" s="422"/>
      <c r="BD237" s="423"/>
      <c r="BE237" s="423"/>
      <c r="BF237" s="424"/>
      <c r="BG237" s="422"/>
      <c r="BH237" s="423"/>
      <c r="BI237" s="423"/>
      <c r="BJ237" s="425"/>
      <c r="BK237" s="51"/>
      <c r="BL237" s="164"/>
      <c r="BM237" s="20"/>
    </row>
    <row r="238" ht="3.75" hidden="1" customHeight="1" outlineLevel="1">
      <c r="A238" s="20"/>
      <c r="B238" s="396"/>
      <c r="C238" s="399"/>
      <c r="D238" s="399"/>
      <c r="E238" s="399"/>
      <c r="F238" s="399"/>
      <c r="G238" s="399"/>
      <c r="H238" s="397"/>
      <c r="I238" s="414"/>
      <c r="J238" s="414"/>
      <c r="K238" s="414"/>
      <c r="L238" s="414"/>
      <c r="M238" s="414"/>
      <c r="N238" s="414"/>
      <c r="O238" s="414"/>
      <c r="P238" s="414"/>
      <c r="Q238" s="414"/>
      <c r="R238" s="414"/>
      <c r="S238" s="414"/>
      <c r="T238" s="414"/>
      <c r="U238" s="414"/>
      <c r="V238" s="414"/>
      <c r="W238" s="414"/>
      <c r="X238" s="414"/>
      <c r="Y238" s="414"/>
      <c r="Z238" s="414"/>
      <c r="AA238" s="414"/>
      <c r="AB238" s="414"/>
      <c r="AC238" s="414"/>
      <c r="AD238" s="414"/>
      <c r="AE238" s="414"/>
      <c r="AF238" s="414"/>
      <c r="AG238" s="397"/>
      <c r="AH238" s="397"/>
      <c r="AI238" s="397"/>
      <c r="AJ238" s="397"/>
      <c r="AK238" s="397"/>
      <c r="AL238" s="397"/>
      <c r="AM238" s="397"/>
      <c r="AN238" s="397"/>
      <c r="AO238" s="397"/>
      <c r="AP238" s="397"/>
      <c r="AQ238" s="417"/>
      <c r="AR238" s="397"/>
      <c r="AS238" s="397"/>
      <c r="AT238" s="416"/>
      <c r="AU238" s="417"/>
      <c r="AV238" s="397"/>
      <c r="AW238" s="397"/>
      <c r="AX238" s="416"/>
      <c r="AY238" s="417"/>
      <c r="AZ238" s="397"/>
      <c r="BA238" s="397"/>
      <c r="BB238" s="416"/>
      <c r="BC238" s="417"/>
      <c r="BD238" s="397"/>
      <c r="BE238" s="397"/>
      <c r="BF238" s="416"/>
      <c r="BG238" s="417"/>
      <c r="BH238" s="397"/>
      <c r="BI238" s="397"/>
      <c r="BJ238" s="418"/>
      <c r="BK238" s="51"/>
      <c r="BL238" s="164"/>
      <c r="BM238" s="20"/>
    </row>
    <row r="239" hidden="1" outlineLevel="1">
      <c r="A239" s="20"/>
      <c r="B239" s="396"/>
      <c r="C239" s="393"/>
      <c r="D239" s="359"/>
      <c r="E239" s="359"/>
      <c r="F239" s="359"/>
      <c r="G239" s="360"/>
      <c r="H239" s="397"/>
      <c r="I239" s="419"/>
      <c r="J239" s="359"/>
      <c r="K239" s="359"/>
      <c r="L239" s="359"/>
      <c r="M239" s="359"/>
      <c r="N239" s="359"/>
      <c r="O239" s="359"/>
      <c r="P239" s="359"/>
      <c r="Q239" s="359"/>
      <c r="R239" s="359"/>
      <c r="S239" s="359"/>
      <c r="T239" s="359"/>
      <c r="U239" s="359"/>
      <c r="V239" s="359"/>
      <c r="W239" s="359"/>
      <c r="X239" s="359"/>
      <c r="Y239" s="359"/>
      <c r="Z239" s="359"/>
      <c r="AA239" s="359"/>
      <c r="AB239" s="359"/>
      <c r="AC239" s="359"/>
      <c r="AD239" s="359"/>
      <c r="AE239" s="359"/>
      <c r="AF239" s="360"/>
      <c r="AG239" s="420"/>
      <c r="AH239" s="421"/>
      <c r="AI239" s="359"/>
      <c r="AJ239" s="359"/>
      <c r="AK239" s="360"/>
      <c r="AL239" s="324"/>
      <c r="AM239" s="397" t="b">
        <v>0</v>
      </c>
      <c r="AP239" s="398"/>
      <c r="AQ239" s="422"/>
      <c r="AR239" s="423"/>
      <c r="AS239" s="423"/>
      <c r="AT239" s="424"/>
      <c r="AU239" s="422"/>
      <c r="AV239" s="423"/>
      <c r="AW239" s="423"/>
      <c r="AX239" s="424"/>
      <c r="AY239" s="422"/>
      <c r="AZ239" s="423"/>
      <c r="BA239" s="423"/>
      <c r="BB239" s="424"/>
      <c r="BC239" s="422"/>
      <c r="BD239" s="423"/>
      <c r="BE239" s="423"/>
      <c r="BF239" s="424"/>
      <c r="BG239" s="422"/>
      <c r="BH239" s="423"/>
      <c r="BI239" s="423"/>
      <c r="BJ239" s="425"/>
      <c r="BK239" s="51"/>
      <c r="BL239" s="164"/>
      <c r="BM239" s="20"/>
    </row>
    <row r="240" ht="3.75" hidden="1" customHeight="1" outlineLevel="1">
      <c r="A240" s="20"/>
      <c r="B240" s="396"/>
      <c r="C240" s="399"/>
      <c r="D240" s="399"/>
      <c r="E240" s="399"/>
      <c r="F240" s="399"/>
      <c r="G240" s="399"/>
      <c r="H240" s="397"/>
      <c r="I240" s="414"/>
      <c r="J240" s="414"/>
      <c r="K240" s="414"/>
      <c r="L240" s="414"/>
      <c r="M240" s="414"/>
      <c r="N240" s="414"/>
      <c r="O240" s="414"/>
      <c r="P240" s="414"/>
      <c r="Q240" s="414"/>
      <c r="R240" s="414"/>
      <c r="S240" s="414"/>
      <c r="T240" s="414"/>
      <c r="U240" s="414"/>
      <c r="V240" s="414"/>
      <c r="W240" s="414"/>
      <c r="X240" s="414"/>
      <c r="Y240" s="414"/>
      <c r="Z240" s="414"/>
      <c r="AA240" s="414"/>
      <c r="AB240" s="414"/>
      <c r="AC240" s="414"/>
      <c r="AD240" s="414"/>
      <c r="AE240" s="414"/>
      <c r="AF240" s="414"/>
      <c r="AG240" s="397"/>
      <c r="AH240" s="397"/>
      <c r="AI240" s="397"/>
      <c r="AJ240" s="397"/>
      <c r="AK240" s="397"/>
      <c r="AL240" s="397"/>
      <c r="AM240" s="397"/>
      <c r="AN240" s="397"/>
      <c r="AO240" s="397"/>
      <c r="AP240" s="397"/>
      <c r="AQ240" s="417"/>
      <c r="AR240" s="397"/>
      <c r="AS240" s="397"/>
      <c r="AT240" s="416"/>
      <c r="AU240" s="417"/>
      <c r="AV240" s="397"/>
      <c r="AW240" s="397"/>
      <c r="AX240" s="416"/>
      <c r="AY240" s="417"/>
      <c r="AZ240" s="397"/>
      <c r="BA240" s="397"/>
      <c r="BB240" s="416"/>
      <c r="BC240" s="417"/>
      <c r="BD240" s="397"/>
      <c r="BE240" s="397"/>
      <c r="BF240" s="416"/>
      <c r="BG240" s="417"/>
      <c r="BH240" s="397"/>
      <c r="BI240" s="397"/>
      <c r="BJ240" s="418"/>
      <c r="BK240" s="51"/>
      <c r="BL240" s="164"/>
      <c r="BM240" s="20"/>
    </row>
    <row r="241" hidden="1" outlineLevel="1">
      <c r="A241" s="20"/>
      <c r="B241" s="396"/>
      <c r="C241" s="393"/>
      <c r="D241" s="359"/>
      <c r="E241" s="359"/>
      <c r="F241" s="359"/>
      <c r="G241" s="360"/>
      <c r="H241" s="397"/>
      <c r="I241" s="419"/>
      <c r="J241" s="359"/>
      <c r="K241" s="359"/>
      <c r="L241" s="359"/>
      <c r="M241" s="359"/>
      <c r="N241" s="359"/>
      <c r="O241" s="359"/>
      <c r="P241" s="359"/>
      <c r="Q241" s="359"/>
      <c r="R241" s="359"/>
      <c r="S241" s="359"/>
      <c r="T241" s="359"/>
      <c r="U241" s="359"/>
      <c r="V241" s="359"/>
      <c r="W241" s="359"/>
      <c r="X241" s="359"/>
      <c r="Y241" s="359"/>
      <c r="Z241" s="359"/>
      <c r="AA241" s="359"/>
      <c r="AB241" s="359"/>
      <c r="AC241" s="359"/>
      <c r="AD241" s="359"/>
      <c r="AE241" s="359"/>
      <c r="AF241" s="360"/>
      <c r="AG241" s="420"/>
      <c r="AH241" s="421"/>
      <c r="AI241" s="359"/>
      <c r="AJ241" s="359"/>
      <c r="AK241" s="360"/>
      <c r="AL241" s="324"/>
      <c r="AM241" s="397" t="b">
        <v>0</v>
      </c>
      <c r="AP241" s="398"/>
      <c r="AQ241" s="422"/>
      <c r="AR241" s="423"/>
      <c r="AS241" s="423"/>
      <c r="AT241" s="424"/>
      <c r="AU241" s="422"/>
      <c r="AV241" s="423"/>
      <c r="AW241" s="423"/>
      <c r="AX241" s="424"/>
      <c r="AY241" s="422"/>
      <c r="AZ241" s="423"/>
      <c r="BA241" s="423"/>
      <c r="BB241" s="424"/>
      <c r="BC241" s="422"/>
      <c r="BD241" s="423"/>
      <c r="BE241" s="423"/>
      <c r="BF241" s="424"/>
      <c r="BG241" s="422"/>
      <c r="BH241" s="423"/>
      <c r="BI241" s="423"/>
      <c r="BJ241" s="425"/>
      <c r="BK241" s="51"/>
      <c r="BL241" s="164"/>
      <c r="BM241" s="20"/>
    </row>
    <row r="242" ht="3.75" hidden="1" customHeight="1" outlineLevel="1">
      <c r="A242" s="20"/>
      <c r="B242" s="396"/>
      <c r="C242" s="399"/>
      <c r="D242" s="399"/>
      <c r="E242" s="399"/>
      <c r="F242" s="399"/>
      <c r="G242" s="399"/>
      <c r="H242" s="397"/>
      <c r="I242" s="414"/>
      <c r="J242" s="414"/>
      <c r="K242" s="414"/>
      <c r="L242" s="414"/>
      <c r="M242" s="414"/>
      <c r="N242" s="414"/>
      <c r="O242" s="414"/>
      <c r="P242" s="414"/>
      <c r="Q242" s="414"/>
      <c r="R242" s="414"/>
      <c r="S242" s="414"/>
      <c r="T242" s="414"/>
      <c r="U242" s="414"/>
      <c r="V242" s="414"/>
      <c r="W242" s="414"/>
      <c r="X242" s="414"/>
      <c r="Y242" s="414"/>
      <c r="Z242" s="414"/>
      <c r="AA242" s="414"/>
      <c r="AB242" s="414"/>
      <c r="AC242" s="414"/>
      <c r="AD242" s="414"/>
      <c r="AE242" s="414"/>
      <c r="AF242" s="414"/>
      <c r="AG242" s="397"/>
      <c r="AH242" s="397"/>
      <c r="AI242" s="397"/>
      <c r="AJ242" s="397"/>
      <c r="AK242" s="397"/>
      <c r="AL242" s="397"/>
      <c r="AM242" s="397"/>
      <c r="AN242" s="397"/>
      <c r="AO242" s="397"/>
      <c r="AP242" s="397"/>
      <c r="AQ242" s="417"/>
      <c r="AR242" s="397"/>
      <c r="AS242" s="397"/>
      <c r="AT242" s="416"/>
      <c r="AU242" s="417"/>
      <c r="AV242" s="397"/>
      <c r="AW242" s="397"/>
      <c r="AX242" s="416"/>
      <c r="AY242" s="417"/>
      <c r="AZ242" s="397"/>
      <c r="BA242" s="397"/>
      <c r="BB242" s="416"/>
      <c r="BC242" s="417"/>
      <c r="BD242" s="397"/>
      <c r="BE242" s="397"/>
      <c r="BF242" s="416"/>
      <c r="BG242" s="417"/>
      <c r="BH242" s="397"/>
      <c r="BI242" s="397"/>
      <c r="BJ242" s="418"/>
      <c r="BK242" s="51"/>
      <c r="BL242" s="164"/>
      <c r="BM242" s="20"/>
    </row>
    <row r="243" hidden="1" outlineLevel="1">
      <c r="A243" s="20"/>
      <c r="B243" s="396"/>
      <c r="C243" s="393"/>
      <c r="D243" s="359"/>
      <c r="E243" s="359"/>
      <c r="F243" s="359"/>
      <c r="G243" s="360"/>
      <c r="H243" s="397"/>
      <c r="I243" s="419"/>
      <c r="J243" s="359"/>
      <c r="K243" s="359"/>
      <c r="L243" s="359"/>
      <c r="M243" s="359"/>
      <c r="N243" s="359"/>
      <c r="O243" s="359"/>
      <c r="P243" s="359"/>
      <c r="Q243" s="359"/>
      <c r="R243" s="359"/>
      <c r="S243" s="359"/>
      <c r="T243" s="359"/>
      <c r="U243" s="359"/>
      <c r="V243" s="359"/>
      <c r="W243" s="359"/>
      <c r="X243" s="359"/>
      <c r="Y243" s="359"/>
      <c r="Z243" s="359"/>
      <c r="AA243" s="359"/>
      <c r="AB243" s="359"/>
      <c r="AC243" s="359"/>
      <c r="AD243" s="359"/>
      <c r="AE243" s="359"/>
      <c r="AF243" s="360"/>
      <c r="AG243" s="420"/>
      <c r="AH243" s="421"/>
      <c r="AI243" s="359"/>
      <c r="AJ243" s="359"/>
      <c r="AK243" s="360"/>
      <c r="AL243" s="324"/>
      <c r="AM243" s="397" t="b">
        <v>0</v>
      </c>
      <c r="AP243" s="398"/>
      <c r="AQ243" s="422"/>
      <c r="AR243" s="423"/>
      <c r="AS243" s="423"/>
      <c r="AT243" s="424"/>
      <c r="AU243" s="422"/>
      <c r="AV243" s="423"/>
      <c r="AW243" s="423"/>
      <c r="AX243" s="424"/>
      <c r="AY243" s="422"/>
      <c r="AZ243" s="423"/>
      <c r="BA243" s="423"/>
      <c r="BB243" s="424"/>
      <c r="BC243" s="422"/>
      <c r="BD243" s="423"/>
      <c r="BE243" s="423"/>
      <c r="BF243" s="424"/>
      <c r="BG243" s="422"/>
      <c r="BH243" s="423"/>
      <c r="BI243" s="423"/>
      <c r="BJ243" s="425"/>
      <c r="BK243" s="51"/>
      <c r="BL243" s="164"/>
      <c r="BM243" s="20"/>
    </row>
    <row r="244" ht="3.75" hidden="1" customHeight="1" outlineLevel="1">
      <c r="A244" s="20"/>
      <c r="B244" s="396"/>
      <c r="C244" s="399"/>
      <c r="D244" s="399"/>
      <c r="E244" s="399"/>
      <c r="F244" s="399"/>
      <c r="G244" s="399"/>
      <c r="H244" s="397"/>
      <c r="I244" s="414"/>
      <c r="J244" s="414"/>
      <c r="K244" s="414"/>
      <c r="L244" s="414"/>
      <c r="M244" s="414"/>
      <c r="N244" s="414"/>
      <c r="O244" s="414"/>
      <c r="P244" s="414"/>
      <c r="Q244" s="414"/>
      <c r="R244" s="414"/>
      <c r="S244" s="414"/>
      <c r="T244" s="414"/>
      <c r="U244" s="414"/>
      <c r="V244" s="414"/>
      <c r="W244" s="414"/>
      <c r="X244" s="414"/>
      <c r="Y244" s="414"/>
      <c r="Z244" s="414"/>
      <c r="AA244" s="414"/>
      <c r="AB244" s="414"/>
      <c r="AC244" s="414"/>
      <c r="AD244" s="414"/>
      <c r="AE244" s="414"/>
      <c r="AF244" s="414"/>
      <c r="AG244" s="397"/>
      <c r="AH244" s="397"/>
      <c r="AI244" s="397"/>
      <c r="AJ244" s="397"/>
      <c r="AK244" s="397"/>
      <c r="AL244" s="397"/>
      <c r="AM244" s="397"/>
      <c r="AN244" s="397"/>
      <c r="AO244" s="397"/>
      <c r="AP244" s="397"/>
      <c r="AQ244" s="417"/>
      <c r="AR244" s="397"/>
      <c r="AS244" s="397"/>
      <c r="AT244" s="416"/>
      <c r="AU244" s="417"/>
      <c r="AV244" s="397"/>
      <c r="AW244" s="397"/>
      <c r="AX244" s="416"/>
      <c r="AY244" s="417"/>
      <c r="AZ244" s="397"/>
      <c r="BA244" s="397"/>
      <c r="BB244" s="416"/>
      <c r="BC244" s="417"/>
      <c r="BD244" s="397"/>
      <c r="BE244" s="397"/>
      <c r="BF244" s="416"/>
      <c r="BG244" s="417"/>
      <c r="BH244" s="397"/>
      <c r="BI244" s="397"/>
      <c r="BJ244" s="418"/>
      <c r="BK244" s="51"/>
      <c r="BL244" s="164"/>
      <c r="BM244" s="20"/>
    </row>
    <row r="245" hidden="1" outlineLevel="1">
      <c r="A245" s="20"/>
      <c r="B245" s="396"/>
      <c r="C245" s="393"/>
      <c r="D245" s="359"/>
      <c r="E245" s="359"/>
      <c r="F245" s="359"/>
      <c r="G245" s="360"/>
      <c r="H245" s="397"/>
      <c r="I245" s="419"/>
      <c r="J245" s="359"/>
      <c r="K245" s="359"/>
      <c r="L245" s="359"/>
      <c r="M245" s="359"/>
      <c r="N245" s="359"/>
      <c r="O245" s="359"/>
      <c r="P245" s="359"/>
      <c r="Q245" s="359"/>
      <c r="R245" s="359"/>
      <c r="S245" s="359"/>
      <c r="T245" s="359"/>
      <c r="U245" s="359"/>
      <c r="V245" s="359"/>
      <c r="W245" s="359"/>
      <c r="X245" s="359"/>
      <c r="Y245" s="359"/>
      <c r="Z245" s="359"/>
      <c r="AA245" s="359"/>
      <c r="AB245" s="359"/>
      <c r="AC245" s="359"/>
      <c r="AD245" s="359"/>
      <c r="AE245" s="359"/>
      <c r="AF245" s="360"/>
      <c r="AG245" s="420"/>
      <c r="AH245" s="421"/>
      <c r="AI245" s="359"/>
      <c r="AJ245" s="359"/>
      <c r="AK245" s="360"/>
      <c r="AL245" s="324"/>
      <c r="AM245" s="397" t="b">
        <v>0</v>
      </c>
      <c r="AP245" s="398"/>
      <c r="AQ245" s="422"/>
      <c r="AR245" s="423"/>
      <c r="AS245" s="423"/>
      <c r="AT245" s="424"/>
      <c r="AU245" s="422"/>
      <c r="AV245" s="423"/>
      <c r="AW245" s="423"/>
      <c r="AX245" s="424"/>
      <c r="AY245" s="422"/>
      <c r="AZ245" s="423"/>
      <c r="BA245" s="423"/>
      <c r="BB245" s="424"/>
      <c r="BC245" s="422"/>
      <c r="BD245" s="423"/>
      <c r="BE245" s="423"/>
      <c r="BF245" s="424"/>
      <c r="BG245" s="422"/>
      <c r="BH245" s="423"/>
      <c r="BI245" s="423"/>
      <c r="BJ245" s="425"/>
      <c r="BK245" s="51"/>
      <c r="BL245" s="164"/>
      <c r="BM245" s="20"/>
    </row>
    <row r="246" ht="3.75" hidden="1" customHeight="1" outlineLevel="1">
      <c r="A246" s="20"/>
      <c r="B246" s="396"/>
      <c r="C246" s="399"/>
      <c r="D246" s="399"/>
      <c r="E246" s="399"/>
      <c r="F246" s="399"/>
      <c r="G246" s="399"/>
      <c r="H246" s="397"/>
      <c r="I246" s="414"/>
      <c r="J246" s="414"/>
      <c r="K246" s="414"/>
      <c r="L246" s="414"/>
      <c r="M246" s="414"/>
      <c r="N246" s="414"/>
      <c r="O246" s="414"/>
      <c r="P246" s="414"/>
      <c r="Q246" s="414"/>
      <c r="R246" s="414"/>
      <c r="S246" s="414"/>
      <c r="T246" s="414"/>
      <c r="U246" s="414"/>
      <c r="V246" s="414"/>
      <c r="W246" s="414"/>
      <c r="X246" s="414"/>
      <c r="Y246" s="414"/>
      <c r="Z246" s="414"/>
      <c r="AA246" s="414"/>
      <c r="AB246" s="414"/>
      <c r="AC246" s="414"/>
      <c r="AD246" s="414"/>
      <c r="AE246" s="414"/>
      <c r="AF246" s="414"/>
      <c r="AG246" s="397"/>
      <c r="AH246" s="397"/>
      <c r="AI246" s="397"/>
      <c r="AJ246" s="397"/>
      <c r="AK246" s="397"/>
      <c r="AL246" s="397"/>
      <c r="AM246" s="397"/>
      <c r="AN246" s="397"/>
      <c r="AO246" s="397"/>
      <c r="AP246" s="397"/>
      <c r="AQ246" s="417"/>
      <c r="AR246" s="397"/>
      <c r="AS246" s="397"/>
      <c r="AT246" s="416"/>
      <c r="AU246" s="417"/>
      <c r="AV246" s="397"/>
      <c r="AW246" s="397"/>
      <c r="AX246" s="416"/>
      <c r="AY246" s="417"/>
      <c r="AZ246" s="397"/>
      <c r="BA246" s="397"/>
      <c r="BB246" s="416"/>
      <c r="BC246" s="417"/>
      <c r="BD246" s="397"/>
      <c r="BE246" s="397"/>
      <c r="BF246" s="416"/>
      <c r="BG246" s="417"/>
      <c r="BH246" s="397"/>
      <c r="BI246" s="397"/>
      <c r="BJ246" s="418"/>
      <c r="BK246" s="51"/>
      <c r="BL246" s="164"/>
      <c r="BM246" s="20"/>
    </row>
    <row r="247" hidden="1" outlineLevel="1">
      <c r="A247" s="20"/>
      <c r="B247" s="396"/>
      <c r="C247" s="393"/>
      <c r="D247" s="359"/>
      <c r="E247" s="359"/>
      <c r="F247" s="359"/>
      <c r="G247" s="360"/>
      <c r="H247" s="397"/>
      <c r="I247" s="419"/>
      <c r="J247" s="359"/>
      <c r="K247" s="359"/>
      <c r="L247" s="359"/>
      <c r="M247" s="359"/>
      <c r="N247" s="359"/>
      <c r="O247" s="359"/>
      <c r="P247" s="359"/>
      <c r="Q247" s="359"/>
      <c r="R247" s="359"/>
      <c r="S247" s="359"/>
      <c r="T247" s="359"/>
      <c r="U247" s="359"/>
      <c r="V247" s="359"/>
      <c r="W247" s="359"/>
      <c r="X247" s="359"/>
      <c r="Y247" s="359"/>
      <c r="Z247" s="359"/>
      <c r="AA247" s="359"/>
      <c r="AB247" s="359"/>
      <c r="AC247" s="359"/>
      <c r="AD247" s="359"/>
      <c r="AE247" s="359"/>
      <c r="AF247" s="360"/>
      <c r="AG247" s="420"/>
      <c r="AH247" s="421"/>
      <c r="AI247" s="359"/>
      <c r="AJ247" s="359"/>
      <c r="AK247" s="360"/>
      <c r="AL247" s="324"/>
      <c r="AM247" s="397" t="b">
        <v>0</v>
      </c>
      <c r="AP247" s="398"/>
      <c r="AQ247" s="422"/>
      <c r="AR247" s="423"/>
      <c r="AS247" s="423"/>
      <c r="AT247" s="424"/>
      <c r="AU247" s="422"/>
      <c r="AV247" s="423"/>
      <c r="AW247" s="423"/>
      <c r="AX247" s="424"/>
      <c r="AY247" s="422"/>
      <c r="AZ247" s="423"/>
      <c r="BA247" s="423"/>
      <c r="BB247" s="424"/>
      <c r="BC247" s="422"/>
      <c r="BD247" s="423"/>
      <c r="BE247" s="423"/>
      <c r="BF247" s="424"/>
      <c r="BG247" s="422"/>
      <c r="BH247" s="423"/>
      <c r="BI247" s="423"/>
      <c r="BJ247" s="425"/>
      <c r="BK247" s="51"/>
      <c r="BL247" s="164"/>
      <c r="BM247" s="20"/>
    </row>
    <row r="248" ht="3.75" hidden="1" customHeight="1" outlineLevel="1">
      <c r="A248" s="20"/>
      <c r="B248" s="396"/>
      <c r="C248" s="399"/>
      <c r="D248" s="399"/>
      <c r="E248" s="399"/>
      <c r="F248" s="399"/>
      <c r="G248" s="399"/>
      <c r="H248" s="397"/>
      <c r="I248" s="414"/>
      <c r="J248" s="414"/>
      <c r="K248" s="414"/>
      <c r="L248" s="414"/>
      <c r="M248" s="414"/>
      <c r="N248" s="414"/>
      <c r="O248" s="414"/>
      <c r="P248" s="414"/>
      <c r="Q248" s="414"/>
      <c r="R248" s="414"/>
      <c r="S248" s="414"/>
      <c r="T248" s="414"/>
      <c r="U248" s="414"/>
      <c r="V248" s="414"/>
      <c r="W248" s="414"/>
      <c r="X248" s="414"/>
      <c r="Y248" s="414"/>
      <c r="Z248" s="414"/>
      <c r="AA248" s="414"/>
      <c r="AB248" s="414"/>
      <c r="AC248" s="414"/>
      <c r="AD248" s="414"/>
      <c r="AE248" s="414"/>
      <c r="AF248" s="414"/>
      <c r="AG248" s="397"/>
      <c r="AH248" s="397"/>
      <c r="AI248" s="397"/>
      <c r="AJ248" s="397"/>
      <c r="AK248" s="397"/>
      <c r="AL248" s="397"/>
      <c r="AM248" s="397"/>
      <c r="AN248" s="397"/>
      <c r="AO248" s="397"/>
      <c r="AP248" s="397"/>
      <c r="AQ248" s="417"/>
      <c r="AR248" s="397"/>
      <c r="AS248" s="397"/>
      <c r="AT248" s="416"/>
      <c r="AU248" s="417"/>
      <c r="AV248" s="397"/>
      <c r="AW248" s="397"/>
      <c r="AX248" s="416"/>
      <c r="AY248" s="417"/>
      <c r="AZ248" s="397"/>
      <c r="BA248" s="397"/>
      <c r="BB248" s="416"/>
      <c r="BC248" s="417"/>
      <c r="BD248" s="397"/>
      <c r="BE248" s="397"/>
      <c r="BF248" s="416"/>
      <c r="BG248" s="417"/>
      <c r="BH248" s="397"/>
      <c r="BI248" s="397"/>
      <c r="BJ248" s="418"/>
      <c r="BK248" s="51"/>
      <c r="BL248" s="164"/>
      <c r="BM248" s="20"/>
    </row>
    <row r="249" hidden="1" outlineLevel="1">
      <c r="A249" s="20"/>
      <c r="B249" s="396"/>
      <c r="C249" s="393"/>
      <c r="D249" s="359"/>
      <c r="E249" s="359"/>
      <c r="F249" s="359"/>
      <c r="G249" s="360"/>
      <c r="H249" s="397"/>
      <c r="I249" s="419"/>
      <c r="J249" s="359"/>
      <c r="K249" s="359"/>
      <c r="L249" s="359"/>
      <c r="M249" s="359"/>
      <c r="N249" s="359"/>
      <c r="O249" s="359"/>
      <c r="P249" s="359"/>
      <c r="Q249" s="359"/>
      <c r="R249" s="359"/>
      <c r="S249" s="359"/>
      <c r="T249" s="359"/>
      <c r="U249" s="359"/>
      <c r="V249" s="359"/>
      <c r="W249" s="359"/>
      <c r="X249" s="359"/>
      <c r="Y249" s="359"/>
      <c r="Z249" s="359"/>
      <c r="AA249" s="359"/>
      <c r="AB249" s="359"/>
      <c r="AC249" s="359"/>
      <c r="AD249" s="359"/>
      <c r="AE249" s="359"/>
      <c r="AF249" s="360"/>
      <c r="AG249" s="420"/>
      <c r="AH249" s="421"/>
      <c r="AI249" s="359"/>
      <c r="AJ249" s="359"/>
      <c r="AK249" s="360"/>
      <c r="AL249" s="324"/>
      <c r="AM249" s="397" t="b">
        <v>0</v>
      </c>
      <c r="AP249" s="398"/>
      <c r="AQ249" s="426"/>
      <c r="AR249" s="427"/>
      <c r="AS249" s="427"/>
      <c r="AT249" s="428"/>
      <c r="AU249" s="426"/>
      <c r="AV249" s="427"/>
      <c r="AW249" s="427"/>
      <c r="AX249" s="428"/>
      <c r="AY249" s="426"/>
      <c r="AZ249" s="427"/>
      <c r="BA249" s="427"/>
      <c r="BB249" s="428"/>
      <c r="BC249" s="426"/>
      <c r="BD249" s="427"/>
      <c r="BE249" s="427"/>
      <c r="BF249" s="428"/>
      <c r="BG249" s="426"/>
      <c r="BH249" s="427"/>
      <c r="BI249" s="427"/>
      <c r="BJ249" s="429"/>
      <c r="BK249" s="51"/>
      <c r="BL249" s="164"/>
      <c r="BM249" s="20"/>
    </row>
    <row r="250" ht="11.25" customHeight="1">
      <c r="A250" s="20"/>
      <c r="B250" s="396"/>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c r="AA250" s="397"/>
      <c r="AB250" s="397"/>
      <c r="AC250" s="397"/>
      <c r="AD250" s="397"/>
      <c r="AE250" s="397"/>
      <c r="AF250" s="397"/>
      <c r="AG250" s="397"/>
      <c r="AH250" s="397"/>
      <c r="AI250" s="397"/>
      <c r="AJ250" s="397"/>
      <c r="AK250" s="397"/>
      <c r="AL250" s="397"/>
      <c r="AM250" s="397"/>
      <c r="AN250" s="397"/>
      <c r="AO250" s="397"/>
      <c r="AP250" s="397"/>
      <c r="AQ250" s="397"/>
      <c r="AR250" s="397"/>
      <c r="AS250" s="397"/>
      <c r="AT250" s="397"/>
      <c r="AU250" s="397"/>
      <c r="AV250" s="397"/>
      <c r="AW250" s="397"/>
      <c r="AX250" s="397"/>
      <c r="AY250" s="397"/>
      <c r="AZ250" s="397"/>
      <c r="BA250" s="397"/>
      <c r="BB250" s="397"/>
      <c r="BC250" s="397"/>
      <c r="BD250" s="397"/>
      <c r="BE250" s="397"/>
      <c r="BF250" s="397"/>
      <c r="BG250" s="397"/>
      <c r="BH250" s="397"/>
      <c r="BI250" s="397"/>
      <c r="BJ250" s="51"/>
      <c r="BK250" s="51"/>
      <c r="BL250" s="164"/>
      <c r="BM250" s="20"/>
    </row>
    <row r="251" ht="22.5" customHeight="1">
      <c r="A251" s="19"/>
      <c r="B251" s="52"/>
      <c r="C251" s="430" t="s">
        <v>124</v>
      </c>
      <c r="N251" s="42"/>
      <c r="O251" s="431"/>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7"/>
      <c r="BK251" s="59"/>
      <c r="BL251" s="60"/>
      <c r="BM251" s="61"/>
    </row>
    <row r="252" ht="21.75" customHeight="1">
      <c r="A252" s="19"/>
      <c r="B252" s="83"/>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c r="AZ252" s="84"/>
      <c r="BA252" s="84"/>
      <c r="BB252" s="84"/>
      <c r="BC252" s="84"/>
      <c r="BD252" s="84"/>
      <c r="BE252" s="84"/>
      <c r="BF252" s="84"/>
      <c r="BG252" s="84"/>
      <c r="BH252" s="84"/>
      <c r="BI252" s="84"/>
      <c r="BJ252" s="84"/>
      <c r="BK252" s="84"/>
      <c r="BL252" s="85"/>
      <c r="BM252" s="19"/>
    </row>
    <row r="253" ht="25.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row>
    <row r="254" ht="19.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78"/>
      <c r="AC254" s="78"/>
      <c r="AD254" s="78"/>
      <c r="AE254" s="78"/>
      <c r="AF254" s="78"/>
      <c r="AG254" s="78"/>
      <c r="AH254" s="78"/>
      <c r="AI254" s="78"/>
      <c r="AJ254" s="78"/>
      <c r="AK254" s="78"/>
      <c r="AL254" s="78"/>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row>
    <row r="255" ht="19.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78"/>
      <c r="AC255" s="78"/>
      <c r="AD255" s="78"/>
      <c r="AE255" s="78"/>
      <c r="AF255" s="78"/>
      <c r="AG255" s="78"/>
      <c r="AH255" s="78"/>
      <c r="AI255" s="78"/>
      <c r="AJ255" s="78"/>
      <c r="AK255" s="78"/>
      <c r="AL255" s="78"/>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row>
    <row r="256" ht="19.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78"/>
      <c r="AC256" s="78"/>
      <c r="AD256" s="78"/>
      <c r="AE256" s="78"/>
      <c r="AF256" s="78"/>
      <c r="AG256" s="78"/>
      <c r="AH256" s="78"/>
      <c r="AI256" s="78"/>
      <c r="AJ256" s="78"/>
      <c r="AK256" s="78"/>
      <c r="AL256" s="78"/>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row>
    <row r="257" ht="19.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78"/>
      <c r="AC257" s="78"/>
      <c r="AD257" s="78"/>
      <c r="AE257" s="78"/>
      <c r="AF257" s="78"/>
      <c r="AG257" s="78"/>
      <c r="AH257" s="78"/>
      <c r="AI257" s="78"/>
      <c r="AJ257" s="78"/>
      <c r="AK257" s="78"/>
      <c r="AL257" s="78"/>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row>
    <row r="258" ht="25.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row>
    <row r="259" ht="90.0" customHeight="1">
      <c r="A259" s="25"/>
      <c r="B259" s="26"/>
      <c r="C259" s="27" t="s">
        <v>241</v>
      </c>
      <c r="D259" s="27"/>
      <c r="E259" s="26"/>
      <c r="F259" s="26"/>
      <c r="G259" s="26"/>
      <c r="H259" s="28" t="s">
        <v>242</v>
      </c>
      <c r="BM259" s="25"/>
    </row>
    <row r="260" ht="15.75" customHeight="1">
      <c r="A260" s="19"/>
      <c r="B260" s="86"/>
      <c r="BM260" s="19"/>
    </row>
    <row r="261" ht="55.5" customHeight="1">
      <c r="A261" s="87"/>
      <c r="B261" s="88" t="s">
        <v>243</v>
      </c>
      <c r="BM261" s="87"/>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c r="BG262" s="87"/>
      <c r="BH262" s="87"/>
      <c r="BI262" s="87"/>
      <c r="BJ262" s="87"/>
      <c r="BK262" s="87"/>
      <c r="BL262" s="87"/>
      <c r="BM262" s="87"/>
    </row>
    <row r="263" ht="33.75" customHeight="1">
      <c r="A263" s="432"/>
      <c r="B263" s="433"/>
      <c r="C263" s="434"/>
      <c r="D263" s="435" t="s">
        <v>244</v>
      </c>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436"/>
      <c r="AF263" s="436"/>
      <c r="AG263" s="436"/>
      <c r="AH263" s="437"/>
      <c r="AI263" s="348"/>
      <c r="AJ263" s="435" t="s">
        <v>245</v>
      </c>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436"/>
      <c r="BL263" s="438"/>
      <c r="BM263" s="439"/>
    </row>
    <row r="264" ht="15.0" customHeight="1">
      <c r="A264" s="432"/>
      <c r="B264" s="440"/>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c r="AA264" s="397"/>
      <c r="AB264" s="397"/>
      <c r="AC264" s="397"/>
      <c r="AD264" s="397"/>
      <c r="AE264" s="441"/>
      <c r="AF264" s="324"/>
      <c r="AG264" s="324"/>
      <c r="AH264" s="441"/>
      <c r="AI264" s="441"/>
      <c r="AJ264" s="397"/>
      <c r="AK264" s="397"/>
      <c r="AL264" s="397"/>
      <c r="AM264" s="397"/>
      <c r="AN264" s="397"/>
      <c r="AO264" s="397"/>
      <c r="AP264" s="397"/>
      <c r="AQ264" s="397"/>
      <c r="AR264" s="397"/>
      <c r="AS264" s="397"/>
      <c r="AT264" s="397"/>
      <c r="AU264" s="397"/>
      <c r="AV264" s="397"/>
      <c r="AW264" s="397"/>
      <c r="AX264" s="397"/>
      <c r="AY264" s="397"/>
      <c r="AZ264" s="397"/>
      <c r="BA264" s="397"/>
      <c r="BB264" s="397"/>
      <c r="BC264" s="397"/>
      <c r="BD264" s="397"/>
      <c r="BE264" s="397"/>
      <c r="BF264" s="397"/>
      <c r="BG264" s="397"/>
      <c r="BH264" s="397"/>
      <c r="BI264" s="397"/>
      <c r="BJ264" s="397"/>
      <c r="BK264" s="397"/>
      <c r="BL264" s="442"/>
      <c r="BM264" s="432"/>
    </row>
    <row r="265">
      <c r="A265" s="432"/>
      <c r="B265" s="440"/>
      <c r="C265" s="397"/>
      <c r="D265" s="443" t="s">
        <v>246</v>
      </c>
      <c r="E265" s="444"/>
      <c r="F265" s="444"/>
      <c r="G265" s="444"/>
      <c r="H265" s="444"/>
      <c r="I265" s="444"/>
      <c r="J265" s="444"/>
      <c r="K265" s="444"/>
      <c r="L265" s="444"/>
      <c r="M265" s="444"/>
      <c r="N265" s="444"/>
      <c r="O265" s="444"/>
      <c r="P265" s="444"/>
      <c r="Q265" s="444"/>
      <c r="R265" s="443" t="s">
        <v>247</v>
      </c>
      <c r="S265" s="444"/>
      <c r="T265" s="444"/>
      <c r="U265" s="444"/>
      <c r="V265" s="444"/>
      <c r="W265" s="444"/>
      <c r="X265" s="444"/>
      <c r="Y265" s="444"/>
      <c r="Z265" s="444"/>
      <c r="AA265" s="444"/>
      <c r="AB265" s="444"/>
      <c r="AC265" s="444"/>
      <c r="AD265" s="444"/>
      <c r="AE265" s="245"/>
      <c r="AF265" s="243"/>
      <c r="AG265" s="243"/>
      <c r="AH265" s="245"/>
      <c r="AI265" s="245"/>
      <c r="AJ265" s="443" t="s">
        <v>246</v>
      </c>
      <c r="AK265" s="444"/>
      <c r="AL265" s="444"/>
      <c r="AM265" s="444"/>
      <c r="AN265" s="444"/>
      <c r="AO265" s="444"/>
      <c r="AP265" s="444"/>
      <c r="AQ265" s="444"/>
      <c r="AR265" s="444"/>
      <c r="AS265" s="444"/>
      <c r="AT265" s="444"/>
      <c r="AU265" s="444"/>
      <c r="AV265" s="444"/>
      <c r="AW265" s="444"/>
      <c r="AX265" s="443" t="s">
        <v>247</v>
      </c>
      <c r="AY265" s="444"/>
      <c r="AZ265" s="444"/>
      <c r="BA265" s="444"/>
      <c r="BB265" s="444"/>
      <c r="BC265" s="444"/>
      <c r="BD265" s="444"/>
      <c r="BE265" s="444"/>
      <c r="BF265" s="444"/>
      <c r="BG265" s="444"/>
      <c r="BH265" s="444"/>
      <c r="BI265" s="444"/>
      <c r="BJ265" s="444"/>
      <c r="BK265" s="397"/>
      <c r="BL265" s="442"/>
      <c r="BM265" s="432"/>
    </row>
    <row r="266" ht="25.5" customHeight="1">
      <c r="A266" s="432"/>
      <c r="B266" s="440"/>
      <c r="C266" s="445"/>
      <c r="D266" s="446"/>
      <c r="E266" s="447"/>
      <c r="F266" s="447"/>
      <c r="G266" s="447"/>
      <c r="H266" s="447"/>
      <c r="I266" s="447"/>
      <c r="J266" s="447"/>
      <c r="K266" s="447"/>
      <c r="L266" s="447"/>
      <c r="M266" s="447"/>
      <c r="N266" s="447"/>
      <c r="O266" s="447"/>
      <c r="P266" s="447"/>
      <c r="Q266" s="448"/>
      <c r="R266" s="449"/>
      <c r="S266" s="447"/>
      <c r="T266" s="447"/>
      <c r="U266" s="447"/>
      <c r="V266" s="447"/>
      <c r="W266" s="447"/>
      <c r="X266" s="447"/>
      <c r="Y266" s="447"/>
      <c r="Z266" s="447"/>
      <c r="AA266" s="447"/>
      <c r="AB266" s="447"/>
      <c r="AC266" s="447"/>
      <c r="AD266" s="448"/>
      <c r="AE266" s="441"/>
      <c r="AF266" s="324"/>
      <c r="AG266" s="324"/>
      <c r="AH266" s="441"/>
      <c r="AI266" s="450"/>
      <c r="AJ266" s="446"/>
      <c r="AK266" s="447"/>
      <c r="AL266" s="447"/>
      <c r="AM266" s="447"/>
      <c r="AN266" s="447"/>
      <c r="AO266" s="447"/>
      <c r="AP266" s="447"/>
      <c r="AQ266" s="447"/>
      <c r="AR266" s="447"/>
      <c r="AS266" s="447"/>
      <c r="AT266" s="447"/>
      <c r="AU266" s="447"/>
      <c r="AV266" s="447"/>
      <c r="AW266" s="448"/>
      <c r="AX266" s="446"/>
      <c r="AY266" s="447"/>
      <c r="AZ266" s="447"/>
      <c r="BA266" s="447"/>
      <c r="BB266" s="447"/>
      <c r="BC266" s="447"/>
      <c r="BD266" s="447"/>
      <c r="BE266" s="447"/>
      <c r="BF266" s="447"/>
      <c r="BG266" s="447"/>
      <c r="BH266" s="447"/>
      <c r="BI266" s="447"/>
      <c r="BJ266" s="448"/>
      <c r="BK266" s="403"/>
      <c r="BL266" s="451"/>
      <c r="BM266" s="452"/>
    </row>
    <row r="267" ht="25.5" customHeight="1">
      <c r="A267" s="432"/>
      <c r="B267" s="440"/>
      <c r="C267" s="445"/>
      <c r="D267" s="453"/>
      <c r="E267" s="447"/>
      <c r="F267" s="447"/>
      <c r="G267" s="447"/>
      <c r="H267" s="447"/>
      <c r="I267" s="447"/>
      <c r="J267" s="447"/>
      <c r="K267" s="447"/>
      <c r="L267" s="447"/>
      <c r="M267" s="447"/>
      <c r="N267" s="447"/>
      <c r="O267" s="447"/>
      <c r="P267" s="447"/>
      <c r="Q267" s="448"/>
      <c r="R267" s="449"/>
      <c r="S267" s="447"/>
      <c r="T267" s="447"/>
      <c r="U267" s="447"/>
      <c r="V267" s="447"/>
      <c r="W267" s="447"/>
      <c r="X267" s="447"/>
      <c r="Y267" s="447"/>
      <c r="Z267" s="447"/>
      <c r="AA267" s="447"/>
      <c r="AB267" s="447"/>
      <c r="AC267" s="447"/>
      <c r="AD267" s="448"/>
      <c r="AE267" s="441"/>
      <c r="AF267" s="324"/>
      <c r="AG267" s="324"/>
      <c r="AH267" s="324"/>
      <c r="AI267" s="454"/>
      <c r="AJ267" s="446"/>
      <c r="AK267" s="447"/>
      <c r="AL267" s="447"/>
      <c r="AM267" s="447"/>
      <c r="AN267" s="447"/>
      <c r="AO267" s="447"/>
      <c r="AP267" s="447"/>
      <c r="AQ267" s="447"/>
      <c r="AR267" s="447"/>
      <c r="AS267" s="447"/>
      <c r="AT267" s="447"/>
      <c r="AU267" s="447"/>
      <c r="AV267" s="447"/>
      <c r="AW267" s="448"/>
      <c r="AX267" s="453"/>
      <c r="AY267" s="447"/>
      <c r="AZ267" s="447"/>
      <c r="BA267" s="447"/>
      <c r="BB267" s="447"/>
      <c r="BC267" s="447"/>
      <c r="BD267" s="447"/>
      <c r="BE267" s="447"/>
      <c r="BF267" s="447"/>
      <c r="BG267" s="447"/>
      <c r="BH267" s="447"/>
      <c r="BI267" s="447"/>
      <c r="BJ267" s="448"/>
      <c r="BK267" s="51"/>
      <c r="BL267" s="164"/>
      <c r="BM267" s="20"/>
    </row>
    <row r="268" ht="25.5" customHeight="1">
      <c r="A268" s="432"/>
      <c r="B268" s="440"/>
      <c r="C268" s="445"/>
      <c r="D268" s="446"/>
      <c r="E268" s="447"/>
      <c r="F268" s="447"/>
      <c r="G268" s="447"/>
      <c r="H268" s="447"/>
      <c r="I268" s="447"/>
      <c r="J268" s="447"/>
      <c r="K268" s="447"/>
      <c r="L268" s="447"/>
      <c r="M268" s="447"/>
      <c r="N268" s="447"/>
      <c r="O268" s="447"/>
      <c r="P268" s="447"/>
      <c r="Q268" s="448"/>
      <c r="R268" s="449"/>
      <c r="S268" s="447"/>
      <c r="T268" s="447"/>
      <c r="U268" s="447"/>
      <c r="V268" s="447"/>
      <c r="W268" s="447"/>
      <c r="X268" s="447"/>
      <c r="Y268" s="447"/>
      <c r="Z268" s="447"/>
      <c r="AA268" s="447"/>
      <c r="AB268" s="447"/>
      <c r="AC268" s="447"/>
      <c r="AD268" s="448"/>
      <c r="AE268" s="441"/>
      <c r="AF268" s="324"/>
      <c r="AG268" s="324"/>
      <c r="AH268" s="441"/>
      <c r="AI268" s="450"/>
      <c r="AJ268" s="446"/>
      <c r="AK268" s="447"/>
      <c r="AL268" s="447"/>
      <c r="AM268" s="447"/>
      <c r="AN268" s="447"/>
      <c r="AO268" s="447"/>
      <c r="AP268" s="447"/>
      <c r="AQ268" s="447"/>
      <c r="AR268" s="447"/>
      <c r="AS268" s="447"/>
      <c r="AT268" s="447"/>
      <c r="AU268" s="447"/>
      <c r="AV268" s="447"/>
      <c r="AW268" s="448"/>
      <c r="AX268" s="446"/>
      <c r="AY268" s="447"/>
      <c r="AZ268" s="447"/>
      <c r="BA268" s="447"/>
      <c r="BB268" s="447"/>
      <c r="BC268" s="447"/>
      <c r="BD268" s="447"/>
      <c r="BE268" s="447"/>
      <c r="BF268" s="447"/>
      <c r="BG268" s="447"/>
      <c r="BH268" s="447"/>
      <c r="BI268" s="447"/>
      <c r="BJ268" s="448"/>
      <c r="BK268" s="403"/>
      <c r="BL268" s="451"/>
      <c r="BM268" s="452"/>
    </row>
    <row r="269" ht="25.5" customHeight="1">
      <c r="A269" s="432"/>
      <c r="B269" s="440"/>
      <c r="C269" s="445"/>
      <c r="D269" s="453"/>
      <c r="E269" s="447"/>
      <c r="F269" s="447"/>
      <c r="G269" s="447"/>
      <c r="H269" s="447"/>
      <c r="I269" s="447"/>
      <c r="J269" s="447"/>
      <c r="K269" s="447"/>
      <c r="L269" s="447"/>
      <c r="M269" s="447"/>
      <c r="N269" s="447"/>
      <c r="O269" s="447"/>
      <c r="P269" s="447"/>
      <c r="Q269" s="448"/>
      <c r="R269" s="449"/>
      <c r="S269" s="447"/>
      <c r="T269" s="447"/>
      <c r="U269" s="447"/>
      <c r="V269" s="447"/>
      <c r="W269" s="447"/>
      <c r="X269" s="447"/>
      <c r="Y269" s="447"/>
      <c r="Z269" s="447"/>
      <c r="AA269" s="447"/>
      <c r="AB269" s="447"/>
      <c r="AC269" s="447"/>
      <c r="AD269" s="448"/>
      <c r="AE269" s="441"/>
      <c r="AF269" s="324"/>
      <c r="AG269" s="324"/>
      <c r="AH269" s="324"/>
      <c r="AI269" s="454"/>
      <c r="AJ269" s="453"/>
      <c r="AK269" s="447"/>
      <c r="AL269" s="447"/>
      <c r="AM269" s="447"/>
      <c r="AN269" s="447"/>
      <c r="AO269" s="447"/>
      <c r="AP269" s="447"/>
      <c r="AQ269" s="447"/>
      <c r="AR269" s="447"/>
      <c r="AS269" s="447"/>
      <c r="AT269" s="447"/>
      <c r="AU269" s="447"/>
      <c r="AV269" s="447"/>
      <c r="AW269" s="448"/>
      <c r="AX269" s="453"/>
      <c r="AY269" s="447"/>
      <c r="AZ269" s="447"/>
      <c r="BA269" s="447"/>
      <c r="BB269" s="447"/>
      <c r="BC269" s="447"/>
      <c r="BD269" s="447"/>
      <c r="BE269" s="447"/>
      <c r="BF269" s="447"/>
      <c r="BG269" s="447"/>
      <c r="BH269" s="447"/>
      <c r="BI269" s="447"/>
      <c r="BJ269" s="448"/>
      <c r="BK269" s="51"/>
      <c r="BL269" s="164"/>
      <c r="BM269" s="20"/>
    </row>
    <row r="270" ht="25.5" customHeight="1">
      <c r="A270" s="432"/>
      <c r="B270" s="440"/>
      <c r="C270" s="445"/>
      <c r="D270" s="453"/>
      <c r="E270" s="447"/>
      <c r="F270" s="447"/>
      <c r="G270" s="447"/>
      <c r="H270" s="447"/>
      <c r="I270" s="447"/>
      <c r="J270" s="447"/>
      <c r="K270" s="447"/>
      <c r="L270" s="447"/>
      <c r="M270" s="447"/>
      <c r="N270" s="447"/>
      <c r="O270" s="447"/>
      <c r="P270" s="447"/>
      <c r="Q270" s="448"/>
      <c r="R270" s="449"/>
      <c r="S270" s="447"/>
      <c r="T270" s="447"/>
      <c r="U270" s="447"/>
      <c r="V270" s="447"/>
      <c r="W270" s="447"/>
      <c r="X270" s="447"/>
      <c r="Y270" s="447"/>
      <c r="Z270" s="447"/>
      <c r="AA270" s="447"/>
      <c r="AB270" s="447"/>
      <c r="AC270" s="447"/>
      <c r="AD270" s="448"/>
      <c r="AE270" s="441"/>
      <c r="AF270" s="324"/>
      <c r="AG270" s="324"/>
      <c r="AH270" s="324"/>
      <c r="AI270" s="454"/>
      <c r="AJ270" s="453"/>
      <c r="AK270" s="447"/>
      <c r="AL270" s="447"/>
      <c r="AM270" s="447"/>
      <c r="AN270" s="447"/>
      <c r="AO270" s="447"/>
      <c r="AP270" s="447"/>
      <c r="AQ270" s="447"/>
      <c r="AR270" s="447"/>
      <c r="AS270" s="447"/>
      <c r="AT270" s="447"/>
      <c r="AU270" s="447"/>
      <c r="AV270" s="447"/>
      <c r="AW270" s="448"/>
      <c r="AX270" s="453"/>
      <c r="AY270" s="447"/>
      <c r="AZ270" s="447"/>
      <c r="BA270" s="447"/>
      <c r="BB270" s="447"/>
      <c r="BC270" s="447"/>
      <c r="BD270" s="447"/>
      <c r="BE270" s="447"/>
      <c r="BF270" s="447"/>
      <c r="BG270" s="447"/>
      <c r="BH270" s="447"/>
      <c r="BI270" s="447"/>
      <c r="BJ270" s="448"/>
      <c r="BK270" s="51"/>
      <c r="BL270" s="164"/>
      <c r="BM270" s="20"/>
    </row>
    <row r="271" ht="25.5" customHeight="1">
      <c r="A271" s="432"/>
      <c r="B271" s="440"/>
      <c r="C271" s="445"/>
      <c r="D271" s="453"/>
      <c r="E271" s="447"/>
      <c r="F271" s="447"/>
      <c r="G271" s="447"/>
      <c r="H271" s="447"/>
      <c r="I271" s="447"/>
      <c r="J271" s="447"/>
      <c r="K271" s="447"/>
      <c r="L271" s="447"/>
      <c r="M271" s="447"/>
      <c r="N271" s="447"/>
      <c r="O271" s="447"/>
      <c r="P271" s="447"/>
      <c r="Q271" s="448"/>
      <c r="R271" s="449"/>
      <c r="S271" s="447"/>
      <c r="T271" s="447"/>
      <c r="U271" s="447"/>
      <c r="V271" s="447"/>
      <c r="W271" s="447"/>
      <c r="X271" s="447"/>
      <c r="Y271" s="447"/>
      <c r="Z271" s="447"/>
      <c r="AA271" s="447"/>
      <c r="AB271" s="447"/>
      <c r="AC271" s="447"/>
      <c r="AD271" s="448"/>
      <c r="AE271" s="441"/>
      <c r="AF271" s="324"/>
      <c r="AG271" s="324"/>
      <c r="AH271" s="324"/>
      <c r="AI271" s="454"/>
      <c r="AJ271" s="453"/>
      <c r="AK271" s="447"/>
      <c r="AL271" s="447"/>
      <c r="AM271" s="447"/>
      <c r="AN271" s="447"/>
      <c r="AO271" s="447"/>
      <c r="AP271" s="447"/>
      <c r="AQ271" s="447"/>
      <c r="AR271" s="447"/>
      <c r="AS271" s="447"/>
      <c r="AT271" s="447"/>
      <c r="AU271" s="447"/>
      <c r="AV271" s="447"/>
      <c r="AW271" s="448"/>
      <c r="AX271" s="453"/>
      <c r="AY271" s="447"/>
      <c r="AZ271" s="447"/>
      <c r="BA271" s="447"/>
      <c r="BB271" s="447"/>
      <c r="BC271" s="447"/>
      <c r="BD271" s="447"/>
      <c r="BE271" s="447"/>
      <c r="BF271" s="447"/>
      <c r="BG271" s="447"/>
      <c r="BH271" s="447"/>
      <c r="BI271" s="447"/>
      <c r="BJ271" s="448"/>
      <c r="BK271" s="51"/>
      <c r="BL271" s="164"/>
      <c r="BM271" s="20"/>
    </row>
    <row r="272" ht="25.5" customHeight="1">
      <c r="A272" s="432"/>
      <c r="B272" s="440"/>
      <c r="C272" s="445"/>
      <c r="D272" s="453"/>
      <c r="E272" s="447"/>
      <c r="F272" s="447"/>
      <c r="G272" s="447"/>
      <c r="H272" s="447"/>
      <c r="I272" s="447"/>
      <c r="J272" s="447"/>
      <c r="K272" s="447"/>
      <c r="L272" s="447"/>
      <c r="M272" s="447"/>
      <c r="N272" s="447"/>
      <c r="O272" s="447"/>
      <c r="P272" s="447"/>
      <c r="Q272" s="448"/>
      <c r="R272" s="449"/>
      <c r="S272" s="447"/>
      <c r="T272" s="447"/>
      <c r="U272" s="447"/>
      <c r="V272" s="447"/>
      <c r="W272" s="447"/>
      <c r="X272" s="447"/>
      <c r="Y272" s="447"/>
      <c r="Z272" s="447"/>
      <c r="AA272" s="447"/>
      <c r="AB272" s="447"/>
      <c r="AC272" s="447"/>
      <c r="AD272" s="448"/>
      <c r="AE272" s="441"/>
      <c r="AF272" s="324"/>
      <c r="AG272" s="324"/>
      <c r="AH272" s="324"/>
      <c r="AI272" s="454"/>
      <c r="AJ272" s="453"/>
      <c r="AK272" s="447"/>
      <c r="AL272" s="447"/>
      <c r="AM272" s="447"/>
      <c r="AN272" s="447"/>
      <c r="AO272" s="447"/>
      <c r="AP272" s="447"/>
      <c r="AQ272" s="447"/>
      <c r="AR272" s="447"/>
      <c r="AS272" s="447"/>
      <c r="AT272" s="447"/>
      <c r="AU272" s="447"/>
      <c r="AV272" s="447"/>
      <c r="AW272" s="448"/>
      <c r="AX272" s="453"/>
      <c r="AY272" s="447"/>
      <c r="AZ272" s="447"/>
      <c r="BA272" s="447"/>
      <c r="BB272" s="447"/>
      <c r="BC272" s="447"/>
      <c r="BD272" s="447"/>
      <c r="BE272" s="447"/>
      <c r="BF272" s="447"/>
      <c r="BG272" s="447"/>
      <c r="BH272" s="447"/>
      <c r="BI272" s="447"/>
      <c r="BJ272" s="448"/>
      <c r="BK272" s="51"/>
      <c r="BL272" s="164"/>
      <c r="BM272" s="20"/>
    </row>
    <row r="273" ht="25.5" customHeight="1">
      <c r="A273" s="432"/>
      <c r="B273" s="440"/>
      <c r="C273" s="445"/>
      <c r="D273" s="453"/>
      <c r="E273" s="447"/>
      <c r="F273" s="447"/>
      <c r="G273" s="447"/>
      <c r="H273" s="447"/>
      <c r="I273" s="447"/>
      <c r="J273" s="447"/>
      <c r="K273" s="447"/>
      <c r="L273" s="447"/>
      <c r="M273" s="447"/>
      <c r="N273" s="447"/>
      <c r="O273" s="447"/>
      <c r="P273" s="447"/>
      <c r="Q273" s="448"/>
      <c r="R273" s="449"/>
      <c r="S273" s="447"/>
      <c r="T273" s="447"/>
      <c r="U273" s="447"/>
      <c r="V273" s="447"/>
      <c r="W273" s="447"/>
      <c r="X273" s="447"/>
      <c r="Y273" s="447"/>
      <c r="Z273" s="447"/>
      <c r="AA273" s="447"/>
      <c r="AB273" s="447"/>
      <c r="AC273" s="447"/>
      <c r="AD273" s="448"/>
      <c r="AE273" s="441"/>
      <c r="AF273" s="324"/>
      <c r="AG273" s="324"/>
      <c r="AH273" s="324"/>
      <c r="AI273" s="454"/>
      <c r="AJ273" s="453"/>
      <c r="AK273" s="447"/>
      <c r="AL273" s="447"/>
      <c r="AM273" s="447"/>
      <c r="AN273" s="447"/>
      <c r="AO273" s="447"/>
      <c r="AP273" s="447"/>
      <c r="AQ273" s="447"/>
      <c r="AR273" s="447"/>
      <c r="AS273" s="447"/>
      <c r="AT273" s="447"/>
      <c r="AU273" s="447"/>
      <c r="AV273" s="447"/>
      <c r="AW273" s="448"/>
      <c r="AX273" s="453"/>
      <c r="AY273" s="447"/>
      <c r="AZ273" s="447"/>
      <c r="BA273" s="447"/>
      <c r="BB273" s="447"/>
      <c r="BC273" s="447"/>
      <c r="BD273" s="447"/>
      <c r="BE273" s="447"/>
      <c r="BF273" s="447"/>
      <c r="BG273" s="447"/>
      <c r="BH273" s="447"/>
      <c r="BI273" s="447"/>
      <c r="BJ273" s="448"/>
      <c r="BK273" s="51"/>
      <c r="BL273" s="164"/>
      <c r="BM273" s="20"/>
    </row>
    <row r="274" ht="25.5" customHeight="1">
      <c r="A274" s="432"/>
      <c r="B274" s="440"/>
      <c r="C274" s="397"/>
      <c r="D274" s="455">
        <f>COUNTIF(D266:Q273,"&lt;&gt;")</f>
        <v>0</v>
      </c>
      <c r="R274" s="455">
        <f>COUNTIF(R266:AD273,"&lt;&gt;")</f>
        <v>0</v>
      </c>
      <c r="AE274" s="456"/>
      <c r="AF274" s="457"/>
      <c r="AG274" s="457"/>
      <c r="AH274" s="456"/>
      <c r="AI274" s="456"/>
      <c r="AJ274" s="455">
        <f>COUNTIF(AJ266:AW273,"&lt;&gt;")</f>
        <v>0</v>
      </c>
      <c r="AX274" s="455">
        <f>COUNTIF(AX266:BJ273,"&lt;&gt;")</f>
        <v>0</v>
      </c>
      <c r="BK274" s="458"/>
      <c r="BL274" s="459"/>
      <c r="BM274" s="460"/>
    </row>
    <row r="275" ht="25.5" customHeight="1">
      <c r="A275" s="432"/>
      <c r="B275" s="461"/>
      <c r="C275" s="462"/>
      <c r="D275" s="463"/>
      <c r="E275" s="463"/>
      <c r="F275" s="463"/>
      <c r="G275" s="463"/>
      <c r="H275" s="463"/>
      <c r="I275" s="463"/>
      <c r="J275" s="463"/>
      <c r="K275" s="463"/>
      <c r="L275" s="463"/>
      <c r="M275" s="463"/>
      <c r="N275" s="463"/>
      <c r="O275" s="463"/>
      <c r="P275" s="463"/>
      <c r="Q275" s="463"/>
      <c r="R275" s="463"/>
      <c r="S275" s="463"/>
      <c r="T275" s="463"/>
      <c r="U275" s="463"/>
      <c r="V275" s="463"/>
      <c r="W275" s="463"/>
      <c r="X275" s="463"/>
      <c r="Y275" s="463"/>
      <c r="Z275" s="463"/>
      <c r="AA275" s="463"/>
      <c r="AB275" s="463"/>
      <c r="AC275" s="463"/>
      <c r="AD275" s="463"/>
      <c r="AE275" s="464"/>
      <c r="AF275" s="465"/>
      <c r="AG275" s="465"/>
      <c r="AH275" s="464"/>
      <c r="AI275" s="464"/>
      <c r="AJ275" s="463"/>
      <c r="AK275" s="463"/>
      <c r="AL275" s="463"/>
      <c r="AM275" s="463"/>
      <c r="AN275" s="463"/>
      <c r="AO275" s="463"/>
      <c r="AP275" s="463"/>
      <c r="AQ275" s="463"/>
      <c r="AR275" s="463"/>
      <c r="AS275" s="463"/>
      <c r="AT275" s="463"/>
      <c r="AU275" s="463"/>
      <c r="AV275" s="463"/>
      <c r="AW275" s="463"/>
      <c r="AX275" s="463"/>
      <c r="AY275" s="463"/>
      <c r="AZ275" s="463"/>
      <c r="BA275" s="463"/>
      <c r="BB275" s="463"/>
      <c r="BC275" s="463"/>
      <c r="BD275" s="463"/>
      <c r="BE275" s="463"/>
      <c r="BF275" s="463"/>
      <c r="BG275" s="463"/>
      <c r="BH275" s="463"/>
      <c r="BI275" s="463"/>
      <c r="BJ275" s="463"/>
      <c r="BK275" s="463"/>
      <c r="BL275" s="466"/>
      <c r="BM275" s="460"/>
    </row>
    <row r="276" ht="25.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row>
    <row r="277" ht="19.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78"/>
      <c r="AC277" s="78"/>
      <c r="AD277" s="78"/>
      <c r="AE277" s="78"/>
      <c r="AF277" s="78"/>
      <c r="AG277" s="78"/>
      <c r="AH277" s="78"/>
      <c r="AI277" s="78"/>
      <c r="AJ277" s="78"/>
      <c r="AK277" s="78"/>
      <c r="AL277" s="78"/>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row>
    <row r="278" ht="19.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78"/>
      <c r="AC278" s="78"/>
      <c r="AD278" s="78"/>
      <c r="AE278" s="78"/>
      <c r="AF278" s="78"/>
      <c r="AG278" s="78"/>
      <c r="AH278" s="78"/>
      <c r="AI278" s="78"/>
      <c r="AJ278" s="78"/>
      <c r="AK278" s="78"/>
      <c r="AL278" s="78"/>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row>
    <row r="279" ht="19.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78"/>
      <c r="AC279" s="78"/>
      <c r="AD279" s="78"/>
      <c r="AE279" s="78"/>
      <c r="AF279" s="78"/>
      <c r="AG279" s="78"/>
      <c r="AH279" s="78"/>
      <c r="AI279" s="78"/>
      <c r="AJ279" s="78"/>
      <c r="AK279" s="78"/>
      <c r="AL279" s="78"/>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row>
    <row r="280" ht="19.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78"/>
      <c r="AC280" s="78"/>
      <c r="AD280" s="78"/>
      <c r="AE280" s="78"/>
      <c r="AF280" s="78"/>
      <c r="AG280" s="78"/>
      <c r="AH280" s="78"/>
      <c r="AI280" s="78"/>
      <c r="AJ280" s="78"/>
      <c r="AK280" s="78"/>
      <c r="AL280" s="78"/>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row>
    <row r="281" ht="25.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row>
    <row r="282" ht="90.0" customHeight="1">
      <c r="A282" s="25"/>
      <c r="B282" s="26"/>
      <c r="C282" s="27" t="s">
        <v>248</v>
      </c>
      <c r="D282" s="27"/>
      <c r="E282" s="26"/>
      <c r="F282" s="26"/>
      <c r="G282" s="26"/>
      <c r="H282" s="28" t="s">
        <v>249</v>
      </c>
      <c r="BM282" s="25"/>
    </row>
    <row r="283" ht="15.75" customHeight="1">
      <c r="A283" s="19"/>
      <c r="B283" s="86"/>
      <c r="BM283" s="19"/>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B284" s="87"/>
      <c r="BC284" s="87"/>
      <c r="BD284" s="87"/>
      <c r="BE284" s="87"/>
      <c r="BF284" s="87"/>
      <c r="BG284" s="87"/>
      <c r="BH284" s="87"/>
      <c r="BI284" s="87"/>
      <c r="BJ284" s="87"/>
      <c r="BK284" s="87"/>
      <c r="BL284" s="87"/>
      <c r="BM284" s="87"/>
    </row>
    <row r="285" ht="39.75" customHeight="1">
      <c r="A285" s="19"/>
      <c r="B285" s="42"/>
      <c r="C285" s="467"/>
      <c r="D285" s="467"/>
      <c r="E285" s="467"/>
      <c r="F285" s="467"/>
      <c r="G285" s="467"/>
      <c r="H285" s="467"/>
      <c r="I285" s="467"/>
      <c r="J285" s="467"/>
      <c r="K285" s="467"/>
      <c r="L285" s="467"/>
      <c r="M285" s="467"/>
      <c r="N285" s="467"/>
      <c r="O285" s="467"/>
      <c r="P285" s="467"/>
      <c r="Q285" s="467"/>
      <c r="R285" s="467"/>
      <c r="S285" s="467"/>
      <c r="T285" s="467"/>
      <c r="U285" s="467"/>
      <c r="V285" s="467"/>
      <c r="W285" s="467"/>
      <c r="X285" s="467"/>
      <c r="Y285" s="467"/>
      <c r="Z285" s="467"/>
      <c r="AA285" s="467"/>
      <c r="AB285" s="467"/>
      <c r="AC285" s="467"/>
      <c r="AD285" s="467"/>
      <c r="AE285" s="467"/>
      <c r="AF285" s="467"/>
      <c r="AG285" s="467"/>
      <c r="AH285" s="467"/>
      <c r="AI285" s="467"/>
      <c r="AJ285" s="467"/>
      <c r="AK285" s="467"/>
      <c r="AL285" s="467"/>
      <c r="AM285" s="467"/>
      <c r="AN285" s="467"/>
      <c r="AO285" s="467"/>
      <c r="AP285" s="467"/>
      <c r="AQ285" s="467"/>
      <c r="AR285" s="467"/>
      <c r="AS285" s="467"/>
      <c r="AT285" s="467"/>
      <c r="AU285" s="467"/>
      <c r="AV285" s="467"/>
      <c r="AW285" s="467"/>
      <c r="AX285" s="467"/>
      <c r="AY285" s="467"/>
      <c r="AZ285" s="467"/>
      <c r="BA285" s="467"/>
      <c r="BB285" s="467"/>
      <c r="BC285" s="467"/>
      <c r="BD285" s="467"/>
      <c r="BE285" s="467"/>
      <c r="BF285" s="467"/>
      <c r="BG285" s="467"/>
      <c r="BH285" s="467"/>
      <c r="BI285" s="467"/>
      <c r="BJ285" s="467"/>
      <c r="BK285" s="467"/>
      <c r="BL285" s="467"/>
      <c r="BM285" s="468"/>
    </row>
    <row r="286" ht="29.25" customHeight="1">
      <c r="A286" s="19"/>
      <c r="B286" s="469"/>
      <c r="C286" s="469"/>
      <c r="D286" s="469"/>
      <c r="E286" s="469"/>
      <c r="F286" s="470"/>
      <c r="G286" s="470" t="s">
        <v>250</v>
      </c>
      <c r="H286" s="470"/>
      <c r="I286" s="470"/>
      <c r="J286" s="470"/>
      <c r="K286" s="470"/>
      <c r="L286" s="470"/>
      <c r="M286" s="470"/>
      <c r="N286" s="470"/>
      <c r="O286" s="470"/>
      <c r="P286" s="470"/>
      <c r="Q286" s="470"/>
      <c r="R286" s="470"/>
      <c r="S286" s="470"/>
      <c r="T286" s="470"/>
      <c r="U286" s="471"/>
      <c r="V286" s="471"/>
      <c r="W286" s="471"/>
      <c r="X286" s="471"/>
      <c r="Y286" s="471"/>
      <c r="Z286" s="471"/>
      <c r="AA286" s="471"/>
      <c r="AB286" s="471"/>
      <c r="AC286" s="471"/>
      <c r="AD286" s="472"/>
      <c r="AE286" s="467"/>
      <c r="AF286" s="467"/>
      <c r="AG286" s="473"/>
      <c r="AH286" s="473"/>
      <c r="AI286" s="473"/>
      <c r="AJ286" s="473"/>
      <c r="AK286" s="470" t="s">
        <v>251</v>
      </c>
      <c r="AL286" s="471"/>
      <c r="AM286" s="471"/>
      <c r="AN286" s="471"/>
      <c r="AO286" s="471"/>
      <c r="AP286" s="471"/>
      <c r="AQ286" s="471"/>
      <c r="AR286" s="471"/>
      <c r="AS286" s="471"/>
      <c r="AT286" s="471"/>
      <c r="AU286" s="471"/>
      <c r="AV286" s="471"/>
      <c r="AW286" s="471"/>
      <c r="AX286" s="471"/>
      <c r="AY286" s="471"/>
      <c r="AZ286" s="471"/>
      <c r="BA286" s="471"/>
      <c r="BB286" s="471"/>
      <c r="BC286" s="471"/>
      <c r="BD286" s="471"/>
      <c r="BE286" s="471"/>
      <c r="BF286" s="471"/>
      <c r="BG286" s="471"/>
      <c r="BH286" s="474"/>
      <c r="BI286" s="474"/>
      <c r="BJ286" s="467"/>
      <c r="BK286" s="467"/>
      <c r="BL286" s="467"/>
      <c r="BM286" s="468"/>
    </row>
    <row r="287" ht="29.25" customHeight="1">
      <c r="A287" s="19"/>
      <c r="B287" s="472"/>
      <c r="C287" s="472"/>
      <c r="D287" s="472"/>
      <c r="E287" s="472"/>
      <c r="F287" s="472"/>
      <c r="G287" s="472"/>
      <c r="H287" s="472"/>
      <c r="I287" s="472"/>
      <c r="J287" s="472"/>
      <c r="K287" s="472"/>
      <c r="L287" s="472"/>
      <c r="M287" s="472"/>
      <c r="N287" s="472"/>
      <c r="O287" s="472"/>
      <c r="P287" s="472"/>
      <c r="Q287" s="472"/>
      <c r="R287" s="472"/>
      <c r="S287" s="472"/>
      <c r="T287" s="472"/>
      <c r="U287" s="472"/>
      <c r="V287" s="472"/>
      <c r="W287" s="475"/>
      <c r="X287" s="475"/>
      <c r="Y287" s="475"/>
      <c r="Z287" s="475"/>
      <c r="AA287" s="475"/>
      <c r="AB287" s="475"/>
      <c r="AC287" s="475"/>
      <c r="AD287" s="472"/>
      <c r="AE287" s="467"/>
      <c r="AF287" s="467"/>
      <c r="AG287" s="467"/>
      <c r="AH287" s="467"/>
      <c r="AI287" s="467"/>
      <c r="AJ287" s="467"/>
      <c r="AK287" s="467"/>
      <c r="AL287" s="467"/>
      <c r="AM287" s="467"/>
      <c r="AN287" s="467"/>
      <c r="AO287" s="467"/>
      <c r="AP287" s="467"/>
      <c r="AQ287" s="467"/>
      <c r="AR287" s="467"/>
      <c r="AS287" s="467"/>
      <c r="AT287" s="467"/>
      <c r="AU287" s="467"/>
      <c r="AV287" s="467"/>
      <c r="AW287" s="467"/>
      <c r="AX287" s="467"/>
      <c r="AY287" s="467"/>
      <c r="AZ287" s="467"/>
      <c r="BA287" s="467"/>
      <c r="BB287" s="467"/>
      <c r="BC287" s="467"/>
      <c r="BD287" s="467"/>
      <c r="BE287" s="467"/>
      <c r="BF287" s="467"/>
      <c r="BG287" s="467"/>
      <c r="BH287" s="467"/>
      <c r="BI287" s="467"/>
      <c r="BJ287" s="467"/>
      <c r="BK287" s="467"/>
      <c r="BL287" s="467"/>
      <c r="BM287" s="468"/>
    </row>
    <row r="288">
      <c r="A288" s="19"/>
      <c r="B288" s="476" t="s">
        <v>252</v>
      </c>
      <c r="AD288" s="472"/>
      <c r="AE288" s="467"/>
      <c r="AF288" s="467"/>
      <c r="AG288" s="476" t="s">
        <v>253</v>
      </c>
      <c r="BJ288" s="467"/>
      <c r="BK288" s="467"/>
      <c r="BL288" s="467"/>
      <c r="BM288" s="468"/>
    </row>
    <row r="289" ht="9.0" customHeight="1">
      <c r="A289" s="19"/>
      <c r="B289" s="472"/>
      <c r="C289" s="472"/>
      <c r="D289" s="472"/>
      <c r="E289" s="472"/>
      <c r="F289" s="472"/>
      <c r="G289" s="472"/>
      <c r="H289" s="472"/>
      <c r="I289" s="472"/>
      <c r="J289" s="472"/>
      <c r="K289" s="472"/>
      <c r="L289" s="472"/>
      <c r="M289" s="472"/>
      <c r="N289" s="472"/>
      <c r="O289" s="472"/>
      <c r="P289" s="472"/>
      <c r="Q289" s="472"/>
      <c r="R289" s="472"/>
      <c r="S289" s="472"/>
      <c r="T289" s="472"/>
      <c r="U289" s="472"/>
      <c r="V289" s="472"/>
      <c r="W289" s="475"/>
      <c r="X289" s="475"/>
      <c r="Y289" s="475"/>
      <c r="Z289" s="475"/>
      <c r="AA289" s="475"/>
      <c r="AB289" s="475"/>
      <c r="AC289" s="475"/>
      <c r="AD289" s="472"/>
      <c r="AE289" s="467"/>
      <c r="AF289" s="467"/>
      <c r="AG289" s="467"/>
      <c r="AH289" s="467"/>
      <c r="AI289" s="467"/>
      <c r="AJ289" s="467"/>
      <c r="AK289" s="467"/>
      <c r="AL289" s="467"/>
      <c r="AM289" s="467"/>
      <c r="AN289" s="467"/>
      <c r="AO289" s="467"/>
      <c r="AP289" s="467"/>
      <c r="AQ289" s="467"/>
      <c r="AR289" s="467"/>
      <c r="AS289" s="467"/>
      <c r="AT289" s="467"/>
      <c r="AU289" s="467"/>
      <c r="AV289" s="467"/>
      <c r="AW289" s="467"/>
      <c r="AX289" s="467"/>
      <c r="AY289" s="467"/>
      <c r="AZ289" s="467"/>
      <c r="BA289" s="467"/>
      <c r="BB289" s="467"/>
      <c r="BC289" s="467"/>
      <c r="BD289" s="467"/>
      <c r="BE289" s="467"/>
      <c r="BF289" s="467"/>
      <c r="BG289" s="467"/>
      <c r="BH289" s="467"/>
      <c r="BI289" s="467"/>
      <c r="BJ289" s="467"/>
      <c r="BK289" s="467"/>
      <c r="BL289" s="467"/>
      <c r="BM289" s="468"/>
    </row>
    <row r="290" ht="24.0" customHeight="1">
      <c r="A290" s="19"/>
      <c r="B290" s="477" t="s">
        <v>254</v>
      </c>
      <c r="E290" s="478"/>
      <c r="F290" s="478"/>
      <c r="G290" s="478"/>
      <c r="H290" s="478"/>
      <c r="I290" s="478"/>
      <c r="J290" s="478"/>
      <c r="K290" s="478"/>
      <c r="L290" s="478"/>
      <c r="M290" s="478"/>
      <c r="N290" s="478"/>
      <c r="O290" s="478"/>
      <c r="P290" s="478"/>
      <c r="Q290" s="478"/>
      <c r="R290" s="478"/>
      <c r="S290" s="478"/>
      <c r="T290" s="478"/>
      <c r="U290" s="478"/>
      <c r="V290" s="478"/>
      <c r="W290" s="479"/>
      <c r="X290" s="479"/>
      <c r="Y290" s="479"/>
      <c r="Z290" s="479"/>
      <c r="AA290" s="479"/>
      <c r="AB290" s="479"/>
      <c r="AC290" s="479"/>
      <c r="AD290" s="472"/>
      <c r="AE290" s="467"/>
      <c r="AF290" s="467"/>
      <c r="AG290" s="477" t="s">
        <v>254</v>
      </c>
      <c r="AJ290" s="480"/>
      <c r="AK290" s="480"/>
      <c r="AL290" s="480"/>
      <c r="AM290" s="480"/>
      <c r="AN290" s="480"/>
      <c r="AO290" s="480"/>
      <c r="AP290" s="480"/>
      <c r="AQ290" s="480"/>
      <c r="AR290" s="480"/>
      <c r="AS290" s="480"/>
      <c r="AT290" s="480"/>
      <c r="AU290" s="480"/>
      <c r="AV290" s="480"/>
      <c r="AW290" s="480"/>
      <c r="AX290" s="480"/>
      <c r="AY290" s="480"/>
      <c r="AZ290" s="480"/>
      <c r="BA290" s="480"/>
      <c r="BB290" s="480"/>
      <c r="BC290" s="480"/>
      <c r="BD290" s="480"/>
      <c r="BE290" s="480"/>
      <c r="BF290" s="480"/>
      <c r="BG290" s="480"/>
      <c r="BH290" s="480"/>
      <c r="BI290" s="480"/>
      <c r="BJ290" s="467"/>
      <c r="BK290" s="467"/>
      <c r="BL290" s="467"/>
      <c r="BM290" s="468"/>
    </row>
    <row r="291" ht="8.25" customHeight="1">
      <c r="A291" s="19"/>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c r="AA291" s="481"/>
      <c r="AB291" s="481"/>
      <c r="AC291" s="481"/>
      <c r="AD291" s="482"/>
      <c r="AE291" s="483"/>
      <c r="AF291" s="483"/>
      <c r="AG291" s="484"/>
      <c r="AH291" s="484"/>
      <c r="AI291" s="484"/>
      <c r="AJ291" s="484"/>
      <c r="AK291" s="484"/>
      <c r="AL291" s="484"/>
      <c r="AM291" s="484"/>
      <c r="AN291" s="484"/>
      <c r="AO291" s="484"/>
      <c r="AP291" s="484"/>
      <c r="AQ291" s="484"/>
      <c r="AR291" s="484"/>
      <c r="AS291" s="484"/>
      <c r="AT291" s="484"/>
      <c r="AU291" s="484"/>
      <c r="AV291" s="484"/>
      <c r="AW291" s="484"/>
      <c r="AX291" s="484"/>
      <c r="AY291" s="484"/>
      <c r="AZ291" s="484"/>
      <c r="BA291" s="484"/>
      <c r="BB291" s="484"/>
      <c r="BC291" s="484"/>
      <c r="BD291" s="480"/>
      <c r="BE291" s="480"/>
      <c r="BF291" s="480"/>
      <c r="BG291" s="480"/>
      <c r="BH291" s="485"/>
      <c r="BI291" s="485"/>
      <c r="BJ291" s="467"/>
      <c r="BK291" s="467"/>
      <c r="BL291" s="467"/>
      <c r="BM291" s="468"/>
    </row>
    <row r="292">
      <c r="A292" s="19"/>
      <c r="B292" s="486" t="s">
        <v>255</v>
      </c>
      <c r="AD292" s="472"/>
      <c r="AE292" s="467"/>
      <c r="AF292" s="467"/>
      <c r="AG292" s="487" t="s">
        <v>256</v>
      </c>
      <c r="BJ292" s="467"/>
      <c r="BK292" s="467"/>
      <c r="BL292" s="467"/>
      <c r="BM292" s="468"/>
    </row>
    <row r="293">
      <c r="A293" s="19"/>
      <c r="B293" s="481" t="s">
        <v>257</v>
      </c>
      <c r="AD293" s="472"/>
      <c r="AE293" s="467"/>
      <c r="AF293" s="467"/>
      <c r="AG293" s="487" t="s">
        <v>258</v>
      </c>
      <c r="BJ293" s="467"/>
      <c r="BK293" s="467"/>
      <c r="BL293" s="467"/>
      <c r="BM293" s="468"/>
    </row>
    <row r="294">
      <c r="A294" s="19"/>
      <c r="B294" s="486" t="s">
        <v>259</v>
      </c>
      <c r="AD294" s="472"/>
      <c r="AE294" s="467"/>
      <c r="AF294" s="467"/>
      <c r="AG294" s="487" t="s">
        <v>260</v>
      </c>
      <c r="BJ294" s="467"/>
      <c r="BK294" s="467"/>
      <c r="BL294" s="467"/>
      <c r="BM294" s="468"/>
    </row>
    <row r="295">
      <c r="A295" s="19"/>
      <c r="B295" s="481" t="s">
        <v>261</v>
      </c>
      <c r="AD295" s="472"/>
      <c r="AE295" s="467"/>
      <c r="AF295" s="467"/>
      <c r="AG295" s="487" t="s">
        <v>262</v>
      </c>
      <c r="BJ295" s="467"/>
      <c r="BK295" s="467"/>
      <c r="BL295" s="467"/>
      <c r="BM295" s="468"/>
    </row>
    <row r="296" ht="8.25" customHeight="1">
      <c r="A296" s="19"/>
      <c r="B296" s="478"/>
      <c r="C296" s="478"/>
      <c r="D296" s="478"/>
      <c r="E296" s="478"/>
      <c r="F296" s="478"/>
      <c r="G296" s="478"/>
      <c r="H296" s="478"/>
      <c r="I296" s="478"/>
      <c r="J296" s="478"/>
      <c r="K296" s="478"/>
      <c r="L296" s="478"/>
      <c r="M296" s="478"/>
      <c r="N296" s="478"/>
      <c r="O296" s="478"/>
      <c r="P296" s="478"/>
      <c r="Q296" s="478"/>
      <c r="R296" s="478"/>
      <c r="S296" s="478"/>
      <c r="T296" s="478"/>
      <c r="U296" s="478"/>
      <c r="V296" s="478"/>
      <c r="W296" s="478"/>
      <c r="X296" s="478"/>
      <c r="Y296" s="478"/>
      <c r="Z296" s="478"/>
      <c r="AA296" s="478"/>
      <c r="AB296" s="478"/>
      <c r="AC296" s="478"/>
      <c r="AD296" s="472"/>
      <c r="AE296" s="467"/>
      <c r="AF296" s="467"/>
      <c r="AG296" s="478"/>
      <c r="AH296" s="480"/>
      <c r="AI296" s="480"/>
      <c r="AJ296" s="480"/>
      <c r="AK296" s="480"/>
      <c r="AL296" s="480"/>
      <c r="AM296" s="480"/>
      <c r="AN296" s="480"/>
      <c r="AO296" s="480"/>
      <c r="AP296" s="480"/>
      <c r="AQ296" s="480"/>
      <c r="AR296" s="480"/>
      <c r="AS296" s="480"/>
      <c r="AT296" s="480"/>
      <c r="AU296" s="480"/>
      <c r="AV296" s="480"/>
      <c r="AW296" s="480"/>
      <c r="AX296" s="480"/>
      <c r="AY296" s="480"/>
      <c r="AZ296" s="480"/>
      <c r="BA296" s="480"/>
      <c r="BB296" s="480"/>
      <c r="BC296" s="480"/>
      <c r="BD296" s="480"/>
      <c r="BE296" s="480"/>
      <c r="BF296" s="480"/>
      <c r="BG296" s="480"/>
      <c r="BH296" s="480"/>
      <c r="BI296" s="480"/>
      <c r="BJ296" s="467"/>
      <c r="BK296" s="467"/>
      <c r="BL296" s="467"/>
      <c r="BM296" s="468"/>
    </row>
    <row r="297" ht="19.5" customHeight="1">
      <c r="A297" s="19"/>
      <c r="B297" s="472"/>
      <c r="C297" s="472"/>
      <c r="D297" s="472"/>
      <c r="E297" s="472"/>
      <c r="F297" s="472"/>
      <c r="G297" s="472"/>
      <c r="H297" s="472"/>
      <c r="I297" s="472"/>
      <c r="J297" s="472"/>
      <c r="K297" s="472"/>
      <c r="L297" s="472"/>
      <c r="M297" s="472"/>
      <c r="N297" s="472"/>
      <c r="O297" s="472"/>
      <c r="P297" s="472"/>
      <c r="Q297" s="472"/>
      <c r="R297" s="472"/>
      <c r="S297" s="472"/>
      <c r="T297" s="472"/>
      <c r="U297" s="472"/>
      <c r="V297" s="472"/>
      <c r="W297" s="472"/>
      <c r="X297" s="472"/>
      <c r="Y297" s="472"/>
      <c r="Z297" s="472"/>
      <c r="AA297" s="472"/>
      <c r="AB297" s="472"/>
      <c r="AC297" s="472"/>
      <c r="AD297" s="472"/>
      <c r="AE297" s="467"/>
      <c r="AF297" s="467"/>
      <c r="AG297" s="472"/>
      <c r="AH297" s="467"/>
      <c r="AI297" s="467"/>
      <c r="AJ297" s="467"/>
      <c r="AK297" s="467"/>
      <c r="AL297" s="467"/>
      <c r="AM297" s="467"/>
      <c r="AN297" s="467"/>
      <c r="AO297" s="467"/>
      <c r="AP297" s="467"/>
      <c r="AQ297" s="467"/>
      <c r="AR297" s="467"/>
      <c r="AS297" s="467"/>
      <c r="AT297" s="467"/>
      <c r="AU297" s="467"/>
      <c r="AV297" s="467"/>
      <c r="AW297" s="467"/>
      <c r="AX297" s="467"/>
      <c r="AY297" s="467"/>
      <c r="AZ297" s="467"/>
      <c r="BA297" s="467"/>
      <c r="BB297" s="467"/>
      <c r="BC297" s="467"/>
      <c r="BD297" s="467"/>
      <c r="BE297" s="467"/>
      <c r="BF297" s="467"/>
      <c r="BG297" s="467"/>
      <c r="BH297" s="467"/>
      <c r="BI297" s="467"/>
      <c r="BJ297" s="467"/>
      <c r="BK297" s="467"/>
      <c r="BL297" s="467"/>
      <c r="BM297" s="468"/>
    </row>
    <row r="298" ht="24.0" customHeight="1">
      <c r="A298" s="19"/>
      <c r="B298" s="488" t="s">
        <v>263</v>
      </c>
      <c r="C298" s="259"/>
      <c r="D298" s="259"/>
      <c r="E298" s="489"/>
      <c r="F298" s="489"/>
      <c r="G298" s="489"/>
      <c r="H298" s="489"/>
      <c r="I298" s="489"/>
      <c r="J298" s="489"/>
      <c r="K298" s="489"/>
      <c r="L298" s="489"/>
      <c r="M298" s="490"/>
      <c r="N298" s="490"/>
      <c r="O298" s="490"/>
      <c r="P298" s="490"/>
      <c r="Q298" s="490"/>
      <c r="R298" s="490"/>
      <c r="S298" s="490"/>
      <c r="T298" s="490"/>
      <c r="U298" s="490"/>
      <c r="V298" s="490"/>
      <c r="W298" s="490"/>
      <c r="X298" s="490"/>
      <c r="Y298" s="490"/>
      <c r="Z298" s="490"/>
      <c r="AA298" s="490"/>
      <c r="AB298" s="490"/>
      <c r="AC298" s="490"/>
      <c r="AD298" s="472"/>
      <c r="AE298" s="467"/>
      <c r="AF298" s="467"/>
      <c r="AG298" s="488" t="s">
        <v>263</v>
      </c>
      <c r="AH298" s="259"/>
      <c r="AI298" s="259"/>
      <c r="AJ298" s="489"/>
      <c r="AK298" s="489"/>
      <c r="AL298" s="489"/>
      <c r="AM298" s="489"/>
      <c r="AN298" s="489"/>
      <c r="AO298" s="489"/>
      <c r="AP298" s="489"/>
      <c r="AQ298" s="489"/>
      <c r="AR298" s="490"/>
      <c r="AS298" s="490"/>
      <c r="AT298" s="490"/>
      <c r="AU298" s="490"/>
      <c r="AV298" s="490"/>
      <c r="AW298" s="490"/>
      <c r="AX298" s="490"/>
      <c r="AY298" s="490"/>
      <c r="AZ298" s="490"/>
      <c r="BA298" s="490"/>
      <c r="BB298" s="490"/>
      <c r="BC298" s="490"/>
      <c r="BD298" s="490"/>
      <c r="BE298" s="490"/>
      <c r="BF298" s="490"/>
      <c r="BG298" s="490"/>
      <c r="BH298" s="490"/>
      <c r="BI298" s="491"/>
      <c r="BJ298" s="467"/>
      <c r="BK298" s="467"/>
      <c r="BL298" s="467"/>
      <c r="BM298" s="468"/>
    </row>
    <row r="299" ht="27.0" customHeight="1">
      <c r="A299" s="19"/>
      <c r="B299" s="492" t="s">
        <v>264</v>
      </c>
      <c r="AD299" s="472"/>
      <c r="AE299" s="467"/>
      <c r="AF299" s="467"/>
      <c r="AG299" s="492" t="s">
        <v>265</v>
      </c>
      <c r="BJ299" s="467"/>
      <c r="BK299" s="467"/>
      <c r="BL299" s="467"/>
      <c r="BM299" s="468"/>
    </row>
    <row r="300" ht="27.0" customHeight="1">
      <c r="A300" s="19"/>
      <c r="B300" s="492" t="s">
        <v>266</v>
      </c>
      <c r="AD300" s="472"/>
      <c r="AE300" s="467"/>
      <c r="AF300" s="467"/>
      <c r="AG300" s="492" t="s">
        <v>267</v>
      </c>
      <c r="BJ300" s="467"/>
      <c r="BK300" s="467"/>
      <c r="BL300" s="467"/>
      <c r="BM300" s="468"/>
    </row>
    <row r="301" ht="27.0" customHeight="1">
      <c r="A301" s="19"/>
      <c r="B301" s="492" t="s">
        <v>268</v>
      </c>
      <c r="AD301" s="472"/>
      <c r="AE301" s="467"/>
      <c r="AF301" s="467"/>
      <c r="AG301" s="492" t="s">
        <v>269</v>
      </c>
      <c r="BJ301" s="467"/>
      <c r="BK301" s="467"/>
      <c r="BL301" s="467"/>
      <c r="BM301" s="468"/>
    </row>
    <row r="302" ht="27.0" customHeight="1">
      <c r="A302" s="19"/>
      <c r="B302" s="492" t="s">
        <v>270</v>
      </c>
      <c r="AD302" s="472"/>
      <c r="AE302" s="467"/>
      <c r="AF302" s="467"/>
      <c r="AG302" s="492" t="s">
        <v>271</v>
      </c>
      <c r="BJ302" s="467"/>
      <c r="BK302" s="467"/>
      <c r="BL302" s="467"/>
      <c r="BM302" s="468"/>
    </row>
    <row r="303" ht="27.0" customHeight="1">
      <c r="A303" s="19"/>
      <c r="B303" s="493" t="s">
        <v>272</v>
      </c>
      <c r="C303" s="346"/>
      <c r="D303" s="346"/>
      <c r="E303" s="346"/>
      <c r="F303" s="346"/>
      <c r="G303" s="346"/>
      <c r="H303" s="346"/>
      <c r="I303" s="346"/>
      <c r="J303" s="346"/>
      <c r="K303" s="346"/>
      <c r="L303" s="346"/>
      <c r="M303" s="346"/>
      <c r="N303" s="346"/>
      <c r="O303" s="346"/>
      <c r="P303" s="346"/>
      <c r="Q303" s="346"/>
      <c r="R303" s="346"/>
      <c r="S303" s="346"/>
      <c r="T303" s="346"/>
      <c r="U303" s="494"/>
      <c r="V303" s="494"/>
      <c r="W303" s="494"/>
      <c r="X303" s="494"/>
      <c r="Y303" s="494"/>
      <c r="Z303" s="494"/>
      <c r="AA303" s="494"/>
      <c r="AB303" s="494"/>
      <c r="AC303" s="494"/>
      <c r="AD303" s="472"/>
      <c r="AE303" s="467"/>
      <c r="AF303" s="467"/>
      <c r="AG303" s="493" t="s">
        <v>273</v>
      </c>
      <c r="AH303" s="346"/>
      <c r="AI303" s="346"/>
      <c r="AJ303" s="346"/>
      <c r="AK303" s="346"/>
      <c r="AL303" s="346"/>
      <c r="AM303" s="346"/>
      <c r="AN303" s="346"/>
      <c r="AO303" s="346"/>
      <c r="AP303" s="346"/>
      <c r="AQ303" s="346"/>
      <c r="AR303" s="346"/>
      <c r="AS303" s="346"/>
      <c r="AT303" s="346"/>
      <c r="AU303" s="346"/>
      <c r="AV303" s="346"/>
      <c r="AW303" s="346"/>
      <c r="AX303" s="346"/>
      <c r="AY303" s="346"/>
      <c r="AZ303" s="494"/>
      <c r="BA303" s="494"/>
      <c r="BB303" s="494"/>
      <c r="BC303" s="494"/>
      <c r="BD303" s="494"/>
      <c r="BE303" s="494"/>
      <c r="BF303" s="494"/>
      <c r="BG303" s="494"/>
      <c r="BH303" s="494"/>
      <c r="BI303" s="495"/>
      <c r="BJ303" s="467"/>
      <c r="BK303" s="467"/>
      <c r="BL303" s="467"/>
      <c r="BM303" s="468"/>
    </row>
    <row r="304" ht="19.5" customHeight="1">
      <c r="A304" s="19"/>
      <c r="B304" s="496"/>
      <c r="C304" s="496"/>
      <c r="D304" s="496"/>
      <c r="E304" s="496"/>
      <c r="F304" s="496"/>
      <c r="G304" s="496"/>
      <c r="H304" s="496"/>
      <c r="I304" s="496"/>
      <c r="J304" s="496"/>
      <c r="K304" s="496"/>
      <c r="L304" s="496"/>
      <c r="M304" s="496"/>
      <c r="N304" s="496"/>
      <c r="O304" s="496"/>
      <c r="P304" s="496"/>
      <c r="Q304" s="496"/>
      <c r="R304" s="496"/>
      <c r="S304" s="496"/>
      <c r="T304" s="496"/>
      <c r="U304" s="472"/>
      <c r="V304" s="472"/>
      <c r="W304" s="472"/>
      <c r="X304" s="472"/>
      <c r="Y304" s="472"/>
      <c r="Z304" s="472"/>
      <c r="AA304" s="472"/>
      <c r="AB304" s="472"/>
      <c r="AC304" s="472"/>
      <c r="AD304" s="472"/>
      <c r="AE304" s="467"/>
      <c r="AF304" s="467"/>
      <c r="AG304" s="496"/>
      <c r="AH304" s="496"/>
      <c r="AI304" s="496"/>
      <c r="AJ304" s="496"/>
      <c r="AK304" s="496"/>
      <c r="AL304" s="496"/>
      <c r="AM304" s="496"/>
      <c r="AN304" s="496"/>
      <c r="AO304" s="496"/>
      <c r="AP304" s="496"/>
      <c r="AQ304" s="496"/>
      <c r="AR304" s="496"/>
      <c r="AS304" s="496"/>
      <c r="AT304" s="496"/>
      <c r="AU304" s="496"/>
      <c r="AV304" s="496"/>
      <c r="AW304" s="496"/>
      <c r="AX304" s="496"/>
      <c r="AY304" s="496"/>
      <c r="AZ304" s="496"/>
      <c r="BA304" s="496"/>
      <c r="BB304" s="496"/>
      <c r="BC304" s="496"/>
      <c r="BD304" s="496"/>
      <c r="BE304" s="496"/>
      <c r="BF304" s="496"/>
      <c r="BG304" s="496"/>
      <c r="BH304" s="467"/>
      <c r="BI304" s="467"/>
      <c r="BJ304" s="467"/>
      <c r="BK304" s="467"/>
      <c r="BL304" s="467"/>
      <c r="BM304" s="468"/>
    </row>
    <row r="305" ht="19.5" customHeight="1">
      <c r="A305" s="19"/>
      <c r="B305" s="472"/>
      <c r="C305" s="472"/>
      <c r="D305" s="472"/>
      <c r="E305" s="472"/>
      <c r="F305" s="472"/>
      <c r="G305" s="472"/>
      <c r="H305" s="472"/>
      <c r="I305" s="472"/>
      <c r="J305" s="472"/>
      <c r="K305" s="472"/>
      <c r="L305" s="472"/>
      <c r="M305" s="472"/>
      <c r="N305" s="472"/>
      <c r="O305" s="472"/>
      <c r="P305" s="472"/>
      <c r="Q305" s="472"/>
      <c r="R305" s="472"/>
      <c r="S305" s="472"/>
      <c r="T305" s="472"/>
      <c r="U305" s="472"/>
      <c r="V305" s="472"/>
      <c r="W305" s="472"/>
      <c r="X305" s="472"/>
      <c r="Y305" s="472"/>
      <c r="Z305" s="472"/>
      <c r="AA305" s="472"/>
      <c r="AB305" s="472"/>
      <c r="AC305" s="472"/>
      <c r="AD305" s="472"/>
      <c r="AE305" s="467"/>
      <c r="AF305" s="467"/>
      <c r="AG305" s="467"/>
      <c r="AH305" s="467"/>
      <c r="AI305" s="467"/>
      <c r="AJ305" s="467"/>
      <c r="AK305" s="467"/>
      <c r="AL305" s="467"/>
      <c r="AM305" s="467"/>
      <c r="AN305" s="467"/>
      <c r="AO305" s="467"/>
      <c r="AP305" s="467"/>
      <c r="AQ305" s="467"/>
      <c r="AR305" s="467"/>
      <c r="AS305" s="467"/>
      <c r="AT305" s="467"/>
      <c r="AU305" s="467"/>
      <c r="AV305" s="467"/>
      <c r="AW305" s="467"/>
      <c r="AX305" s="467"/>
      <c r="AY305" s="467"/>
      <c r="AZ305" s="467"/>
      <c r="BA305" s="467"/>
      <c r="BB305" s="467"/>
      <c r="BC305" s="467"/>
      <c r="BD305" s="467"/>
      <c r="BE305" s="467"/>
      <c r="BF305" s="467"/>
      <c r="BG305" s="467"/>
      <c r="BH305" s="467"/>
      <c r="BI305" s="467"/>
      <c r="BJ305" s="467"/>
      <c r="BK305" s="467"/>
      <c r="BL305" s="467"/>
      <c r="BM305" s="468"/>
    </row>
    <row r="306" ht="24.0" customHeight="1">
      <c r="A306" s="19"/>
      <c r="B306" s="497" t="s">
        <v>274</v>
      </c>
      <c r="C306" s="498"/>
      <c r="D306" s="499"/>
      <c r="E306" s="478"/>
      <c r="F306" s="478"/>
      <c r="G306" s="478"/>
      <c r="H306" s="478"/>
      <c r="I306" s="478"/>
      <c r="J306" s="478"/>
      <c r="K306" s="478"/>
      <c r="L306" s="478"/>
      <c r="M306" s="478"/>
      <c r="N306" s="478"/>
      <c r="O306" s="478"/>
      <c r="P306" s="478"/>
      <c r="Q306" s="478"/>
      <c r="R306" s="478"/>
      <c r="S306" s="478"/>
      <c r="T306" s="478"/>
      <c r="U306" s="478"/>
      <c r="V306" s="478"/>
      <c r="W306" s="478"/>
      <c r="X306" s="478"/>
      <c r="Y306" s="478"/>
      <c r="Z306" s="478"/>
      <c r="AA306" s="478"/>
      <c r="AB306" s="478"/>
      <c r="AC306" s="478"/>
      <c r="AD306" s="472"/>
      <c r="AE306" s="467"/>
      <c r="AF306" s="467"/>
      <c r="AG306" s="497" t="s">
        <v>274</v>
      </c>
      <c r="AH306" s="498"/>
      <c r="AI306" s="499"/>
      <c r="AJ306" s="478"/>
      <c r="AK306" s="478"/>
      <c r="AL306" s="478"/>
      <c r="AM306" s="478"/>
      <c r="AN306" s="478"/>
      <c r="AO306" s="478"/>
      <c r="AP306" s="478"/>
      <c r="AQ306" s="478"/>
      <c r="AR306" s="478"/>
      <c r="AS306" s="478"/>
      <c r="AT306" s="478"/>
      <c r="AU306" s="478"/>
      <c r="AV306" s="478"/>
      <c r="AW306" s="478"/>
      <c r="AX306" s="478"/>
      <c r="AY306" s="478"/>
      <c r="AZ306" s="478"/>
      <c r="BA306" s="478"/>
      <c r="BB306" s="478"/>
      <c r="BC306" s="478"/>
      <c r="BD306" s="478"/>
      <c r="BE306" s="478"/>
      <c r="BF306" s="478"/>
      <c r="BG306" s="478"/>
      <c r="BH306" s="478"/>
      <c r="BI306" s="480"/>
      <c r="BJ306" s="467"/>
      <c r="BK306" s="467"/>
      <c r="BL306" s="467"/>
      <c r="BM306" s="468"/>
    </row>
    <row r="307" ht="8.25" customHeight="1">
      <c r="A307" s="19"/>
      <c r="B307" s="500"/>
      <c r="AD307" s="472"/>
      <c r="AE307" s="467"/>
      <c r="AF307" s="467"/>
      <c r="AG307" s="500"/>
      <c r="BI307" s="480"/>
      <c r="BJ307" s="467"/>
      <c r="BK307" s="467"/>
      <c r="BL307" s="467"/>
      <c r="BM307" s="468"/>
    </row>
    <row r="308">
      <c r="A308" s="19"/>
      <c r="B308" s="486" t="s">
        <v>275</v>
      </c>
      <c r="AD308" s="472"/>
      <c r="AE308" s="467"/>
      <c r="AF308" s="467"/>
      <c r="AG308" s="486" t="s">
        <v>276</v>
      </c>
      <c r="BI308" s="480"/>
      <c r="BJ308" s="467"/>
      <c r="BK308" s="467"/>
      <c r="BL308" s="467"/>
      <c r="BM308" s="468"/>
    </row>
    <row r="309">
      <c r="A309" s="19"/>
      <c r="B309" s="486" t="s">
        <v>277</v>
      </c>
      <c r="AD309" s="472"/>
      <c r="AE309" s="467"/>
      <c r="AF309" s="467"/>
      <c r="AG309" s="486" t="s">
        <v>278</v>
      </c>
      <c r="BI309" s="500"/>
      <c r="BJ309" s="467"/>
      <c r="BK309" s="467"/>
      <c r="BL309" s="467"/>
      <c r="BM309" s="468"/>
    </row>
    <row r="310">
      <c r="A310" s="19"/>
      <c r="B310" s="486" t="s">
        <v>279</v>
      </c>
      <c r="AD310" s="472"/>
      <c r="AE310" s="467"/>
      <c r="AF310" s="467"/>
      <c r="AG310" s="486" t="s">
        <v>280</v>
      </c>
      <c r="BI310" s="480"/>
      <c r="BJ310" s="467"/>
      <c r="BK310" s="467"/>
      <c r="BL310" s="467"/>
      <c r="BM310" s="468"/>
    </row>
    <row r="311">
      <c r="A311" s="19"/>
      <c r="B311" s="486" t="s">
        <v>281</v>
      </c>
      <c r="AD311" s="472"/>
      <c r="AE311" s="467"/>
      <c r="AF311" s="467"/>
      <c r="AG311" s="486" t="s">
        <v>282</v>
      </c>
      <c r="BI311" s="480"/>
      <c r="BJ311" s="467"/>
      <c r="BK311" s="467"/>
      <c r="BL311" s="467"/>
      <c r="BM311" s="468"/>
    </row>
    <row r="312">
      <c r="A312" s="19"/>
      <c r="B312" s="486" t="s">
        <v>283</v>
      </c>
      <c r="AD312" s="472"/>
      <c r="AE312" s="467"/>
      <c r="AF312" s="467"/>
      <c r="AG312" s="501" t="s">
        <v>284</v>
      </c>
      <c r="BI312" s="480"/>
      <c r="BJ312" s="467"/>
      <c r="BK312" s="467"/>
      <c r="BL312" s="467"/>
      <c r="BM312" s="468"/>
    </row>
    <row r="313">
      <c r="A313" s="19"/>
      <c r="B313" s="501" t="s">
        <v>285</v>
      </c>
      <c r="AD313" s="472"/>
      <c r="AE313" s="467"/>
      <c r="AF313" s="467"/>
      <c r="AG313" s="486" t="s">
        <v>286</v>
      </c>
      <c r="BJ313" s="467"/>
      <c r="BK313" s="467"/>
      <c r="BL313" s="467"/>
      <c r="BM313" s="468"/>
    </row>
    <row r="314" ht="8.25" customHeight="1">
      <c r="A314" s="19"/>
      <c r="B314" s="478"/>
      <c r="C314" s="480"/>
      <c r="D314" s="480"/>
      <c r="E314" s="480"/>
      <c r="F314" s="480"/>
      <c r="G314" s="480"/>
      <c r="H314" s="480"/>
      <c r="I314" s="480"/>
      <c r="J314" s="480"/>
      <c r="K314" s="480"/>
      <c r="L314" s="480"/>
      <c r="M314" s="480"/>
      <c r="N314" s="480"/>
      <c r="O314" s="480"/>
      <c r="P314" s="480"/>
      <c r="Q314" s="480"/>
      <c r="R314" s="480"/>
      <c r="S314" s="480"/>
      <c r="T314" s="480"/>
      <c r="U314" s="480"/>
      <c r="V314" s="480"/>
      <c r="W314" s="480"/>
      <c r="X314" s="480"/>
      <c r="Y314" s="480"/>
      <c r="Z314" s="480"/>
      <c r="AA314" s="480"/>
      <c r="AB314" s="480"/>
      <c r="AC314" s="480"/>
      <c r="AD314" s="467"/>
      <c r="AE314" s="467"/>
      <c r="AF314" s="467"/>
      <c r="AG314" s="480"/>
      <c r="AH314" s="480"/>
      <c r="AI314" s="480"/>
      <c r="AJ314" s="480"/>
      <c r="AK314" s="480"/>
      <c r="AL314" s="480"/>
      <c r="AM314" s="480"/>
      <c r="AN314" s="480"/>
      <c r="AO314" s="480"/>
      <c r="AP314" s="480"/>
      <c r="AQ314" s="480"/>
      <c r="AR314" s="480"/>
      <c r="AS314" s="480"/>
      <c r="AT314" s="480"/>
      <c r="AU314" s="480"/>
      <c r="AV314" s="480"/>
      <c r="AW314" s="480"/>
      <c r="AX314" s="480"/>
      <c r="AY314" s="480"/>
      <c r="AZ314" s="480"/>
      <c r="BA314" s="480"/>
      <c r="BB314" s="480"/>
      <c r="BC314" s="480"/>
      <c r="BD314" s="480"/>
      <c r="BE314" s="480"/>
      <c r="BF314" s="480"/>
      <c r="BG314" s="480"/>
      <c r="BH314" s="480"/>
      <c r="BI314" s="480"/>
      <c r="BJ314" s="467"/>
      <c r="BK314" s="467"/>
      <c r="BL314" s="467"/>
      <c r="BM314" s="468"/>
    </row>
    <row r="315" ht="39.75" customHeight="1">
      <c r="A315" s="19"/>
      <c r="B315" s="472"/>
      <c r="C315" s="467"/>
      <c r="D315" s="467"/>
      <c r="E315" s="467"/>
      <c r="F315" s="467"/>
      <c r="G315" s="467"/>
      <c r="H315" s="467"/>
      <c r="I315" s="467"/>
      <c r="J315" s="467"/>
      <c r="K315" s="467"/>
      <c r="L315" s="467"/>
      <c r="M315" s="467"/>
      <c r="N315" s="467"/>
      <c r="O315" s="467"/>
      <c r="P315" s="467"/>
      <c r="Q315" s="467"/>
      <c r="R315" s="467"/>
      <c r="S315" s="467"/>
      <c r="T315" s="467"/>
      <c r="U315" s="467"/>
      <c r="V315" s="467"/>
      <c r="W315" s="467"/>
      <c r="X315" s="467"/>
      <c r="Y315" s="467"/>
      <c r="Z315" s="467"/>
      <c r="AA315" s="467"/>
      <c r="AB315" s="467"/>
      <c r="AC315" s="467"/>
      <c r="AD315" s="467"/>
      <c r="AE315" s="467"/>
      <c r="AF315" s="467"/>
      <c r="AG315" s="467"/>
      <c r="AH315" s="467"/>
      <c r="AI315" s="467"/>
      <c r="AJ315" s="467"/>
      <c r="AK315" s="467"/>
      <c r="AL315" s="467"/>
      <c r="AM315" s="467"/>
      <c r="AN315" s="467"/>
      <c r="AO315" s="467"/>
      <c r="AP315" s="467"/>
      <c r="AQ315" s="467"/>
      <c r="AR315" s="467"/>
      <c r="AS315" s="467"/>
      <c r="AT315" s="467"/>
      <c r="AU315" s="467"/>
      <c r="AV315" s="467"/>
      <c r="AW315" s="467"/>
      <c r="AX315" s="467"/>
      <c r="AY315" s="467"/>
      <c r="AZ315" s="467"/>
      <c r="BA315" s="467"/>
      <c r="BB315" s="467"/>
      <c r="BC315" s="467"/>
      <c r="BD315" s="467"/>
      <c r="BE315" s="467"/>
      <c r="BF315" s="467"/>
      <c r="BG315" s="467"/>
      <c r="BH315" s="467"/>
      <c r="BI315" s="467"/>
      <c r="BJ315" s="467"/>
      <c r="BK315" s="467"/>
      <c r="BL315" s="467"/>
      <c r="BM315" s="468"/>
    </row>
    <row r="316" ht="25.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row>
    <row r="317" ht="19.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78"/>
      <c r="AC317" s="78"/>
      <c r="AD317" s="78"/>
      <c r="AE317" s="78"/>
      <c r="AF317" s="78"/>
      <c r="AG317" s="78"/>
      <c r="AH317" s="78"/>
      <c r="AI317" s="78"/>
      <c r="AJ317" s="78"/>
      <c r="AK317" s="78"/>
      <c r="AL317" s="78"/>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row>
    <row r="318" ht="19.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78"/>
      <c r="AC318" s="78"/>
      <c r="AD318" s="78"/>
      <c r="AE318" s="78"/>
      <c r="AF318" s="78"/>
      <c r="AG318" s="78"/>
      <c r="AH318" s="78"/>
      <c r="AI318" s="78"/>
      <c r="AJ318" s="78"/>
      <c r="AK318" s="78"/>
      <c r="AL318" s="78"/>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row>
    <row r="319" ht="19.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78"/>
      <c r="AC319" s="78"/>
      <c r="AD319" s="78"/>
      <c r="AE319" s="78"/>
      <c r="AF319" s="78"/>
      <c r="AG319" s="78"/>
      <c r="AH319" s="78"/>
      <c r="AI319" s="78"/>
      <c r="AJ319" s="78"/>
      <c r="AK319" s="78"/>
      <c r="AL319" s="78"/>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row>
    <row r="320" ht="19.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78"/>
      <c r="AC320" s="78"/>
      <c r="AD320" s="78"/>
      <c r="AE320" s="78"/>
      <c r="AF320" s="78"/>
      <c r="AG320" s="78"/>
      <c r="AH320" s="78"/>
      <c r="AI320" s="78"/>
      <c r="AJ320" s="78"/>
      <c r="AK320" s="78"/>
      <c r="AL320" s="78"/>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row>
    <row r="321" ht="25.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row>
    <row r="322" ht="90.0" customHeight="1">
      <c r="A322" s="25"/>
      <c r="B322" s="26"/>
      <c r="C322" s="27" t="s">
        <v>287</v>
      </c>
      <c r="D322" s="27"/>
      <c r="E322" s="26"/>
      <c r="F322" s="26"/>
      <c r="G322" s="26"/>
      <c r="H322" s="28" t="s">
        <v>288</v>
      </c>
      <c r="BM322" s="25"/>
    </row>
    <row r="323" ht="15.75" customHeight="1">
      <c r="A323" s="19"/>
      <c r="B323" s="86"/>
      <c r="BM323" s="19"/>
    </row>
    <row r="324" ht="55.5" customHeight="1">
      <c r="A324" s="87"/>
      <c r="B324" s="502" t="s">
        <v>289</v>
      </c>
      <c r="BM324" s="87"/>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B325" s="87"/>
      <c r="BC325" s="87"/>
      <c r="BD325" s="87"/>
      <c r="BE325" s="87"/>
      <c r="BF325" s="87"/>
      <c r="BG325" s="87"/>
      <c r="BH325" s="87"/>
      <c r="BI325" s="87"/>
      <c r="BJ325" s="87"/>
      <c r="BK325" s="87"/>
      <c r="BL325" s="87"/>
      <c r="BM325" s="87"/>
    </row>
    <row r="326" ht="39.0" customHeight="1">
      <c r="A326" s="19"/>
      <c r="B326" s="42"/>
      <c r="C326" s="467"/>
      <c r="D326" s="467"/>
      <c r="E326" s="467"/>
      <c r="F326" s="467"/>
      <c r="G326" s="467"/>
      <c r="H326" s="467"/>
      <c r="I326" s="467"/>
      <c r="J326" s="467"/>
      <c r="K326" s="467"/>
      <c r="L326" s="467"/>
      <c r="M326" s="467"/>
      <c r="N326" s="467"/>
      <c r="O326" s="467"/>
      <c r="P326" s="467"/>
      <c r="Q326" s="467"/>
      <c r="R326" s="467"/>
      <c r="S326" s="467"/>
      <c r="T326" s="467"/>
      <c r="U326" s="467"/>
      <c r="V326" s="467"/>
      <c r="W326" s="467"/>
      <c r="X326" s="467"/>
      <c r="Y326" s="467"/>
      <c r="Z326" s="467"/>
      <c r="AA326" s="467"/>
      <c r="AB326" s="467"/>
      <c r="AC326" s="467"/>
      <c r="AD326" s="467"/>
      <c r="AE326" s="467"/>
      <c r="AF326" s="467"/>
      <c r="AG326" s="467"/>
      <c r="AH326" s="467"/>
      <c r="AI326" s="467"/>
      <c r="AJ326" s="467"/>
      <c r="AK326" s="467"/>
      <c r="AL326" s="467"/>
      <c r="AM326" s="467"/>
      <c r="AN326" s="467"/>
      <c r="AO326" s="467"/>
      <c r="AP326" s="467"/>
      <c r="AQ326" s="467"/>
      <c r="AR326" s="467"/>
      <c r="AS326" s="467"/>
      <c r="AT326" s="467"/>
      <c r="AU326" s="467"/>
      <c r="AV326" s="467"/>
      <c r="AW326" s="467"/>
      <c r="AX326" s="467"/>
      <c r="AY326" s="467"/>
      <c r="AZ326" s="467"/>
      <c r="BA326" s="467"/>
      <c r="BB326" s="467"/>
      <c r="BC326" s="467"/>
      <c r="BD326" s="467"/>
      <c r="BE326" s="467"/>
      <c r="BF326" s="467"/>
      <c r="BG326" s="467"/>
      <c r="BH326" s="467"/>
      <c r="BI326" s="467"/>
      <c r="BJ326" s="467"/>
      <c r="BK326" s="467"/>
      <c r="BL326" s="467"/>
      <c r="BM326" s="468"/>
    </row>
    <row r="327" ht="19.5" customHeight="1">
      <c r="A327" s="19"/>
      <c r="B327" s="472"/>
      <c r="C327" s="472"/>
      <c r="D327" s="472"/>
      <c r="E327" s="472"/>
      <c r="F327" s="472"/>
      <c r="G327" s="472"/>
      <c r="H327" s="472"/>
      <c r="I327" s="472"/>
      <c r="J327" s="472"/>
      <c r="K327" s="472"/>
      <c r="L327" s="472"/>
      <c r="M327" s="472"/>
      <c r="N327" s="472"/>
      <c r="O327" s="472"/>
      <c r="P327" s="472"/>
      <c r="Q327" s="472"/>
      <c r="R327" s="472"/>
      <c r="S327" s="472"/>
      <c r="T327" s="472"/>
      <c r="U327" s="472"/>
      <c r="V327" s="66" t="s">
        <v>290</v>
      </c>
      <c r="W327" s="66"/>
      <c r="X327" s="66"/>
      <c r="Y327" s="66"/>
      <c r="Z327" s="66"/>
      <c r="AA327" s="66"/>
      <c r="AB327" s="66"/>
      <c r="AC327" s="66"/>
      <c r="AD327" s="66"/>
      <c r="AE327" s="66"/>
      <c r="AF327" s="66"/>
      <c r="AG327" s="66"/>
      <c r="AH327" s="66"/>
      <c r="AI327" s="503" t="s">
        <v>290</v>
      </c>
      <c r="AJ327" s="259"/>
      <c r="AK327" s="259"/>
      <c r="AL327" s="259"/>
      <c r="AM327" s="259"/>
      <c r="AN327" s="259"/>
      <c r="AO327" s="259"/>
      <c r="AP327" s="259"/>
      <c r="AQ327" s="259"/>
      <c r="AR327" s="259"/>
      <c r="AS327" s="259"/>
      <c r="AT327" s="259"/>
      <c r="AU327" s="259"/>
      <c r="AV327" s="259"/>
      <c r="AW327" s="259"/>
      <c r="AX327" s="259"/>
      <c r="AY327" s="259"/>
      <c r="AZ327" s="259"/>
      <c r="BA327" s="259"/>
      <c r="BB327" s="259"/>
      <c r="BC327" s="259"/>
      <c r="BD327" s="259"/>
      <c r="BE327" s="259"/>
      <c r="BF327" s="259"/>
      <c r="BG327" s="259"/>
      <c r="BH327" s="472"/>
      <c r="BI327" s="472"/>
      <c r="BJ327" s="472"/>
      <c r="BK327" s="472"/>
      <c r="BL327" s="472"/>
      <c r="BM327" s="504"/>
    </row>
    <row r="328" ht="19.5" customHeight="1">
      <c r="A328" s="19"/>
      <c r="B328" s="472"/>
      <c r="C328" s="472"/>
      <c r="D328" s="472"/>
      <c r="E328" s="472"/>
      <c r="F328" s="472"/>
      <c r="G328" s="472"/>
      <c r="H328" s="472"/>
      <c r="I328" s="472"/>
      <c r="J328" s="472"/>
      <c r="K328" s="472"/>
      <c r="L328" s="472"/>
      <c r="M328" s="472"/>
      <c r="N328" s="472"/>
      <c r="O328" s="472"/>
      <c r="P328" s="472"/>
      <c r="Q328" s="472"/>
      <c r="R328" s="472"/>
      <c r="S328" s="472"/>
      <c r="T328" s="472"/>
      <c r="U328" s="472"/>
      <c r="V328" s="66"/>
      <c r="W328" s="66"/>
      <c r="X328" s="66"/>
      <c r="Y328" s="66"/>
      <c r="Z328" s="66"/>
      <c r="AA328" s="66"/>
      <c r="AB328" s="66"/>
      <c r="AC328" s="66"/>
      <c r="AD328" s="66"/>
      <c r="AE328" s="66"/>
      <c r="AF328" s="66"/>
      <c r="AG328" s="66"/>
      <c r="AH328" s="66"/>
      <c r="BH328" s="472"/>
      <c r="BI328" s="472"/>
      <c r="BJ328" s="472"/>
      <c r="BK328" s="472"/>
      <c r="BL328" s="472"/>
      <c r="BM328" s="504"/>
    </row>
    <row r="329" ht="19.5" customHeight="1">
      <c r="A329" s="19"/>
      <c r="B329" s="472"/>
      <c r="C329" s="472"/>
      <c r="D329" s="472"/>
      <c r="E329" s="472"/>
      <c r="F329" s="472"/>
      <c r="G329" s="472"/>
      <c r="H329" s="472"/>
      <c r="I329" s="472"/>
      <c r="J329" s="472"/>
      <c r="K329" s="472"/>
      <c r="L329" s="472"/>
      <c r="M329" s="472"/>
      <c r="N329" s="472"/>
      <c r="O329" s="472"/>
      <c r="P329" s="472"/>
      <c r="Q329" s="472"/>
      <c r="R329" s="472"/>
      <c r="S329" s="472"/>
      <c r="T329" s="472"/>
      <c r="U329" s="472"/>
      <c r="V329" s="66"/>
      <c r="W329" s="66"/>
      <c r="X329" s="66"/>
      <c r="Y329" s="66"/>
      <c r="Z329" s="66"/>
      <c r="AA329" s="66"/>
      <c r="AB329" s="66"/>
      <c r="AC329" s="66"/>
      <c r="AD329" s="66"/>
      <c r="AE329" s="66"/>
      <c r="AF329" s="66"/>
      <c r="AG329" s="66"/>
      <c r="AH329" s="66"/>
      <c r="BH329" s="472"/>
      <c r="BI329" s="472"/>
      <c r="BJ329" s="472"/>
      <c r="BK329" s="472"/>
      <c r="BL329" s="472"/>
      <c r="BM329" s="504"/>
    </row>
    <row r="330" ht="19.5" customHeight="1">
      <c r="A330" s="19"/>
      <c r="B330" s="472"/>
      <c r="C330" s="472"/>
      <c r="D330" s="472"/>
      <c r="E330" s="472"/>
      <c r="F330" s="472"/>
      <c r="G330" s="472"/>
      <c r="H330" s="472"/>
      <c r="I330" s="472"/>
      <c r="J330" s="472"/>
      <c r="K330" s="472"/>
      <c r="L330" s="472"/>
      <c r="M330" s="472"/>
      <c r="N330" s="472"/>
      <c r="O330" s="472"/>
      <c r="P330" s="472"/>
      <c r="Q330" s="472"/>
      <c r="R330" s="472"/>
      <c r="S330" s="472"/>
      <c r="T330" s="472"/>
      <c r="U330" s="472"/>
      <c r="V330" s="66"/>
      <c r="W330" s="66"/>
      <c r="X330" s="66"/>
      <c r="Y330" s="66"/>
      <c r="Z330" s="66"/>
      <c r="AA330" s="66"/>
      <c r="AB330" s="66"/>
      <c r="AC330" s="66"/>
      <c r="AD330" s="66"/>
      <c r="AE330" s="66"/>
      <c r="AF330" s="66"/>
      <c r="AG330" s="66"/>
      <c r="AH330" s="66"/>
      <c r="BH330" s="472"/>
      <c r="BI330" s="472"/>
      <c r="BJ330" s="472"/>
      <c r="BK330" s="472"/>
      <c r="BL330" s="472"/>
      <c r="BM330" s="504"/>
    </row>
    <row r="331" ht="19.5" customHeight="1">
      <c r="A331" s="19"/>
      <c r="B331" s="472"/>
      <c r="C331" s="472"/>
      <c r="D331" s="472"/>
      <c r="E331" s="472"/>
      <c r="F331" s="472"/>
      <c r="G331" s="472"/>
      <c r="H331" s="472"/>
      <c r="I331" s="472"/>
      <c r="J331" s="472"/>
      <c r="K331" s="472"/>
      <c r="L331" s="472"/>
      <c r="M331" s="472"/>
      <c r="N331" s="472"/>
      <c r="O331" s="472"/>
      <c r="P331" s="472"/>
      <c r="Q331" s="472"/>
      <c r="R331" s="472"/>
      <c r="S331" s="472"/>
      <c r="T331" s="472"/>
      <c r="U331" s="472"/>
      <c r="V331" s="66"/>
      <c r="W331" s="66"/>
      <c r="X331" s="66"/>
      <c r="Y331" s="66"/>
      <c r="Z331" s="66"/>
      <c r="AA331" s="66"/>
      <c r="AB331" s="66"/>
      <c r="AC331" s="66"/>
      <c r="AD331" s="66"/>
      <c r="AE331" s="66"/>
      <c r="AF331" s="66"/>
      <c r="AG331" s="66"/>
      <c r="AH331" s="66"/>
      <c r="BH331" s="472"/>
      <c r="BI331" s="472"/>
      <c r="BJ331" s="472"/>
      <c r="BK331" s="472"/>
      <c r="BL331" s="472"/>
      <c r="BM331" s="504"/>
    </row>
    <row r="332" ht="19.5" customHeight="1">
      <c r="A332" s="19"/>
      <c r="B332" s="472"/>
      <c r="C332" s="472"/>
      <c r="D332" s="472"/>
      <c r="E332" s="472"/>
      <c r="F332" s="472"/>
      <c r="G332" s="472"/>
      <c r="H332" s="472"/>
      <c r="I332" s="472"/>
      <c r="J332" s="472"/>
      <c r="K332" s="472"/>
      <c r="L332" s="472"/>
      <c r="M332" s="472"/>
      <c r="N332" s="472"/>
      <c r="O332" s="472"/>
      <c r="P332" s="472"/>
      <c r="Q332" s="472"/>
      <c r="R332" s="472"/>
      <c r="S332" s="472"/>
      <c r="T332" s="472"/>
      <c r="U332" s="472"/>
      <c r="V332" s="66"/>
      <c r="W332" s="66"/>
      <c r="X332" s="66"/>
      <c r="Y332" s="66"/>
      <c r="Z332" s="66"/>
      <c r="AA332" s="66"/>
      <c r="AB332" s="66"/>
      <c r="AC332" s="66"/>
      <c r="AD332" s="66"/>
      <c r="AE332" s="66"/>
      <c r="AF332" s="66"/>
      <c r="AG332" s="66"/>
      <c r="AH332" s="66"/>
      <c r="BH332" s="472"/>
      <c r="BI332" s="472"/>
      <c r="BJ332" s="472"/>
      <c r="BK332" s="472"/>
      <c r="BL332" s="472"/>
      <c r="BM332" s="504"/>
    </row>
    <row r="333" ht="19.5" customHeight="1">
      <c r="A333" s="19"/>
      <c r="B333" s="42"/>
      <c r="C333" s="467"/>
      <c r="D333" s="467"/>
      <c r="E333" s="467"/>
      <c r="F333" s="467"/>
      <c r="G333" s="467"/>
      <c r="H333" s="467"/>
      <c r="I333" s="467"/>
      <c r="J333" s="467"/>
      <c r="K333" s="467"/>
      <c r="L333" s="467"/>
      <c r="M333" s="467"/>
      <c r="N333" s="467"/>
      <c r="O333" s="467"/>
      <c r="P333" s="467"/>
      <c r="Q333" s="467"/>
      <c r="R333" s="467"/>
      <c r="S333" s="467"/>
      <c r="T333" s="467"/>
      <c r="U333" s="467"/>
      <c r="V333" s="66"/>
      <c r="W333" s="66"/>
      <c r="X333" s="66"/>
      <c r="Y333" s="66"/>
      <c r="Z333" s="66"/>
      <c r="AA333" s="66"/>
      <c r="AB333" s="66"/>
      <c r="AC333" s="66"/>
      <c r="AD333" s="66"/>
      <c r="AE333" s="66"/>
      <c r="AF333" s="66"/>
      <c r="AG333" s="66"/>
      <c r="AH333" s="66"/>
      <c r="BH333" s="467"/>
      <c r="BI333" s="467"/>
      <c r="BJ333" s="467"/>
      <c r="BK333" s="467"/>
      <c r="BL333" s="467"/>
      <c r="BM333" s="468"/>
    </row>
    <row r="334" ht="19.5" customHeight="1">
      <c r="A334" s="19"/>
      <c r="B334" s="42"/>
      <c r="C334" s="467"/>
      <c r="D334" s="467"/>
      <c r="E334" s="467"/>
      <c r="F334" s="467"/>
      <c r="G334" s="467"/>
      <c r="H334" s="467"/>
      <c r="I334" s="467"/>
      <c r="J334" s="467"/>
      <c r="K334" s="467"/>
      <c r="L334" s="467"/>
      <c r="M334" s="467"/>
      <c r="N334" s="467"/>
      <c r="O334" s="467"/>
      <c r="P334" s="467"/>
      <c r="Q334" s="467"/>
      <c r="R334" s="467"/>
      <c r="S334" s="467"/>
      <c r="T334" s="467"/>
      <c r="U334" s="467"/>
      <c r="V334" s="66"/>
      <c r="W334" s="66"/>
      <c r="X334" s="66"/>
      <c r="Y334" s="66"/>
      <c r="Z334" s="66"/>
      <c r="AA334" s="66"/>
      <c r="AB334" s="66"/>
      <c r="AC334" s="66"/>
      <c r="AD334" s="66"/>
      <c r="AE334" s="66"/>
      <c r="AF334" s="66"/>
      <c r="AG334" s="66"/>
      <c r="AH334" s="66"/>
      <c r="BH334" s="467"/>
      <c r="BI334" s="467"/>
      <c r="BJ334" s="467"/>
      <c r="BK334" s="467"/>
      <c r="BL334" s="467"/>
      <c r="BM334" s="468"/>
    </row>
    <row r="335" ht="19.5" customHeight="1">
      <c r="A335" s="19"/>
      <c r="B335" s="42"/>
      <c r="C335" s="467"/>
      <c r="D335" s="467"/>
      <c r="E335" s="467"/>
      <c r="F335" s="467"/>
      <c r="G335" s="467"/>
      <c r="H335" s="467"/>
      <c r="I335" s="467"/>
      <c r="J335" s="467"/>
      <c r="K335" s="467"/>
      <c r="L335" s="467"/>
      <c r="M335" s="467"/>
      <c r="N335" s="467"/>
      <c r="O335" s="467"/>
      <c r="P335" s="467"/>
      <c r="Q335" s="467"/>
      <c r="R335" s="467"/>
      <c r="S335" s="467"/>
      <c r="T335" s="467"/>
      <c r="U335" s="467"/>
      <c r="V335" s="66"/>
      <c r="W335" s="66"/>
      <c r="X335" s="66"/>
      <c r="Y335" s="66"/>
      <c r="Z335" s="66"/>
      <c r="AA335" s="66"/>
      <c r="AB335" s="66"/>
      <c r="AC335" s="66"/>
      <c r="AD335" s="66"/>
      <c r="AE335" s="66"/>
      <c r="AF335" s="66"/>
      <c r="AG335" s="66"/>
      <c r="AH335" s="66"/>
      <c r="BH335" s="467"/>
      <c r="BI335" s="467"/>
      <c r="BJ335" s="467"/>
      <c r="BK335" s="467"/>
      <c r="BL335" s="467"/>
      <c r="BM335" s="468"/>
    </row>
    <row r="336" ht="19.5" customHeight="1">
      <c r="A336" s="19"/>
      <c r="B336" s="42"/>
      <c r="C336" s="467"/>
      <c r="D336" s="467"/>
      <c r="E336" s="467"/>
      <c r="F336" s="467"/>
      <c r="G336" s="467"/>
      <c r="H336" s="467"/>
      <c r="I336" s="467"/>
      <c r="J336" s="467"/>
      <c r="K336" s="467"/>
      <c r="L336" s="467"/>
      <c r="M336" s="467"/>
      <c r="N336" s="467"/>
      <c r="O336" s="467"/>
      <c r="P336" s="467"/>
      <c r="Q336" s="467"/>
      <c r="R336" s="467"/>
      <c r="S336" s="467"/>
      <c r="T336" s="467"/>
      <c r="U336" s="467"/>
      <c r="V336" s="66"/>
      <c r="W336" s="66"/>
      <c r="X336" s="66"/>
      <c r="Y336" s="66"/>
      <c r="Z336" s="66"/>
      <c r="AA336" s="66"/>
      <c r="AB336" s="66"/>
      <c r="AC336" s="66"/>
      <c r="AD336" s="66"/>
      <c r="AE336" s="66"/>
      <c r="AF336" s="66"/>
      <c r="AG336" s="66"/>
      <c r="AH336" s="66"/>
      <c r="BH336" s="467"/>
      <c r="BI336" s="467"/>
      <c r="BJ336" s="467"/>
      <c r="BK336" s="467"/>
      <c r="BL336" s="467"/>
      <c r="BM336" s="468"/>
    </row>
    <row r="337" ht="19.5" customHeight="1">
      <c r="A337" s="19"/>
      <c r="B337" s="42"/>
      <c r="C337" s="467"/>
      <c r="D337" s="467"/>
      <c r="E337" s="467"/>
      <c r="F337" s="467"/>
      <c r="G337" s="467"/>
      <c r="H337" s="467"/>
      <c r="I337" s="467"/>
      <c r="J337" s="467"/>
      <c r="K337" s="467"/>
      <c r="L337" s="467"/>
      <c r="M337" s="467"/>
      <c r="N337" s="467"/>
      <c r="O337" s="467"/>
      <c r="P337" s="467"/>
      <c r="Q337" s="467"/>
      <c r="R337" s="467"/>
      <c r="S337" s="467"/>
      <c r="T337" s="467"/>
      <c r="U337" s="467"/>
      <c r="V337" s="66"/>
      <c r="W337" s="66"/>
      <c r="X337" s="66"/>
      <c r="Y337" s="66"/>
      <c r="Z337" s="66"/>
      <c r="AA337" s="66"/>
      <c r="AB337" s="66"/>
      <c r="AC337" s="66"/>
      <c r="AD337" s="66"/>
      <c r="AE337" s="66"/>
      <c r="AF337" s="66"/>
      <c r="AG337" s="66"/>
      <c r="AH337" s="66"/>
      <c r="BH337" s="467"/>
      <c r="BI337" s="467"/>
      <c r="BJ337" s="467"/>
      <c r="BK337" s="467"/>
      <c r="BL337" s="467"/>
      <c r="BM337" s="468"/>
    </row>
    <row r="338" ht="19.5" customHeight="1">
      <c r="A338" s="19"/>
      <c r="B338" s="42"/>
      <c r="C338" s="467"/>
      <c r="D338" s="467"/>
      <c r="E338" s="467"/>
      <c r="F338" s="467"/>
      <c r="G338" s="467"/>
      <c r="H338" s="467"/>
      <c r="I338" s="467"/>
      <c r="J338" s="467"/>
      <c r="K338" s="467"/>
      <c r="L338" s="467"/>
      <c r="M338" s="467"/>
      <c r="N338" s="467"/>
      <c r="O338" s="467"/>
      <c r="P338" s="467"/>
      <c r="Q338" s="467"/>
      <c r="R338" s="467"/>
      <c r="S338" s="467"/>
      <c r="T338" s="467"/>
      <c r="U338" s="467"/>
      <c r="V338" s="66"/>
      <c r="W338" s="66"/>
      <c r="X338" s="66"/>
      <c r="Y338" s="66"/>
      <c r="Z338" s="66"/>
      <c r="AA338" s="66"/>
      <c r="AB338" s="66"/>
      <c r="AC338" s="66"/>
      <c r="AD338" s="66"/>
      <c r="AE338" s="66"/>
      <c r="AF338" s="66"/>
      <c r="AG338" s="66"/>
      <c r="AH338" s="66"/>
      <c r="BH338" s="467"/>
      <c r="BI338" s="467"/>
      <c r="BJ338" s="467"/>
      <c r="BK338" s="467"/>
      <c r="BL338" s="467"/>
      <c r="BM338" s="468"/>
    </row>
    <row r="339" ht="19.5" customHeight="1">
      <c r="A339" s="19"/>
      <c r="B339" s="42"/>
      <c r="C339" s="467"/>
      <c r="D339" s="467"/>
      <c r="E339" s="467"/>
      <c r="F339" s="467"/>
      <c r="G339" s="467"/>
      <c r="H339" s="467"/>
      <c r="I339" s="467"/>
      <c r="J339" s="467"/>
      <c r="K339" s="467"/>
      <c r="L339" s="467"/>
      <c r="M339" s="467"/>
      <c r="N339" s="467"/>
      <c r="O339" s="467"/>
      <c r="P339" s="467"/>
      <c r="Q339" s="467"/>
      <c r="R339" s="467"/>
      <c r="S339" s="467"/>
      <c r="T339" s="467"/>
      <c r="U339" s="467"/>
      <c r="V339" s="66"/>
      <c r="W339" s="66"/>
      <c r="X339" s="66"/>
      <c r="Y339" s="66"/>
      <c r="Z339" s="66"/>
      <c r="AA339" s="66"/>
      <c r="AB339" s="66"/>
      <c r="AC339" s="66"/>
      <c r="AD339" s="66"/>
      <c r="AE339" s="66"/>
      <c r="AF339" s="66"/>
      <c r="AG339" s="66"/>
      <c r="AH339" s="66"/>
      <c r="BH339" s="467"/>
      <c r="BI339" s="467"/>
      <c r="BJ339" s="467"/>
      <c r="BK339" s="467"/>
      <c r="BL339" s="467"/>
      <c r="BM339" s="468"/>
    </row>
    <row r="340" ht="19.5" customHeight="1">
      <c r="A340" s="19"/>
      <c r="B340" s="42"/>
      <c r="C340" s="467"/>
      <c r="D340" s="467"/>
      <c r="E340" s="467"/>
      <c r="F340" s="467"/>
      <c r="G340" s="467"/>
      <c r="H340" s="467"/>
      <c r="I340" s="467"/>
      <c r="J340" s="467"/>
      <c r="K340" s="467"/>
      <c r="L340" s="467"/>
      <c r="M340" s="467"/>
      <c r="N340" s="467"/>
      <c r="O340" s="467"/>
      <c r="P340" s="467"/>
      <c r="Q340" s="467"/>
      <c r="R340" s="467"/>
      <c r="S340" s="467"/>
      <c r="T340" s="467"/>
      <c r="U340" s="467"/>
      <c r="V340" s="66"/>
      <c r="W340" s="66"/>
      <c r="X340" s="66"/>
      <c r="Y340" s="66"/>
      <c r="Z340" s="66"/>
      <c r="AA340" s="66"/>
      <c r="AB340" s="66"/>
      <c r="AC340" s="66"/>
      <c r="AD340" s="66"/>
      <c r="AE340" s="66"/>
      <c r="AF340" s="66"/>
      <c r="AG340" s="66"/>
      <c r="AH340" s="66"/>
      <c r="BH340" s="467"/>
      <c r="BI340" s="467"/>
      <c r="BJ340" s="467"/>
      <c r="BK340" s="467"/>
      <c r="BL340" s="467"/>
      <c r="BM340" s="468"/>
    </row>
    <row r="341" ht="19.5" customHeight="1">
      <c r="A341" s="19"/>
      <c r="B341" s="42"/>
      <c r="C341" s="467"/>
      <c r="D341" s="467"/>
      <c r="E341" s="467"/>
      <c r="F341" s="467"/>
      <c r="G341" s="467"/>
      <c r="H341" s="467"/>
      <c r="I341" s="467"/>
      <c r="J341" s="467"/>
      <c r="K341" s="467"/>
      <c r="L341" s="467"/>
      <c r="M341" s="467"/>
      <c r="N341" s="467"/>
      <c r="O341" s="467"/>
      <c r="P341" s="467"/>
      <c r="Q341" s="467"/>
      <c r="R341" s="467"/>
      <c r="S341" s="467"/>
      <c r="T341" s="467"/>
      <c r="U341" s="467"/>
      <c r="V341" s="467"/>
      <c r="W341" s="467"/>
      <c r="X341" s="467"/>
      <c r="Y341" s="467"/>
      <c r="Z341" s="467"/>
      <c r="AA341" s="467"/>
      <c r="AB341" s="467"/>
      <c r="AC341" s="467"/>
      <c r="AD341" s="467"/>
      <c r="AE341" s="467"/>
      <c r="AF341" s="467"/>
      <c r="AG341" s="467"/>
      <c r="AH341" s="467"/>
      <c r="AI341" s="346"/>
      <c r="AJ341" s="346"/>
      <c r="AK341" s="346"/>
      <c r="AL341" s="346"/>
      <c r="AM341" s="346"/>
      <c r="AN341" s="346"/>
      <c r="AO341" s="346"/>
      <c r="AP341" s="346"/>
      <c r="AQ341" s="346"/>
      <c r="AR341" s="346"/>
      <c r="AS341" s="346"/>
      <c r="AT341" s="346"/>
      <c r="AU341" s="346"/>
      <c r="AV341" s="346"/>
      <c r="AW341" s="346"/>
      <c r="AX341" s="346"/>
      <c r="AY341" s="346"/>
      <c r="AZ341" s="346"/>
      <c r="BA341" s="346"/>
      <c r="BB341" s="346"/>
      <c r="BC341" s="346"/>
      <c r="BD341" s="346"/>
      <c r="BE341" s="346"/>
      <c r="BF341" s="346"/>
      <c r="BG341" s="346"/>
      <c r="BH341" s="467"/>
      <c r="BI341" s="467"/>
      <c r="BJ341" s="467"/>
      <c r="BK341" s="467"/>
      <c r="BL341" s="467"/>
      <c r="BM341" s="468"/>
    </row>
    <row r="342" ht="19.5" customHeight="1">
      <c r="A342" s="19"/>
      <c r="B342" s="42"/>
      <c r="C342" s="467"/>
      <c r="D342" s="467"/>
      <c r="E342" s="467"/>
      <c r="F342" s="467"/>
      <c r="G342" s="467"/>
      <c r="H342" s="467"/>
      <c r="I342" s="467"/>
      <c r="J342" s="467"/>
      <c r="K342" s="467"/>
      <c r="L342" s="467"/>
      <c r="M342" s="467"/>
      <c r="N342" s="467"/>
      <c r="O342" s="467"/>
      <c r="P342" s="467"/>
      <c r="Q342" s="467"/>
      <c r="R342" s="467"/>
      <c r="S342" s="467"/>
      <c r="T342" s="467"/>
      <c r="U342" s="467"/>
      <c r="V342" s="467"/>
      <c r="W342" s="467"/>
      <c r="X342" s="467"/>
      <c r="Y342" s="467"/>
      <c r="Z342" s="467"/>
      <c r="AA342" s="467"/>
      <c r="AB342" s="467"/>
      <c r="AC342" s="467"/>
      <c r="AD342" s="467"/>
      <c r="AE342" s="467"/>
      <c r="AF342" s="467"/>
      <c r="AG342" s="467"/>
      <c r="AH342" s="467"/>
      <c r="AI342" s="467"/>
      <c r="AJ342" s="467"/>
      <c r="AK342" s="467"/>
      <c r="AL342" s="467"/>
      <c r="AM342" s="467"/>
      <c r="AN342" s="467"/>
      <c r="AO342" s="467"/>
      <c r="AP342" s="467"/>
      <c r="AQ342" s="467"/>
      <c r="AR342" s="467"/>
      <c r="AS342" s="467"/>
      <c r="AT342" s="467"/>
      <c r="AU342" s="467"/>
      <c r="AV342" s="467"/>
      <c r="AW342" s="467"/>
      <c r="AX342" s="467"/>
      <c r="AY342" s="467"/>
      <c r="AZ342" s="467"/>
      <c r="BA342" s="467"/>
      <c r="BB342" s="467"/>
      <c r="BC342" s="467"/>
      <c r="BD342" s="467"/>
      <c r="BE342" s="467"/>
      <c r="BF342" s="467"/>
      <c r="BG342" s="467"/>
      <c r="BH342" s="467"/>
      <c r="BI342" s="467"/>
      <c r="BJ342" s="467"/>
      <c r="BK342" s="467"/>
      <c r="BL342" s="467"/>
      <c r="BM342" s="468"/>
    </row>
    <row r="343" ht="19.5" customHeight="1">
      <c r="A343" s="19"/>
      <c r="B343" s="42"/>
      <c r="C343" s="467"/>
      <c r="D343" s="467"/>
      <c r="E343" s="467"/>
      <c r="F343" s="467"/>
      <c r="G343" s="467"/>
      <c r="H343" s="467"/>
      <c r="I343" s="467"/>
      <c r="J343" s="467"/>
      <c r="K343" s="467"/>
      <c r="L343" s="467"/>
      <c r="M343" s="467"/>
      <c r="N343" s="467"/>
      <c r="O343" s="467"/>
      <c r="P343" s="467"/>
      <c r="Q343" s="467"/>
      <c r="R343" s="467"/>
      <c r="S343" s="467"/>
      <c r="T343" s="467"/>
      <c r="U343" s="467"/>
      <c r="V343" s="467"/>
      <c r="W343" s="467"/>
      <c r="X343" s="467"/>
      <c r="Y343" s="467"/>
      <c r="Z343" s="467"/>
      <c r="AA343" s="467"/>
      <c r="AB343" s="467"/>
      <c r="AC343" s="467"/>
      <c r="AD343" s="467"/>
      <c r="AE343" s="467"/>
      <c r="AF343" s="467"/>
      <c r="AG343" s="467"/>
      <c r="AH343" s="467"/>
      <c r="AI343" s="467"/>
      <c r="AJ343" s="467"/>
      <c r="AK343" s="467"/>
      <c r="AL343" s="467"/>
      <c r="AM343" s="467"/>
      <c r="AN343" s="467"/>
      <c r="AO343" s="467"/>
      <c r="AP343" s="467"/>
      <c r="AQ343" s="467"/>
      <c r="AR343" s="467"/>
      <c r="AS343" s="467"/>
      <c r="AT343" s="467"/>
      <c r="AU343" s="467"/>
      <c r="AV343" s="467"/>
      <c r="AW343" s="467"/>
      <c r="AX343" s="467"/>
      <c r="AY343" s="467"/>
      <c r="AZ343" s="467"/>
      <c r="BA343" s="467"/>
      <c r="BB343" s="467"/>
      <c r="BC343" s="467"/>
      <c r="BD343" s="467"/>
      <c r="BE343" s="467"/>
      <c r="BF343" s="467"/>
      <c r="BG343" s="467"/>
      <c r="BH343" s="467"/>
      <c r="BI343" s="467"/>
      <c r="BJ343" s="467"/>
      <c r="BK343" s="467"/>
      <c r="BL343" s="467"/>
      <c r="BM343" s="468"/>
    </row>
    <row r="344" ht="19.5" customHeight="1">
      <c r="A344" s="19"/>
      <c r="B344" s="42"/>
      <c r="C344" s="467"/>
      <c r="D344" s="467"/>
      <c r="E344" s="467"/>
      <c r="F344" s="467"/>
      <c r="G344" s="467"/>
      <c r="H344" s="467"/>
      <c r="I344" s="467"/>
      <c r="J344" s="467"/>
      <c r="K344" s="467"/>
      <c r="L344" s="467"/>
      <c r="M344" s="467"/>
      <c r="N344" s="467"/>
      <c r="O344" s="467"/>
      <c r="P344" s="467"/>
      <c r="Q344" s="467"/>
      <c r="R344" s="467"/>
      <c r="S344" s="467"/>
      <c r="T344" s="467"/>
      <c r="U344" s="467"/>
      <c r="V344" s="467"/>
      <c r="W344" s="467"/>
      <c r="X344" s="467"/>
      <c r="Y344" s="467"/>
      <c r="Z344" s="467"/>
      <c r="AA344" s="467"/>
      <c r="AB344" s="467"/>
      <c r="AC344" s="467"/>
      <c r="AD344" s="467"/>
      <c r="AE344" s="467"/>
      <c r="AF344" s="467"/>
      <c r="AG344" s="467"/>
      <c r="AH344" s="467"/>
      <c r="AI344" s="467"/>
      <c r="AJ344" s="467"/>
      <c r="AK344" s="467"/>
      <c r="AL344" s="467"/>
      <c r="AM344" s="467"/>
      <c r="AN344" s="467"/>
      <c r="AO344" s="467"/>
      <c r="AP344" s="467"/>
      <c r="AQ344" s="467"/>
      <c r="AR344" s="467"/>
      <c r="AS344" s="467"/>
      <c r="AT344" s="467"/>
      <c r="AU344" s="467"/>
      <c r="AV344" s="467"/>
      <c r="AW344" s="467"/>
      <c r="AX344" s="467"/>
      <c r="AY344" s="467"/>
      <c r="AZ344" s="467"/>
      <c r="BA344" s="467"/>
      <c r="BB344" s="467"/>
      <c r="BC344" s="467"/>
      <c r="BD344" s="467"/>
      <c r="BE344" s="467"/>
      <c r="BF344" s="467"/>
      <c r="BG344" s="467"/>
      <c r="BH344" s="467"/>
      <c r="BI344" s="467"/>
      <c r="BJ344" s="467"/>
      <c r="BK344" s="467"/>
      <c r="BL344" s="467"/>
      <c r="BM344" s="468"/>
    </row>
    <row r="345" ht="19.5" customHeight="1">
      <c r="A345" s="19"/>
      <c r="B345" s="42"/>
      <c r="C345" s="467"/>
      <c r="D345" s="467"/>
      <c r="E345" s="467"/>
      <c r="F345" s="467"/>
      <c r="G345" s="467"/>
      <c r="H345" s="467"/>
      <c r="I345" s="467"/>
      <c r="J345" s="467"/>
      <c r="K345" s="467"/>
      <c r="L345" s="467"/>
      <c r="M345" s="467"/>
      <c r="N345" s="467"/>
      <c r="O345" s="467"/>
      <c r="P345" s="467"/>
      <c r="Q345" s="467"/>
      <c r="R345" s="467"/>
      <c r="S345" s="467"/>
      <c r="T345" s="467"/>
      <c r="U345" s="467"/>
      <c r="V345" s="467"/>
      <c r="W345" s="467"/>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467"/>
      <c r="AU345" s="467"/>
      <c r="AV345" s="467"/>
      <c r="AW345" s="467"/>
      <c r="AX345" s="467"/>
      <c r="AY345" s="467"/>
      <c r="AZ345" s="467"/>
      <c r="BA345" s="467"/>
      <c r="BB345" s="467"/>
      <c r="BC345" s="467"/>
      <c r="BD345" s="467"/>
      <c r="BE345" s="467"/>
      <c r="BF345" s="467"/>
      <c r="BG345" s="467"/>
      <c r="BH345" s="467"/>
      <c r="BI345" s="467"/>
      <c r="BJ345" s="467"/>
      <c r="BK345" s="467"/>
      <c r="BL345" s="467"/>
      <c r="BM345" s="468"/>
    </row>
    <row r="346" ht="19.5" customHeight="1">
      <c r="A346" s="19"/>
      <c r="B346" s="42"/>
      <c r="C346" s="467"/>
      <c r="D346" s="467"/>
      <c r="E346" s="467"/>
      <c r="F346" s="467"/>
      <c r="G346" s="467"/>
      <c r="H346" s="467"/>
      <c r="I346" s="467"/>
      <c r="J346" s="467"/>
      <c r="K346" s="467"/>
      <c r="L346" s="467"/>
      <c r="M346" s="467"/>
      <c r="N346" s="467"/>
      <c r="O346" s="467"/>
      <c r="P346" s="467"/>
      <c r="Q346" s="467"/>
      <c r="R346" s="467"/>
      <c r="S346" s="467"/>
      <c r="T346" s="467"/>
      <c r="U346" s="467"/>
      <c r="V346" s="467"/>
      <c r="W346" s="467"/>
      <c r="X346" s="66"/>
      <c r="Y346" s="66"/>
      <c r="Z346" s="66"/>
      <c r="AA346" s="66"/>
      <c r="AB346" s="66"/>
      <c r="AC346" s="66"/>
      <c r="AD346" s="66"/>
      <c r="AE346" s="66"/>
      <c r="AF346" s="66"/>
      <c r="AG346" s="66"/>
      <c r="AH346" s="66"/>
      <c r="AI346" s="503" t="s">
        <v>291</v>
      </c>
      <c r="AJ346" s="259"/>
      <c r="AK346" s="259"/>
      <c r="AL346" s="259"/>
      <c r="AM346" s="259"/>
      <c r="AN346" s="259"/>
      <c r="AO346" s="259"/>
      <c r="AP346" s="259"/>
      <c r="AQ346" s="259"/>
      <c r="AR346" s="259"/>
      <c r="AS346" s="259"/>
      <c r="AT346" s="259"/>
      <c r="AU346" s="259"/>
      <c r="AV346" s="259"/>
      <c r="AW346" s="259"/>
      <c r="AX346" s="259"/>
      <c r="AY346" s="259"/>
      <c r="AZ346" s="259"/>
      <c r="BA346" s="259"/>
      <c r="BB346" s="259"/>
      <c r="BC346" s="259"/>
      <c r="BD346" s="259"/>
      <c r="BE346" s="259"/>
      <c r="BF346" s="259"/>
      <c r="BG346" s="259"/>
      <c r="BH346" s="467"/>
      <c r="BI346" s="467"/>
      <c r="BJ346" s="467"/>
      <c r="BK346" s="467"/>
      <c r="BL346" s="467"/>
      <c r="BM346" s="468"/>
    </row>
    <row r="347" ht="21.75" customHeight="1">
      <c r="A347" s="25"/>
      <c r="B347" s="505"/>
      <c r="C347" s="505"/>
      <c r="D347" s="505"/>
      <c r="E347" s="505"/>
      <c r="F347" s="505"/>
      <c r="G347" s="505"/>
      <c r="H347" s="505"/>
      <c r="I347" s="505"/>
      <c r="J347" s="505"/>
      <c r="K347" s="505"/>
      <c r="L347" s="505"/>
      <c r="M347" s="505"/>
      <c r="N347" s="505"/>
      <c r="O347" s="505"/>
      <c r="P347" s="505"/>
      <c r="Q347" s="505"/>
      <c r="R347" s="505"/>
      <c r="S347" s="505"/>
      <c r="T347" s="505"/>
      <c r="U347" s="505"/>
      <c r="V347" s="505"/>
      <c r="W347" s="505"/>
      <c r="X347" s="66"/>
      <c r="Y347" s="66"/>
      <c r="Z347" s="66"/>
      <c r="AA347" s="66"/>
      <c r="AB347" s="66"/>
      <c r="AC347" s="66"/>
      <c r="AD347" s="66"/>
      <c r="AE347" s="66"/>
      <c r="AF347" s="66"/>
      <c r="AG347" s="66"/>
      <c r="AH347" s="66"/>
      <c r="BH347" s="506"/>
      <c r="BI347" s="506"/>
      <c r="BJ347" s="505"/>
      <c r="BK347" s="505"/>
      <c r="BL347" s="505"/>
      <c r="BM347" s="25"/>
    </row>
    <row r="348" ht="19.5" customHeight="1">
      <c r="A348" s="19"/>
      <c r="B348" s="42"/>
      <c r="C348" s="467"/>
      <c r="D348" s="467"/>
      <c r="E348" s="467"/>
      <c r="F348" s="467"/>
      <c r="G348" s="467"/>
      <c r="H348" s="467"/>
      <c r="I348" s="467"/>
      <c r="J348" s="467"/>
      <c r="K348" s="467"/>
      <c r="L348" s="467"/>
      <c r="M348" s="467"/>
      <c r="N348" s="467"/>
      <c r="O348" s="467"/>
      <c r="P348" s="467"/>
      <c r="Q348" s="467"/>
      <c r="R348" s="467"/>
      <c r="S348" s="467"/>
      <c r="T348" s="467"/>
      <c r="U348" s="467"/>
      <c r="V348" s="467"/>
      <c r="W348" s="467"/>
      <c r="X348" s="66"/>
      <c r="Y348" s="66"/>
      <c r="Z348" s="66"/>
      <c r="AA348" s="66"/>
      <c r="AB348" s="66"/>
      <c r="AC348" s="66"/>
      <c r="AD348" s="66"/>
      <c r="AE348" s="66"/>
      <c r="AF348" s="66"/>
      <c r="AG348" s="66"/>
      <c r="AH348" s="66"/>
      <c r="BH348" s="467"/>
      <c r="BI348" s="467"/>
      <c r="BJ348" s="467"/>
      <c r="BK348" s="467"/>
      <c r="BL348" s="467"/>
      <c r="BM348" s="468"/>
    </row>
    <row r="349" ht="19.5" customHeight="1">
      <c r="A349" s="19"/>
      <c r="B349" s="42"/>
      <c r="C349" s="467"/>
      <c r="D349" s="467"/>
      <c r="E349" s="467"/>
      <c r="F349" s="467"/>
      <c r="G349" s="467"/>
      <c r="H349" s="467"/>
      <c r="I349" s="467"/>
      <c r="J349" s="467"/>
      <c r="K349" s="467"/>
      <c r="L349" s="467"/>
      <c r="M349" s="467"/>
      <c r="N349" s="467"/>
      <c r="O349" s="467"/>
      <c r="P349" s="467"/>
      <c r="Q349" s="467"/>
      <c r="R349" s="467"/>
      <c r="S349" s="467"/>
      <c r="T349" s="467"/>
      <c r="U349" s="467"/>
      <c r="V349" s="467"/>
      <c r="W349" s="467"/>
      <c r="X349" s="66"/>
      <c r="Y349" s="66"/>
      <c r="Z349" s="66"/>
      <c r="AA349" s="66"/>
      <c r="AB349" s="66"/>
      <c r="AC349" s="66"/>
      <c r="AD349" s="66"/>
      <c r="AE349" s="66"/>
      <c r="AF349" s="66"/>
      <c r="AG349" s="66"/>
      <c r="AH349" s="66"/>
      <c r="BH349" s="467"/>
      <c r="BI349" s="467"/>
      <c r="BJ349" s="467"/>
      <c r="BK349" s="467"/>
      <c r="BL349" s="467"/>
      <c r="BM349" s="468"/>
    </row>
    <row r="350" ht="19.5" customHeight="1">
      <c r="A350" s="19"/>
      <c r="B350" s="42"/>
      <c r="C350" s="467"/>
      <c r="D350" s="467"/>
      <c r="E350" s="467"/>
      <c r="F350" s="467"/>
      <c r="G350" s="467"/>
      <c r="H350" s="467"/>
      <c r="I350" s="467"/>
      <c r="J350" s="467"/>
      <c r="K350" s="467"/>
      <c r="L350" s="467"/>
      <c r="M350" s="467"/>
      <c r="N350" s="467"/>
      <c r="O350" s="467"/>
      <c r="P350" s="467"/>
      <c r="Q350" s="467"/>
      <c r="R350" s="467"/>
      <c r="S350" s="467"/>
      <c r="T350" s="467"/>
      <c r="U350" s="467"/>
      <c r="V350" s="467"/>
      <c r="W350" s="467"/>
      <c r="X350" s="66"/>
      <c r="Y350" s="66"/>
      <c r="Z350" s="66"/>
      <c r="AA350" s="66"/>
      <c r="AB350" s="66"/>
      <c r="AC350" s="66"/>
      <c r="AD350" s="66"/>
      <c r="AE350" s="66"/>
      <c r="AF350" s="66"/>
      <c r="AG350" s="66"/>
      <c r="AH350" s="66"/>
      <c r="BH350" s="467"/>
      <c r="BI350" s="467"/>
      <c r="BJ350" s="467"/>
      <c r="BK350" s="467"/>
      <c r="BL350" s="467"/>
      <c r="BM350" s="468"/>
    </row>
    <row r="351" ht="19.5" customHeight="1">
      <c r="A351" s="19"/>
      <c r="B351" s="42"/>
      <c r="C351" s="467"/>
      <c r="D351" s="467"/>
      <c r="E351" s="467"/>
      <c r="F351" s="467"/>
      <c r="G351" s="467"/>
      <c r="H351" s="467"/>
      <c r="I351" s="467"/>
      <c r="J351" s="467"/>
      <c r="K351" s="467"/>
      <c r="L351" s="467"/>
      <c r="M351" s="467"/>
      <c r="N351" s="467"/>
      <c r="O351" s="467"/>
      <c r="P351" s="467"/>
      <c r="Q351" s="467"/>
      <c r="R351" s="467"/>
      <c r="S351" s="467"/>
      <c r="T351" s="467"/>
      <c r="U351" s="467"/>
      <c r="V351" s="467"/>
      <c r="W351" s="467"/>
      <c r="X351" s="66"/>
      <c r="Y351" s="66"/>
      <c r="Z351" s="66"/>
      <c r="AA351" s="66"/>
      <c r="AB351" s="66"/>
      <c r="AC351" s="66"/>
      <c r="AD351" s="66"/>
      <c r="AE351" s="66"/>
      <c r="AF351" s="66"/>
      <c r="AG351" s="66"/>
      <c r="AH351" s="66"/>
      <c r="BH351" s="467"/>
      <c r="BI351" s="467"/>
      <c r="BJ351" s="467"/>
      <c r="BK351" s="467"/>
      <c r="BL351" s="467"/>
      <c r="BM351" s="468"/>
    </row>
    <row r="352" ht="19.5" customHeight="1">
      <c r="A352" s="19"/>
      <c r="B352" s="42"/>
      <c r="C352" s="467"/>
      <c r="D352" s="467"/>
      <c r="E352" s="467"/>
      <c r="F352" s="467"/>
      <c r="G352" s="467"/>
      <c r="H352" s="467"/>
      <c r="I352" s="467"/>
      <c r="J352" s="467"/>
      <c r="K352" s="467"/>
      <c r="L352" s="467"/>
      <c r="M352" s="467"/>
      <c r="N352" s="467"/>
      <c r="O352" s="467"/>
      <c r="P352" s="467"/>
      <c r="Q352" s="467"/>
      <c r="R352" s="467"/>
      <c r="S352" s="467"/>
      <c r="T352" s="467"/>
      <c r="U352" s="467"/>
      <c r="V352" s="467"/>
      <c r="W352" s="467"/>
      <c r="X352" s="66"/>
      <c r="Y352" s="66"/>
      <c r="Z352" s="66"/>
      <c r="AA352" s="66"/>
      <c r="AB352" s="66"/>
      <c r="AC352" s="66"/>
      <c r="AD352" s="66"/>
      <c r="AE352" s="66"/>
      <c r="AF352" s="66"/>
      <c r="AG352" s="66"/>
      <c r="AH352" s="66"/>
      <c r="BH352" s="467"/>
      <c r="BI352" s="467"/>
      <c r="BJ352" s="467"/>
      <c r="BK352" s="467"/>
      <c r="BL352" s="467"/>
      <c r="BM352" s="468"/>
    </row>
    <row r="353" ht="19.5" customHeight="1">
      <c r="A353" s="19"/>
      <c r="B353" s="42"/>
      <c r="C353" s="467"/>
      <c r="D353" s="467"/>
      <c r="E353" s="467"/>
      <c r="F353" s="467"/>
      <c r="G353" s="467"/>
      <c r="H353" s="467"/>
      <c r="I353" s="467"/>
      <c r="J353" s="467"/>
      <c r="K353" s="467"/>
      <c r="L353" s="467"/>
      <c r="M353" s="467"/>
      <c r="N353" s="467"/>
      <c r="O353" s="467"/>
      <c r="P353" s="467"/>
      <c r="Q353" s="467"/>
      <c r="R353" s="467"/>
      <c r="S353" s="467"/>
      <c r="T353" s="467"/>
      <c r="U353" s="467"/>
      <c r="V353" s="467"/>
      <c r="W353" s="467"/>
      <c r="X353" s="66"/>
      <c r="Y353" s="66"/>
      <c r="Z353" s="66"/>
      <c r="AA353" s="66"/>
      <c r="AB353" s="66"/>
      <c r="AC353" s="66"/>
      <c r="AD353" s="66"/>
      <c r="AE353" s="66"/>
      <c r="AF353" s="66"/>
      <c r="AG353" s="66"/>
      <c r="AH353" s="66"/>
      <c r="BH353" s="467"/>
      <c r="BI353" s="467"/>
      <c r="BJ353" s="467"/>
      <c r="BK353" s="467"/>
      <c r="BL353" s="467"/>
      <c r="BM353" s="468"/>
    </row>
    <row r="354" ht="19.5" customHeight="1">
      <c r="A354" s="19"/>
      <c r="B354" s="42"/>
      <c r="C354" s="467"/>
      <c r="D354" s="467"/>
      <c r="E354" s="467"/>
      <c r="F354" s="467"/>
      <c r="G354" s="467"/>
      <c r="H354" s="467"/>
      <c r="I354" s="467"/>
      <c r="J354" s="467"/>
      <c r="K354" s="467"/>
      <c r="L354" s="467"/>
      <c r="M354" s="467"/>
      <c r="N354" s="467"/>
      <c r="O354" s="467"/>
      <c r="P354" s="467"/>
      <c r="Q354" s="467"/>
      <c r="R354" s="467"/>
      <c r="S354" s="467"/>
      <c r="T354" s="467"/>
      <c r="U354" s="467"/>
      <c r="V354" s="467"/>
      <c r="W354" s="467"/>
      <c r="X354" s="66"/>
      <c r="Y354" s="66"/>
      <c r="Z354" s="66"/>
      <c r="AA354" s="66"/>
      <c r="AB354" s="66"/>
      <c r="AC354" s="66"/>
      <c r="AD354" s="66"/>
      <c r="AE354" s="66"/>
      <c r="AF354" s="66"/>
      <c r="AG354" s="66"/>
      <c r="AH354" s="66"/>
      <c r="BH354" s="467"/>
      <c r="BI354" s="467"/>
      <c r="BJ354" s="467"/>
      <c r="BK354" s="467"/>
      <c r="BL354" s="467"/>
      <c r="BM354" s="468"/>
    </row>
    <row r="355" ht="19.5" customHeight="1">
      <c r="A355" s="19"/>
      <c r="B355" s="42"/>
      <c r="C355" s="467"/>
      <c r="D355" s="467"/>
      <c r="E355" s="467"/>
      <c r="F355" s="467"/>
      <c r="G355" s="467"/>
      <c r="H355" s="467"/>
      <c r="I355" s="467"/>
      <c r="J355" s="467"/>
      <c r="K355" s="467"/>
      <c r="L355" s="467"/>
      <c r="M355" s="467"/>
      <c r="N355" s="467"/>
      <c r="O355" s="467"/>
      <c r="P355" s="467"/>
      <c r="Q355" s="467"/>
      <c r="R355" s="467"/>
      <c r="S355" s="467"/>
      <c r="T355" s="467"/>
      <c r="U355" s="467"/>
      <c r="V355" s="467"/>
      <c r="W355" s="467"/>
      <c r="X355" s="66"/>
      <c r="Y355" s="66"/>
      <c r="Z355" s="66"/>
      <c r="AA355" s="66"/>
      <c r="AB355" s="66"/>
      <c r="AC355" s="66"/>
      <c r="AD355" s="66"/>
      <c r="AE355" s="66"/>
      <c r="AF355" s="66"/>
      <c r="AG355" s="66"/>
      <c r="AH355" s="66"/>
      <c r="BH355" s="467"/>
      <c r="BI355" s="467"/>
      <c r="BJ355" s="467"/>
      <c r="BK355" s="467"/>
      <c r="BL355" s="467"/>
      <c r="BM355" s="468"/>
    </row>
    <row r="356" ht="19.5" customHeight="1">
      <c r="A356" s="19"/>
      <c r="B356" s="42"/>
      <c r="C356" s="467"/>
      <c r="D356" s="467"/>
      <c r="E356" s="467"/>
      <c r="F356" s="467"/>
      <c r="G356" s="467"/>
      <c r="H356" s="467"/>
      <c r="I356" s="467"/>
      <c r="J356" s="467"/>
      <c r="K356" s="467"/>
      <c r="L356" s="467"/>
      <c r="M356" s="467"/>
      <c r="N356" s="467"/>
      <c r="O356" s="467"/>
      <c r="P356" s="467"/>
      <c r="Q356" s="467"/>
      <c r="R356" s="467"/>
      <c r="S356" s="467"/>
      <c r="T356" s="467"/>
      <c r="U356" s="467"/>
      <c r="V356" s="467"/>
      <c r="W356" s="467"/>
      <c r="X356" s="66"/>
      <c r="Y356" s="66"/>
      <c r="Z356" s="66"/>
      <c r="AA356" s="66"/>
      <c r="AB356" s="66"/>
      <c r="AC356" s="66"/>
      <c r="AD356" s="66"/>
      <c r="AE356" s="66"/>
      <c r="AF356" s="66"/>
      <c r="AG356" s="66"/>
      <c r="AH356" s="66"/>
      <c r="BH356" s="467"/>
      <c r="BI356" s="467"/>
      <c r="BJ356" s="467"/>
      <c r="BK356" s="467"/>
      <c r="BL356" s="467"/>
      <c r="BM356" s="468"/>
    </row>
    <row r="357" ht="19.5" customHeight="1">
      <c r="A357" s="19"/>
      <c r="B357" s="42"/>
      <c r="C357" s="467"/>
      <c r="D357" s="467"/>
      <c r="E357" s="467"/>
      <c r="F357" s="467"/>
      <c r="G357" s="467"/>
      <c r="H357" s="467"/>
      <c r="I357" s="467"/>
      <c r="J357" s="467"/>
      <c r="K357" s="467"/>
      <c r="L357" s="467"/>
      <c r="M357" s="467"/>
      <c r="N357" s="467"/>
      <c r="O357" s="467"/>
      <c r="P357" s="467"/>
      <c r="Q357" s="467"/>
      <c r="R357" s="467"/>
      <c r="S357" s="467"/>
      <c r="T357" s="467"/>
      <c r="U357" s="467"/>
      <c r="V357" s="467"/>
      <c r="W357" s="467"/>
      <c r="X357" s="66"/>
      <c r="Y357" s="66"/>
      <c r="Z357" s="66"/>
      <c r="AA357" s="66"/>
      <c r="AB357" s="66"/>
      <c r="AC357" s="66"/>
      <c r="AD357" s="66"/>
      <c r="AE357" s="66"/>
      <c r="AF357" s="66"/>
      <c r="AG357" s="66"/>
      <c r="AH357" s="66"/>
      <c r="BH357" s="467"/>
      <c r="BI357" s="467"/>
      <c r="BJ357" s="467"/>
      <c r="BK357" s="467"/>
      <c r="BL357" s="467"/>
      <c r="BM357" s="468"/>
    </row>
    <row r="358" ht="19.5" customHeight="1">
      <c r="A358" s="19"/>
      <c r="B358" s="42"/>
      <c r="C358" s="467"/>
      <c r="D358" s="467"/>
      <c r="E358" s="467"/>
      <c r="F358" s="467"/>
      <c r="G358" s="467"/>
      <c r="H358" s="467"/>
      <c r="I358" s="467"/>
      <c r="J358" s="467"/>
      <c r="K358" s="467"/>
      <c r="L358" s="467"/>
      <c r="M358" s="467"/>
      <c r="N358" s="467"/>
      <c r="O358" s="467"/>
      <c r="P358" s="467"/>
      <c r="Q358" s="467"/>
      <c r="R358" s="467"/>
      <c r="S358" s="467"/>
      <c r="T358" s="467"/>
      <c r="U358" s="467"/>
      <c r="V358" s="467"/>
      <c r="W358" s="467"/>
      <c r="X358" s="66"/>
      <c r="Y358" s="66"/>
      <c r="Z358" s="66"/>
      <c r="AA358" s="66"/>
      <c r="AB358" s="66"/>
      <c r="AC358" s="66"/>
      <c r="AD358" s="66"/>
      <c r="AE358" s="66"/>
      <c r="AF358" s="66"/>
      <c r="AG358" s="66"/>
      <c r="AH358" s="66"/>
      <c r="BH358" s="467"/>
      <c r="BI358" s="467"/>
      <c r="BJ358" s="467"/>
      <c r="BK358" s="467"/>
      <c r="BL358" s="467"/>
      <c r="BM358" s="468"/>
    </row>
    <row r="359" ht="19.5" customHeight="1">
      <c r="A359" s="19"/>
      <c r="B359" s="42"/>
      <c r="C359" s="467"/>
      <c r="D359" s="467"/>
      <c r="E359" s="467"/>
      <c r="F359" s="467"/>
      <c r="G359" s="467"/>
      <c r="H359" s="467"/>
      <c r="I359" s="467"/>
      <c r="J359" s="467"/>
      <c r="K359" s="467"/>
      <c r="L359" s="467"/>
      <c r="M359" s="467"/>
      <c r="N359" s="467"/>
      <c r="O359" s="467"/>
      <c r="P359" s="467"/>
      <c r="Q359" s="467"/>
      <c r="R359" s="467"/>
      <c r="S359" s="467"/>
      <c r="T359" s="467"/>
      <c r="U359" s="467"/>
      <c r="V359" s="467"/>
      <c r="W359" s="467"/>
      <c r="X359" s="467"/>
      <c r="Y359" s="467"/>
      <c r="Z359" s="467"/>
      <c r="AA359" s="467"/>
      <c r="AB359" s="467"/>
      <c r="AC359" s="467"/>
      <c r="AD359" s="467"/>
      <c r="AE359" s="467"/>
      <c r="AF359" s="467"/>
      <c r="AG359" s="467"/>
      <c r="AH359" s="467"/>
      <c r="BH359" s="467"/>
      <c r="BI359" s="467"/>
      <c r="BJ359" s="467"/>
      <c r="BK359" s="467"/>
      <c r="BL359" s="467"/>
      <c r="BM359" s="468"/>
    </row>
    <row r="360" ht="19.5" customHeight="1">
      <c r="A360" s="19"/>
      <c r="B360" s="42"/>
      <c r="C360" s="467"/>
      <c r="D360" s="467"/>
      <c r="E360" s="467"/>
      <c r="F360" s="467"/>
      <c r="G360" s="467"/>
      <c r="H360" s="467"/>
      <c r="I360" s="467"/>
      <c r="J360" s="467"/>
      <c r="K360" s="467"/>
      <c r="L360" s="467"/>
      <c r="M360" s="467"/>
      <c r="N360" s="467"/>
      <c r="O360" s="467"/>
      <c r="P360" s="467"/>
      <c r="Q360" s="467"/>
      <c r="R360" s="467"/>
      <c r="S360" s="467"/>
      <c r="T360" s="467"/>
      <c r="U360" s="467"/>
      <c r="V360" s="467"/>
      <c r="W360" s="467"/>
      <c r="X360" s="467"/>
      <c r="Y360" s="467"/>
      <c r="Z360" s="467"/>
      <c r="AA360" s="467"/>
      <c r="AB360" s="467"/>
      <c r="AC360" s="467"/>
      <c r="AD360" s="467"/>
      <c r="AE360" s="467"/>
      <c r="AF360" s="467"/>
      <c r="AG360" s="467"/>
      <c r="AH360" s="467"/>
      <c r="AI360" s="346"/>
      <c r="AJ360" s="346"/>
      <c r="AK360" s="346"/>
      <c r="AL360" s="346"/>
      <c r="AM360" s="346"/>
      <c r="AN360" s="346"/>
      <c r="AO360" s="346"/>
      <c r="AP360" s="346"/>
      <c r="AQ360" s="346"/>
      <c r="AR360" s="346"/>
      <c r="AS360" s="346"/>
      <c r="AT360" s="346"/>
      <c r="AU360" s="346"/>
      <c r="AV360" s="346"/>
      <c r="AW360" s="346"/>
      <c r="AX360" s="346"/>
      <c r="AY360" s="346"/>
      <c r="AZ360" s="346"/>
      <c r="BA360" s="346"/>
      <c r="BB360" s="346"/>
      <c r="BC360" s="346"/>
      <c r="BD360" s="346"/>
      <c r="BE360" s="346"/>
      <c r="BF360" s="346"/>
      <c r="BG360" s="346"/>
      <c r="BH360" s="467"/>
      <c r="BI360" s="467"/>
      <c r="BJ360" s="467"/>
      <c r="BK360" s="467"/>
      <c r="BL360" s="467"/>
      <c r="BM360" s="468"/>
    </row>
    <row r="361" ht="19.5" customHeight="1">
      <c r="A361" s="19"/>
      <c r="B361" s="42"/>
      <c r="C361" s="467"/>
      <c r="D361" s="467"/>
      <c r="E361" s="467"/>
      <c r="F361" s="467"/>
      <c r="G361" s="467"/>
      <c r="H361" s="467"/>
      <c r="I361" s="467"/>
      <c r="J361" s="467"/>
      <c r="K361" s="467"/>
      <c r="L361" s="467"/>
      <c r="M361" s="467"/>
      <c r="N361" s="467"/>
      <c r="O361" s="467"/>
      <c r="P361" s="467"/>
      <c r="Q361" s="467"/>
      <c r="R361" s="467"/>
      <c r="S361" s="467"/>
      <c r="T361" s="467"/>
      <c r="U361" s="467"/>
      <c r="V361" s="467"/>
      <c r="W361" s="467"/>
      <c r="X361" s="467"/>
      <c r="Y361" s="467"/>
      <c r="Z361" s="467"/>
      <c r="AA361" s="467"/>
      <c r="AB361" s="467"/>
      <c r="AC361" s="467"/>
      <c r="AD361" s="467"/>
      <c r="AE361" s="467"/>
      <c r="AF361" s="467"/>
      <c r="AG361" s="467"/>
      <c r="AH361" s="467"/>
      <c r="AI361" s="467"/>
      <c r="AJ361" s="467"/>
      <c r="AK361" s="467"/>
      <c r="AL361" s="467"/>
      <c r="AM361" s="467"/>
      <c r="AN361" s="467"/>
      <c r="AO361" s="467"/>
      <c r="AP361" s="467"/>
      <c r="AQ361" s="467"/>
      <c r="AR361" s="467"/>
      <c r="AS361" s="467"/>
      <c r="AT361" s="467"/>
      <c r="AU361" s="467"/>
      <c r="AV361" s="467"/>
      <c r="AW361" s="467"/>
      <c r="AX361" s="467"/>
      <c r="AY361" s="467"/>
      <c r="AZ361" s="467"/>
      <c r="BA361" s="467"/>
      <c r="BB361" s="467"/>
      <c r="BC361" s="467"/>
      <c r="BD361" s="467"/>
      <c r="BE361" s="467"/>
      <c r="BF361" s="467"/>
      <c r="BG361" s="467"/>
      <c r="BH361" s="467"/>
      <c r="BI361" s="467"/>
      <c r="BJ361" s="467"/>
      <c r="BK361" s="467"/>
      <c r="BL361" s="467"/>
      <c r="BM361" s="468"/>
    </row>
    <row r="362" ht="19.5" customHeight="1">
      <c r="A362" s="19"/>
      <c r="B362" s="42"/>
      <c r="C362" s="467"/>
      <c r="D362" s="467"/>
      <c r="E362" s="467"/>
      <c r="F362" s="467"/>
      <c r="G362" s="467"/>
      <c r="H362" s="467"/>
      <c r="I362" s="467"/>
      <c r="J362" s="467"/>
      <c r="K362" s="467"/>
      <c r="L362" s="467"/>
      <c r="M362" s="467"/>
      <c r="N362" s="467"/>
      <c r="O362" s="467"/>
      <c r="P362" s="467"/>
      <c r="Q362" s="467"/>
      <c r="R362" s="467"/>
      <c r="S362" s="467"/>
      <c r="T362" s="467"/>
      <c r="U362" s="467"/>
      <c r="V362" s="467"/>
      <c r="W362" s="467"/>
      <c r="X362" s="467"/>
      <c r="Y362" s="467"/>
      <c r="Z362" s="467"/>
      <c r="AA362" s="467"/>
      <c r="AB362" s="467"/>
      <c r="AC362" s="467"/>
      <c r="AD362" s="467"/>
      <c r="AE362" s="467"/>
      <c r="AF362" s="467"/>
      <c r="AG362" s="467"/>
      <c r="AH362" s="467"/>
      <c r="AI362" s="467"/>
      <c r="AJ362" s="467"/>
      <c r="AK362" s="467"/>
      <c r="AL362" s="467"/>
      <c r="AM362" s="467"/>
      <c r="AN362" s="467"/>
      <c r="AO362" s="467"/>
      <c r="AP362" s="467"/>
      <c r="AQ362" s="467"/>
      <c r="AR362" s="467"/>
      <c r="AS362" s="467"/>
      <c r="AT362" s="467"/>
      <c r="AU362" s="467"/>
      <c r="AV362" s="467"/>
      <c r="AW362" s="467"/>
      <c r="AX362" s="467"/>
      <c r="AY362" s="467"/>
      <c r="AZ362" s="467"/>
      <c r="BA362" s="467"/>
      <c r="BB362" s="467"/>
      <c r="BC362" s="467"/>
      <c r="BD362" s="467"/>
      <c r="BE362" s="467"/>
      <c r="BF362" s="467"/>
      <c r="BG362" s="467"/>
      <c r="BH362" s="467"/>
      <c r="BI362" s="467"/>
      <c r="BJ362" s="467"/>
      <c r="BK362" s="467"/>
      <c r="BL362" s="467"/>
      <c r="BM362" s="468"/>
    </row>
    <row r="363" ht="9.0" customHeight="1">
      <c r="A363" s="19"/>
      <c r="B363" s="42"/>
      <c r="C363" s="467"/>
      <c r="D363" s="467"/>
      <c r="E363" s="467"/>
      <c r="F363" s="467"/>
      <c r="G363" s="467"/>
      <c r="H363" s="467"/>
      <c r="I363" s="467"/>
      <c r="J363" s="467"/>
      <c r="K363" s="467"/>
      <c r="L363" s="467"/>
      <c r="M363" s="467"/>
      <c r="N363" s="66"/>
      <c r="O363" s="66"/>
      <c r="P363" s="66"/>
      <c r="Q363" s="66"/>
      <c r="R363" s="66"/>
      <c r="S363" s="66"/>
      <c r="T363" s="66"/>
      <c r="U363" s="66"/>
      <c r="V363" s="66"/>
      <c r="W363" s="66"/>
      <c r="X363" s="66"/>
      <c r="Y363" s="66"/>
      <c r="Z363" s="66"/>
      <c r="AA363" s="66"/>
      <c r="AB363" s="66"/>
      <c r="AC363" s="66"/>
      <c r="AD363" s="66"/>
      <c r="AE363" s="66"/>
      <c r="AF363" s="66"/>
      <c r="AG363" s="66"/>
      <c r="AH363" s="66"/>
      <c r="AI363" s="467"/>
      <c r="AJ363" s="467"/>
      <c r="AK363" s="467"/>
      <c r="AL363" s="467"/>
      <c r="AM363" s="467"/>
      <c r="AN363" s="467"/>
      <c r="AO363" s="467"/>
      <c r="AP363" s="467"/>
      <c r="AQ363" s="467"/>
      <c r="AR363" s="467"/>
      <c r="AS363" s="467"/>
      <c r="AT363" s="467"/>
      <c r="AU363" s="467"/>
      <c r="AV363" s="467"/>
      <c r="AW363" s="467"/>
      <c r="AX363" s="467"/>
      <c r="AY363" s="467"/>
      <c r="AZ363" s="467"/>
      <c r="BA363" s="467"/>
      <c r="BB363" s="467"/>
      <c r="BC363" s="467"/>
      <c r="BD363" s="467"/>
      <c r="BE363" s="467"/>
      <c r="BF363" s="467"/>
      <c r="BG363" s="467"/>
      <c r="BH363" s="467"/>
      <c r="BI363" s="467"/>
      <c r="BJ363" s="467"/>
      <c r="BK363" s="467"/>
      <c r="BL363" s="467"/>
      <c r="BM363" s="468"/>
    </row>
    <row r="364" ht="19.5" customHeight="1">
      <c r="A364" s="19"/>
      <c r="B364" s="42"/>
      <c r="C364" s="467"/>
      <c r="D364" s="467"/>
      <c r="E364" s="467"/>
      <c r="F364" s="467"/>
      <c r="G364" s="467"/>
      <c r="H364" s="467"/>
      <c r="I364" s="467"/>
      <c r="J364" s="467"/>
      <c r="K364" s="467"/>
      <c r="L364" s="467"/>
      <c r="M364" s="467"/>
      <c r="N364" s="66"/>
      <c r="O364" s="66"/>
      <c r="P364" s="66"/>
      <c r="Q364" s="66"/>
      <c r="R364" s="66"/>
      <c r="S364" s="66"/>
      <c r="T364" s="66"/>
      <c r="U364" s="66"/>
      <c r="V364" s="66"/>
      <c r="W364" s="66"/>
      <c r="X364" s="66"/>
      <c r="Y364" s="66"/>
      <c r="Z364" s="66"/>
      <c r="AA364" s="66"/>
      <c r="AB364" s="66"/>
      <c r="AC364" s="66"/>
      <c r="AD364" s="66"/>
      <c r="AE364" s="66"/>
      <c r="AF364" s="66"/>
      <c r="AG364" s="66"/>
      <c r="AH364" s="66"/>
      <c r="AI364" s="467"/>
      <c r="AJ364" s="467"/>
      <c r="AK364" s="467"/>
      <c r="AL364" s="467"/>
      <c r="AM364" s="467"/>
      <c r="AN364" s="467"/>
      <c r="AO364" s="467"/>
      <c r="AP364" s="467"/>
      <c r="AQ364" s="467"/>
      <c r="AR364" s="467"/>
      <c r="AS364" s="467"/>
      <c r="AT364" s="467"/>
      <c r="AU364" s="467"/>
      <c r="AV364" s="467"/>
      <c r="AW364" s="467"/>
      <c r="AX364" s="467"/>
      <c r="AY364" s="467"/>
      <c r="AZ364" s="467"/>
      <c r="BA364" s="467"/>
      <c r="BB364" s="467"/>
      <c r="BC364" s="467"/>
      <c r="BD364" s="467"/>
      <c r="BE364" s="467"/>
      <c r="BF364" s="467"/>
      <c r="BG364" s="467"/>
      <c r="BH364" s="467"/>
      <c r="BI364" s="467"/>
      <c r="BJ364" s="467"/>
      <c r="BK364" s="467"/>
      <c r="BL364" s="467"/>
      <c r="BM364" s="468"/>
    </row>
    <row r="365" ht="19.5" customHeight="1">
      <c r="A365" s="19"/>
      <c r="B365" s="42"/>
      <c r="C365" s="467"/>
      <c r="D365" s="467"/>
      <c r="E365" s="467"/>
      <c r="F365" s="467"/>
      <c r="G365" s="467"/>
      <c r="H365" s="467"/>
      <c r="I365" s="467"/>
      <c r="J365" s="467"/>
      <c r="K365" s="467"/>
      <c r="L365" s="467"/>
      <c r="M365" s="467"/>
      <c r="N365" s="66"/>
      <c r="O365" s="66"/>
      <c r="P365" s="66"/>
      <c r="Q365" s="66"/>
      <c r="R365" s="66"/>
      <c r="S365" s="66"/>
      <c r="T365" s="66"/>
      <c r="U365" s="66"/>
      <c r="V365" s="66"/>
      <c r="W365" s="66"/>
      <c r="X365" s="66"/>
      <c r="Y365" s="66"/>
      <c r="Z365" s="66"/>
      <c r="AA365" s="66"/>
      <c r="AB365" s="66"/>
      <c r="AC365" s="66"/>
      <c r="AD365" s="66"/>
      <c r="AE365" s="66"/>
      <c r="AF365" s="66"/>
      <c r="AG365" s="66"/>
      <c r="AH365" s="66"/>
      <c r="AI365" s="467"/>
      <c r="AJ365" s="467"/>
      <c r="AK365" s="467"/>
      <c r="AL365" s="467"/>
      <c r="AM365" s="467"/>
      <c r="AN365" s="467"/>
      <c r="AO365" s="467"/>
      <c r="AP365" s="467"/>
      <c r="AQ365" s="467"/>
      <c r="AR365" s="467"/>
      <c r="AS365" s="467"/>
      <c r="AT365" s="467"/>
      <c r="AU365" s="467"/>
      <c r="AV365" s="467"/>
      <c r="AW365" s="467"/>
      <c r="AX365" s="467"/>
      <c r="AY365" s="467"/>
      <c r="AZ365" s="467"/>
      <c r="BA365" s="467"/>
      <c r="BB365" s="467"/>
      <c r="BC365" s="467"/>
      <c r="BD365" s="467"/>
      <c r="BE365" s="467"/>
      <c r="BF365" s="467"/>
      <c r="BG365" s="467"/>
      <c r="BH365" s="467"/>
      <c r="BI365" s="467"/>
      <c r="BJ365" s="467"/>
      <c r="BK365" s="467"/>
      <c r="BL365" s="467"/>
      <c r="BM365" s="468"/>
    </row>
    <row r="366" ht="19.5" customHeight="1">
      <c r="A366" s="19"/>
      <c r="B366" s="42"/>
      <c r="C366" s="467"/>
      <c r="D366" s="467"/>
      <c r="E366" s="467"/>
      <c r="F366" s="467"/>
      <c r="G366" s="467"/>
      <c r="H366" s="467"/>
      <c r="I366" s="467"/>
      <c r="J366" s="467"/>
      <c r="K366" s="467"/>
      <c r="L366" s="467"/>
      <c r="M366" s="467"/>
      <c r="N366" s="66"/>
      <c r="O366" s="66"/>
      <c r="P366" s="66"/>
      <c r="Q366" s="66"/>
      <c r="R366" s="66"/>
      <c r="S366" s="66"/>
      <c r="T366" s="66"/>
      <c r="U366" s="66"/>
      <c r="V366" s="66"/>
      <c r="W366" s="66"/>
      <c r="X366" s="66"/>
      <c r="Y366" s="66"/>
      <c r="Z366" s="66"/>
      <c r="AA366" s="66"/>
      <c r="AB366" s="66"/>
      <c r="AC366" s="66"/>
      <c r="AD366" s="66"/>
      <c r="AE366" s="66"/>
      <c r="AF366" s="66"/>
      <c r="AG366" s="66"/>
      <c r="AH366" s="66"/>
      <c r="AI366" s="503" t="s">
        <v>292</v>
      </c>
      <c r="AJ366" s="259"/>
      <c r="AK366" s="259"/>
      <c r="AL366" s="259"/>
      <c r="AM366" s="259"/>
      <c r="AN366" s="259"/>
      <c r="AO366" s="259"/>
      <c r="AP366" s="259"/>
      <c r="AQ366" s="259"/>
      <c r="AR366" s="259"/>
      <c r="AS366" s="259"/>
      <c r="AT366" s="259"/>
      <c r="AU366" s="259"/>
      <c r="AV366" s="259"/>
      <c r="AW366" s="259"/>
      <c r="AX366" s="259"/>
      <c r="AY366" s="259"/>
      <c r="AZ366" s="259"/>
      <c r="BA366" s="259"/>
      <c r="BB366" s="259"/>
      <c r="BC366" s="259"/>
      <c r="BD366" s="259"/>
      <c r="BE366" s="259"/>
      <c r="BF366" s="259"/>
      <c r="BG366" s="259"/>
      <c r="BH366" s="467"/>
      <c r="BI366" s="467"/>
      <c r="BJ366" s="467"/>
      <c r="BK366" s="467"/>
      <c r="BL366" s="467"/>
      <c r="BM366" s="468"/>
    </row>
    <row r="367" ht="19.5" customHeight="1">
      <c r="A367" s="19"/>
      <c r="B367" s="42"/>
      <c r="C367" s="467"/>
      <c r="D367" s="467"/>
      <c r="E367" s="467"/>
      <c r="F367" s="467"/>
      <c r="G367" s="467"/>
      <c r="H367" s="467"/>
      <c r="I367" s="467"/>
      <c r="J367" s="467"/>
      <c r="K367" s="467"/>
      <c r="L367" s="467"/>
      <c r="M367" s="467"/>
      <c r="N367" s="66"/>
      <c r="O367" s="66"/>
      <c r="P367" s="66"/>
      <c r="Q367" s="66"/>
      <c r="R367" s="66"/>
      <c r="S367" s="66"/>
      <c r="T367" s="66"/>
      <c r="U367" s="66"/>
      <c r="V367" s="66"/>
      <c r="W367" s="66"/>
      <c r="X367" s="66"/>
      <c r="Y367" s="66"/>
      <c r="Z367" s="66"/>
      <c r="AA367" s="66"/>
      <c r="AB367" s="66"/>
      <c r="AC367" s="66"/>
      <c r="AD367" s="66"/>
      <c r="AE367" s="66"/>
      <c r="AF367" s="66"/>
      <c r="AG367" s="66"/>
      <c r="AH367" s="66"/>
      <c r="BH367" s="467"/>
      <c r="BI367" s="467"/>
      <c r="BJ367" s="467"/>
      <c r="BK367" s="467"/>
      <c r="BL367" s="467"/>
      <c r="BM367" s="468"/>
    </row>
    <row r="368" ht="19.5" customHeight="1">
      <c r="A368" s="19"/>
      <c r="B368" s="42"/>
      <c r="C368" s="467"/>
      <c r="D368" s="467"/>
      <c r="E368" s="467"/>
      <c r="F368" s="467"/>
      <c r="G368" s="467"/>
      <c r="H368" s="467"/>
      <c r="I368" s="467"/>
      <c r="J368" s="467"/>
      <c r="K368" s="467"/>
      <c r="L368" s="467"/>
      <c r="M368" s="467"/>
      <c r="N368" s="66"/>
      <c r="O368" s="66"/>
      <c r="P368" s="66"/>
      <c r="Q368" s="66"/>
      <c r="R368" s="66"/>
      <c r="S368" s="66"/>
      <c r="T368" s="66"/>
      <c r="U368" s="66"/>
      <c r="V368" s="66"/>
      <c r="W368" s="66"/>
      <c r="X368" s="66"/>
      <c r="Y368" s="66"/>
      <c r="Z368" s="66"/>
      <c r="AA368" s="66"/>
      <c r="AB368" s="66"/>
      <c r="AC368" s="66"/>
      <c r="AD368" s="66"/>
      <c r="AE368" s="66"/>
      <c r="AF368" s="66"/>
      <c r="AG368" s="66"/>
      <c r="AH368" s="66"/>
      <c r="BH368" s="467"/>
      <c r="BI368" s="467"/>
      <c r="BJ368" s="467"/>
      <c r="BK368" s="467"/>
      <c r="BL368" s="467"/>
      <c r="BM368" s="468"/>
    </row>
    <row r="369" ht="19.5" customHeight="1">
      <c r="A369" s="19"/>
      <c r="B369" s="42"/>
      <c r="C369" s="467"/>
      <c r="D369" s="467"/>
      <c r="E369" s="467"/>
      <c r="F369" s="467"/>
      <c r="G369" s="467"/>
      <c r="H369" s="467"/>
      <c r="I369" s="467"/>
      <c r="J369" s="467"/>
      <c r="K369" s="467"/>
      <c r="L369" s="467"/>
      <c r="M369" s="467"/>
      <c r="N369" s="66"/>
      <c r="O369" s="66"/>
      <c r="P369" s="66"/>
      <c r="Q369" s="66"/>
      <c r="R369" s="66"/>
      <c r="S369" s="66"/>
      <c r="T369" s="66"/>
      <c r="U369" s="66"/>
      <c r="V369" s="66"/>
      <c r="W369" s="66"/>
      <c r="X369" s="66"/>
      <c r="Y369" s="66"/>
      <c r="Z369" s="66"/>
      <c r="AA369" s="66"/>
      <c r="AB369" s="66"/>
      <c r="AC369" s="66"/>
      <c r="AD369" s="66"/>
      <c r="AE369" s="66"/>
      <c r="AF369" s="66"/>
      <c r="AG369" s="66"/>
      <c r="AH369" s="66"/>
      <c r="BH369" s="467"/>
      <c r="BI369" s="467"/>
      <c r="BJ369" s="467"/>
      <c r="BK369" s="467"/>
      <c r="BL369" s="467"/>
      <c r="BM369" s="468"/>
    </row>
    <row r="370" ht="19.5" customHeight="1">
      <c r="A370" s="19"/>
      <c r="B370" s="42"/>
      <c r="C370" s="467"/>
      <c r="D370" s="467"/>
      <c r="E370" s="467"/>
      <c r="F370" s="467"/>
      <c r="G370" s="467"/>
      <c r="H370" s="467"/>
      <c r="I370" s="467"/>
      <c r="J370" s="467"/>
      <c r="K370" s="467"/>
      <c r="L370" s="467"/>
      <c r="M370" s="467"/>
      <c r="N370" s="66"/>
      <c r="O370" s="66"/>
      <c r="P370" s="66"/>
      <c r="Q370" s="66"/>
      <c r="R370" s="66"/>
      <c r="S370" s="66"/>
      <c r="T370" s="66"/>
      <c r="U370" s="66"/>
      <c r="V370" s="66"/>
      <c r="W370" s="66"/>
      <c r="X370" s="66"/>
      <c r="Y370" s="66"/>
      <c r="Z370" s="66"/>
      <c r="AA370" s="66"/>
      <c r="AB370" s="66"/>
      <c r="AC370" s="66"/>
      <c r="AD370" s="66"/>
      <c r="AE370" s="66"/>
      <c r="AF370" s="66"/>
      <c r="AG370" s="66"/>
      <c r="AH370" s="66"/>
      <c r="BH370" s="467"/>
      <c r="BI370" s="467"/>
      <c r="BJ370" s="467"/>
      <c r="BK370" s="467"/>
      <c r="BL370" s="467"/>
      <c r="BM370" s="468"/>
    </row>
    <row r="371" ht="19.5" customHeight="1">
      <c r="A371" s="19"/>
      <c r="B371" s="42"/>
      <c r="C371" s="467"/>
      <c r="D371" s="467"/>
      <c r="E371" s="467"/>
      <c r="F371" s="467"/>
      <c r="G371" s="467"/>
      <c r="H371" s="467"/>
      <c r="I371" s="467"/>
      <c r="J371" s="467"/>
      <c r="K371" s="467"/>
      <c r="L371" s="467"/>
      <c r="M371" s="467"/>
      <c r="N371" s="66"/>
      <c r="O371" s="66"/>
      <c r="P371" s="66"/>
      <c r="Q371" s="66"/>
      <c r="R371" s="66"/>
      <c r="S371" s="66"/>
      <c r="T371" s="66"/>
      <c r="U371" s="66"/>
      <c r="V371" s="66"/>
      <c r="W371" s="66"/>
      <c r="X371" s="66"/>
      <c r="Y371" s="66"/>
      <c r="Z371" s="66"/>
      <c r="AA371" s="66"/>
      <c r="AB371" s="66"/>
      <c r="AC371" s="66"/>
      <c r="AD371" s="66"/>
      <c r="AE371" s="66"/>
      <c r="AF371" s="66"/>
      <c r="AG371" s="66"/>
      <c r="AH371" s="66"/>
      <c r="BH371" s="467"/>
      <c r="BI371" s="467"/>
      <c r="BJ371" s="467"/>
      <c r="BK371" s="467"/>
      <c r="BL371" s="467"/>
      <c r="BM371" s="468"/>
    </row>
    <row r="372" ht="19.5" customHeight="1">
      <c r="A372" s="19"/>
      <c r="B372" s="42"/>
      <c r="C372" s="467"/>
      <c r="D372" s="467"/>
      <c r="E372" s="467"/>
      <c r="F372" s="467"/>
      <c r="G372" s="467"/>
      <c r="H372" s="467"/>
      <c r="I372" s="467"/>
      <c r="J372" s="467"/>
      <c r="K372" s="467"/>
      <c r="L372" s="467"/>
      <c r="M372" s="467"/>
      <c r="N372" s="66"/>
      <c r="O372" s="66"/>
      <c r="P372" s="66"/>
      <c r="Q372" s="66"/>
      <c r="R372" s="66"/>
      <c r="S372" s="66"/>
      <c r="T372" s="66"/>
      <c r="U372" s="66"/>
      <c r="V372" s="66"/>
      <c r="W372" s="66"/>
      <c r="X372" s="66"/>
      <c r="Y372" s="66"/>
      <c r="Z372" s="66"/>
      <c r="AA372" s="66"/>
      <c r="AB372" s="66"/>
      <c r="AC372" s="66"/>
      <c r="AD372" s="66"/>
      <c r="AE372" s="66"/>
      <c r="AF372" s="66"/>
      <c r="AG372" s="66"/>
      <c r="AH372" s="66"/>
      <c r="BH372" s="467"/>
      <c r="BI372" s="467"/>
      <c r="BJ372" s="467"/>
      <c r="BK372" s="467"/>
      <c r="BL372" s="467"/>
      <c r="BM372" s="468"/>
    </row>
    <row r="373" ht="19.5" customHeight="1">
      <c r="A373" s="19"/>
      <c r="B373" s="42"/>
      <c r="C373" s="467"/>
      <c r="D373" s="467"/>
      <c r="E373" s="467"/>
      <c r="F373" s="467"/>
      <c r="G373" s="467"/>
      <c r="H373" s="467"/>
      <c r="I373" s="467"/>
      <c r="J373" s="467"/>
      <c r="K373" s="467"/>
      <c r="L373" s="467"/>
      <c r="M373" s="467"/>
      <c r="N373" s="66"/>
      <c r="O373" s="66"/>
      <c r="P373" s="66"/>
      <c r="Q373" s="66"/>
      <c r="R373" s="66"/>
      <c r="S373" s="66"/>
      <c r="T373" s="66"/>
      <c r="U373" s="66"/>
      <c r="V373" s="66"/>
      <c r="W373" s="66"/>
      <c r="X373" s="66"/>
      <c r="Y373" s="66"/>
      <c r="Z373" s="66"/>
      <c r="AA373" s="66"/>
      <c r="AB373" s="66"/>
      <c r="AC373" s="66"/>
      <c r="AD373" s="66"/>
      <c r="AE373" s="66"/>
      <c r="AF373" s="66"/>
      <c r="AG373" s="66"/>
      <c r="AH373" s="66"/>
      <c r="BH373" s="467"/>
      <c r="BI373" s="467"/>
      <c r="BJ373" s="467"/>
      <c r="BK373" s="467"/>
      <c r="BL373" s="467"/>
      <c r="BM373" s="468"/>
    </row>
    <row r="374" ht="19.5" customHeight="1">
      <c r="A374" s="19"/>
      <c r="B374" s="42"/>
      <c r="C374" s="467"/>
      <c r="D374" s="467"/>
      <c r="E374" s="467"/>
      <c r="F374" s="467"/>
      <c r="G374" s="467"/>
      <c r="H374" s="467"/>
      <c r="I374" s="467"/>
      <c r="J374" s="467"/>
      <c r="K374" s="467"/>
      <c r="L374" s="467"/>
      <c r="M374" s="467"/>
      <c r="N374" s="66"/>
      <c r="O374" s="66"/>
      <c r="P374" s="66"/>
      <c r="Q374" s="66"/>
      <c r="R374" s="66"/>
      <c r="S374" s="66"/>
      <c r="T374" s="66"/>
      <c r="U374" s="66"/>
      <c r="V374" s="66"/>
      <c r="W374" s="66"/>
      <c r="X374" s="66"/>
      <c r="Y374" s="66"/>
      <c r="Z374" s="66"/>
      <c r="AA374" s="66"/>
      <c r="AB374" s="66"/>
      <c r="AC374" s="66"/>
      <c r="AD374" s="66"/>
      <c r="AE374" s="66"/>
      <c r="AF374" s="66"/>
      <c r="AG374" s="66"/>
      <c r="AH374" s="66"/>
      <c r="BH374" s="467"/>
      <c r="BI374" s="467"/>
      <c r="BJ374" s="467"/>
      <c r="BK374" s="467"/>
      <c r="BL374" s="467"/>
      <c r="BM374" s="468"/>
    </row>
    <row r="375" ht="19.5" customHeight="1">
      <c r="A375" s="19"/>
      <c r="B375" s="42"/>
      <c r="C375" s="467"/>
      <c r="D375" s="467"/>
      <c r="E375" s="467"/>
      <c r="F375" s="467"/>
      <c r="G375" s="467"/>
      <c r="H375" s="467"/>
      <c r="I375" s="467"/>
      <c r="J375" s="467"/>
      <c r="K375" s="467"/>
      <c r="L375" s="467"/>
      <c r="M375" s="467"/>
      <c r="N375" s="66"/>
      <c r="O375" s="66"/>
      <c r="P375" s="66"/>
      <c r="Q375" s="66"/>
      <c r="R375" s="66"/>
      <c r="S375" s="66"/>
      <c r="T375" s="66"/>
      <c r="U375" s="66"/>
      <c r="V375" s="66"/>
      <c r="W375" s="66"/>
      <c r="X375" s="66"/>
      <c r="Y375" s="66"/>
      <c r="Z375" s="66"/>
      <c r="AA375" s="66"/>
      <c r="AB375" s="66"/>
      <c r="AC375" s="66"/>
      <c r="AD375" s="66"/>
      <c r="AE375" s="66"/>
      <c r="AF375" s="66"/>
      <c r="AG375" s="66"/>
      <c r="AH375" s="66"/>
      <c r="BH375" s="467"/>
      <c r="BI375" s="467"/>
      <c r="BJ375" s="467"/>
      <c r="BK375" s="467"/>
      <c r="BL375" s="467"/>
      <c r="BM375" s="468"/>
    </row>
    <row r="376" ht="19.5" customHeight="1">
      <c r="A376" s="19"/>
      <c r="B376" s="42"/>
      <c r="C376" s="467"/>
      <c r="D376" s="467"/>
      <c r="E376" s="467"/>
      <c r="F376" s="467"/>
      <c r="G376" s="467"/>
      <c r="H376" s="467"/>
      <c r="I376" s="467"/>
      <c r="J376" s="467"/>
      <c r="K376" s="467"/>
      <c r="L376" s="467"/>
      <c r="M376" s="467"/>
      <c r="N376" s="66"/>
      <c r="O376" s="66"/>
      <c r="P376" s="66"/>
      <c r="Q376" s="66"/>
      <c r="R376" s="66"/>
      <c r="S376" s="66"/>
      <c r="T376" s="66"/>
      <c r="U376" s="66"/>
      <c r="V376" s="66"/>
      <c r="W376" s="66"/>
      <c r="X376" s="66"/>
      <c r="Y376" s="66"/>
      <c r="Z376" s="66"/>
      <c r="AA376" s="66"/>
      <c r="AB376" s="66"/>
      <c r="AC376" s="66"/>
      <c r="AD376" s="66"/>
      <c r="AE376" s="66"/>
      <c r="AF376" s="66"/>
      <c r="AG376" s="66"/>
      <c r="AH376" s="66"/>
      <c r="BH376" s="467"/>
      <c r="BI376" s="467"/>
      <c r="BJ376" s="467"/>
      <c r="BK376" s="467"/>
      <c r="BL376" s="467"/>
      <c r="BM376" s="468"/>
    </row>
    <row r="377" ht="19.5" customHeight="1">
      <c r="A377" s="19"/>
      <c r="B377" s="42"/>
      <c r="C377" s="467"/>
      <c r="D377" s="467"/>
      <c r="E377" s="467"/>
      <c r="F377" s="467"/>
      <c r="G377" s="467"/>
      <c r="H377" s="467"/>
      <c r="I377" s="467"/>
      <c r="J377" s="467"/>
      <c r="K377" s="467"/>
      <c r="L377" s="467"/>
      <c r="M377" s="467"/>
      <c r="N377" s="467"/>
      <c r="O377" s="467"/>
      <c r="P377" s="467"/>
      <c r="Q377" s="467"/>
      <c r="R377" s="467"/>
      <c r="S377" s="467"/>
      <c r="T377" s="467"/>
      <c r="U377" s="467"/>
      <c r="V377" s="467"/>
      <c r="W377" s="467"/>
      <c r="X377" s="467"/>
      <c r="Y377" s="467"/>
      <c r="Z377" s="467"/>
      <c r="AA377" s="467"/>
      <c r="AB377" s="467"/>
      <c r="AC377" s="467"/>
      <c r="AD377" s="467"/>
      <c r="AE377" s="467"/>
      <c r="AF377" s="467"/>
      <c r="AG377" s="467"/>
      <c r="AH377" s="467"/>
      <c r="BH377" s="467"/>
      <c r="BI377" s="467"/>
      <c r="BJ377" s="467"/>
      <c r="BK377" s="467"/>
      <c r="BL377" s="467"/>
      <c r="BM377" s="468"/>
    </row>
    <row r="378" ht="19.5" customHeight="1">
      <c r="A378" s="19"/>
      <c r="B378" s="42"/>
      <c r="C378" s="467"/>
      <c r="D378" s="467"/>
      <c r="E378" s="467"/>
      <c r="F378" s="467"/>
      <c r="G378" s="467"/>
      <c r="H378" s="467"/>
      <c r="I378" s="467"/>
      <c r="J378" s="467"/>
      <c r="K378" s="467"/>
      <c r="L378" s="467"/>
      <c r="M378" s="467"/>
      <c r="N378" s="467"/>
      <c r="O378" s="467"/>
      <c r="P378" s="467"/>
      <c r="Q378" s="467"/>
      <c r="R378" s="467"/>
      <c r="S378" s="467"/>
      <c r="T378" s="467"/>
      <c r="U378" s="467"/>
      <c r="V378" s="467"/>
      <c r="W378" s="467"/>
      <c r="X378" s="467"/>
      <c r="Y378" s="467"/>
      <c r="Z378" s="467"/>
      <c r="AA378" s="467"/>
      <c r="AB378" s="467"/>
      <c r="AC378" s="467"/>
      <c r="AD378" s="467"/>
      <c r="AE378" s="467"/>
      <c r="AF378" s="467"/>
      <c r="AG378" s="467"/>
      <c r="AH378" s="467"/>
      <c r="BH378" s="467"/>
      <c r="BI378" s="467"/>
      <c r="BJ378" s="467"/>
      <c r="BK378" s="467"/>
      <c r="BL378" s="467"/>
      <c r="BM378" s="468"/>
    </row>
    <row r="379" ht="19.5" customHeight="1">
      <c r="A379" s="19"/>
      <c r="B379" s="42"/>
      <c r="C379" s="467"/>
      <c r="D379" s="467"/>
      <c r="E379" s="467"/>
      <c r="F379" s="467"/>
      <c r="G379" s="467"/>
      <c r="H379" s="467"/>
      <c r="I379" s="467"/>
      <c r="J379" s="467"/>
      <c r="K379" s="467"/>
      <c r="L379" s="467"/>
      <c r="M379" s="467"/>
      <c r="N379" s="467"/>
      <c r="O379" s="467"/>
      <c r="P379" s="467"/>
      <c r="Q379" s="467"/>
      <c r="R379" s="467"/>
      <c r="S379" s="467"/>
      <c r="T379" s="467"/>
      <c r="U379" s="467"/>
      <c r="V379" s="467"/>
      <c r="W379" s="467"/>
      <c r="X379" s="467"/>
      <c r="Y379" s="467"/>
      <c r="Z379" s="467"/>
      <c r="AA379" s="467"/>
      <c r="AB379" s="467"/>
      <c r="AC379" s="467"/>
      <c r="AD379" s="467"/>
      <c r="AE379" s="467"/>
      <c r="AF379" s="467"/>
      <c r="AG379" s="467"/>
      <c r="AH379" s="467"/>
      <c r="BH379" s="467"/>
      <c r="BI379" s="467"/>
      <c r="BJ379" s="467"/>
      <c r="BK379" s="467"/>
      <c r="BL379" s="467"/>
      <c r="BM379" s="468"/>
    </row>
    <row r="380" ht="19.5" customHeight="1">
      <c r="A380" s="19"/>
      <c r="B380" s="42"/>
      <c r="C380" s="467"/>
      <c r="D380" s="467"/>
      <c r="E380" s="467"/>
      <c r="F380" s="467"/>
      <c r="G380" s="467"/>
      <c r="H380" s="467"/>
      <c r="I380" s="467"/>
      <c r="J380" s="467"/>
      <c r="K380" s="467"/>
      <c r="L380" s="467"/>
      <c r="M380" s="467"/>
      <c r="N380" s="467"/>
      <c r="O380" s="467"/>
      <c r="P380" s="467"/>
      <c r="Q380" s="467"/>
      <c r="R380" s="467"/>
      <c r="S380" s="467"/>
      <c r="T380" s="467"/>
      <c r="U380" s="467"/>
      <c r="V380" s="467"/>
      <c r="W380" s="467"/>
      <c r="X380" s="467"/>
      <c r="Y380" s="467"/>
      <c r="Z380" s="467"/>
      <c r="AA380" s="467"/>
      <c r="AB380" s="467"/>
      <c r="AC380" s="467"/>
      <c r="AD380" s="467"/>
      <c r="AE380" s="467"/>
      <c r="AF380" s="467"/>
      <c r="AG380" s="467"/>
      <c r="AH380" s="467"/>
      <c r="AI380" s="346"/>
      <c r="AJ380" s="346"/>
      <c r="AK380" s="346"/>
      <c r="AL380" s="346"/>
      <c r="AM380" s="346"/>
      <c r="AN380" s="346"/>
      <c r="AO380" s="346"/>
      <c r="AP380" s="346"/>
      <c r="AQ380" s="346"/>
      <c r="AR380" s="346"/>
      <c r="AS380" s="346"/>
      <c r="AT380" s="346"/>
      <c r="AU380" s="346"/>
      <c r="AV380" s="346"/>
      <c r="AW380" s="346"/>
      <c r="AX380" s="346"/>
      <c r="AY380" s="346"/>
      <c r="AZ380" s="346"/>
      <c r="BA380" s="346"/>
      <c r="BB380" s="346"/>
      <c r="BC380" s="346"/>
      <c r="BD380" s="346"/>
      <c r="BE380" s="346"/>
      <c r="BF380" s="346"/>
      <c r="BG380" s="346"/>
      <c r="BH380" s="467"/>
      <c r="BI380" s="467"/>
      <c r="BJ380" s="467"/>
      <c r="BK380" s="467"/>
      <c r="BL380" s="467"/>
      <c r="BM380" s="468"/>
    </row>
    <row r="381" ht="19.5" customHeight="1">
      <c r="A381" s="19"/>
      <c r="B381" s="42"/>
      <c r="C381" s="467"/>
      <c r="D381" s="467"/>
      <c r="E381" s="467"/>
      <c r="F381" s="467"/>
      <c r="G381" s="467"/>
      <c r="H381" s="467"/>
      <c r="I381" s="467"/>
      <c r="J381" s="467"/>
      <c r="K381" s="467"/>
      <c r="L381" s="467"/>
      <c r="M381" s="467"/>
      <c r="N381" s="467"/>
      <c r="O381" s="467"/>
      <c r="P381" s="467"/>
      <c r="Q381" s="467"/>
      <c r="R381" s="467"/>
      <c r="S381" s="467"/>
      <c r="T381" s="467"/>
      <c r="U381" s="467"/>
      <c r="V381" s="467"/>
      <c r="W381" s="467"/>
      <c r="X381" s="467"/>
      <c r="Y381" s="467"/>
      <c r="Z381" s="467"/>
      <c r="AA381" s="467"/>
      <c r="AB381" s="467"/>
      <c r="AC381" s="467"/>
      <c r="AD381" s="467"/>
      <c r="AE381" s="467"/>
      <c r="AF381" s="467"/>
      <c r="AG381" s="467"/>
      <c r="AH381" s="467"/>
      <c r="AI381" s="467"/>
      <c r="AJ381" s="467"/>
      <c r="AK381" s="467"/>
      <c r="AL381" s="467"/>
      <c r="AM381" s="467"/>
      <c r="AN381" s="467"/>
      <c r="AO381" s="467"/>
      <c r="AP381" s="467"/>
      <c r="AQ381" s="467"/>
      <c r="AR381" s="467"/>
      <c r="AS381" s="467"/>
      <c r="AT381" s="467"/>
      <c r="AU381" s="467"/>
      <c r="AV381" s="467"/>
      <c r="AW381" s="467"/>
      <c r="AX381" s="467"/>
      <c r="AY381" s="467"/>
      <c r="AZ381" s="467"/>
      <c r="BA381" s="467"/>
      <c r="BB381" s="467"/>
      <c r="BC381" s="467"/>
      <c r="BD381" s="467"/>
      <c r="BE381" s="467"/>
      <c r="BF381" s="467"/>
      <c r="BG381" s="467"/>
      <c r="BH381" s="467"/>
      <c r="BI381" s="467"/>
      <c r="BJ381" s="467"/>
      <c r="BK381" s="467"/>
      <c r="BL381" s="467"/>
      <c r="BM381" s="468"/>
    </row>
    <row r="382" ht="19.5" customHeight="1">
      <c r="A382" s="19"/>
      <c r="B382" s="42"/>
      <c r="C382" s="467"/>
      <c r="D382" s="467"/>
      <c r="E382" s="467"/>
      <c r="F382" s="467"/>
      <c r="G382" s="467"/>
      <c r="H382" s="467"/>
      <c r="I382" s="467"/>
      <c r="J382" s="467"/>
      <c r="K382" s="467"/>
      <c r="L382" s="467"/>
      <c r="M382" s="467"/>
      <c r="N382" s="467"/>
      <c r="O382" s="467"/>
      <c r="P382" s="467"/>
      <c r="Q382" s="467"/>
      <c r="R382" s="467"/>
      <c r="S382" s="467"/>
      <c r="T382" s="467"/>
      <c r="U382" s="467"/>
      <c r="V382" s="467"/>
      <c r="W382" s="467"/>
      <c r="X382" s="467"/>
      <c r="Y382" s="467"/>
      <c r="Z382" s="467"/>
      <c r="AA382" s="467"/>
      <c r="AB382" s="467"/>
      <c r="AC382" s="467"/>
      <c r="AD382" s="467"/>
      <c r="AE382" s="467"/>
      <c r="AF382" s="467"/>
      <c r="AG382" s="467"/>
      <c r="AH382" s="467"/>
      <c r="AI382" s="467"/>
      <c r="AJ382" s="467"/>
      <c r="AK382" s="467"/>
      <c r="AL382" s="467"/>
      <c r="AM382" s="467"/>
      <c r="AN382" s="467"/>
      <c r="AO382" s="467"/>
      <c r="AP382" s="467"/>
      <c r="AQ382" s="467"/>
      <c r="AR382" s="467"/>
      <c r="AS382" s="467"/>
      <c r="AT382" s="467"/>
      <c r="AU382" s="467"/>
      <c r="AV382" s="467"/>
      <c r="AW382" s="467"/>
      <c r="AX382" s="467"/>
      <c r="AY382" s="467"/>
      <c r="AZ382" s="467"/>
      <c r="BA382" s="467"/>
      <c r="BB382" s="467"/>
      <c r="BC382" s="467"/>
      <c r="BD382" s="467"/>
      <c r="BE382" s="467"/>
      <c r="BF382" s="467"/>
      <c r="BG382" s="467"/>
      <c r="BH382" s="467"/>
      <c r="BI382" s="467"/>
      <c r="BJ382" s="467"/>
      <c r="BK382" s="467"/>
      <c r="BL382" s="467"/>
      <c r="BM382" s="468"/>
    </row>
    <row r="383" ht="19.5" customHeight="1">
      <c r="A383" s="19"/>
      <c r="B383" s="42"/>
      <c r="C383" s="467"/>
      <c r="D383" s="467"/>
      <c r="E383" s="467"/>
      <c r="F383" s="467"/>
      <c r="G383" s="467"/>
      <c r="H383" s="467"/>
      <c r="I383" s="467"/>
      <c r="J383" s="467"/>
      <c r="K383" s="467"/>
      <c r="L383" s="467"/>
      <c r="M383" s="467"/>
      <c r="N383" s="467"/>
      <c r="O383" s="467"/>
      <c r="P383" s="467"/>
      <c r="Q383" s="467"/>
      <c r="R383" s="467"/>
      <c r="S383" s="467"/>
      <c r="T383" s="467"/>
      <c r="U383" s="467"/>
      <c r="V383" s="467"/>
      <c r="W383" s="467"/>
      <c r="X383" s="467"/>
      <c r="Y383" s="467"/>
      <c r="Z383" s="467"/>
      <c r="AA383" s="467"/>
      <c r="AB383" s="467"/>
      <c r="AC383" s="467"/>
      <c r="AD383" s="467"/>
      <c r="AE383" s="467"/>
      <c r="AF383" s="467"/>
      <c r="AG383" s="467"/>
      <c r="AH383" s="467"/>
      <c r="AI383" s="467"/>
      <c r="AJ383" s="467"/>
      <c r="AK383" s="467"/>
      <c r="AL383" s="467"/>
      <c r="AM383" s="467"/>
      <c r="AN383" s="467"/>
      <c r="AO383" s="467"/>
      <c r="AP383" s="467"/>
      <c r="AQ383" s="467"/>
      <c r="AR383" s="467"/>
      <c r="AS383" s="467"/>
      <c r="AT383" s="467"/>
      <c r="AU383" s="467"/>
      <c r="AV383" s="467"/>
      <c r="AW383" s="467"/>
      <c r="AX383" s="467"/>
      <c r="AY383" s="467"/>
      <c r="AZ383" s="467"/>
      <c r="BA383" s="467"/>
      <c r="BB383" s="467"/>
      <c r="BC383" s="467"/>
      <c r="BD383" s="467"/>
      <c r="BE383" s="467"/>
      <c r="BF383" s="467"/>
      <c r="BG383" s="467"/>
      <c r="BH383" s="467"/>
      <c r="BI383" s="467"/>
      <c r="BJ383" s="467"/>
      <c r="BK383" s="467"/>
      <c r="BL383" s="467"/>
      <c r="BM383" s="468"/>
    </row>
    <row r="384" ht="19.5" customHeight="1">
      <c r="A384" s="19"/>
      <c r="B384" s="42"/>
      <c r="C384" s="467"/>
      <c r="D384" s="467"/>
      <c r="E384" s="467"/>
      <c r="F384" s="467"/>
      <c r="G384" s="467"/>
      <c r="H384" s="467"/>
      <c r="I384" s="467"/>
      <c r="J384" s="467"/>
      <c r="K384" s="467"/>
      <c r="L384" s="467"/>
      <c r="M384" s="467"/>
      <c r="N384" s="467"/>
      <c r="O384" s="467"/>
      <c r="P384" s="467"/>
      <c r="Q384" s="467"/>
      <c r="R384" s="467"/>
      <c r="S384" s="467"/>
      <c r="T384" s="467"/>
      <c r="U384" s="467"/>
      <c r="V384" s="467"/>
      <c r="W384" s="467"/>
      <c r="X384" s="467"/>
      <c r="Y384" s="467"/>
      <c r="Z384" s="467"/>
      <c r="AA384" s="467"/>
      <c r="AB384" s="467"/>
      <c r="AC384" s="467"/>
      <c r="AD384" s="467"/>
      <c r="AE384" s="467"/>
      <c r="AF384" s="467"/>
      <c r="AG384" s="467"/>
      <c r="AH384" s="467"/>
      <c r="AI384" s="467"/>
      <c r="AJ384" s="467"/>
      <c r="AK384" s="467"/>
      <c r="AL384" s="467"/>
      <c r="AM384" s="467"/>
      <c r="AN384" s="467"/>
      <c r="AO384" s="467"/>
      <c r="AP384" s="467"/>
      <c r="AQ384" s="467"/>
      <c r="AR384" s="467"/>
      <c r="AS384" s="467"/>
      <c r="AT384" s="467"/>
      <c r="AU384" s="467"/>
      <c r="AV384" s="467"/>
      <c r="AW384" s="467"/>
      <c r="AX384" s="467"/>
      <c r="AY384" s="467"/>
      <c r="AZ384" s="467"/>
      <c r="BA384" s="467"/>
      <c r="BB384" s="467"/>
      <c r="BC384" s="467"/>
      <c r="BD384" s="467"/>
      <c r="BE384" s="467"/>
      <c r="BF384" s="467"/>
      <c r="BG384" s="467"/>
      <c r="BH384" s="467"/>
      <c r="BI384" s="467"/>
      <c r="BJ384" s="467"/>
      <c r="BK384" s="467"/>
      <c r="BL384" s="467"/>
      <c r="BM384" s="468"/>
    </row>
    <row r="385" ht="19.5" customHeight="1">
      <c r="A385" s="19"/>
      <c r="B385" s="42"/>
      <c r="C385" s="467"/>
      <c r="D385" s="467"/>
      <c r="E385" s="467"/>
      <c r="F385" s="467"/>
      <c r="G385" s="467"/>
      <c r="H385" s="467"/>
      <c r="I385" s="467"/>
      <c r="J385" s="467"/>
      <c r="K385" s="467"/>
      <c r="L385" s="467"/>
      <c r="M385" s="467"/>
      <c r="N385" s="467"/>
      <c r="O385" s="467"/>
      <c r="P385" s="467"/>
      <c r="Q385" s="467"/>
      <c r="R385" s="467"/>
      <c r="S385" s="467"/>
      <c r="T385" s="467"/>
      <c r="U385" s="467"/>
      <c r="V385" s="467"/>
      <c r="W385" s="467"/>
      <c r="X385" s="467"/>
      <c r="Y385" s="467"/>
      <c r="Z385" s="467"/>
      <c r="AA385" s="467"/>
      <c r="AB385" s="467"/>
      <c r="AC385" s="467"/>
      <c r="AD385" s="467"/>
      <c r="AE385" s="467"/>
      <c r="AF385" s="467"/>
      <c r="AG385" s="467"/>
      <c r="AH385" s="467"/>
      <c r="AI385" s="467"/>
      <c r="AJ385" s="467"/>
      <c r="AK385" s="467"/>
      <c r="AL385" s="467"/>
      <c r="AM385" s="467"/>
      <c r="AN385" s="467"/>
      <c r="AO385" s="467"/>
      <c r="AP385" s="467"/>
      <c r="AQ385" s="467"/>
      <c r="AR385" s="467"/>
      <c r="AS385" s="467"/>
      <c r="AT385" s="467"/>
      <c r="AU385" s="467"/>
      <c r="AV385" s="467"/>
      <c r="AW385" s="467"/>
      <c r="AX385" s="467"/>
      <c r="AY385" s="467"/>
      <c r="AZ385" s="467"/>
      <c r="BA385" s="467"/>
      <c r="BB385" s="467"/>
      <c r="BC385" s="467"/>
      <c r="BD385" s="467"/>
      <c r="BE385" s="467"/>
      <c r="BF385" s="467"/>
      <c r="BG385" s="467"/>
      <c r="BH385" s="467"/>
      <c r="BI385" s="467"/>
      <c r="BJ385" s="467"/>
      <c r="BK385" s="467"/>
      <c r="BL385" s="467"/>
      <c r="BM385" s="468"/>
    </row>
    <row r="386" ht="19.5" customHeight="1">
      <c r="A386" s="19"/>
      <c r="B386" s="42"/>
      <c r="C386" s="467"/>
      <c r="D386" s="467"/>
      <c r="E386" s="467"/>
      <c r="F386" s="467"/>
      <c r="G386" s="467"/>
      <c r="H386" s="467"/>
      <c r="I386" s="467"/>
      <c r="J386" s="467"/>
      <c r="K386" s="467"/>
      <c r="L386" s="467"/>
      <c r="M386" s="467"/>
      <c r="N386" s="467"/>
      <c r="O386" s="467"/>
      <c r="P386" s="467"/>
      <c r="Q386" s="467"/>
      <c r="R386" s="467"/>
      <c r="S386" s="467"/>
      <c r="T386" s="467"/>
      <c r="U386" s="467"/>
      <c r="V386" s="467"/>
      <c r="W386" s="467"/>
      <c r="X386" s="467"/>
      <c r="Y386" s="467"/>
      <c r="Z386" s="467"/>
      <c r="AA386" s="467"/>
      <c r="AB386" s="467"/>
      <c r="AC386" s="467"/>
      <c r="AD386" s="467"/>
      <c r="AE386" s="467"/>
      <c r="AF386" s="467"/>
      <c r="AG386" s="467"/>
      <c r="AH386" s="467"/>
      <c r="AI386" s="467"/>
      <c r="AJ386" s="467"/>
      <c r="AK386" s="467"/>
      <c r="AL386" s="467"/>
      <c r="AM386" s="467"/>
      <c r="AN386" s="467"/>
      <c r="AO386" s="467"/>
      <c r="AP386" s="467"/>
      <c r="AQ386" s="467"/>
      <c r="AR386" s="467"/>
      <c r="AS386" s="467"/>
      <c r="AT386" s="467"/>
      <c r="AU386" s="467"/>
      <c r="AV386" s="467"/>
      <c r="AW386" s="467"/>
      <c r="AX386" s="467"/>
      <c r="AY386" s="467"/>
      <c r="AZ386" s="467"/>
      <c r="BA386" s="467"/>
      <c r="BB386" s="467"/>
      <c r="BC386" s="467"/>
      <c r="BD386" s="467"/>
      <c r="BE386" s="467"/>
      <c r="BF386" s="467"/>
      <c r="BG386" s="467"/>
      <c r="BH386" s="467"/>
      <c r="BI386" s="467"/>
      <c r="BJ386" s="467"/>
      <c r="BK386" s="467"/>
      <c r="BL386" s="467"/>
      <c r="BM386" s="468"/>
    </row>
    <row r="387" ht="19.5" customHeight="1">
      <c r="A387" s="19"/>
      <c r="B387" s="42"/>
      <c r="C387" s="467"/>
      <c r="D387" s="467"/>
      <c r="E387" s="467"/>
      <c r="F387" s="467"/>
      <c r="G387" s="467"/>
      <c r="H387" s="467"/>
      <c r="I387" s="467"/>
      <c r="J387" s="467"/>
      <c r="K387" s="467"/>
      <c r="L387" s="467"/>
      <c r="M387" s="467"/>
      <c r="N387" s="467"/>
      <c r="O387" s="467"/>
      <c r="P387" s="467"/>
      <c r="Q387" s="467"/>
      <c r="R387" s="467"/>
      <c r="S387" s="467"/>
      <c r="T387" s="467"/>
      <c r="U387" s="467"/>
      <c r="V387" s="467"/>
      <c r="W387" s="467"/>
      <c r="X387" s="467"/>
      <c r="Y387" s="467"/>
      <c r="Z387" s="467"/>
      <c r="AA387" s="467"/>
      <c r="AB387" s="467"/>
      <c r="AC387" s="467"/>
      <c r="AD387" s="467"/>
      <c r="AE387" s="467"/>
      <c r="AF387" s="467"/>
      <c r="AG387" s="467"/>
      <c r="AH387" s="467"/>
      <c r="AI387" s="467"/>
      <c r="AJ387" s="467"/>
      <c r="AK387" s="467"/>
      <c r="AL387" s="467"/>
      <c r="AM387" s="467"/>
      <c r="AN387" s="467"/>
      <c r="AO387" s="467"/>
      <c r="AP387" s="467"/>
      <c r="AQ387" s="467"/>
      <c r="AR387" s="467"/>
      <c r="AS387" s="467"/>
      <c r="AT387" s="467"/>
      <c r="AU387" s="467"/>
      <c r="AV387" s="467"/>
      <c r="AW387" s="467"/>
      <c r="AX387" s="467"/>
      <c r="AY387" s="467"/>
      <c r="AZ387" s="467"/>
      <c r="BA387" s="467"/>
      <c r="BB387" s="467"/>
      <c r="BC387" s="467"/>
      <c r="BD387" s="467"/>
      <c r="BE387" s="467"/>
      <c r="BF387" s="467"/>
      <c r="BG387" s="467"/>
      <c r="BH387" s="467"/>
      <c r="BI387" s="467"/>
      <c r="BJ387" s="467"/>
      <c r="BK387" s="467"/>
      <c r="BL387" s="467"/>
      <c r="BM387" s="468"/>
    </row>
    <row r="388" ht="19.5" customHeight="1">
      <c r="A388" s="19"/>
      <c r="B388" s="42"/>
      <c r="C388" s="467"/>
      <c r="D388" s="467"/>
      <c r="E388" s="467"/>
      <c r="F388" s="467"/>
      <c r="G388" s="467"/>
      <c r="H388" s="467"/>
      <c r="I388" s="467"/>
      <c r="J388" s="467"/>
      <c r="K388" s="467"/>
      <c r="L388" s="467"/>
      <c r="M388" s="467"/>
      <c r="N388" s="467"/>
      <c r="O388" s="467"/>
      <c r="P388" s="467"/>
      <c r="Q388" s="467"/>
      <c r="R388" s="467"/>
      <c r="S388" s="467"/>
      <c r="T388" s="467"/>
      <c r="U388" s="467"/>
      <c r="V388" s="467"/>
      <c r="W388" s="467"/>
      <c r="X388" s="467"/>
      <c r="Y388" s="467"/>
      <c r="Z388" s="467"/>
      <c r="AA388" s="467"/>
      <c r="AB388" s="467"/>
      <c r="AC388" s="467"/>
      <c r="AD388" s="467"/>
      <c r="AE388" s="467"/>
      <c r="AF388" s="467"/>
      <c r="AG388" s="467"/>
      <c r="AH388" s="467"/>
      <c r="AI388" s="467"/>
      <c r="AJ388" s="467"/>
      <c r="AK388" s="467"/>
      <c r="AL388" s="467"/>
      <c r="AM388" s="467"/>
      <c r="AN388" s="467"/>
      <c r="AO388" s="467"/>
      <c r="AP388" s="467"/>
      <c r="AQ388" s="467"/>
      <c r="AR388" s="467"/>
      <c r="AS388" s="467"/>
      <c r="AT388" s="467"/>
      <c r="AU388" s="467"/>
      <c r="AV388" s="467"/>
      <c r="AW388" s="467"/>
      <c r="AX388" s="467"/>
      <c r="AY388" s="467"/>
      <c r="AZ388" s="467"/>
      <c r="BA388" s="467"/>
      <c r="BB388" s="467"/>
      <c r="BC388" s="467"/>
      <c r="BD388" s="467"/>
      <c r="BE388" s="467"/>
      <c r="BF388" s="467"/>
      <c r="BG388" s="467"/>
      <c r="BH388" s="467"/>
      <c r="BI388" s="467"/>
      <c r="BJ388" s="467"/>
      <c r="BK388" s="467"/>
      <c r="BL388" s="467"/>
      <c r="BM388" s="468"/>
    </row>
    <row r="389" ht="19.5" customHeight="1">
      <c r="A389" s="19"/>
      <c r="B389" s="42"/>
      <c r="C389" s="467"/>
      <c r="D389" s="467"/>
      <c r="E389" s="467"/>
      <c r="F389" s="467"/>
      <c r="G389" s="467"/>
      <c r="H389" s="467"/>
      <c r="I389" s="467"/>
      <c r="J389" s="467"/>
      <c r="K389" s="467"/>
      <c r="L389" s="467"/>
      <c r="M389" s="467"/>
      <c r="N389" s="467"/>
      <c r="O389" s="467"/>
      <c r="P389" s="467"/>
      <c r="Q389" s="467"/>
      <c r="R389" s="467"/>
      <c r="S389" s="467"/>
      <c r="T389" s="467"/>
      <c r="U389" s="467"/>
      <c r="V389" s="467"/>
      <c r="W389" s="467"/>
      <c r="X389" s="467"/>
      <c r="Y389" s="467"/>
      <c r="Z389" s="467"/>
      <c r="AA389" s="467"/>
      <c r="AB389" s="467"/>
      <c r="AC389" s="467"/>
      <c r="AD389" s="467"/>
      <c r="AE389" s="467"/>
      <c r="AF389" s="467"/>
      <c r="AG389" s="467"/>
      <c r="AH389" s="467"/>
      <c r="AI389" s="467"/>
      <c r="AJ389" s="467"/>
      <c r="AK389" s="467"/>
      <c r="AL389" s="467"/>
      <c r="AM389" s="467"/>
      <c r="AN389" s="467"/>
      <c r="AO389" s="467"/>
      <c r="AP389" s="467"/>
      <c r="AQ389" s="467"/>
      <c r="AR389" s="467"/>
      <c r="AS389" s="467"/>
      <c r="AT389" s="467"/>
      <c r="AU389" s="467"/>
      <c r="AV389" s="467"/>
      <c r="AW389" s="467"/>
      <c r="AX389" s="467"/>
      <c r="AY389" s="467"/>
      <c r="AZ389" s="467"/>
      <c r="BA389" s="467"/>
      <c r="BB389" s="467"/>
      <c r="BC389" s="467"/>
      <c r="BD389" s="467"/>
      <c r="BE389" s="467"/>
      <c r="BF389" s="467"/>
      <c r="BG389" s="467"/>
      <c r="BH389" s="467"/>
      <c r="BI389" s="467"/>
      <c r="BJ389" s="467"/>
      <c r="BK389" s="467"/>
      <c r="BL389" s="467"/>
      <c r="BM389" s="468"/>
    </row>
    <row r="390" ht="19.5" customHeight="1">
      <c r="A390" s="19"/>
      <c r="B390" s="42"/>
      <c r="C390" s="467"/>
      <c r="D390" s="467"/>
      <c r="E390" s="467"/>
      <c r="F390" s="467"/>
      <c r="G390" s="467"/>
      <c r="H390" s="467"/>
      <c r="I390" s="467"/>
      <c r="J390" s="467"/>
      <c r="K390" s="467"/>
      <c r="L390" s="467"/>
      <c r="M390" s="467"/>
      <c r="N390" s="467"/>
      <c r="O390" s="467"/>
      <c r="P390" s="467"/>
      <c r="Q390" s="467"/>
      <c r="R390" s="467"/>
      <c r="S390" s="467"/>
      <c r="T390" s="467"/>
      <c r="U390" s="467"/>
      <c r="V390" s="467"/>
      <c r="W390" s="467"/>
      <c r="X390" s="467"/>
      <c r="Y390" s="467"/>
      <c r="Z390" s="467"/>
      <c r="AA390" s="467"/>
      <c r="AB390" s="467"/>
      <c r="AC390" s="467"/>
      <c r="AD390" s="467"/>
      <c r="AE390" s="467"/>
      <c r="AF390" s="467"/>
      <c r="AG390" s="467"/>
      <c r="AH390" s="467"/>
      <c r="AI390" s="467"/>
      <c r="AJ390" s="467"/>
      <c r="AK390" s="467"/>
      <c r="AL390" s="467"/>
      <c r="AM390" s="467"/>
      <c r="AN390" s="467"/>
      <c r="AO390" s="467"/>
      <c r="AP390" s="467"/>
      <c r="AQ390" s="467"/>
      <c r="AR390" s="467"/>
      <c r="AS390" s="467"/>
      <c r="AT390" s="467"/>
      <c r="AU390" s="467"/>
      <c r="AV390" s="467"/>
      <c r="AW390" s="467"/>
      <c r="AX390" s="467"/>
      <c r="AY390" s="467"/>
      <c r="AZ390" s="467"/>
      <c r="BA390" s="467"/>
      <c r="BB390" s="467"/>
      <c r="BC390" s="467"/>
      <c r="BD390" s="467"/>
      <c r="BE390" s="467"/>
      <c r="BF390" s="467"/>
      <c r="BG390" s="467"/>
      <c r="BH390" s="467"/>
      <c r="BI390" s="467"/>
      <c r="BJ390" s="467"/>
      <c r="BK390" s="467"/>
      <c r="BL390" s="467"/>
      <c r="BM390" s="468"/>
    </row>
    <row r="391" ht="19.5" customHeight="1">
      <c r="A391" s="19"/>
      <c r="B391" s="42"/>
      <c r="C391" s="467"/>
      <c r="D391" s="467"/>
      <c r="E391" s="467"/>
      <c r="F391" s="467"/>
      <c r="G391" s="467"/>
      <c r="H391" s="467"/>
      <c r="I391" s="467"/>
      <c r="J391" s="467"/>
      <c r="K391" s="467"/>
      <c r="L391" s="467"/>
      <c r="M391" s="467"/>
      <c r="N391" s="467"/>
      <c r="O391" s="467"/>
      <c r="P391" s="467"/>
      <c r="Q391" s="467"/>
      <c r="R391" s="467"/>
      <c r="S391" s="467"/>
      <c r="T391" s="467"/>
      <c r="U391" s="467"/>
      <c r="V391" s="467"/>
      <c r="W391" s="467"/>
      <c r="X391" s="467"/>
      <c r="Y391" s="467"/>
      <c r="Z391" s="467"/>
      <c r="AA391" s="467"/>
      <c r="AB391" s="467"/>
      <c r="AC391" s="467"/>
      <c r="AD391" s="467"/>
      <c r="AE391" s="467"/>
      <c r="AF391" s="467"/>
      <c r="AG391" s="467"/>
      <c r="AH391" s="467"/>
      <c r="AI391" s="467"/>
      <c r="AJ391" s="467"/>
      <c r="AK391" s="467"/>
      <c r="AL391" s="467"/>
      <c r="AM391" s="467"/>
      <c r="AN391" s="467"/>
      <c r="AO391" s="467"/>
      <c r="AP391" s="467"/>
      <c r="AQ391" s="467"/>
      <c r="AR391" s="467"/>
      <c r="AS391" s="467"/>
      <c r="AT391" s="467"/>
      <c r="AU391" s="467"/>
      <c r="AV391" s="467"/>
      <c r="AW391" s="467"/>
      <c r="AX391" s="467"/>
      <c r="AY391" s="467"/>
      <c r="AZ391" s="467"/>
      <c r="BA391" s="467"/>
      <c r="BB391" s="467"/>
      <c r="BC391" s="467"/>
      <c r="BD391" s="467"/>
      <c r="BE391" s="467"/>
      <c r="BF391" s="467"/>
      <c r="BG391" s="467"/>
      <c r="BH391" s="467"/>
      <c r="BI391" s="467"/>
      <c r="BJ391" s="467"/>
      <c r="BK391" s="467"/>
      <c r="BL391" s="467"/>
      <c r="BM391" s="468"/>
    </row>
    <row r="392" ht="19.5" customHeight="1">
      <c r="A392" s="19"/>
      <c r="B392" s="42"/>
      <c r="C392" s="467"/>
      <c r="D392" s="467"/>
      <c r="E392" s="467"/>
      <c r="F392" s="467"/>
      <c r="G392" s="467"/>
      <c r="H392" s="467"/>
      <c r="I392" s="467"/>
      <c r="J392" s="467"/>
      <c r="K392" s="467"/>
      <c r="L392" s="467"/>
      <c r="M392" s="467"/>
      <c r="N392" s="467"/>
      <c r="O392" s="467"/>
      <c r="P392" s="467"/>
      <c r="Q392" s="467"/>
      <c r="R392" s="467"/>
      <c r="S392" s="467"/>
      <c r="T392" s="467"/>
      <c r="U392" s="467"/>
      <c r="V392" s="467"/>
      <c r="W392" s="467"/>
      <c r="X392" s="467"/>
      <c r="Y392" s="467"/>
      <c r="Z392" s="467"/>
      <c r="AA392" s="467"/>
      <c r="AB392" s="467"/>
      <c r="AC392" s="467"/>
      <c r="AD392" s="467"/>
      <c r="AE392" s="467"/>
      <c r="AF392" s="467"/>
      <c r="AG392" s="467"/>
      <c r="AH392" s="467"/>
      <c r="AI392" s="467"/>
      <c r="AJ392" s="467"/>
      <c r="AK392" s="467"/>
      <c r="AL392" s="467"/>
      <c r="AM392" s="467"/>
      <c r="AN392" s="467"/>
      <c r="AO392" s="467"/>
      <c r="AP392" s="467"/>
      <c r="AQ392" s="467"/>
      <c r="AR392" s="467"/>
      <c r="AS392" s="467"/>
      <c r="AT392" s="467"/>
      <c r="AU392" s="467"/>
      <c r="AV392" s="467"/>
      <c r="AW392" s="467"/>
      <c r="AX392" s="467"/>
      <c r="AY392" s="467"/>
      <c r="AZ392" s="467"/>
      <c r="BA392" s="467"/>
      <c r="BB392" s="467"/>
      <c r="BC392" s="467"/>
      <c r="BD392" s="467"/>
      <c r="BE392" s="467"/>
      <c r="BF392" s="467"/>
      <c r="BG392" s="467"/>
      <c r="BH392" s="467"/>
      <c r="BI392" s="467"/>
      <c r="BJ392" s="467"/>
      <c r="BK392" s="467"/>
      <c r="BL392" s="467"/>
      <c r="BM392" s="468"/>
    </row>
    <row r="393" ht="19.5" customHeight="1">
      <c r="A393" s="19"/>
      <c r="B393" s="42"/>
      <c r="C393" s="467"/>
      <c r="D393" s="467"/>
      <c r="E393" s="467"/>
      <c r="F393" s="467"/>
      <c r="G393" s="467"/>
      <c r="H393" s="467"/>
      <c r="I393" s="467"/>
      <c r="J393" s="467"/>
      <c r="K393" s="467"/>
      <c r="L393" s="467"/>
      <c r="M393" s="467"/>
      <c r="N393" s="467"/>
      <c r="O393" s="467"/>
      <c r="P393" s="467"/>
      <c r="Q393" s="467"/>
      <c r="R393" s="467"/>
      <c r="S393" s="467"/>
      <c r="T393" s="467"/>
      <c r="U393" s="467"/>
      <c r="V393" s="467"/>
      <c r="W393" s="467"/>
      <c r="X393" s="467"/>
      <c r="Y393" s="467"/>
      <c r="Z393" s="467"/>
      <c r="AA393" s="467"/>
      <c r="AB393" s="467"/>
      <c r="AC393" s="467"/>
      <c r="AD393" s="467"/>
      <c r="AE393" s="467"/>
      <c r="AF393" s="467"/>
      <c r="AG393" s="467"/>
      <c r="AH393" s="467"/>
      <c r="AI393" s="467"/>
      <c r="AJ393" s="467"/>
      <c r="AK393" s="467"/>
      <c r="AL393" s="467"/>
      <c r="AM393" s="467"/>
      <c r="AN393" s="467"/>
      <c r="AO393" s="467"/>
      <c r="AP393" s="467"/>
      <c r="AQ393" s="467"/>
      <c r="AR393" s="467"/>
      <c r="AS393" s="467"/>
      <c r="AT393" s="467"/>
      <c r="AU393" s="467"/>
      <c r="AV393" s="467"/>
      <c r="AW393" s="467"/>
      <c r="AX393" s="467"/>
      <c r="AY393" s="467"/>
      <c r="AZ393" s="467"/>
      <c r="BA393" s="467"/>
      <c r="BB393" s="467"/>
      <c r="BC393" s="467"/>
      <c r="BD393" s="467"/>
      <c r="BE393" s="467"/>
      <c r="BF393" s="467"/>
      <c r="BG393" s="467"/>
      <c r="BH393" s="467"/>
      <c r="BI393" s="467"/>
      <c r="BJ393" s="467"/>
      <c r="BK393" s="467"/>
      <c r="BL393" s="467"/>
      <c r="BM393" s="468"/>
    </row>
    <row r="394" ht="19.5" customHeight="1">
      <c r="A394" s="19"/>
      <c r="B394" s="42"/>
      <c r="C394" s="467"/>
      <c r="D394" s="467"/>
      <c r="E394" s="467"/>
      <c r="F394" s="467"/>
      <c r="G394" s="467"/>
      <c r="H394" s="467"/>
      <c r="I394" s="467"/>
      <c r="J394" s="467"/>
      <c r="K394" s="467"/>
      <c r="L394" s="467"/>
      <c r="M394" s="467"/>
      <c r="N394" s="467"/>
      <c r="O394" s="467"/>
      <c r="P394" s="467"/>
      <c r="Q394" s="467"/>
      <c r="R394" s="467"/>
      <c r="S394" s="467"/>
      <c r="T394" s="467"/>
      <c r="U394" s="467"/>
      <c r="V394" s="467"/>
      <c r="W394" s="467"/>
      <c r="X394" s="467"/>
      <c r="Y394" s="467"/>
      <c r="Z394" s="467"/>
      <c r="AA394" s="467"/>
      <c r="AB394" s="467"/>
      <c r="AC394" s="467"/>
      <c r="AD394" s="467"/>
      <c r="AE394" s="467"/>
      <c r="AF394" s="467"/>
      <c r="AG394" s="467"/>
      <c r="AH394" s="467"/>
      <c r="AI394" s="467"/>
      <c r="AJ394" s="467"/>
      <c r="AK394" s="467"/>
      <c r="AL394" s="467"/>
      <c r="AM394" s="467"/>
      <c r="AN394" s="467"/>
      <c r="AO394" s="467"/>
      <c r="AP394" s="467"/>
      <c r="AQ394" s="467"/>
      <c r="AR394" s="467"/>
      <c r="AS394" s="467"/>
      <c r="AT394" s="467"/>
      <c r="AU394" s="467"/>
      <c r="AV394" s="467"/>
      <c r="AW394" s="467"/>
      <c r="AX394" s="467"/>
      <c r="AY394" s="467"/>
      <c r="AZ394" s="467"/>
      <c r="BA394" s="467"/>
      <c r="BB394" s="467"/>
      <c r="BC394" s="467"/>
      <c r="BD394" s="467"/>
      <c r="BE394" s="467"/>
      <c r="BF394" s="467"/>
      <c r="BG394" s="467"/>
      <c r="BH394" s="467"/>
      <c r="BI394" s="467"/>
      <c r="BJ394" s="467"/>
      <c r="BK394" s="467"/>
      <c r="BL394" s="467"/>
      <c r="BM394" s="468"/>
    </row>
    <row r="395" ht="19.5" customHeight="1">
      <c r="A395" s="19"/>
      <c r="B395" s="42"/>
      <c r="C395" s="467"/>
      <c r="D395" s="467"/>
      <c r="E395" s="467"/>
      <c r="F395" s="467"/>
      <c r="G395" s="467"/>
      <c r="H395" s="467"/>
      <c r="I395" s="467"/>
      <c r="J395" s="467"/>
      <c r="K395" s="467"/>
      <c r="L395" s="467"/>
      <c r="M395" s="467"/>
      <c r="N395" s="467"/>
      <c r="O395" s="467"/>
      <c r="P395" s="467"/>
      <c r="Q395" s="467"/>
      <c r="R395" s="467"/>
      <c r="S395" s="467"/>
      <c r="T395" s="467"/>
      <c r="U395" s="467"/>
      <c r="V395" s="467"/>
      <c r="W395" s="467"/>
      <c r="X395" s="467"/>
      <c r="Y395" s="467"/>
      <c r="Z395" s="467"/>
      <c r="AA395" s="467"/>
      <c r="AB395" s="467"/>
      <c r="AC395" s="467"/>
      <c r="AD395" s="467"/>
      <c r="AE395" s="467"/>
      <c r="AF395" s="467"/>
      <c r="AG395" s="467"/>
      <c r="AH395" s="467"/>
      <c r="AI395" s="467"/>
      <c r="AJ395" s="467"/>
      <c r="AK395" s="467"/>
      <c r="AL395" s="467"/>
      <c r="AM395" s="467"/>
      <c r="AN395" s="467"/>
      <c r="AO395" s="467"/>
      <c r="AP395" s="467"/>
      <c r="AQ395" s="467"/>
      <c r="AR395" s="467"/>
      <c r="AS395" s="467"/>
      <c r="AT395" s="467"/>
      <c r="AU395" s="467"/>
      <c r="AV395" s="467"/>
      <c r="AW395" s="467"/>
      <c r="AX395" s="467"/>
      <c r="AY395" s="467"/>
      <c r="AZ395" s="467"/>
      <c r="BA395" s="467"/>
      <c r="BB395" s="467"/>
      <c r="BC395" s="467"/>
      <c r="BD395" s="467"/>
      <c r="BE395" s="467"/>
      <c r="BF395" s="467"/>
      <c r="BG395" s="467"/>
      <c r="BH395" s="467"/>
      <c r="BI395" s="467"/>
      <c r="BJ395" s="467"/>
      <c r="BK395" s="467"/>
      <c r="BL395" s="467"/>
      <c r="BM395" s="468"/>
    </row>
    <row r="396" ht="19.5" customHeight="1">
      <c r="A396" s="19"/>
      <c r="B396" s="42"/>
      <c r="C396" s="467"/>
      <c r="D396" s="467"/>
      <c r="E396" s="467"/>
      <c r="F396" s="467"/>
      <c r="G396" s="467"/>
      <c r="H396" s="467"/>
      <c r="I396" s="467"/>
      <c r="J396" s="467"/>
      <c r="K396" s="467"/>
      <c r="L396" s="467"/>
      <c r="M396" s="467"/>
      <c r="N396" s="467"/>
      <c r="O396" s="467"/>
      <c r="P396" s="467"/>
      <c r="Q396" s="467"/>
      <c r="R396" s="467"/>
      <c r="S396" s="467"/>
      <c r="T396" s="467"/>
      <c r="U396" s="467"/>
      <c r="V396" s="467"/>
      <c r="W396" s="467"/>
      <c r="X396" s="467"/>
      <c r="Y396" s="467"/>
      <c r="Z396" s="467"/>
      <c r="AA396" s="467"/>
      <c r="AB396" s="467"/>
      <c r="AC396" s="467"/>
      <c r="AD396" s="467"/>
      <c r="AE396" s="467"/>
      <c r="AF396" s="467"/>
      <c r="AG396" s="467"/>
      <c r="AH396" s="467"/>
      <c r="AI396" s="467"/>
      <c r="AJ396" s="467"/>
      <c r="AK396" s="467"/>
      <c r="AL396" s="467"/>
      <c r="AM396" s="467"/>
      <c r="AN396" s="467"/>
      <c r="AO396" s="467"/>
      <c r="AP396" s="467"/>
      <c r="AQ396" s="467"/>
      <c r="AR396" s="467"/>
      <c r="AS396" s="467"/>
      <c r="AT396" s="467"/>
      <c r="AU396" s="467"/>
      <c r="AV396" s="467"/>
      <c r="AW396" s="467"/>
      <c r="AX396" s="467"/>
      <c r="AY396" s="467"/>
      <c r="AZ396" s="467"/>
      <c r="BA396" s="467"/>
      <c r="BB396" s="467"/>
      <c r="BC396" s="467"/>
      <c r="BD396" s="467"/>
      <c r="BE396" s="467"/>
      <c r="BF396" s="467"/>
      <c r="BG396" s="467"/>
      <c r="BH396" s="467"/>
      <c r="BI396" s="467"/>
      <c r="BJ396" s="467"/>
      <c r="BK396" s="467"/>
      <c r="BL396" s="467"/>
      <c r="BM396" s="468"/>
    </row>
    <row r="397" ht="19.5" customHeight="1">
      <c r="A397" s="19"/>
      <c r="B397" s="42"/>
      <c r="C397" s="467"/>
      <c r="D397" s="467"/>
      <c r="E397" s="467"/>
      <c r="F397" s="467"/>
      <c r="G397" s="467"/>
      <c r="H397" s="467"/>
      <c r="I397" s="467"/>
      <c r="J397" s="467"/>
      <c r="K397" s="467"/>
      <c r="L397" s="467"/>
      <c r="M397" s="467"/>
      <c r="N397" s="467"/>
      <c r="O397" s="467"/>
      <c r="P397" s="467"/>
      <c r="Q397" s="467"/>
      <c r="R397" s="467"/>
      <c r="S397" s="467"/>
      <c r="T397" s="467"/>
      <c r="U397" s="467"/>
      <c r="V397" s="467"/>
      <c r="W397" s="467"/>
      <c r="X397" s="467"/>
      <c r="Y397" s="467"/>
      <c r="Z397" s="467"/>
      <c r="AA397" s="467"/>
      <c r="AB397" s="467"/>
      <c r="AC397" s="467"/>
      <c r="AD397" s="467"/>
      <c r="AE397" s="467"/>
      <c r="AF397" s="467"/>
      <c r="AG397" s="467"/>
      <c r="AH397" s="467"/>
      <c r="AI397" s="467"/>
      <c r="AJ397" s="467"/>
      <c r="AK397" s="467"/>
      <c r="AL397" s="467"/>
      <c r="AM397" s="467"/>
      <c r="AN397" s="467"/>
      <c r="AO397" s="467"/>
      <c r="AP397" s="467"/>
      <c r="AQ397" s="467"/>
      <c r="AR397" s="467"/>
      <c r="AS397" s="467"/>
      <c r="AT397" s="467"/>
      <c r="AU397" s="467"/>
      <c r="AV397" s="467"/>
      <c r="AW397" s="467"/>
      <c r="AX397" s="467"/>
      <c r="AY397" s="467"/>
      <c r="AZ397" s="467"/>
      <c r="BA397" s="467"/>
      <c r="BB397" s="467"/>
      <c r="BC397" s="467"/>
      <c r="BD397" s="467"/>
      <c r="BE397" s="467"/>
      <c r="BF397" s="467"/>
      <c r="BG397" s="467"/>
      <c r="BH397" s="467"/>
      <c r="BI397" s="467"/>
      <c r="BJ397" s="467"/>
      <c r="BK397" s="467"/>
      <c r="BL397" s="467"/>
      <c r="BM397" s="468"/>
    </row>
    <row r="398" ht="19.5" customHeight="1">
      <c r="A398" s="19"/>
      <c r="B398" s="42"/>
      <c r="C398" s="467"/>
      <c r="D398" s="467"/>
      <c r="E398" s="467"/>
      <c r="F398" s="467"/>
      <c r="G398" s="467"/>
      <c r="H398" s="467"/>
      <c r="I398" s="467"/>
      <c r="J398" s="467"/>
      <c r="K398" s="467"/>
      <c r="L398" s="467"/>
      <c r="M398" s="467"/>
      <c r="N398" s="467"/>
      <c r="O398" s="467"/>
      <c r="P398" s="467"/>
      <c r="Q398" s="467"/>
      <c r="R398" s="467"/>
      <c r="S398" s="467"/>
      <c r="T398" s="467"/>
      <c r="U398" s="467"/>
      <c r="V398" s="467"/>
      <c r="W398" s="467"/>
      <c r="X398" s="467"/>
      <c r="Y398" s="467"/>
      <c r="Z398" s="467"/>
      <c r="AA398" s="467"/>
      <c r="AB398" s="467"/>
      <c r="AC398" s="467"/>
      <c r="AD398" s="467"/>
      <c r="AE398" s="467"/>
      <c r="AF398" s="467"/>
      <c r="AG398" s="467"/>
      <c r="AH398" s="467"/>
      <c r="AI398" s="467"/>
      <c r="AJ398" s="467"/>
      <c r="AK398" s="467"/>
      <c r="AL398" s="467"/>
      <c r="AM398" s="467"/>
      <c r="AN398" s="467"/>
      <c r="AO398" s="467"/>
      <c r="AP398" s="467"/>
      <c r="AQ398" s="467"/>
      <c r="AR398" s="467"/>
      <c r="AS398" s="467"/>
      <c r="AT398" s="467"/>
      <c r="AU398" s="467"/>
      <c r="AV398" s="467"/>
      <c r="AW398" s="467"/>
      <c r="AX398" s="467"/>
      <c r="AY398" s="467"/>
      <c r="AZ398" s="467"/>
      <c r="BA398" s="467"/>
      <c r="BB398" s="467"/>
      <c r="BC398" s="467"/>
      <c r="BD398" s="467"/>
      <c r="BE398" s="467"/>
      <c r="BF398" s="467"/>
      <c r="BG398" s="467"/>
      <c r="BH398" s="467"/>
      <c r="BI398" s="467"/>
      <c r="BJ398" s="467"/>
      <c r="BK398" s="467"/>
      <c r="BL398" s="467"/>
      <c r="BM398" s="468"/>
    </row>
    <row r="399" ht="19.5" customHeight="1">
      <c r="A399" s="19"/>
      <c r="B399" s="42"/>
      <c r="C399" s="467"/>
      <c r="D399" s="467"/>
      <c r="E399" s="467"/>
      <c r="F399" s="467"/>
      <c r="G399" s="467"/>
      <c r="H399" s="467"/>
      <c r="I399" s="467"/>
      <c r="J399" s="467"/>
      <c r="K399" s="467"/>
      <c r="L399" s="467"/>
      <c r="M399" s="467"/>
      <c r="N399" s="467"/>
      <c r="O399" s="467"/>
      <c r="P399" s="467"/>
      <c r="Q399" s="467"/>
      <c r="R399" s="467"/>
      <c r="S399" s="467"/>
      <c r="T399" s="467"/>
      <c r="U399" s="467"/>
      <c r="V399" s="467"/>
      <c r="W399" s="467"/>
      <c r="X399" s="467"/>
      <c r="Y399" s="467"/>
      <c r="Z399" s="467"/>
      <c r="AA399" s="467"/>
      <c r="AB399" s="467"/>
      <c r="AC399" s="467"/>
      <c r="AD399" s="467"/>
      <c r="AE399" s="467"/>
      <c r="AF399" s="467"/>
      <c r="AG399" s="467"/>
      <c r="AH399" s="467"/>
      <c r="AI399" s="467"/>
      <c r="AJ399" s="467"/>
      <c r="AK399" s="467"/>
      <c r="AL399" s="467"/>
      <c r="AM399" s="467"/>
      <c r="AN399" s="467"/>
      <c r="AO399" s="467"/>
      <c r="AP399" s="467"/>
      <c r="AQ399" s="467"/>
      <c r="AR399" s="467"/>
      <c r="AS399" s="467"/>
      <c r="AT399" s="467"/>
      <c r="AU399" s="467"/>
      <c r="AV399" s="467"/>
      <c r="AW399" s="467"/>
      <c r="AX399" s="467"/>
      <c r="AY399" s="467"/>
      <c r="AZ399" s="467"/>
      <c r="BA399" s="467"/>
      <c r="BB399" s="467"/>
      <c r="BC399" s="467"/>
      <c r="BD399" s="467"/>
      <c r="BE399" s="467"/>
      <c r="BF399" s="467"/>
      <c r="BG399" s="467"/>
      <c r="BH399" s="467"/>
      <c r="BI399" s="467"/>
      <c r="BJ399" s="467"/>
      <c r="BK399" s="467"/>
      <c r="BL399" s="467"/>
      <c r="BM399" s="468"/>
    </row>
    <row r="400" ht="19.5" customHeight="1">
      <c r="A400" s="19"/>
      <c r="B400" s="42"/>
      <c r="C400" s="467"/>
      <c r="D400" s="467"/>
      <c r="E400" s="467"/>
      <c r="F400" s="467"/>
      <c r="G400" s="467"/>
      <c r="H400" s="467"/>
      <c r="I400" s="467"/>
      <c r="J400" s="467"/>
      <c r="K400" s="467"/>
      <c r="L400" s="467"/>
      <c r="M400" s="467"/>
      <c r="N400" s="467"/>
      <c r="O400" s="467"/>
      <c r="P400" s="467"/>
      <c r="Q400" s="467"/>
      <c r="R400" s="467"/>
      <c r="S400" s="467"/>
      <c r="T400" s="467"/>
      <c r="U400" s="467"/>
      <c r="V400" s="467"/>
      <c r="W400" s="467"/>
      <c r="X400" s="467"/>
      <c r="Y400" s="467"/>
      <c r="Z400" s="467"/>
      <c r="AA400" s="467"/>
      <c r="AB400" s="467"/>
      <c r="AC400" s="467"/>
      <c r="AD400" s="467"/>
      <c r="AE400" s="467"/>
      <c r="AF400" s="467"/>
      <c r="AG400" s="467"/>
      <c r="AH400" s="467"/>
      <c r="AI400" s="467"/>
      <c r="AJ400" s="467"/>
      <c r="AK400" s="467"/>
      <c r="AL400" s="467"/>
      <c r="AM400" s="467"/>
      <c r="AN400" s="467"/>
      <c r="AO400" s="467"/>
      <c r="AP400" s="467"/>
      <c r="AQ400" s="467"/>
      <c r="AR400" s="467"/>
      <c r="AS400" s="467"/>
      <c r="AT400" s="467"/>
      <c r="AU400" s="467"/>
      <c r="AV400" s="467"/>
      <c r="AW400" s="467"/>
      <c r="AX400" s="467"/>
      <c r="AY400" s="467"/>
      <c r="AZ400" s="467"/>
      <c r="BA400" s="467"/>
      <c r="BB400" s="467"/>
      <c r="BC400" s="467"/>
      <c r="BD400" s="467"/>
      <c r="BE400" s="467"/>
      <c r="BF400" s="467"/>
      <c r="BG400" s="467"/>
      <c r="BH400" s="467"/>
      <c r="BI400" s="467"/>
      <c r="BJ400" s="467"/>
      <c r="BK400" s="467"/>
      <c r="BL400" s="467"/>
      <c r="BM400" s="468"/>
    </row>
    <row r="401" ht="19.5" customHeight="1">
      <c r="A401" s="19"/>
      <c r="B401" s="42"/>
      <c r="C401" s="467"/>
      <c r="D401" s="467"/>
      <c r="E401" s="467"/>
      <c r="F401" s="467"/>
      <c r="G401" s="467"/>
      <c r="H401" s="467"/>
      <c r="I401" s="467"/>
      <c r="J401" s="467"/>
      <c r="K401" s="467"/>
      <c r="L401" s="467"/>
      <c r="M401" s="467"/>
      <c r="N401" s="467"/>
      <c r="O401" s="467"/>
      <c r="P401" s="467"/>
      <c r="Q401" s="467"/>
      <c r="R401" s="467"/>
      <c r="S401" s="467"/>
      <c r="T401" s="467"/>
      <c r="U401" s="467"/>
      <c r="V401" s="467"/>
      <c r="W401" s="467"/>
      <c r="X401" s="467"/>
      <c r="Y401" s="467"/>
      <c r="Z401" s="467"/>
      <c r="AA401" s="467"/>
      <c r="AB401" s="467"/>
      <c r="AC401" s="467"/>
      <c r="AD401" s="467"/>
      <c r="AE401" s="467"/>
      <c r="AF401" s="467"/>
      <c r="AG401" s="467"/>
      <c r="AH401" s="467"/>
      <c r="AI401" s="467"/>
      <c r="AJ401" s="467"/>
      <c r="AK401" s="467"/>
      <c r="AL401" s="467"/>
      <c r="AM401" s="467"/>
      <c r="AN401" s="467"/>
      <c r="AO401" s="467"/>
      <c r="AP401" s="467"/>
      <c r="AQ401" s="467"/>
      <c r="AR401" s="467"/>
      <c r="AS401" s="467"/>
      <c r="AT401" s="467"/>
      <c r="AU401" s="467"/>
      <c r="AV401" s="467"/>
      <c r="AW401" s="467"/>
      <c r="AX401" s="467"/>
      <c r="AY401" s="467"/>
      <c r="AZ401" s="467"/>
      <c r="BA401" s="467"/>
      <c r="BB401" s="467"/>
      <c r="BC401" s="467"/>
      <c r="BD401" s="467"/>
      <c r="BE401" s="467"/>
      <c r="BF401" s="467"/>
      <c r="BG401" s="467"/>
      <c r="BH401" s="467"/>
      <c r="BI401" s="467"/>
      <c r="BJ401" s="467"/>
      <c r="BK401" s="467"/>
      <c r="BL401" s="467"/>
      <c r="BM401" s="468"/>
    </row>
    <row r="402" ht="19.5" customHeight="1">
      <c r="A402" s="19"/>
      <c r="B402" s="42"/>
      <c r="C402" s="467"/>
      <c r="D402" s="467"/>
      <c r="E402" s="467"/>
      <c r="F402" s="467"/>
      <c r="G402" s="467"/>
      <c r="H402" s="467"/>
      <c r="I402" s="467"/>
      <c r="J402" s="467"/>
      <c r="K402" s="467"/>
      <c r="L402" s="467"/>
      <c r="M402" s="467"/>
      <c r="N402" s="467"/>
      <c r="O402" s="467"/>
      <c r="P402" s="467"/>
      <c r="Q402" s="467"/>
      <c r="R402" s="467"/>
      <c r="S402" s="467"/>
      <c r="T402" s="467"/>
      <c r="U402" s="467"/>
      <c r="V402" s="467"/>
      <c r="W402" s="467"/>
      <c r="X402" s="467"/>
      <c r="Y402" s="467"/>
      <c r="Z402" s="467"/>
      <c r="AA402" s="467"/>
      <c r="AB402" s="467"/>
      <c r="AC402" s="467"/>
      <c r="AD402" s="467"/>
      <c r="AE402" s="467"/>
      <c r="AF402" s="467"/>
      <c r="AG402" s="467"/>
      <c r="AH402" s="467"/>
      <c r="AI402" s="467"/>
      <c r="AJ402" s="467"/>
      <c r="AK402" s="467"/>
      <c r="AL402" s="467"/>
      <c r="AM402" s="467"/>
      <c r="AN402" s="467"/>
      <c r="AO402" s="467"/>
      <c r="AP402" s="467"/>
      <c r="AQ402" s="467"/>
      <c r="AR402" s="467"/>
      <c r="AS402" s="467"/>
      <c r="AT402" s="467"/>
      <c r="AU402" s="467"/>
      <c r="AV402" s="467"/>
      <c r="AW402" s="467"/>
      <c r="AX402" s="467"/>
      <c r="AY402" s="467"/>
      <c r="AZ402" s="467"/>
      <c r="BA402" s="467"/>
      <c r="BB402" s="467"/>
      <c r="BC402" s="467"/>
      <c r="BD402" s="467"/>
      <c r="BE402" s="467"/>
      <c r="BF402" s="467"/>
      <c r="BG402" s="467"/>
      <c r="BH402" s="467"/>
      <c r="BI402" s="467"/>
      <c r="BJ402" s="467"/>
      <c r="BK402" s="467"/>
      <c r="BL402" s="467"/>
      <c r="BM402" s="468"/>
    </row>
    <row r="403" ht="19.5" customHeight="1">
      <c r="A403" s="19"/>
      <c r="B403" s="42"/>
      <c r="C403" s="467"/>
      <c r="D403" s="467"/>
      <c r="E403" s="467"/>
      <c r="F403" s="467"/>
      <c r="G403" s="467"/>
      <c r="H403" s="467"/>
      <c r="I403" s="467"/>
      <c r="J403" s="467"/>
      <c r="K403" s="467"/>
      <c r="L403" s="467"/>
      <c r="M403" s="467"/>
      <c r="N403" s="467"/>
      <c r="O403" s="467"/>
      <c r="P403" s="467"/>
      <c r="Q403" s="467"/>
      <c r="R403" s="467"/>
      <c r="S403" s="467"/>
      <c r="T403" s="467"/>
      <c r="U403" s="467"/>
      <c r="V403" s="467"/>
      <c r="W403" s="467"/>
      <c r="X403" s="467"/>
      <c r="Y403" s="467"/>
      <c r="Z403" s="467"/>
      <c r="AA403" s="467"/>
      <c r="AB403" s="467"/>
      <c r="AC403" s="467"/>
      <c r="AD403" s="467"/>
      <c r="AE403" s="467"/>
      <c r="AF403" s="467"/>
      <c r="AG403" s="467"/>
      <c r="AH403" s="467"/>
      <c r="AI403" s="467"/>
      <c r="AJ403" s="467"/>
      <c r="AK403" s="467"/>
      <c r="AL403" s="467"/>
      <c r="AM403" s="467"/>
      <c r="AN403" s="467"/>
      <c r="AO403" s="467"/>
      <c r="AP403" s="467"/>
      <c r="AQ403" s="467"/>
      <c r="AR403" s="467"/>
      <c r="AS403" s="467"/>
      <c r="AT403" s="467"/>
      <c r="AU403" s="467"/>
      <c r="AV403" s="467"/>
      <c r="AW403" s="467"/>
      <c r="AX403" s="467"/>
      <c r="AY403" s="467"/>
      <c r="AZ403" s="467"/>
      <c r="BA403" s="467"/>
      <c r="BB403" s="467"/>
      <c r="BC403" s="467"/>
      <c r="BD403" s="467"/>
      <c r="BE403" s="467"/>
      <c r="BF403" s="467"/>
      <c r="BG403" s="467"/>
      <c r="BH403" s="467"/>
      <c r="BI403" s="467"/>
      <c r="BJ403" s="467"/>
      <c r="BK403" s="467"/>
      <c r="BL403" s="467"/>
      <c r="BM403" s="468"/>
    </row>
    <row r="404" ht="19.5" customHeight="1">
      <c r="A404" s="19"/>
      <c r="B404" s="42"/>
      <c r="C404" s="467"/>
      <c r="D404" s="467"/>
      <c r="E404" s="467"/>
      <c r="F404" s="467"/>
      <c r="G404" s="467"/>
      <c r="H404" s="467"/>
      <c r="I404" s="467"/>
      <c r="J404" s="467"/>
      <c r="K404" s="467"/>
      <c r="L404" s="467"/>
      <c r="M404" s="467"/>
      <c r="N404" s="467"/>
      <c r="O404" s="467"/>
      <c r="P404" s="467"/>
      <c r="Q404" s="467"/>
      <c r="R404" s="467"/>
      <c r="S404" s="467"/>
      <c r="T404" s="467"/>
      <c r="U404" s="467"/>
      <c r="V404" s="467"/>
      <c r="W404" s="467"/>
      <c r="X404" s="467"/>
      <c r="Y404" s="467"/>
      <c r="Z404" s="467"/>
      <c r="AA404" s="467"/>
      <c r="AB404" s="467"/>
      <c r="AC404" s="467"/>
      <c r="AD404" s="467"/>
      <c r="AE404" s="467"/>
      <c r="AF404" s="467"/>
      <c r="AG404" s="467"/>
      <c r="AH404" s="467"/>
      <c r="AI404" s="467"/>
      <c r="AJ404" s="467"/>
      <c r="AK404" s="467"/>
      <c r="AL404" s="467"/>
      <c r="AM404" s="467"/>
      <c r="AN404" s="467"/>
      <c r="AO404" s="467"/>
      <c r="AP404" s="467"/>
      <c r="AQ404" s="467"/>
      <c r="AR404" s="467"/>
      <c r="AS404" s="467"/>
      <c r="AT404" s="467"/>
      <c r="AU404" s="467"/>
      <c r="AV404" s="467"/>
      <c r="AW404" s="467"/>
      <c r="AX404" s="467"/>
      <c r="AY404" s="467"/>
      <c r="AZ404" s="467"/>
      <c r="BA404" s="467"/>
      <c r="BB404" s="467"/>
      <c r="BC404" s="467"/>
      <c r="BD404" s="467"/>
      <c r="BE404" s="467"/>
      <c r="BF404" s="467"/>
      <c r="BG404" s="467"/>
      <c r="BH404" s="467"/>
      <c r="BI404" s="467"/>
      <c r="BJ404" s="467"/>
      <c r="BK404" s="467"/>
      <c r="BL404" s="467"/>
      <c r="BM404" s="468"/>
    </row>
    <row r="405" ht="19.5" customHeight="1">
      <c r="A405" s="19"/>
      <c r="B405" s="42"/>
      <c r="C405" s="467"/>
      <c r="D405" s="467"/>
      <c r="E405" s="467"/>
      <c r="F405" s="467"/>
      <c r="G405" s="467"/>
      <c r="H405" s="467"/>
      <c r="I405" s="467"/>
      <c r="J405" s="467"/>
      <c r="K405" s="467"/>
      <c r="L405" s="467"/>
      <c r="M405" s="467"/>
      <c r="N405" s="467"/>
      <c r="O405" s="467"/>
      <c r="P405" s="467"/>
      <c r="Q405" s="467"/>
      <c r="R405" s="467"/>
      <c r="S405" s="467"/>
      <c r="T405" s="467"/>
      <c r="U405" s="467"/>
      <c r="V405" s="467"/>
      <c r="W405" s="467"/>
      <c r="X405" s="467"/>
      <c r="Y405" s="467"/>
      <c r="Z405" s="467"/>
      <c r="AA405" s="467"/>
      <c r="AB405" s="467"/>
      <c r="AC405" s="467"/>
      <c r="AD405" s="467"/>
      <c r="AE405" s="467"/>
      <c r="AF405" s="467"/>
      <c r="AG405" s="467"/>
      <c r="AH405" s="467"/>
      <c r="AI405" s="467"/>
      <c r="AJ405" s="467"/>
      <c r="AK405" s="467"/>
      <c r="AL405" s="467"/>
      <c r="AM405" s="467"/>
      <c r="AN405" s="467"/>
      <c r="AO405" s="467"/>
      <c r="AP405" s="467"/>
      <c r="AQ405" s="467"/>
      <c r="AR405" s="467"/>
      <c r="AS405" s="467"/>
      <c r="AT405" s="467"/>
      <c r="AU405" s="467"/>
      <c r="AV405" s="467"/>
      <c r="AW405" s="467"/>
      <c r="AX405" s="467"/>
      <c r="AY405" s="467"/>
      <c r="AZ405" s="467"/>
      <c r="BA405" s="467"/>
      <c r="BB405" s="467"/>
      <c r="BC405" s="467"/>
      <c r="BD405" s="467"/>
      <c r="BE405" s="467"/>
      <c r="BF405" s="467"/>
      <c r="BG405" s="467"/>
      <c r="BH405" s="467"/>
      <c r="BI405" s="467"/>
      <c r="BJ405" s="467"/>
      <c r="BK405" s="467"/>
      <c r="BL405" s="467"/>
      <c r="BM405" s="468"/>
    </row>
    <row r="406" ht="19.5" customHeight="1">
      <c r="A406" s="19"/>
      <c r="B406" s="42"/>
      <c r="C406" s="467"/>
      <c r="D406" s="467"/>
      <c r="E406" s="467"/>
      <c r="F406" s="467"/>
      <c r="G406" s="467"/>
      <c r="H406" s="467"/>
      <c r="I406" s="467"/>
      <c r="J406" s="467"/>
      <c r="K406" s="467"/>
      <c r="L406" s="467"/>
      <c r="M406" s="467"/>
      <c r="N406" s="467"/>
      <c r="O406" s="467"/>
      <c r="P406" s="467"/>
      <c r="Q406" s="467"/>
      <c r="R406" s="467"/>
      <c r="S406" s="467"/>
      <c r="T406" s="467"/>
      <c r="U406" s="467"/>
      <c r="V406" s="467"/>
      <c r="W406" s="467"/>
      <c r="X406" s="467"/>
      <c r="Y406" s="467"/>
      <c r="Z406" s="467"/>
      <c r="AA406" s="467"/>
      <c r="AB406" s="467"/>
      <c r="AC406" s="467"/>
      <c r="AD406" s="467"/>
      <c r="AE406" s="467"/>
      <c r="AF406" s="467"/>
      <c r="AG406" s="467"/>
      <c r="AH406" s="467"/>
      <c r="AI406" s="467"/>
      <c r="AJ406" s="467"/>
      <c r="AK406" s="467"/>
      <c r="AL406" s="467"/>
      <c r="AM406" s="467"/>
      <c r="AN406" s="467"/>
      <c r="AO406" s="467"/>
      <c r="AP406" s="467"/>
      <c r="AQ406" s="467"/>
      <c r="AR406" s="467"/>
      <c r="AS406" s="467"/>
      <c r="AT406" s="467"/>
      <c r="AU406" s="467"/>
      <c r="AV406" s="467"/>
      <c r="AW406" s="467"/>
      <c r="AX406" s="467"/>
      <c r="AY406" s="467"/>
      <c r="AZ406" s="467"/>
      <c r="BA406" s="467"/>
      <c r="BB406" s="467"/>
      <c r="BC406" s="467"/>
      <c r="BD406" s="467"/>
      <c r="BE406" s="467"/>
      <c r="BF406" s="467"/>
      <c r="BG406" s="467"/>
      <c r="BH406" s="467"/>
      <c r="BI406" s="467"/>
      <c r="BJ406" s="467"/>
      <c r="BK406" s="467"/>
      <c r="BL406" s="467"/>
      <c r="BM406" s="468"/>
    </row>
    <row r="407" ht="19.5" customHeight="1">
      <c r="A407" s="19"/>
      <c r="B407" s="42"/>
      <c r="C407" s="467"/>
      <c r="D407" s="467"/>
      <c r="E407" s="467"/>
      <c r="F407" s="467"/>
      <c r="G407" s="467"/>
      <c r="H407" s="467"/>
      <c r="I407" s="467"/>
      <c r="J407" s="467"/>
      <c r="K407" s="467"/>
      <c r="L407" s="467"/>
      <c r="M407" s="467"/>
      <c r="N407" s="467"/>
      <c r="O407" s="467"/>
      <c r="P407" s="467"/>
      <c r="Q407" s="467"/>
      <c r="R407" s="467"/>
      <c r="S407" s="467"/>
      <c r="T407" s="467"/>
      <c r="U407" s="467"/>
      <c r="V407" s="467"/>
      <c r="W407" s="467"/>
      <c r="X407" s="467"/>
      <c r="Y407" s="467"/>
      <c r="Z407" s="467"/>
      <c r="AA407" s="467"/>
      <c r="AB407" s="467"/>
      <c r="AC407" s="467"/>
      <c r="AD407" s="467"/>
      <c r="AE407" s="467"/>
      <c r="AF407" s="467"/>
      <c r="AG407" s="467"/>
      <c r="AH407" s="467"/>
      <c r="AI407" s="467"/>
      <c r="AJ407" s="467"/>
      <c r="AK407" s="467"/>
      <c r="AL407" s="467"/>
      <c r="AM407" s="467"/>
      <c r="AN407" s="467"/>
      <c r="AO407" s="467"/>
      <c r="AP407" s="467"/>
      <c r="AQ407" s="467"/>
      <c r="AR407" s="467"/>
      <c r="AS407" s="467"/>
      <c r="AT407" s="467"/>
      <c r="AU407" s="467"/>
      <c r="AV407" s="467"/>
      <c r="AW407" s="467"/>
      <c r="AX407" s="467"/>
      <c r="AY407" s="467"/>
      <c r="AZ407" s="467"/>
      <c r="BA407" s="467"/>
      <c r="BB407" s="467"/>
      <c r="BC407" s="467"/>
      <c r="BD407" s="467"/>
      <c r="BE407" s="467"/>
      <c r="BF407" s="467"/>
      <c r="BG407" s="467"/>
      <c r="BH407" s="467"/>
      <c r="BI407" s="467"/>
      <c r="BJ407" s="467"/>
      <c r="BK407" s="467"/>
      <c r="BL407" s="467"/>
      <c r="BM407" s="468"/>
    </row>
    <row r="408" ht="19.5" customHeight="1">
      <c r="A408" s="19"/>
      <c r="B408" s="42"/>
      <c r="C408" s="467"/>
      <c r="D408" s="467"/>
      <c r="E408" s="467"/>
      <c r="F408" s="467"/>
      <c r="G408" s="467"/>
      <c r="H408" s="467"/>
      <c r="I408" s="467"/>
      <c r="J408" s="467"/>
      <c r="K408" s="467"/>
      <c r="L408" s="467"/>
      <c r="M408" s="467"/>
      <c r="N408" s="467"/>
      <c r="O408" s="467"/>
      <c r="P408" s="467"/>
      <c r="Q408" s="467"/>
      <c r="R408" s="467"/>
      <c r="S408" s="467"/>
      <c r="T408" s="467"/>
      <c r="U408" s="467"/>
      <c r="V408" s="467"/>
      <c r="W408" s="467"/>
      <c r="X408" s="467"/>
      <c r="Y408" s="467"/>
      <c r="Z408" s="467"/>
      <c r="AA408" s="467"/>
      <c r="AB408" s="467"/>
      <c r="AC408" s="467"/>
      <c r="AD408" s="467"/>
      <c r="AE408" s="467"/>
      <c r="AF408" s="467"/>
      <c r="AG408" s="467"/>
      <c r="AH408" s="467"/>
      <c r="AI408" s="467"/>
      <c r="AJ408" s="467"/>
      <c r="AK408" s="467"/>
      <c r="AL408" s="467"/>
      <c r="AM408" s="467"/>
      <c r="AN408" s="467"/>
      <c r="AO408" s="467"/>
      <c r="AP408" s="467"/>
      <c r="AQ408" s="467"/>
      <c r="AR408" s="467"/>
      <c r="AS408" s="467"/>
      <c r="AT408" s="467"/>
      <c r="AU408" s="467"/>
      <c r="AV408" s="467"/>
      <c r="AW408" s="467"/>
      <c r="AX408" s="467"/>
      <c r="AY408" s="467"/>
      <c r="AZ408" s="467"/>
      <c r="BA408" s="467"/>
      <c r="BB408" s="467"/>
      <c r="BC408" s="467"/>
      <c r="BD408" s="467"/>
      <c r="BE408" s="467"/>
      <c r="BF408" s="467"/>
      <c r="BG408" s="467"/>
      <c r="BH408" s="467"/>
      <c r="BI408" s="467"/>
      <c r="BJ408" s="467"/>
      <c r="BK408" s="467"/>
      <c r="BL408" s="467"/>
      <c r="BM408" s="468"/>
    </row>
    <row r="409" ht="19.5" customHeight="1">
      <c r="A409" s="19"/>
      <c r="B409" s="42"/>
      <c r="C409" s="467"/>
      <c r="D409" s="467"/>
      <c r="E409" s="467"/>
      <c r="F409" s="467"/>
      <c r="G409" s="467"/>
      <c r="H409" s="467"/>
      <c r="I409" s="467"/>
      <c r="J409" s="467"/>
      <c r="K409" s="467"/>
      <c r="L409" s="467"/>
      <c r="M409" s="467"/>
      <c r="N409" s="467"/>
      <c r="O409" s="467"/>
      <c r="P409" s="467"/>
      <c r="Q409" s="467"/>
      <c r="R409" s="467"/>
      <c r="S409" s="467"/>
      <c r="T409" s="467"/>
      <c r="U409" s="467"/>
      <c r="V409" s="467"/>
      <c r="W409" s="467"/>
      <c r="X409" s="467"/>
      <c r="Y409" s="467"/>
      <c r="Z409" s="467"/>
      <c r="AA409" s="467"/>
      <c r="AB409" s="467"/>
      <c r="AC409" s="467"/>
      <c r="AD409" s="467"/>
      <c r="AE409" s="467"/>
      <c r="AF409" s="467"/>
      <c r="AG409" s="467"/>
      <c r="AH409" s="467"/>
      <c r="AI409" s="467"/>
      <c r="AJ409" s="467"/>
      <c r="AK409" s="467"/>
      <c r="AL409" s="467"/>
      <c r="AM409" s="467"/>
      <c r="AN409" s="467"/>
      <c r="AO409" s="467"/>
      <c r="AP409" s="467"/>
      <c r="AQ409" s="467"/>
      <c r="AR409" s="467"/>
      <c r="AS409" s="467"/>
      <c r="AT409" s="467"/>
      <c r="AU409" s="467"/>
      <c r="AV409" s="467"/>
      <c r="AW409" s="467"/>
      <c r="AX409" s="467"/>
      <c r="AY409" s="467"/>
      <c r="AZ409" s="467"/>
      <c r="BA409" s="467"/>
      <c r="BB409" s="467"/>
      <c r="BC409" s="467"/>
      <c r="BD409" s="467"/>
      <c r="BE409" s="467"/>
      <c r="BF409" s="467"/>
      <c r="BG409" s="467"/>
      <c r="BH409" s="467"/>
      <c r="BI409" s="467"/>
      <c r="BJ409" s="467"/>
      <c r="BK409" s="467"/>
      <c r="BL409" s="467"/>
      <c r="BM409" s="468"/>
    </row>
    <row r="410" ht="19.5" customHeight="1">
      <c r="A410" s="19"/>
      <c r="B410" s="42"/>
      <c r="C410" s="467"/>
      <c r="D410" s="467"/>
      <c r="E410" s="467"/>
      <c r="F410" s="467"/>
      <c r="G410" s="467"/>
      <c r="H410" s="467"/>
      <c r="I410" s="467"/>
      <c r="J410" s="467"/>
      <c r="K410" s="467"/>
      <c r="L410" s="467"/>
      <c r="M410" s="467"/>
      <c r="N410" s="467"/>
      <c r="O410" s="467"/>
      <c r="P410" s="467"/>
      <c r="Q410" s="467"/>
      <c r="R410" s="467"/>
      <c r="S410" s="467"/>
      <c r="T410" s="467"/>
      <c r="U410" s="467"/>
      <c r="V410" s="467"/>
      <c r="W410" s="467"/>
      <c r="X410" s="467"/>
      <c r="Y410" s="467"/>
      <c r="Z410" s="467"/>
      <c r="AA410" s="467"/>
      <c r="AB410" s="467"/>
      <c r="AC410" s="467"/>
      <c r="AD410" s="467"/>
      <c r="AE410" s="467"/>
      <c r="AF410" s="467"/>
      <c r="AG410" s="467"/>
      <c r="AH410" s="467"/>
      <c r="AI410" s="467"/>
      <c r="AJ410" s="467"/>
      <c r="AK410" s="467"/>
      <c r="AL410" s="467"/>
      <c r="AM410" s="467"/>
      <c r="AN410" s="467"/>
      <c r="AO410" s="467"/>
      <c r="AP410" s="467"/>
      <c r="AQ410" s="467"/>
      <c r="AR410" s="467"/>
      <c r="AS410" s="467"/>
      <c r="AT410" s="467"/>
      <c r="AU410" s="467"/>
      <c r="AV410" s="467"/>
      <c r="AW410" s="467"/>
      <c r="AX410" s="467"/>
      <c r="AY410" s="467"/>
      <c r="AZ410" s="467"/>
      <c r="BA410" s="467"/>
      <c r="BB410" s="467"/>
      <c r="BC410" s="467"/>
      <c r="BD410" s="467"/>
      <c r="BE410" s="467"/>
      <c r="BF410" s="467"/>
      <c r="BG410" s="467"/>
      <c r="BH410" s="467"/>
      <c r="BI410" s="467"/>
      <c r="BJ410" s="467"/>
      <c r="BK410" s="467"/>
      <c r="BL410" s="467"/>
      <c r="BM410" s="468"/>
    </row>
    <row r="411" ht="19.5" customHeight="1">
      <c r="A411" s="19"/>
      <c r="B411" s="42"/>
      <c r="C411" s="467"/>
      <c r="D411" s="467"/>
      <c r="E411" s="467"/>
      <c r="F411" s="467"/>
      <c r="G411" s="467"/>
      <c r="H411" s="467"/>
      <c r="I411" s="467"/>
      <c r="J411" s="467"/>
      <c r="K411" s="467"/>
      <c r="L411" s="467"/>
      <c r="M411" s="467"/>
      <c r="N411" s="467"/>
      <c r="O411" s="467"/>
      <c r="P411" s="467"/>
      <c r="Q411" s="467"/>
      <c r="R411" s="467"/>
      <c r="S411" s="467"/>
      <c r="T411" s="467"/>
      <c r="U411" s="467"/>
      <c r="V411" s="467"/>
      <c r="W411" s="467"/>
      <c r="X411" s="467"/>
      <c r="Y411" s="467"/>
      <c r="Z411" s="467"/>
      <c r="AA411" s="467"/>
      <c r="AB411" s="467"/>
      <c r="AC411" s="467"/>
      <c r="AD411" s="467"/>
      <c r="AE411" s="467"/>
      <c r="AF411" s="467"/>
      <c r="AG411" s="467"/>
      <c r="AH411" s="467"/>
      <c r="AI411" s="467"/>
      <c r="AJ411" s="467"/>
      <c r="AK411" s="467"/>
      <c r="AL411" s="467"/>
      <c r="AM411" s="467"/>
      <c r="AN411" s="467"/>
      <c r="AO411" s="467"/>
      <c r="AP411" s="467"/>
      <c r="AQ411" s="467"/>
      <c r="AR411" s="467"/>
      <c r="AS411" s="467"/>
      <c r="AT411" s="467"/>
      <c r="AU411" s="467"/>
      <c r="AV411" s="467"/>
      <c r="AW411" s="467"/>
      <c r="AX411" s="467"/>
      <c r="AY411" s="467"/>
      <c r="AZ411" s="467"/>
      <c r="BA411" s="467"/>
      <c r="BB411" s="467"/>
      <c r="BC411" s="467"/>
      <c r="BD411" s="467"/>
      <c r="BE411" s="467"/>
      <c r="BF411" s="467"/>
      <c r="BG411" s="467"/>
      <c r="BH411" s="467"/>
      <c r="BI411" s="467"/>
      <c r="BJ411" s="467"/>
      <c r="BK411" s="467"/>
      <c r="BL411" s="467"/>
      <c r="BM411" s="468"/>
    </row>
    <row r="412" ht="19.5" customHeight="1">
      <c r="A412" s="19"/>
      <c r="B412" s="42"/>
      <c r="C412" s="467"/>
      <c r="D412" s="467"/>
      <c r="E412" s="467"/>
      <c r="F412" s="467"/>
      <c r="G412" s="467"/>
      <c r="H412" s="467"/>
      <c r="I412" s="467"/>
      <c r="J412" s="467"/>
      <c r="K412" s="467"/>
      <c r="L412" s="467"/>
      <c r="M412" s="467"/>
      <c r="N412" s="467"/>
      <c r="O412" s="467"/>
      <c r="P412" s="467"/>
      <c r="Q412" s="467"/>
      <c r="R412" s="467"/>
      <c r="S412" s="467"/>
      <c r="T412" s="467"/>
      <c r="U412" s="467"/>
      <c r="V412" s="467"/>
      <c r="W412" s="467"/>
      <c r="X412" s="467"/>
      <c r="Y412" s="467"/>
      <c r="Z412" s="467"/>
      <c r="AA412" s="467"/>
      <c r="AB412" s="467"/>
      <c r="AC412" s="467"/>
      <c r="AD412" s="467"/>
      <c r="AE412" s="467"/>
      <c r="AF412" s="467"/>
      <c r="AG412" s="467"/>
      <c r="AH412" s="467"/>
      <c r="AI412" s="467"/>
      <c r="AJ412" s="467"/>
      <c r="AK412" s="467"/>
      <c r="AL412" s="467"/>
      <c r="AM412" s="467"/>
      <c r="AN412" s="467"/>
      <c r="AO412" s="467"/>
      <c r="AP412" s="467"/>
      <c r="AQ412" s="467"/>
      <c r="AR412" s="467"/>
      <c r="AS412" s="467"/>
      <c r="AT412" s="467"/>
      <c r="AU412" s="467"/>
      <c r="AV412" s="467"/>
      <c r="AW412" s="467"/>
      <c r="AX412" s="467"/>
      <c r="AY412" s="467"/>
      <c r="AZ412" s="467"/>
      <c r="BA412" s="467"/>
      <c r="BB412" s="467"/>
      <c r="BC412" s="467"/>
      <c r="BD412" s="467"/>
      <c r="BE412" s="467"/>
      <c r="BF412" s="467"/>
      <c r="BG412" s="467"/>
      <c r="BH412" s="467"/>
      <c r="BI412" s="467"/>
      <c r="BJ412" s="467"/>
      <c r="BK412" s="467"/>
      <c r="BL412" s="467"/>
      <c r="BM412" s="468"/>
    </row>
    <row r="413" ht="25.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row>
    <row r="414" ht="19.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78"/>
      <c r="AC414" s="78"/>
      <c r="AD414" s="78"/>
      <c r="AE414" s="78"/>
      <c r="AF414" s="78"/>
      <c r="AG414" s="78"/>
      <c r="AH414" s="78"/>
      <c r="AI414" s="78"/>
      <c r="AJ414" s="78"/>
      <c r="AK414" s="78"/>
      <c r="AL414" s="78"/>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row>
    <row r="415" ht="19.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78"/>
      <c r="AC415" s="78"/>
      <c r="AD415" s="78"/>
      <c r="AE415" s="78"/>
      <c r="AF415" s="78"/>
      <c r="AG415" s="78"/>
      <c r="AH415" s="78"/>
      <c r="AI415" s="78"/>
      <c r="AJ415" s="78"/>
      <c r="AK415" s="78"/>
      <c r="AL415" s="78"/>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row>
    <row r="416" ht="19.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78"/>
      <c r="AC416" s="78"/>
      <c r="AD416" s="78"/>
      <c r="AE416" s="78"/>
      <c r="AF416" s="78"/>
      <c r="AG416" s="78"/>
      <c r="AH416" s="78"/>
      <c r="AI416" s="78"/>
      <c r="AJ416" s="78"/>
      <c r="AK416" s="78"/>
      <c r="AL416" s="78"/>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row>
    <row r="417" ht="19.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78"/>
      <c r="AC417" s="78"/>
      <c r="AD417" s="78"/>
      <c r="AE417" s="78"/>
      <c r="AF417" s="78"/>
      <c r="AG417" s="78"/>
      <c r="AH417" s="78"/>
      <c r="AI417" s="78"/>
      <c r="AJ417" s="78"/>
      <c r="AK417" s="78"/>
      <c r="AL417" s="78"/>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row>
    <row r="418" ht="25.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row>
    <row r="419" ht="90.0" customHeight="1">
      <c r="A419" s="25"/>
      <c r="B419" s="26"/>
      <c r="C419" s="27" t="s">
        <v>293</v>
      </c>
      <c r="D419" s="27"/>
      <c r="E419" s="26"/>
      <c r="F419" s="26"/>
      <c r="G419" s="26"/>
      <c r="H419" s="28" t="s">
        <v>294</v>
      </c>
      <c r="BM419" s="25"/>
    </row>
    <row r="420" ht="15.75" customHeight="1">
      <c r="A420" s="19"/>
      <c r="B420" s="86"/>
      <c r="BM420" s="19"/>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B421" s="87"/>
      <c r="BC421" s="87"/>
      <c r="BD421" s="87"/>
      <c r="BE421" s="87"/>
      <c r="BF421" s="87"/>
      <c r="BG421" s="87"/>
      <c r="BH421" s="87"/>
      <c r="BI421" s="87"/>
      <c r="BJ421" s="87"/>
      <c r="BK421" s="87"/>
      <c r="BL421" s="87"/>
      <c r="BM421" s="87"/>
    </row>
    <row r="422" ht="39.0" customHeight="1">
      <c r="A422" s="19"/>
      <c r="B422" s="42"/>
      <c r="C422" s="467"/>
      <c r="D422" s="467"/>
      <c r="E422" s="467"/>
      <c r="F422" s="467"/>
      <c r="G422" s="467"/>
      <c r="H422" s="467"/>
      <c r="I422" s="467"/>
      <c r="J422" s="467"/>
      <c r="K422" s="467"/>
      <c r="L422" s="467"/>
      <c r="M422" s="467"/>
      <c r="N422" s="467"/>
      <c r="O422" s="467"/>
      <c r="P422" s="467"/>
      <c r="Q422" s="467"/>
      <c r="R422" s="467"/>
      <c r="S422" s="467"/>
      <c r="T422" s="467"/>
      <c r="U422" s="467"/>
      <c r="V422" s="467"/>
      <c r="W422" s="467"/>
      <c r="X422" s="467"/>
      <c r="Y422" s="467"/>
      <c r="Z422" s="467"/>
      <c r="AA422" s="467"/>
      <c r="AB422" s="467"/>
      <c r="AC422" s="467"/>
      <c r="AD422" s="467"/>
      <c r="AE422" s="467"/>
      <c r="AF422" s="467"/>
      <c r="AG422" s="467"/>
      <c r="AH422" s="467"/>
      <c r="AI422" s="467"/>
      <c r="AJ422" s="467"/>
      <c r="AK422" s="467"/>
      <c r="AL422" s="467"/>
      <c r="AM422" s="467"/>
      <c r="AN422" s="467"/>
      <c r="AO422" s="467"/>
      <c r="AP422" s="467"/>
      <c r="AQ422" s="467"/>
      <c r="AR422" s="467"/>
      <c r="AS422" s="467"/>
      <c r="AT422" s="467"/>
      <c r="AU422" s="467"/>
      <c r="AV422" s="467"/>
      <c r="AW422" s="467"/>
      <c r="AX422" s="467"/>
      <c r="AY422" s="467"/>
      <c r="AZ422" s="467"/>
      <c r="BA422" s="467"/>
      <c r="BB422" s="467"/>
      <c r="BC422" s="467"/>
      <c r="BD422" s="467"/>
      <c r="BE422" s="467"/>
      <c r="BF422" s="467"/>
      <c r="BG422" s="467"/>
      <c r="BH422" s="467"/>
      <c r="BI422" s="467"/>
      <c r="BJ422" s="467"/>
      <c r="BK422" s="467"/>
      <c r="BL422" s="467"/>
      <c r="BM422" s="468"/>
    </row>
    <row r="423" ht="19.5" customHeight="1">
      <c r="A423" s="19"/>
      <c r="B423" s="42"/>
      <c r="C423" s="491" t="s">
        <v>295</v>
      </c>
      <c r="D423" s="259"/>
      <c r="E423" s="259"/>
      <c r="F423" s="259"/>
      <c r="G423" s="259"/>
      <c r="H423" s="259"/>
      <c r="I423" s="259"/>
      <c r="J423" s="259"/>
      <c r="K423" s="259"/>
      <c r="L423" s="259"/>
      <c r="M423" s="259"/>
      <c r="N423" s="259"/>
      <c r="O423" s="259"/>
      <c r="P423" s="259"/>
      <c r="Q423" s="259"/>
      <c r="R423" s="259"/>
      <c r="S423" s="259"/>
      <c r="T423" s="259"/>
      <c r="U423" s="259"/>
      <c r="V423" s="259"/>
      <c r="W423" s="259"/>
      <c r="X423" s="259"/>
      <c r="Y423" s="259"/>
      <c r="Z423" s="259"/>
      <c r="AA423" s="259"/>
      <c r="AB423" s="259"/>
      <c r="AC423" s="259"/>
      <c r="AD423" s="259"/>
      <c r="AE423" s="467"/>
      <c r="AF423" s="467"/>
      <c r="AG423" s="491" t="s">
        <v>296</v>
      </c>
      <c r="AH423" s="259"/>
      <c r="AI423" s="259"/>
      <c r="AJ423" s="259"/>
      <c r="AK423" s="259"/>
      <c r="AL423" s="259"/>
      <c r="AM423" s="259"/>
      <c r="AN423" s="259"/>
      <c r="AO423" s="259"/>
      <c r="AP423" s="259"/>
      <c r="AQ423" s="259"/>
      <c r="AR423" s="259"/>
      <c r="AS423" s="259"/>
      <c r="AT423" s="259"/>
      <c r="AU423" s="259"/>
      <c r="AV423" s="259"/>
      <c r="AW423" s="259"/>
      <c r="AX423" s="259"/>
      <c r="AY423" s="259"/>
      <c r="AZ423" s="259"/>
      <c r="BA423" s="259"/>
      <c r="BB423" s="259"/>
      <c r="BC423" s="259"/>
      <c r="BD423" s="259"/>
      <c r="BE423" s="259"/>
      <c r="BF423" s="259"/>
      <c r="BG423" s="259"/>
      <c r="BH423" s="259"/>
      <c r="BI423" s="259"/>
      <c r="BJ423" s="259"/>
      <c r="BK423" s="259"/>
      <c r="BL423" s="467"/>
      <c r="BM423" s="468"/>
    </row>
    <row r="424" ht="19.5" customHeight="1">
      <c r="A424" s="19"/>
      <c r="B424" s="42"/>
      <c r="AE424" s="467"/>
      <c r="AF424" s="467"/>
      <c r="BL424" s="467"/>
      <c r="BM424" s="468"/>
    </row>
    <row r="425" ht="19.5" customHeight="1">
      <c r="A425" s="19"/>
      <c r="B425" s="42"/>
      <c r="AE425" s="507"/>
      <c r="AF425" s="508"/>
      <c r="BL425" s="467"/>
      <c r="BM425" s="468"/>
    </row>
    <row r="426" ht="19.5" customHeight="1">
      <c r="A426" s="19"/>
      <c r="B426" s="42"/>
      <c r="AE426" s="509"/>
      <c r="AF426" s="510"/>
      <c r="BL426" s="467"/>
      <c r="BM426" s="468"/>
    </row>
    <row r="427" ht="19.5" customHeight="1">
      <c r="A427" s="19"/>
      <c r="B427" s="42"/>
      <c r="AE427" s="467"/>
      <c r="AF427" s="467"/>
      <c r="BL427" s="467"/>
      <c r="BM427" s="468"/>
    </row>
    <row r="428" ht="19.5" customHeight="1">
      <c r="A428" s="19"/>
      <c r="B428" s="42"/>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467"/>
      <c r="AF428" s="467"/>
      <c r="AG428" s="346"/>
      <c r="AH428" s="346"/>
      <c r="AI428" s="346"/>
      <c r="AJ428" s="346"/>
      <c r="AK428" s="346"/>
      <c r="AL428" s="346"/>
      <c r="AM428" s="346"/>
      <c r="AN428" s="346"/>
      <c r="AO428" s="346"/>
      <c r="AP428" s="346"/>
      <c r="AQ428" s="346"/>
      <c r="AR428" s="346"/>
      <c r="AS428" s="346"/>
      <c r="AT428" s="346"/>
      <c r="AU428" s="346"/>
      <c r="AV428" s="346"/>
      <c r="AW428" s="346"/>
      <c r="AX428" s="346"/>
      <c r="AY428" s="346"/>
      <c r="AZ428" s="346"/>
      <c r="BA428" s="346"/>
      <c r="BB428" s="346"/>
      <c r="BC428" s="346"/>
      <c r="BD428" s="346"/>
      <c r="BE428" s="346"/>
      <c r="BF428" s="346"/>
      <c r="BG428" s="346"/>
      <c r="BH428" s="346"/>
      <c r="BI428" s="346"/>
      <c r="BJ428" s="346"/>
      <c r="BK428" s="346"/>
      <c r="BL428" s="467"/>
      <c r="BM428" s="468"/>
    </row>
    <row r="429" ht="19.5" customHeight="1">
      <c r="A429" s="19"/>
      <c r="B429" s="42"/>
      <c r="C429" s="467"/>
      <c r="D429" s="467"/>
      <c r="E429" s="467"/>
      <c r="F429" s="467"/>
      <c r="G429" s="467"/>
      <c r="H429" s="467"/>
      <c r="I429" s="467"/>
      <c r="J429" s="467"/>
      <c r="K429" s="467"/>
      <c r="L429" s="467"/>
      <c r="M429" s="467"/>
      <c r="N429" s="467"/>
      <c r="O429" s="467"/>
      <c r="P429" s="467"/>
      <c r="Q429" s="467"/>
      <c r="R429" s="467"/>
      <c r="S429" s="467"/>
      <c r="T429" s="467"/>
      <c r="U429" s="467"/>
      <c r="V429" s="467"/>
      <c r="W429" s="467"/>
      <c r="X429" s="467"/>
      <c r="Y429" s="467"/>
      <c r="Z429" s="467"/>
      <c r="AA429" s="467"/>
      <c r="AB429" s="467"/>
      <c r="AC429" s="467"/>
      <c r="AD429" s="467"/>
      <c r="AE429" s="467"/>
      <c r="AF429" s="467"/>
      <c r="AG429" s="467"/>
      <c r="AH429" s="467"/>
      <c r="AI429" s="467"/>
      <c r="AJ429" s="467"/>
      <c r="AK429" s="467"/>
      <c r="AL429" s="467"/>
      <c r="AM429" s="467"/>
      <c r="AN429" s="467"/>
      <c r="AO429" s="467"/>
      <c r="AP429" s="467"/>
      <c r="AQ429" s="467"/>
      <c r="AR429" s="467"/>
      <c r="AS429" s="467"/>
      <c r="AT429" s="467"/>
      <c r="AU429" s="467"/>
      <c r="AV429" s="467"/>
      <c r="AW429" s="467"/>
      <c r="AX429" s="467"/>
      <c r="AY429" s="467"/>
      <c r="AZ429" s="467"/>
      <c r="BA429" s="467"/>
      <c r="BB429" s="467"/>
      <c r="BC429" s="467"/>
      <c r="BD429" s="467"/>
      <c r="BE429" s="467"/>
      <c r="BF429" s="467"/>
      <c r="BG429" s="467"/>
      <c r="BH429" s="467"/>
      <c r="BI429" s="467"/>
      <c r="BJ429" s="467"/>
      <c r="BK429" s="467"/>
      <c r="BL429" s="467"/>
      <c r="BM429" s="468"/>
    </row>
    <row r="430" ht="19.5" customHeight="1">
      <c r="A430" s="19"/>
      <c r="B430" s="42"/>
      <c r="C430" s="491" t="s">
        <v>297</v>
      </c>
      <c r="D430" s="259"/>
      <c r="E430" s="259"/>
      <c r="F430" s="259"/>
      <c r="G430" s="259"/>
      <c r="H430" s="259"/>
      <c r="I430" s="259"/>
      <c r="J430" s="259"/>
      <c r="K430" s="259"/>
      <c r="L430" s="259"/>
      <c r="M430" s="259"/>
      <c r="N430" s="259"/>
      <c r="O430" s="259"/>
      <c r="P430" s="259"/>
      <c r="Q430" s="259"/>
      <c r="R430" s="259"/>
      <c r="S430" s="259"/>
      <c r="T430" s="259"/>
      <c r="U430" s="259"/>
      <c r="V430" s="259"/>
      <c r="W430" s="259"/>
      <c r="X430" s="259"/>
      <c r="Y430" s="259"/>
      <c r="Z430" s="259"/>
      <c r="AA430" s="259"/>
      <c r="AB430" s="259"/>
      <c r="AC430" s="259"/>
      <c r="AD430" s="259"/>
      <c r="AE430" s="467"/>
      <c r="AF430" s="467"/>
      <c r="AG430" s="467"/>
      <c r="AH430" s="467"/>
      <c r="AI430" s="467"/>
      <c r="AJ430" s="467"/>
      <c r="AK430" s="467"/>
      <c r="AL430" s="467"/>
      <c r="AM430" s="467"/>
      <c r="AN430" s="467"/>
      <c r="AO430" s="467"/>
      <c r="AP430" s="467"/>
      <c r="AQ430" s="467"/>
      <c r="AR430" s="467"/>
      <c r="AS430" s="467"/>
      <c r="AT430" s="467"/>
      <c r="AU430" s="467"/>
      <c r="AV430" s="467"/>
      <c r="AW430" s="467"/>
      <c r="AX430" s="467"/>
      <c r="AY430" s="467"/>
      <c r="AZ430" s="467"/>
      <c r="BA430" s="467"/>
      <c r="BB430" s="467"/>
      <c r="BC430" s="467"/>
      <c r="BD430" s="467"/>
      <c r="BE430" s="467"/>
      <c r="BF430" s="467"/>
      <c r="BG430" s="467"/>
      <c r="BH430" s="467"/>
      <c r="BI430" s="467"/>
      <c r="BJ430" s="467"/>
      <c r="BK430" s="467"/>
      <c r="BL430" s="467"/>
      <c r="BM430" s="468"/>
    </row>
    <row r="431" ht="19.5" customHeight="1">
      <c r="A431" s="19"/>
      <c r="B431" s="42"/>
      <c r="AE431" s="467"/>
      <c r="AF431" s="467"/>
      <c r="AG431" s="467"/>
      <c r="AH431" s="467"/>
      <c r="AI431" s="467"/>
      <c r="AJ431" s="467"/>
      <c r="AK431" s="467"/>
      <c r="AL431" s="467"/>
      <c r="AM431" s="467"/>
      <c r="AN431" s="467"/>
      <c r="AO431" s="467"/>
      <c r="AP431" s="467"/>
      <c r="AQ431" s="467"/>
      <c r="AR431" s="467"/>
      <c r="AS431" s="467"/>
      <c r="AT431" s="467"/>
      <c r="AU431" s="467"/>
      <c r="AV431" s="467"/>
      <c r="AW431" s="467"/>
      <c r="AX431" s="467"/>
      <c r="AY431" s="467"/>
      <c r="AZ431" s="467"/>
      <c r="BA431" s="467"/>
      <c r="BB431" s="467"/>
      <c r="BC431" s="467"/>
      <c r="BD431" s="467"/>
      <c r="BE431" s="467"/>
      <c r="BF431" s="467"/>
      <c r="BG431" s="467"/>
      <c r="BH431" s="467"/>
      <c r="BI431" s="467"/>
      <c r="BJ431" s="467"/>
      <c r="BK431" s="467"/>
      <c r="BL431" s="467"/>
      <c r="BM431" s="468"/>
    </row>
    <row r="432" ht="19.5" customHeight="1">
      <c r="A432" s="19"/>
      <c r="B432" s="42"/>
      <c r="AE432" s="467"/>
      <c r="AF432" s="467"/>
      <c r="AG432" s="467"/>
      <c r="AH432" s="467"/>
      <c r="AI432" s="467"/>
      <c r="AJ432" s="467"/>
      <c r="AK432" s="467"/>
      <c r="AL432" s="467"/>
      <c r="AM432" s="467"/>
      <c r="AN432" s="467"/>
      <c r="AO432" s="467"/>
      <c r="AP432" s="467"/>
      <c r="AQ432" s="467"/>
      <c r="AR432" s="467"/>
      <c r="AS432" s="467"/>
      <c r="AT432" s="467"/>
      <c r="AU432" s="467"/>
      <c r="AV432" s="467"/>
      <c r="AW432" s="467"/>
      <c r="AX432" s="467"/>
      <c r="AY432" s="467"/>
      <c r="AZ432" s="467"/>
      <c r="BA432" s="467"/>
      <c r="BB432" s="467"/>
      <c r="BC432" s="467"/>
      <c r="BD432" s="467"/>
      <c r="BE432" s="467"/>
      <c r="BF432" s="467"/>
      <c r="BG432" s="467"/>
      <c r="BH432" s="467"/>
      <c r="BI432" s="467"/>
      <c r="BJ432" s="467"/>
      <c r="BK432" s="467"/>
      <c r="BL432" s="467"/>
      <c r="BM432" s="468"/>
    </row>
    <row r="433" ht="19.5" customHeight="1">
      <c r="A433" s="19"/>
      <c r="B433" s="42"/>
      <c r="AE433" s="467"/>
      <c r="AF433" s="467"/>
      <c r="AG433" s="467"/>
      <c r="AH433" s="467"/>
      <c r="AI433" s="467"/>
      <c r="AJ433" s="467"/>
      <c r="AK433" s="467"/>
      <c r="AL433" s="467"/>
      <c r="AM433" s="467"/>
      <c r="AN433" s="467"/>
      <c r="AO433" s="467"/>
      <c r="AP433" s="467"/>
      <c r="AQ433" s="467"/>
      <c r="AR433" s="467"/>
      <c r="AS433" s="467"/>
      <c r="AT433" s="467"/>
      <c r="AU433" s="467"/>
      <c r="AV433" s="467"/>
      <c r="AW433" s="467"/>
      <c r="AX433" s="467"/>
      <c r="AY433" s="467"/>
      <c r="AZ433" s="467"/>
      <c r="BA433" s="467"/>
      <c r="BB433" s="467"/>
      <c r="BC433" s="467"/>
      <c r="BD433" s="467"/>
      <c r="BE433" s="467"/>
      <c r="BF433" s="467"/>
      <c r="BG433" s="467"/>
      <c r="BH433" s="467"/>
      <c r="BI433" s="467"/>
      <c r="BJ433" s="467"/>
      <c r="BK433" s="467"/>
      <c r="BL433" s="467"/>
      <c r="BM433" s="468"/>
    </row>
    <row r="434" ht="19.5" customHeight="1">
      <c r="A434" s="19"/>
      <c r="B434" s="42"/>
      <c r="AE434" s="467"/>
      <c r="AF434" s="467"/>
      <c r="AG434" s="467"/>
      <c r="AH434" s="467"/>
      <c r="AI434" s="467"/>
      <c r="AJ434" s="467"/>
      <c r="AK434" s="467"/>
      <c r="AL434" s="467"/>
      <c r="AM434" s="467"/>
      <c r="AN434" s="467"/>
      <c r="AO434" s="467"/>
      <c r="AP434" s="467"/>
      <c r="AQ434" s="467"/>
      <c r="AR434" s="467"/>
      <c r="AS434" s="467"/>
      <c r="AT434" s="467"/>
      <c r="AU434" s="467"/>
      <c r="AV434" s="467"/>
      <c r="AW434" s="467"/>
      <c r="AX434" s="467"/>
      <c r="AY434" s="467"/>
      <c r="AZ434" s="467"/>
      <c r="BA434" s="467"/>
      <c r="BB434" s="467"/>
      <c r="BC434" s="467"/>
      <c r="BD434" s="467"/>
      <c r="BE434" s="467"/>
      <c r="BF434" s="467"/>
      <c r="BG434" s="467"/>
      <c r="BH434" s="467"/>
      <c r="BI434" s="467"/>
      <c r="BJ434" s="467"/>
      <c r="BK434" s="467"/>
      <c r="BL434" s="467"/>
      <c r="BM434" s="468"/>
    </row>
    <row r="435" ht="19.5" customHeight="1">
      <c r="A435" s="19"/>
      <c r="B435" s="42"/>
      <c r="C435" s="346"/>
      <c r="D435" s="346"/>
      <c r="E435" s="346"/>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467"/>
      <c r="AF435" s="467"/>
      <c r="AG435" s="467"/>
      <c r="AH435" s="467"/>
      <c r="AI435" s="467"/>
      <c r="AJ435" s="467"/>
      <c r="AK435" s="467"/>
      <c r="AL435" s="467"/>
      <c r="AM435" s="467"/>
      <c r="AN435" s="467"/>
      <c r="AO435" s="467"/>
      <c r="AP435" s="467"/>
      <c r="AQ435" s="467"/>
      <c r="AR435" s="467"/>
      <c r="AS435" s="467"/>
      <c r="AT435" s="467"/>
      <c r="AU435" s="467"/>
      <c r="AV435" s="467"/>
      <c r="AW435" s="467"/>
      <c r="AX435" s="467"/>
      <c r="AY435" s="467"/>
      <c r="AZ435" s="467"/>
      <c r="BA435" s="467"/>
      <c r="BB435" s="467"/>
      <c r="BC435" s="467"/>
      <c r="BD435" s="467"/>
      <c r="BE435" s="467"/>
      <c r="BF435" s="467"/>
      <c r="BG435" s="467"/>
      <c r="BH435" s="467"/>
      <c r="BI435" s="467"/>
      <c r="BJ435" s="467"/>
      <c r="BK435" s="467"/>
      <c r="BL435" s="467"/>
      <c r="BM435" s="468"/>
    </row>
    <row r="436" ht="19.5" customHeight="1">
      <c r="A436" s="19"/>
      <c r="B436" s="42"/>
      <c r="C436" s="467"/>
      <c r="D436" s="467"/>
      <c r="E436" s="467"/>
      <c r="F436" s="467"/>
      <c r="G436" s="467"/>
      <c r="H436" s="467"/>
      <c r="I436" s="467"/>
      <c r="J436" s="467"/>
      <c r="K436" s="467"/>
      <c r="L436" s="467"/>
      <c r="M436" s="467"/>
      <c r="N436" s="467"/>
      <c r="O436" s="467"/>
      <c r="P436" s="467"/>
      <c r="Q436" s="467"/>
      <c r="R436" s="467"/>
      <c r="S436" s="467"/>
      <c r="T436" s="467"/>
      <c r="U436" s="467"/>
      <c r="V436" s="467"/>
      <c r="W436" s="467"/>
      <c r="X436" s="467"/>
      <c r="Y436" s="467"/>
      <c r="Z436" s="467"/>
      <c r="AA436" s="467"/>
      <c r="AB436" s="467"/>
      <c r="AC436" s="467"/>
      <c r="AD436" s="467"/>
      <c r="AE436" s="467"/>
      <c r="AF436" s="467"/>
      <c r="AG436" s="467"/>
      <c r="AH436" s="467"/>
      <c r="AI436" s="467"/>
      <c r="AJ436" s="467"/>
      <c r="AK436" s="467"/>
      <c r="AL436" s="467"/>
      <c r="AM436" s="467"/>
      <c r="AN436" s="467"/>
      <c r="AO436" s="467"/>
      <c r="AP436" s="467"/>
      <c r="AQ436" s="467"/>
      <c r="AR436" s="467"/>
      <c r="AS436" s="467"/>
      <c r="AT436" s="467"/>
      <c r="AU436" s="467"/>
      <c r="AV436" s="467"/>
      <c r="AW436" s="467"/>
      <c r="AX436" s="467"/>
      <c r="AY436" s="467"/>
      <c r="AZ436" s="467"/>
      <c r="BA436" s="467"/>
      <c r="BB436" s="467"/>
      <c r="BC436" s="467"/>
      <c r="BD436" s="467"/>
      <c r="BE436" s="467"/>
      <c r="BF436" s="467"/>
      <c r="BG436" s="467"/>
      <c r="BH436" s="467"/>
      <c r="BI436" s="467"/>
      <c r="BJ436" s="467"/>
      <c r="BK436" s="467"/>
      <c r="BL436" s="467"/>
      <c r="BM436" s="468"/>
    </row>
    <row r="437" ht="19.5" customHeight="1">
      <c r="A437" s="19"/>
      <c r="B437" s="42"/>
      <c r="C437" s="491" t="s">
        <v>298</v>
      </c>
      <c r="D437" s="259"/>
      <c r="E437" s="259"/>
      <c r="F437" s="259"/>
      <c r="G437" s="259"/>
      <c r="H437" s="259"/>
      <c r="I437" s="259"/>
      <c r="J437" s="259"/>
      <c r="K437" s="259"/>
      <c r="L437" s="259"/>
      <c r="M437" s="259"/>
      <c r="N437" s="259"/>
      <c r="O437" s="259"/>
      <c r="P437" s="259"/>
      <c r="Q437" s="259"/>
      <c r="R437" s="259"/>
      <c r="S437" s="259"/>
      <c r="T437" s="259"/>
      <c r="U437" s="259"/>
      <c r="V437" s="259"/>
      <c r="W437" s="259"/>
      <c r="X437" s="259"/>
      <c r="Y437" s="259"/>
      <c r="Z437" s="259"/>
      <c r="AA437" s="259"/>
      <c r="AB437" s="259"/>
      <c r="AC437" s="259"/>
      <c r="AD437" s="259"/>
      <c r="AE437" s="467"/>
      <c r="AF437" s="467"/>
      <c r="AG437" s="491" t="s">
        <v>299</v>
      </c>
      <c r="AH437" s="259"/>
      <c r="AI437" s="259"/>
      <c r="AJ437" s="259"/>
      <c r="AK437" s="259"/>
      <c r="AL437" s="259"/>
      <c r="AM437" s="259"/>
      <c r="AN437" s="259"/>
      <c r="AO437" s="259"/>
      <c r="AP437" s="259"/>
      <c r="AQ437" s="259"/>
      <c r="AR437" s="259"/>
      <c r="AS437" s="259"/>
      <c r="AT437" s="259"/>
      <c r="AU437" s="259"/>
      <c r="AV437" s="259"/>
      <c r="AW437" s="259"/>
      <c r="AX437" s="259"/>
      <c r="AY437" s="259"/>
      <c r="AZ437" s="259"/>
      <c r="BA437" s="259"/>
      <c r="BB437" s="259"/>
      <c r="BC437" s="259"/>
      <c r="BD437" s="259"/>
      <c r="BE437" s="259"/>
      <c r="BF437" s="259"/>
      <c r="BG437" s="259"/>
      <c r="BH437" s="259"/>
      <c r="BI437" s="259"/>
      <c r="BJ437" s="259"/>
      <c r="BK437" s="259"/>
      <c r="BL437" s="467"/>
      <c r="BM437" s="468"/>
    </row>
    <row r="438" ht="19.5" customHeight="1">
      <c r="A438" s="19"/>
      <c r="B438" s="42"/>
      <c r="AE438" s="467"/>
      <c r="AF438" s="467"/>
      <c r="BL438" s="467"/>
      <c r="BM438" s="468"/>
    </row>
    <row r="439" ht="19.5" customHeight="1">
      <c r="A439" s="19"/>
      <c r="B439" s="42"/>
      <c r="AE439" s="507"/>
      <c r="AF439" s="508"/>
      <c r="BL439" s="467"/>
      <c r="BM439" s="468"/>
    </row>
    <row r="440" ht="19.5" customHeight="1">
      <c r="A440" s="19"/>
      <c r="B440" s="42"/>
      <c r="AE440" s="509"/>
      <c r="AF440" s="510"/>
      <c r="BL440" s="467"/>
      <c r="BM440" s="468"/>
    </row>
    <row r="441" ht="19.5" customHeight="1">
      <c r="A441" s="19"/>
      <c r="B441" s="42"/>
      <c r="AE441" s="467"/>
      <c r="AF441" s="467"/>
      <c r="BL441" s="467"/>
      <c r="BM441" s="468"/>
    </row>
    <row r="442" ht="19.5" customHeight="1">
      <c r="A442" s="19"/>
      <c r="B442" s="42"/>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467"/>
      <c r="AF442" s="467"/>
      <c r="AG442" s="346"/>
      <c r="AH442" s="346"/>
      <c r="AI442" s="346"/>
      <c r="AJ442" s="346"/>
      <c r="AK442" s="346"/>
      <c r="AL442" s="346"/>
      <c r="AM442" s="346"/>
      <c r="AN442" s="346"/>
      <c r="AO442" s="346"/>
      <c r="AP442" s="346"/>
      <c r="AQ442" s="346"/>
      <c r="AR442" s="346"/>
      <c r="AS442" s="346"/>
      <c r="AT442" s="346"/>
      <c r="AU442" s="346"/>
      <c r="AV442" s="346"/>
      <c r="AW442" s="346"/>
      <c r="AX442" s="346"/>
      <c r="AY442" s="346"/>
      <c r="AZ442" s="346"/>
      <c r="BA442" s="346"/>
      <c r="BB442" s="346"/>
      <c r="BC442" s="346"/>
      <c r="BD442" s="346"/>
      <c r="BE442" s="346"/>
      <c r="BF442" s="346"/>
      <c r="BG442" s="346"/>
      <c r="BH442" s="346"/>
      <c r="BI442" s="346"/>
      <c r="BJ442" s="346"/>
      <c r="BK442" s="346"/>
      <c r="BL442" s="467"/>
      <c r="BM442" s="468"/>
    </row>
    <row r="443" ht="19.5" customHeight="1">
      <c r="A443" s="19"/>
      <c r="B443" s="42"/>
      <c r="C443" s="467"/>
      <c r="D443" s="467"/>
      <c r="E443" s="467"/>
      <c r="F443" s="467"/>
      <c r="G443" s="467"/>
      <c r="H443" s="467"/>
      <c r="I443" s="467"/>
      <c r="J443" s="467"/>
      <c r="K443" s="467"/>
      <c r="L443" s="467"/>
      <c r="M443" s="467"/>
      <c r="N443" s="467"/>
      <c r="O443" s="467"/>
      <c r="P443" s="467"/>
      <c r="Q443" s="467"/>
      <c r="R443" s="467"/>
      <c r="S443" s="467"/>
      <c r="T443" s="467"/>
      <c r="U443" s="467"/>
      <c r="V443" s="467"/>
      <c r="W443" s="467"/>
      <c r="X443" s="467"/>
      <c r="Y443" s="467"/>
      <c r="Z443" s="467"/>
      <c r="AA443" s="467"/>
      <c r="AB443" s="467"/>
      <c r="AC443" s="467"/>
      <c r="AD443" s="467"/>
      <c r="AE443" s="467"/>
      <c r="AF443" s="467"/>
      <c r="AG443" s="467"/>
      <c r="AH443" s="467"/>
      <c r="AI443" s="467"/>
      <c r="AJ443" s="467"/>
      <c r="AK443" s="467"/>
      <c r="AL443" s="467"/>
      <c r="AM443" s="467"/>
      <c r="AN443" s="467"/>
      <c r="AO443" s="467"/>
      <c r="AP443" s="467"/>
      <c r="AQ443" s="467"/>
      <c r="AR443" s="467"/>
      <c r="AS443" s="467"/>
      <c r="AT443" s="467"/>
      <c r="AU443" s="467"/>
      <c r="AV443" s="467"/>
      <c r="AW443" s="467"/>
      <c r="AX443" s="467"/>
      <c r="AY443" s="467"/>
      <c r="AZ443" s="467"/>
      <c r="BA443" s="467"/>
      <c r="BB443" s="467"/>
      <c r="BC443" s="467"/>
      <c r="BD443" s="467"/>
      <c r="BE443" s="467"/>
      <c r="BF443" s="467"/>
      <c r="BG443" s="467"/>
      <c r="BH443" s="467"/>
      <c r="BI443" s="467"/>
      <c r="BJ443" s="467"/>
      <c r="BK443" s="467"/>
      <c r="BL443" s="467"/>
      <c r="BM443" s="468"/>
    </row>
    <row r="444" ht="19.5" customHeight="1">
      <c r="A444" s="19"/>
      <c r="B444" s="42"/>
      <c r="C444" s="491" t="s">
        <v>300</v>
      </c>
      <c r="D444" s="259"/>
      <c r="E444" s="259"/>
      <c r="F444" s="259"/>
      <c r="G444" s="259"/>
      <c r="H444" s="259"/>
      <c r="I444" s="259"/>
      <c r="J444" s="259"/>
      <c r="K444" s="259"/>
      <c r="L444" s="259"/>
      <c r="M444" s="259"/>
      <c r="N444" s="259"/>
      <c r="O444" s="259"/>
      <c r="P444" s="259"/>
      <c r="Q444" s="259"/>
      <c r="R444" s="259"/>
      <c r="S444" s="259"/>
      <c r="T444" s="259"/>
      <c r="U444" s="259"/>
      <c r="V444" s="259"/>
      <c r="W444" s="259"/>
      <c r="X444" s="259"/>
      <c r="Y444" s="259"/>
      <c r="Z444" s="259"/>
      <c r="AA444" s="259"/>
      <c r="AB444" s="259"/>
      <c r="AC444" s="259"/>
      <c r="AD444" s="259"/>
      <c r="AE444" s="467"/>
      <c r="AF444" s="467"/>
      <c r="AG444" s="467"/>
      <c r="AH444" s="467"/>
      <c r="AI444" s="467"/>
      <c r="AJ444" s="467"/>
      <c r="AK444" s="467"/>
      <c r="AL444" s="467"/>
      <c r="AM444" s="467"/>
      <c r="AN444" s="467"/>
      <c r="AO444" s="467"/>
      <c r="AP444" s="467"/>
      <c r="AQ444" s="467"/>
      <c r="AR444" s="467"/>
      <c r="AS444" s="467"/>
      <c r="AT444" s="467"/>
      <c r="AU444" s="467"/>
      <c r="AV444" s="467"/>
      <c r="AW444" s="467"/>
      <c r="AX444" s="467"/>
      <c r="AY444" s="467"/>
      <c r="AZ444" s="467"/>
      <c r="BA444" s="467"/>
      <c r="BB444" s="467"/>
      <c r="BC444" s="467"/>
      <c r="BD444" s="467"/>
      <c r="BE444" s="467"/>
      <c r="BF444" s="467"/>
      <c r="BG444" s="467"/>
      <c r="BH444" s="467"/>
      <c r="BI444" s="467"/>
      <c r="BJ444" s="467"/>
      <c r="BK444" s="467"/>
      <c r="BL444" s="467"/>
      <c r="BM444" s="468"/>
    </row>
    <row r="445" ht="19.5" customHeight="1">
      <c r="A445" s="19"/>
      <c r="B445" s="42"/>
      <c r="AE445" s="467"/>
      <c r="AF445" s="467"/>
      <c r="AG445" s="467"/>
      <c r="AH445" s="467"/>
      <c r="AI445" s="467"/>
      <c r="AJ445" s="467"/>
      <c r="AK445" s="467"/>
      <c r="AL445" s="467"/>
      <c r="AM445" s="467"/>
      <c r="AN445" s="467"/>
      <c r="AO445" s="467"/>
      <c r="AP445" s="467"/>
      <c r="AQ445" s="467"/>
      <c r="AR445" s="467"/>
      <c r="AS445" s="467"/>
      <c r="AT445" s="467"/>
      <c r="AU445" s="467"/>
      <c r="AV445" s="467"/>
      <c r="AW445" s="467"/>
      <c r="AX445" s="467"/>
      <c r="AY445" s="467"/>
      <c r="AZ445" s="467"/>
      <c r="BA445" s="467"/>
      <c r="BB445" s="467"/>
      <c r="BC445" s="467"/>
      <c r="BD445" s="467"/>
      <c r="BE445" s="467"/>
      <c r="BF445" s="467"/>
      <c r="BG445" s="467"/>
      <c r="BH445" s="467"/>
      <c r="BI445" s="467"/>
      <c r="BJ445" s="467"/>
      <c r="BK445" s="467"/>
      <c r="BL445" s="467"/>
      <c r="BM445" s="468"/>
    </row>
    <row r="446" ht="19.5" customHeight="1">
      <c r="A446" s="19"/>
      <c r="B446" s="42"/>
      <c r="AE446" s="467"/>
      <c r="AF446" s="467"/>
      <c r="AG446" s="467"/>
      <c r="AH446" s="467"/>
      <c r="AI446" s="467"/>
      <c r="AJ446" s="467"/>
      <c r="AK446" s="467"/>
      <c r="AL446" s="467"/>
      <c r="AM446" s="467"/>
      <c r="AN446" s="467"/>
      <c r="AO446" s="467"/>
      <c r="AP446" s="467"/>
      <c r="AQ446" s="467"/>
      <c r="AR446" s="467"/>
      <c r="AS446" s="467"/>
      <c r="AT446" s="467"/>
      <c r="AU446" s="467"/>
      <c r="AV446" s="467"/>
      <c r="AW446" s="467"/>
      <c r="AX446" s="467"/>
      <c r="AY446" s="467"/>
      <c r="AZ446" s="467"/>
      <c r="BA446" s="467"/>
      <c r="BB446" s="467"/>
      <c r="BC446" s="467"/>
      <c r="BD446" s="467"/>
      <c r="BE446" s="467"/>
      <c r="BF446" s="467"/>
      <c r="BG446" s="467"/>
      <c r="BH446" s="467"/>
      <c r="BI446" s="467"/>
      <c r="BJ446" s="467"/>
      <c r="BK446" s="467"/>
      <c r="BL446" s="467"/>
      <c r="BM446" s="468"/>
    </row>
    <row r="447" ht="19.5" customHeight="1">
      <c r="A447" s="19"/>
      <c r="B447" s="42"/>
      <c r="AE447" s="467"/>
      <c r="AF447" s="467"/>
      <c r="AG447" s="467"/>
      <c r="AH447" s="467"/>
      <c r="AI447" s="467"/>
      <c r="AJ447" s="467"/>
      <c r="AK447" s="467"/>
      <c r="AL447" s="467"/>
      <c r="AM447" s="467"/>
      <c r="AN447" s="467"/>
      <c r="AO447" s="467"/>
      <c r="AP447" s="467"/>
      <c r="AQ447" s="467"/>
      <c r="AR447" s="467"/>
      <c r="AS447" s="467"/>
      <c r="AT447" s="467"/>
      <c r="AU447" s="467"/>
      <c r="AV447" s="467"/>
      <c r="AW447" s="467"/>
      <c r="AX447" s="467"/>
      <c r="AY447" s="467"/>
      <c r="AZ447" s="467"/>
      <c r="BA447" s="467"/>
      <c r="BB447" s="467"/>
      <c r="BC447" s="467"/>
      <c r="BD447" s="467"/>
      <c r="BE447" s="467"/>
      <c r="BF447" s="467"/>
      <c r="BG447" s="467"/>
      <c r="BH447" s="467"/>
      <c r="BI447" s="467"/>
      <c r="BJ447" s="467"/>
      <c r="BK447" s="467"/>
      <c r="BL447" s="467"/>
      <c r="BM447" s="468"/>
    </row>
    <row r="448" ht="19.5" customHeight="1">
      <c r="A448" s="19"/>
      <c r="B448" s="42"/>
      <c r="AE448" s="467"/>
      <c r="AF448" s="467"/>
      <c r="AG448" s="467"/>
      <c r="AH448" s="467"/>
      <c r="AI448" s="467"/>
      <c r="AJ448" s="467"/>
      <c r="AK448" s="467"/>
      <c r="AL448" s="467"/>
      <c r="AM448" s="467"/>
      <c r="AN448" s="467"/>
      <c r="AO448" s="467"/>
      <c r="AP448" s="467"/>
      <c r="AQ448" s="467"/>
      <c r="AR448" s="467"/>
      <c r="AS448" s="467"/>
      <c r="AT448" s="467"/>
      <c r="AU448" s="467"/>
      <c r="AV448" s="467"/>
      <c r="AW448" s="467"/>
      <c r="AX448" s="467"/>
      <c r="AY448" s="467"/>
      <c r="AZ448" s="467"/>
      <c r="BA448" s="467"/>
      <c r="BB448" s="467"/>
      <c r="BC448" s="467"/>
      <c r="BD448" s="467"/>
      <c r="BE448" s="467"/>
      <c r="BF448" s="467"/>
      <c r="BG448" s="467"/>
      <c r="BH448" s="467"/>
      <c r="BI448" s="467"/>
      <c r="BJ448" s="467"/>
      <c r="BK448" s="467"/>
      <c r="BL448" s="467"/>
      <c r="BM448" s="468"/>
    </row>
    <row r="449" ht="19.5" customHeight="1">
      <c r="A449" s="19"/>
      <c r="B449" s="42"/>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467"/>
      <c r="AF449" s="467"/>
      <c r="AG449" s="467"/>
      <c r="AH449" s="467"/>
      <c r="AI449" s="467"/>
      <c r="AJ449" s="467"/>
      <c r="AK449" s="467"/>
      <c r="AL449" s="467"/>
      <c r="AM449" s="467"/>
      <c r="AN449" s="467"/>
      <c r="AO449" s="467"/>
      <c r="AP449" s="467"/>
      <c r="AQ449" s="467"/>
      <c r="AR449" s="467"/>
      <c r="AS449" s="467"/>
      <c r="AT449" s="467"/>
      <c r="AU449" s="467"/>
      <c r="AV449" s="467"/>
      <c r="AW449" s="467"/>
      <c r="AX449" s="467"/>
      <c r="AY449" s="467"/>
      <c r="AZ449" s="467"/>
      <c r="BA449" s="467"/>
      <c r="BB449" s="467"/>
      <c r="BC449" s="467"/>
      <c r="BD449" s="467"/>
      <c r="BE449" s="467"/>
      <c r="BF449" s="467"/>
      <c r="BG449" s="467"/>
      <c r="BH449" s="467"/>
      <c r="BI449" s="467"/>
      <c r="BJ449" s="467"/>
      <c r="BK449" s="467"/>
      <c r="BL449" s="467"/>
      <c r="BM449" s="468"/>
    </row>
    <row r="450" ht="19.5" customHeight="1">
      <c r="A450" s="19"/>
      <c r="B450" s="42"/>
      <c r="C450" s="467"/>
      <c r="D450" s="467"/>
      <c r="E450" s="467"/>
      <c r="F450" s="467"/>
      <c r="G450" s="467"/>
      <c r="H450" s="467"/>
      <c r="I450" s="467"/>
      <c r="J450" s="467"/>
      <c r="K450" s="467"/>
      <c r="L450" s="467"/>
      <c r="M450" s="467"/>
      <c r="N450" s="467"/>
      <c r="O450" s="467"/>
      <c r="P450" s="467"/>
      <c r="Q450" s="467"/>
      <c r="R450" s="467"/>
      <c r="S450" s="467"/>
      <c r="T450" s="467"/>
      <c r="U450" s="467"/>
      <c r="V450" s="467"/>
      <c r="W450" s="467"/>
      <c r="X450" s="467"/>
      <c r="Y450" s="467"/>
      <c r="Z450" s="467"/>
      <c r="AA450" s="467"/>
      <c r="AB450" s="467"/>
      <c r="AC450" s="467"/>
      <c r="AD450" s="467"/>
      <c r="AE450" s="467"/>
      <c r="AF450" s="467"/>
      <c r="AG450" s="467"/>
      <c r="AH450" s="467"/>
      <c r="AI450" s="467"/>
      <c r="AJ450" s="467"/>
      <c r="AK450" s="467"/>
      <c r="AL450" s="467"/>
      <c r="AM450" s="467"/>
      <c r="AN450" s="467"/>
      <c r="AO450" s="467"/>
      <c r="AP450" s="467"/>
      <c r="AQ450" s="467"/>
      <c r="AR450" s="467"/>
      <c r="AS450" s="467"/>
      <c r="AT450" s="467"/>
      <c r="AU450" s="467"/>
      <c r="AV450" s="467"/>
      <c r="AW450" s="467"/>
      <c r="AX450" s="467"/>
      <c r="AY450" s="467"/>
      <c r="AZ450" s="467"/>
      <c r="BA450" s="467"/>
      <c r="BB450" s="467"/>
      <c r="BC450" s="467"/>
      <c r="BD450" s="467"/>
      <c r="BE450" s="467"/>
      <c r="BF450" s="467"/>
      <c r="BG450" s="467"/>
      <c r="BH450" s="467"/>
      <c r="BI450" s="467"/>
      <c r="BJ450" s="467"/>
      <c r="BK450" s="467"/>
      <c r="BL450" s="467"/>
      <c r="BM450" s="468"/>
    </row>
    <row r="451" ht="19.5" customHeight="1">
      <c r="A451" s="19"/>
      <c r="B451" s="42"/>
      <c r="C451" s="491" t="s">
        <v>301</v>
      </c>
      <c r="D451" s="259"/>
      <c r="E451" s="259"/>
      <c r="F451" s="259"/>
      <c r="G451" s="259"/>
      <c r="H451" s="259"/>
      <c r="I451" s="259"/>
      <c r="J451" s="259"/>
      <c r="K451" s="259"/>
      <c r="L451" s="259"/>
      <c r="M451" s="259"/>
      <c r="N451" s="259"/>
      <c r="O451" s="259"/>
      <c r="P451" s="259"/>
      <c r="Q451" s="259"/>
      <c r="R451" s="259"/>
      <c r="S451" s="259"/>
      <c r="T451" s="259"/>
      <c r="U451" s="259"/>
      <c r="V451" s="259"/>
      <c r="W451" s="259"/>
      <c r="X451" s="259"/>
      <c r="Y451" s="259"/>
      <c r="Z451" s="259"/>
      <c r="AA451" s="259"/>
      <c r="AB451" s="259"/>
      <c r="AC451" s="259"/>
      <c r="AD451" s="259"/>
      <c r="AE451" s="467"/>
      <c r="AF451" s="467"/>
      <c r="AG451" s="491" t="s">
        <v>302</v>
      </c>
      <c r="AH451" s="259"/>
      <c r="AI451" s="259"/>
      <c r="AJ451" s="259"/>
      <c r="AK451" s="259"/>
      <c r="AL451" s="259"/>
      <c r="AM451" s="259"/>
      <c r="AN451" s="259"/>
      <c r="AO451" s="259"/>
      <c r="AP451" s="259"/>
      <c r="AQ451" s="259"/>
      <c r="AR451" s="259"/>
      <c r="AS451" s="259"/>
      <c r="AT451" s="259"/>
      <c r="AU451" s="259"/>
      <c r="AV451" s="259"/>
      <c r="AW451" s="259"/>
      <c r="AX451" s="259"/>
      <c r="AY451" s="259"/>
      <c r="AZ451" s="259"/>
      <c r="BA451" s="259"/>
      <c r="BB451" s="259"/>
      <c r="BC451" s="259"/>
      <c r="BD451" s="259"/>
      <c r="BE451" s="259"/>
      <c r="BF451" s="259"/>
      <c r="BG451" s="259"/>
      <c r="BH451" s="259"/>
      <c r="BI451" s="259"/>
      <c r="BJ451" s="259"/>
      <c r="BK451" s="259"/>
      <c r="BL451" s="467"/>
      <c r="BM451" s="468"/>
    </row>
    <row r="452" ht="19.5" customHeight="1">
      <c r="A452" s="19"/>
      <c r="B452" s="42"/>
      <c r="AE452" s="467"/>
      <c r="AF452" s="467"/>
      <c r="BL452" s="467"/>
      <c r="BM452" s="468"/>
    </row>
    <row r="453" ht="19.5" customHeight="1">
      <c r="A453" s="19"/>
      <c r="B453" s="42"/>
      <c r="AE453" s="507"/>
      <c r="AF453" s="508"/>
      <c r="BL453" s="467"/>
      <c r="BM453" s="468"/>
    </row>
    <row r="454" ht="19.5" customHeight="1">
      <c r="A454" s="19"/>
      <c r="B454" s="42"/>
      <c r="AE454" s="509"/>
      <c r="AF454" s="510"/>
      <c r="BL454" s="467"/>
      <c r="BM454" s="468"/>
    </row>
    <row r="455" ht="19.5" customHeight="1">
      <c r="A455" s="19"/>
      <c r="B455" s="42"/>
      <c r="AE455" s="467"/>
      <c r="AF455" s="467"/>
      <c r="BL455" s="467"/>
      <c r="BM455" s="468"/>
    </row>
    <row r="456" ht="19.5" customHeight="1">
      <c r="A456" s="19"/>
      <c r="B456" s="42"/>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467"/>
      <c r="AF456" s="467"/>
      <c r="AG456" s="346"/>
      <c r="AH456" s="346"/>
      <c r="AI456" s="346"/>
      <c r="AJ456" s="346"/>
      <c r="AK456" s="346"/>
      <c r="AL456" s="346"/>
      <c r="AM456" s="346"/>
      <c r="AN456" s="346"/>
      <c r="AO456" s="346"/>
      <c r="AP456" s="346"/>
      <c r="AQ456" s="346"/>
      <c r="AR456" s="346"/>
      <c r="AS456" s="346"/>
      <c r="AT456" s="346"/>
      <c r="AU456" s="346"/>
      <c r="AV456" s="346"/>
      <c r="AW456" s="346"/>
      <c r="AX456" s="346"/>
      <c r="AY456" s="346"/>
      <c r="AZ456" s="346"/>
      <c r="BA456" s="346"/>
      <c r="BB456" s="346"/>
      <c r="BC456" s="346"/>
      <c r="BD456" s="346"/>
      <c r="BE456" s="346"/>
      <c r="BF456" s="346"/>
      <c r="BG456" s="346"/>
      <c r="BH456" s="346"/>
      <c r="BI456" s="346"/>
      <c r="BJ456" s="346"/>
      <c r="BK456" s="346"/>
      <c r="BL456" s="467"/>
      <c r="BM456" s="468"/>
    </row>
    <row r="457" ht="19.5" customHeight="1">
      <c r="A457" s="19"/>
      <c r="B457" s="42"/>
      <c r="C457" s="467"/>
      <c r="D457" s="467"/>
      <c r="E457" s="467"/>
      <c r="F457" s="467"/>
      <c r="G457" s="467"/>
      <c r="H457" s="467"/>
      <c r="I457" s="467"/>
      <c r="J457" s="467"/>
      <c r="K457" s="467"/>
      <c r="L457" s="467"/>
      <c r="M457" s="467"/>
      <c r="N457" s="467"/>
      <c r="O457" s="467"/>
      <c r="P457" s="467"/>
      <c r="Q457" s="467"/>
      <c r="R457" s="467"/>
      <c r="S457" s="467"/>
      <c r="T457" s="467"/>
      <c r="U457" s="467"/>
      <c r="V457" s="467"/>
      <c r="W457" s="467"/>
      <c r="X457" s="467"/>
      <c r="Y457" s="467"/>
      <c r="Z457" s="467"/>
      <c r="AA457" s="467"/>
      <c r="AB457" s="467"/>
      <c r="AC457" s="467"/>
      <c r="AD457" s="467"/>
      <c r="AE457" s="467"/>
      <c r="AF457" s="467"/>
      <c r="AG457" s="467"/>
      <c r="AH457" s="467"/>
      <c r="AI457" s="467"/>
      <c r="AJ457" s="467"/>
      <c r="AK457" s="467"/>
      <c r="AL457" s="467"/>
      <c r="AM457" s="467"/>
      <c r="AN457" s="467"/>
      <c r="AO457" s="467"/>
      <c r="AP457" s="467"/>
      <c r="AQ457" s="467"/>
      <c r="AR457" s="467"/>
      <c r="AS457" s="467"/>
      <c r="AT457" s="467"/>
      <c r="AU457" s="467"/>
      <c r="AV457" s="467"/>
      <c r="AW457" s="467"/>
      <c r="AX457" s="467"/>
      <c r="AY457" s="467"/>
      <c r="AZ457" s="467"/>
      <c r="BA457" s="467"/>
      <c r="BB457" s="467"/>
      <c r="BC457" s="467"/>
      <c r="BD457" s="467"/>
      <c r="BE457" s="467"/>
      <c r="BF457" s="467"/>
      <c r="BG457" s="467"/>
      <c r="BH457" s="467"/>
      <c r="BI457" s="467"/>
      <c r="BJ457" s="467"/>
      <c r="BK457" s="467"/>
      <c r="BL457" s="467"/>
      <c r="BM457" s="468"/>
    </row>
    <row r="458" ht="19.5" customHeight="1">
      <c r="A458" s="19"/>
      <c r="B458" s="42"/>
      <c r="C458" s="491" t="s">
        <v>303</v>
      </c>
      <c r="D458" s="259"/>
      <c r="E458" s="259"/>
      <c r="F458" s="259"/>
      <c r="G458" s="259"/>
      <c r="H458" s="259"/>
      <c r="I458" s="259"/>
      <c r="J458" s="259"/>
      <c r="K458" s="259"/>
      <c r="L458" s="259"/>
      <c r="M458" s="259"/>
      <c r="N458" s="259"/>
      <c r="O458" s="259"/>
      <c r="P458" s="259"/>
      <c r="Q458" s="259"/>
      <c r="R458" s="259"/>
      <c r="S458" s="259"/>
      <c r="T458" s="259"/>
      <c r="U458" s="259"/>
      <c r="V458" s="259"/>
      <c r="W458" s="259"/>
      <c r="X458" s="259"/>
      <c r="Y458" s="259"/>
      <c r="Z458" s="259"/>
      <c r="AA458" s="259"/>
      <c r="AB458" s="259"/>
      <c r="AC458" s="259"/>
      <c r="AD458" s="259"/>
      <c r="AE458" s="467"/>
      <c r="AF458" s="467"/>
      <c r="AG458" s="491" t="s">
        <v>304</v>
      </c>
      <c r="AH458" s="259"/>
      <c r="AI458" s="259"/>
      <c r="AJ458" s="259"/>
      <c r="AK458" s="259"/>
      <c r="AL458" s="259"/>
      <c r="AM458" s="259"/>
      <c r="AN458" s="259"/>
      <c r="AO458" s="259"/>
      <c r="AP458" s="259"/>
      <c r="AQ458" s="259"/>
      <c r="AR458" s="259"/>
      <c r="AS458" s="259"/>
      <c r="AT458" s="259"/>
      <c r="AU458" s="259"/>
      <c r="AV458" s="259"/>
      <c r="AW458" s="259"/>
      <c r="AX458" s="259"/>
      <c r="AY458" s="259"/>
      <c r="AZ458" s="259"/>
      <c r="BA458" s="259"/>
      <c r="BB458" s="259"/>
      <c r="BC458" s="259"/>
      <c r="BD458" s="259"/>
      <c r="BE458" s="259"/>
      <c r="BF458" s="259"/>
      <c r="BG458" s="259"/>
      <c r="BH458" s="259"/>
      <c r="BI458" s="467"/>
      <c r="BJ458" s="467"/>
      <c r="BK458" s="467"/>
      <c r="BL458" s="467"/>
      <c r="BM458" s="468"/>
    </row>
    <row r="459" ht="19.5" customHeight="1">
      <c r="A459" s="19"/>
      <c r="B459" s="42"/>
      <c r="AE459" s="467"/>
      <c r="AF459" s="467"/>
      <c r="BI459" s="467"/>
      <c r="BJ459" s="467"/>
      <c r="BK459" s="467"/>
      <c r="BL459" s="467"/>
      <c r="BM459" s="468"/>
    </row>
    <row r="460" ht="19.5" customHeight="1">
      <c r="A460" s="19"/>
      <c r="B460" s="42"/>
      <c r="AE460" s="467"/>
      <c r="AF460" s="467"/>
      <c r="BI460" s="467"/>
      <c r="BJ460" s="467"/>
      <c r="BK460" s="467"/>
      <c r="BL460" s="467"/>
      <c r="BM460" s="468"/>
    </row>
    <row r="461" ht="19.5" customHeight="1">
      <c r="A461" s="19"/>
      <c r="B461" s="42"/>
      <c r="AE461" s="467"/>
      <c r="AF461" s="467"/>
      <c r="BI461" s="467"/>
      <c r="BJ461" s="467"/>
      <c r="BK461" s="467"/>
      <c r="BL461" s="467"/>
      <c r="BM461" s="468"/>
    </row>
    <row r="462" ht="19.5" customHeight="1">
      <c r="A462" s="19"/>
      <c r="B462" s="42"/>
      <c r="AE462" s="467"/>
      <c r="AF462" s="467"/>
      <c r="BI462" s="467"/>
      <c r="BJ462" s="467"/>
      <c r="BK462" s="467"/>
      <c r="BL462" s="467"/>
      <c r="BM462" s="468"/>
    </row>
    <row r="463" ht="19.5" customHeight="1">
      <c r="A463" s="19"/>
      <c r="B463" s="42"/>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467"/>
      <c r="AF463" s="467"/>
      <c r="AG463" s="346"/>
      <c r="AH463" s="346"/>
      <c r="AI463" s="346"/>
      <c r="AJ463" s="346"/>
      <c r="AK463" s="346"/>
      <c r="AL463" s="346"/>
      <c r="AM463" s="346"/>
      <c r="AN463" s="346"/>
      <c r="AO463" s="346"/>
      <c r="AP463" s="346"/>
      <c r="AQ463" s="346"/>
      <c r="AR463" s="346"/>
      <c r="AS463" s="346"/>
      <c r="AT463" s="346"/>
      <c r="AU463" s="346"/>
      <c r="AV463" s="346"/>
      <c r="AW463" s="346"/>
      <c r="AX463" s="346"/>
      <c r="AY463" s="346"/>
      <c r="AZ463" s="346"/>
      <c r="BA463" s="346"/>
      <c r="BB463" s="346"/>
      <c r="BC463" s="346"/>
      <c r="BD463" s="346"/>
      <c r="BE463" s="346"/>
      <c r="BF463" s="346"/>
      <c r="BG463" s="346"/>
      <c r="BH463" s="346"/>
      <c r="BI463" s="467"/>
      <c r="BJ463" s="467"/>
      <c r="BK463" s="467"/>
      <c r="BL463" s="467"/>
      <c r="BM463" s="468"/>
    </row>
    <row r="464" ht="19.5" customHeight="1">
      <c r="A464" s="19"/>
      <c r="B464" s="42"/>
      <c r="C464" s="467"/>
      <c r="D464" s="467"/>
      <c r="E464" s="467"/>
      <c r="F464" s="467"/>
      <c r="G464" s="467"/>
      <c r="H464" s="467"/>
      <c r="I464" s="467"/>
      <c r="J464" s="467"/>
      <c r="K464" s="467"/>
      <c r="L464" s="467"/>
      <c r="M464" s="467"/>
      <c r="N464" s="467"/>
      <c r="O464" s="467"/>
      <c r="P464" s="467"/>
      <c r="Q464" s="467"/>
      <c r="R464" s="467"/>
      <c r="S464" s="467"/>
      <c r="T464" s="467"/>
      <c r="U464" s="467"/>
      <c r="V464" s="467"/>
      <c r="W464" s="467"/>
      <c r="X464" s="467"/>
      <c r="Y464" s="467"/>
      <c r="Z464" s="467"/>
      <c r="AA464" s="467"/>
      <c r="AB464" s="467"/>
      <c r="AC464" s="467"/>
      <c r="AD464" s="467"/>
      <c r="AE464" s="467"/>
      <c r="AF464" s="467"/>
      <c r="AG464" s="467"/>
      <c r="AH464" s="467"/>
      <c r="AI464" s="467"/>
      <c r="AJ464" s="467"/>
      <c r="AK464" s="467"/>
      <c r="AL464" s="467"/>
      <c r="AM464" s="467"/>
      <c r="AN464" s="467"/>
      <c r="AO464" s="467"/>
      <c r="AP464" s="467"/>
      <c r="AQ464" s="467"/>
      <c r="AR464" s="467"/>
      <c r="AS464" s="467"/>
      <c r="AT464" s="467"/>
      <c r="AU464" s="467"/>
      <c r="AV464" s="467"/>
      <c r="AW464" s="467"/>
      <c r="AX464" s="467"/>
      <c r="AY464" s="467"/>
      <c r="AZ464" s="467"/>
      <c r="BA464" s="467"/>
      <c r="BB464" s="467"/>
      <c r="BC464" s="467"/>
      <c r="BD464" s="467"/>
      <c r="BE464" s="467"/>
      <c r="BF464" s="467"/>
      <c r="BG464" s="467"/>
      <c r="BH464" s="467"/>
      <c r="BI464" s="467"/>
      <c r="BJ464" s="467"/>
      <c r="BK464" s="467"/>
      <c r="BL464" s="467"/>
      <c r="BM464" s="468"/>
    </row>
    <row r="465" ht="19.5" customHeight="1">
      <c r="A465" s="19"/>
      <c r="B465" s="42"/>
      <c r="C465" s="491" t="s">
        <v>305</v>
      </c>
      <c r="D465" s="259"/>
      <c r="E465" s="259"/>
      <c r="F465" s="259"/>
      <c r="G465" s="259"/>
      <c r="H465" s="259"/>
      <c r="I465" s="259"/>
      <c r="J465" s="259"/>
      <c r="K465" s="259"/>
      <c r="L465" s="259"/>
      <c r="M465" s="259"/>
      <c r="N465" s="259"/>
      <c r="O465" s="259"/>
      <c r="P465" s="259"/>
      <c r="Q465" s="259"/>
      <c r="R465" s="259"/>
      <c r="S465" s="259"/>
      <c r="T465" s="259"/>
      <c r="U465" s="259"/>
      <c r="V465" s="259"/>
      <c r="W465" s="259"/>
      <c r="X465" s="259"/>
      <c r="Y465" s="259"/>
      <c r="Z465" s="259"/>
      <c r="AA465" s="259"/>
      <c r="AB465" s="259"/>
      <c r="AC465" s="259"/>
      <c r="AD465" s="259"/>
      <c r="AE465" s="467"/>
      <c r="AF465" s="467"/>
      <c r="AG465" s="491" t="s">
        <v>306</v>
      </c>
      <c r="AH465" s="259"/>
      <c r="AI465" s="259"/>
      <c r="AJ465" s="259"/>
      <c r="AK465" s="259"/>
      <c r="AL465" s="259"/>
      <c r="AM465" s="259"/>
      <c r="AN465" s="259"/>
      <c r="AO465" s="259"/>
      <c r="AP465" s="259"/>
      <c r="AQ465" s="259"/>
      <c r="AR465" s="259"/>
      <c r="AS465" s="259"/>
      <c r="AT465" s="259"/>
      <c r="AU465" s="259"/>
      <c r="AV465" s="259"/>
      <c r="AW465" s="259"/>
      <c r="AX465" s="259"/>
      <c r="AY465" s="259"/>
      <c r="AZ465" s="259"/>
      <c r="BA465" s="259"/>
      <c r="BB465" s="259"/>
      <c r="BC465" s="259"/>
      <c r="BD465" s="259"/>
      <c r="BE465" s="259"/>
      <c r="BF465" s="259"/>
      <c r="BG465" s="259"/>
      <c r="BH465" s="259"/>
      <c r="BI465" s="467"/>
      <c r="BJ465" s="467"/>
      <c r="BK465" s="467"/>
      <c r="BL465" s="467"/>
      <c r="BM465" s="468"/>
    </row>
    <row r="466" ht="19.5" customHeight="1">
      <c r="A466" s="19"/>
      <c r="B466" s="42"/>
      <c r="AE466" s="467"/>
      <c r="AF466" s="467"/>
      <c r="BI466" s="467"/>
      <c r="BJ466" s="467"/>
      <c r="BK466" s="467"/>
      <c r="BL466" s="467"/>
      <c r="BM466" s="468"/>
    </row>
    <row r="467" ht="19.5" customHeight="1">
      <c r="A467" s="19"/>
      <c r="B467" s="42"/>
      <c r="AE467" s="467"/>
      <c r="AF467" s="467"/>
      <c r="BI467" s="467"/>
      <c r="BJ467" s="467"/>
      <c r="BK467" s="467"/>
      <c r="BL467" s="467"/>
      <c r="BM467" s="468"/>
    </row>
    <row r="468" ht="19.5" customHeight="1">
      <c r="A468" s="19"/>
      <c r="B468" s="42"/>
      <c r="AE468" s="467"/>
      <c r="AF468" s="467"/>
      <c r="BI468" s="467"/>
      <c r="BJ468" s="467"/>
      <c r="BK468" s="467"/>
      <c r="BL468" s="467"/>
      <c r="BM468" s="468"/>
    </row>
    <row r="469" ht="19.5" customHeight="1">
      <c r="A469" s="19"/>
      <c r="B469" s="42"/>
      <c r="AE469" s="467"/>
      <c r="AF469" s="467"/>
      <c r="BI469" s="467"/>
      <c r="BJ469" s="467"/>
      <c r="BK469" s="467"/>
      <c r="BL469" s="467"/>
      <c r="BM469" s="468"/>
    </row>
    <row r="470" ht="19.5" customHeight="1">
      <c r="A470" s="19"/>
      <c r="B470" s="42"/>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467"/>
      <c r="AF470" s="467"/>
      <c r="AG470" s="346"/>
      <c r="AH470" s="346"/>
      <c r="AI470" s="346"/>
      <c r="AJ470" s="346"/>
      <c r="AK470" s="346"/>
      <c r="AL470" s="346"/>
      <c r="AM470" s="346"/>
      <c r="AN470" s="346"/>
      <c r="AO470" s="346"/>
      <c r="AP470" s="346"/>
      <c r="AQ470" s="346"/>
      <c r="AR470" s="346"/>
      <c r="AS470" s="346"/>
      <c r="AT470" s="346"/>
      <c r="AU470" s="346"/>
      <c r="AV470" s="346"/>
      <c r="AW470" s="346"/>
      <c r="AX470" s="346"/>
      <c r="AY470" s="346"/>
      <c r="AZ470" s="346"/>
      <c r="BA470" s="346"/>
      <c r="BB470" s="346"/>
      <c r="BC470" s="346"/>
      <c r="BD470" s="346"/>
      <c r="BE470" s="346"/>
      <c r="BF470" s="346"/>
      <c r="BG470" s="346"/>
      <c r="BH470" s="346"/>
      <c r="BI470" s="467"/>
      <c r="BJ470" s="467"/>
      <c r="BK470" s="467"/>
      <c r="BL470" s="467"/>
      <c r="BM470" s="468"/>
    </row>
    <row r="471" ht="19.5" customHeight="1">
      <c r="A471" s="19"/>
      <c r="B471" s="42"/>
      <c r="C471" s="467"/>
      <c r="D471" s="467"/>
      <c r="E471" s="467"/>
      <c r="F471" s="467"/>
      <c r="G471" s="467"/>
      <c r="H471" s="467"/>
      <c r="I471" s="467"/>
      <c r="J471" s="467"/>
      <c r="K471" s="467"/>
      <c r="L471" s="467"/>
      <c r="M471" s="467"/>
      <c r="N471" s="467"/>
      <c r="O471" s="467"/>
      <c r="P471" s="467"/>
      <c r="Q471" s="467"/>
      <c r="R471" s="467"/>
      <c r="S471" s="467"/>
      <c r="T471" s="467"/>
      <c r="U471" s="467"/>
      <c r="V471" s="467"/>
      <c r="W471" s="467"/>
      <c r="X471" s="467"/>
      <c r="Y471" s="467"/>
      <c r="Z471" s="467"/>
      <c r="AA471" s="467"/>
      <c r="AB471" s="467"/>
      <c r="AC471" s="467"/>
      <c r="AD471" s="467"/>
      <c r="AE471" s="467"/>
      <c r="AF471" s="467"/>
      <c r="AG471" s="467"/>
      <c r="AH471" s="467"/>
      <c r="AI471" s="467"/>
      <c r="AJ471" s="467"/>
      <c r="AK471" s="467"/>
      <c r="AL471" s="467"/>
      <c r="AM471" s="467"/>
      <c r="AN471" s="467"/>
      <c r="AO471" s="467"/>
      <c r="AP471" s="467"/>
      <c r="AQ471" s="467"/>
      <c r="AR471" s="467"/>
      <c r="AS471" s="467"/>
      <c r="AT471" s="467"/>
      <c r="AU471" s="467"/>
      <c r="AV471" s="467"/>
      <c r="AW471" s="467"/>
      <c r="AX471" s="467"/>
      <c r="AY471" s="467"/>
      <c r="AZ471" s="467"/>
      <c r="BA471" s="467"/>
      <c r="BB471" s="467"/>
      <c r="BC471" s="467"/>
      <c r="BD471" s="467"/>
      <c r="BE471" s="467"/>
      <c r="BF471" s="467"/>
      <c r="BG471" s="467"/>
      <c r="BH471" s="467"/>
      <c r="BI471" s="467"/>
      <c r="BJ471" s="467"/>
      <c r="BK471" s="467"/>
      <c r="BL471" s="467"/>
      <c r="BM471" s="468"/>
    </row>
    <row r="472" ht="19.5" customHeight="1">
      <c r="A472" s="19"/>
      <c r="B472" s="42"/>
      <c r="C472" s="491" t="s">
        <v>307</v>
      </c>
      <c r="D472" s="259"/>
      <c r="E472" s="259"/>
      <c r="F472" s="259"/>
      <c r="G472" s="259"/>
      <c r="H472" s="259"/>
      <c r="I472" s="259"/>
      <c r="J472" s="259"/>
      <c r="K472" s="259"/>
      <c r="L472" s="259"/>
      <c r="M472" s="259"/>
      <c r="N472" s="259"/>
      <c r="O472" s="259"/>
      <c r="P472" s="259"/>
      <c r="Q472" s="259"/>
      <c r="R472" s="259"/>
      <c r="S472" s="259"/>
      <c r="T472" s="259"/>
      <c r="U472" s="259"/>
      <c r="V472" s="259"/>
      <c r="W472" s="259"/>
      <c r="X472" s="259"/>
      <c r="Y472" s="259"/>
      <c r="Z472" s="259"/>
      <c r="AA472" s="259"/>
      <c r="AB472" s="259"/>
      <c r="AC472" s="259"/>
      <c r="AD472" s="259"/>
      <c r="AE472" s="259"/>
      <c r="AF472" s="259"/>
      <c r="AG472" s="259"/>
      <c r="AH472" s="259"/>
      <c r="AI472" s="259"/>
      <c r="AJ472" s="259"/>
      <c r="AK472" s="259"/>
      <c r="AL472" s="259"/>
      <c r="AM472" s="259"/>
      <c r="AN472" s="259"/>
      <c r="AO472" s="259"/>
      <c r="AP472" s="259"/>
      <c r="AQ472" s="259"/>
      <c r="AR472" s="259"/>
      <c r="AS472" s="259"/>
      <c r="AT472" s="259"/>
      <c r="AU472" s="259"/>
      <c r="AV472" s="259"/>
      <c r="AW472" s="259"/>
      <c r="AX472" s="259"/>
      <c r="AY472" s="259"/>
      <c r="AZ472" s="259"/>
      <c r="BA472" s="259"/>
      <c r="BB472" s="259"/>
      <c r="BC472" s="259"/>
      <c r="BD472" s="259"/>
      <c r="BE472" s="259"/>
      <c r="BF472" s="259"/>
      <c r="BG472" s="259"/>
      <c r="BH472" s="259"/>
      <c r="BI472" s="467"/>
      <c r="BJ472" s="467"/>
      <c r="BK472" s="467"/>
      <c r="BL472" s="467"/>
      <c r="BM472" s="468"/>
    </row>
    <row r="473" ht="19.5" customHeight="1">
      <c r="A473" s="19"/>
      <c r="B473" s="42"/>
      <c r="BI473" s="467"/>
      <c r="BJ473" s="467"/>
      <c r="BK473" s="467"/>
      <c r="BL473" s="467"/>
      <c r="BM473" s="468"/>
    </row>
    <row r="474" ht="19.5" customHeight="1">
      <c r="A474" s="19"/>
      <c r="B474" s="42"/>
      <c r="BI474" s="467"/>
      <c r="BJ474" s="467"/>
      <c r="BK474" s="467"/>
      <c r="BL474" s="467"/>
      <c r="BM474" s="468"/>
    </row>
    <row r="475" ht="19.5" customHeight="1">
      <c r="A475" s="19"/>
      <c r="B475" s="42"/>
      <c r="BI475" s="467"/>
      <c r="BJ475" s="467"/>
      <c r="BK475" s="467"/>
      <c r="BL475" s="467"/>
      <c r="BM475" s="468"/>
    </row>
    <row r="476" ht="19.5" customHeight="1">
      <c r="A476" s="19"/>
      <c r="B476" s="42"/>
      <c r="BI476" s="467"/>
      <c r="BJ476" s="467"/>
      <c r="BK476" s="467"/>
      <c r="BL476" s="467"/>
      <c r="BM476" s="468"/>
    </row>
    <row r="477" ht="19.5" customHeight="1">
      <c r="A477" s="19"/>
      <c r="B477" s="42"/>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s="346"/>
      <c r="AW477" s="346"/>
      <c r="AX477" s="346"/>
      <c r="AY477" s="346"/>
      <c r="AZ477" s="346"/>
      <c r="BA477" s="346"/>
      <c r="BB477" s="346"/>
      <c r="BC477" s="346"/>
      <c r="BD477" s="346"/>
      <c r="BE477" s="346"/>
      <c r="BF477" s="346"/>
      <c r="BG477" s="346"/>
      <c r="BH477" s="346"/>
      <c r="BI477" s="467"/>
      <c r="BJ477" s="467"/>
      <c r="BK477" s="467"/>
      <c r="BL477" s="467"/>
      <c r="BM477" s="468"/>
    </row>
    <row r="478" ht="39.0" customHeight="1">
      <c r="A478" s="19"/>
      <c r="B478" s="42"/>
      <c r="C478" s="467"/>
      <c r="D478" s="467"/>
      <c r="E478" s="467"/>
      <c r="F478" s="467"/>
      <c r="G478" s="467"/>
      <c r="H478" s="467"/>
      <c r="I478" s="467"/>
      <c r="J478" s="467"/>
      <c r="K478" s="467"/>
      <c r="L478" s="467"/>
      <c r="M478" s="467"/>
      <c r="N478" s="467"/>
      <c r="O478" s="467"/>
      <c r="P478" s="467"/>
      <c r="Q478" s="467"/>
      <c r="R478" s="467"/>
      <c r="S478" s="467"/>
      <c r="T478" s="467"/>
      <c r="U478" s="467"/>
      <c r="V478" s="467"/>
      <c r="W478" s="467"/>
      <c r="X478" s="467"/>
      <c r="Y478" s="467"/>
      <c r="Z478" s="467"/>
      <c r="AA478" s="467"/>
      <c r="AB478" s="467"/>
      <c r="AC478" s="467"/>
      <c r="AD478" s="467"/>
      <c r="AE478" s="467"/>
      <c r="AF478" s="467"/>
      <c r="AG478" s="467"/>
      <c r="AH478" s="467"/>
      <c r="AI478" s="467"/>
      <c r="AJ478" s="467"/>
      <c r="AK478" s="467"/>
      <c r="AL478" s="467"/>
      <c r="AM478" s="467"/>
      <c r="AN478" s="467"/>
      <c r="AO478" s="467"/>
      <c r="AP478" s="467"/>
      <c r="AQ478" s="467"/>
      <c r="AR478" s="467"/>
      <c r="AS478" s="467"/>
      <c r="AT478" s="467"/>
      <c r="AU478" s="467"/>
      <c r="AV478" s="467"/>
      <c r="AW478" s="467"/>
      <c r="AX478" s="467"/>
      <c r="AY478" s="467"/>
      <c r="AZ478" s="467"/>
      <c r="BA478" s="467"/>
      <c r="BB478" s="467"/>
      <c r="BC478" s="467"/>
      <c r="BD478" s="467"/>
      <c r="BE478" s="467"/>
      <c r="BF478" s="467"/>
      <c r="BG478" s="467"/>
      <c r="BH478" s="467"/>
      <c r="BI478" s="467"/>
      <c r="BJ478" s="467"/>
      <c r="BK478" s="467"/>
      <c r="BL478" s="467"/>
      <c r="BM478" s="468"/>
    </row>
    <row r="479" ht="25.5" customHeight="1">
      <c r="A479" s="19"/>
      <c r="B479" s="42"/>
      <c r="C479" s="511" t="s">
        <v>308</v>
      </c>
      <c r="D479" s="498"/>
      <c r="E479" s="498"/>
      <c r="F479" s="499"/>
      <c r="G479" s="512"/>
      <c r="H479" s="512"/>
      <c r="I479" s="512"/>
      <c r="J479" s="512"/>
      <c r="K479" s="512"/>
      <c r="L479" s="512"/>
      <c r="M479" s="512"/>
      <c r="N479" s="512"/>
      <c r="O479" s="512"/>
      <c r="P479" s="512"/>
      <c r="Q479" s="512"/>
      <c r="R479" s="512"/>
      <c r="S479" s="512"/>
      <c r="T479" s="512"/>
      <c r="U479" s="512"/>
      <c r="V479" s="512"/>
      <c r="W479" s="512"/>
      <c r="X479" s="512"/>
      <c r="Y479" s="512"/>
      <c r="Z479" s="512"/>
      <c r="AA479" s="512"/>
      <c r="AB479" s="512"/>
      <c r="AC479" s="512"/>
      <c r="AD479" s="512"/>
      <c r="AE479" s="512"/>
      <c r="AF479" s="512"/>
      <c r="AG479" s="512"/>
      <c r="AH479" s="512"/>
      <c r="AI479" s="512"/>
      <c r="AJ479" s="512"/>
      <c r="AK479" s="512"/>
      <c r="AL479" s="512"/>
      <c r="AM479" s="512"/>
      <c r="AN479" s="512"/>
      <c r="AO479" s="512"/>
      <c r="AP479" s="512"/>
      <c r="AQ479" s="512"/>
      <c r="AR479" s="513"/>
      <c r="AS479" s="512"/>
      <c r="AT479" s="512"/>
      <c r="AU479" s="514"/>
      <c r="AV479" s="514"/>
      <c r="AW479" s="42"/>
      <c r="AX479" s="42"/>
      <c r="AY479" s="42"/>
      <c r="AZ479" s="42"/>
      <c r="BA479" s="42"/>
      <c r="BB479" s="42"/>
      <c r="BC479" s="42"/>
      <c r="BD479" s="42"/>
      <c r="BE479" s="42"/>
      <c r="BF479" s="42"/>
      <c r="BG479" s="42"/>
      <c r="BH479" s="42"/>
      <c r="BI479" s="42"/>
      <c r="BJ479" s="42"/>
      <c r="BK479" s="42"/>
      <c r="BL479" s="42"/>
      <c r="BM479" s="19"/>
    </row>
    <row r="480">
      <c r="A480" s="19"/>
      <c r="B480" s="42"/>
      <c r="C480" s="267"/>
      <c r="D480" s="267"/>
      <c r="E480" s="515"/>
      <c r="W480" s="512"/>
      <c r="X480" s="512"/>
      <c r="Y480" s="512"/>
      <c r="Z480" s="512"/>
      <c r="AA480" s="512"/>
      <c r="AB480" s="512"/>
      <c r="AC480" s="512"/>
      <c r="AD480" s="512"/>
      <c r="AE480" s="512"/>
      <c r="AF480" s="512"/>
      <c r="AG480" s="512"/>
      <c r="AH480" s="512"/>
      <c r="AI480" s="512"/>
      <c r="AJ480" s="512"/>
      <c r="AK480" s="512"/>
      <c r="AL480" s="512"/>
      <c r="AM480" s="512"/>
      <c r="AN480" s="512"/>
      <c r="AO480" s="512"/>
      <c r="AP480" s="512"/>
      <c r="AQ480" s="512"/>
      <c r="AR480" s="512"/>
      <c r="AS480" s="512"/>
      <c r="AT480" s="512"/>
      <c r="AU480" s="514"/>
      <c r="AV480" s="516"/>
      <c r="AW480" s="42"/>
      <c r="AX480" s="42"/>
      <c r="AY480" s="42"/>
      <c r="AZ480" s="42"/>
      <c r="BA480" s="42"/>
      <c r="BB480" s="42"/>
      <c r="BC480" s="42"/>
      <c r="BD480" s="42"/>
      <c r="BE480" s="42"/>
      <c r="BF480" s="42"/>
      <c r="BG480" s="42"/>
      <c r="BH480" s="42"/>
      <c r="BI480" s="42"/>
      <c r="BJ480" s="42"/>
      <c r="BK480" s="42"/>
      <c r="BL480" s="42"/>
      <c r="BM480" s="19"/>
    </row>
    <row r="481" ht="27.0" customHeight="1">
      <c r="A481" s="19"/>
      <c r="B481" s="42"/>
      <c r="C481" s="267"/>
      <c r="D481" s="478"/>
      <c r="E481" s="517" t="s">
        <v>309</v>
      </c>
      <c r="AR481" s="517"/>
      <c r="AS481" s="517"/>
      <c r="AT481" s="512"/>
      <c r="AU481" s="514"/>
      <c r="AV481" s="516"/>
      <c r="AW481" s="516"/>
      <c r="AX481" s="42"/>
      <c r="AY481" s="42"/>
      <c r="AZ481" s="42"/>
      <c r="BA481" s="42"/>
      <c r="BB481" s="42"/>
      <c r="BC481" s="42"/>
      <c r="BD481" s="42"/>
      <c r="BE481" s="42"/>
      <c r="BF481" s="42"/>
      <c r="BG481" s="42"/>
      <c r="BH481" s="42"/>
      <c r="BI481" s="42"/>
      <c r="BJ481" s="42"/>
      <c r="BK481" s="42"/>
      <c r="BL481" s="42"/>
      <c r="BM481" s="19"/>
    </row>
    <row r="482">
      <c r="A482" s="61"/>
      <c r="B482" s="59"/>
      <c r="C482" s="518"/>
      <c r="D482" s="519"/>
      <c r="E482" s="520" t="s">
        <v>310</v>
      </c>
      <c r="AR482" s="520"/>
      <c r="AS482" s="520"/>
      <c r="AT482" s="263"/>
      <c r="AU482" s="80"/>
      <c r="AV482" s="521"/>
      <c r="AW482" s="59"/>
      <c r="AX482" s="59"/>
      <c r="AY482" s="59"/>
      <c r="AZ482" s="59"/>
      <c r="BA482" s="59"/>
      <c r="BB482" s="59"/>
      <c r="BC482" s="59"/>
      <c r="BD482" s="59"/>
      <c r="BE482" s="59"/>
      <c r="BF482" s="59"/>
      <c r="BG482" s="59"/>
      <c r="BH482" s="59"/>
      <c r="BI482" s="59"/>
      <c r="BJ482" s="59"/>
      <c r="BK482" s="59"/>
      <c r="BL482" s="59"/>
      <c r="BM482" s="61"/>
    </row>
    <row r="483">
      <c r="A483" s="19"/>
      <c r="B483" s="42"/>
      <c r="C483" s="267"/>
      <c r="D483" s="478"/>
      <c r="E483" s="517" t="s">
        <v>311</v>
      </c>
      <c r="AT483" s="512"/>
      <c r="AU483" s="514"/>
      <c r="AV483" s="516"/>
      <c r="AW483" s="42"/>
      <c r="AX483" s="42"/>
      <c r="AY483" s="42"/>
      <c r="AZ483" s="42"/>
      <c r="BA483" s="42"/>
      <c r="BB483" s="522"/>
      <c r="BC483" s="522"/>
      <c r="BD483" s="522"/>
      <c r="BE483" s="522"/>
      <c r="BF483" s="522"/>
      <c r="BG483" s="523"/>
      <c r="BH483" s="42"/>
      <c r="BI483" s="42"/>
      <c r="BJ483" s="42"/>
      <c r="BK483" s="42"/>
      <c r="BL483" s="42"/>
      <c r="BM483" s="19"/>
    </row>
    <row r="484" ht="15.0" customHeight="1">
      <c r="A484" s="19"/>
      <c r="B484" s="42"/>
      <c r="C484" s="267"/>
      <c r="D484" s="478"/>
      <c r="E484" s="512"/>
      <c r="F484" s="512"/>
      <c r="G484" s="512"/>
      <c r="H484" s="512"/>
      <c r="I484" s="512"/>
      <c r="J484" s="512"/>
      <c r="K484" s="512"/>
      <c r="L484" s="512"/>
      <c r="M484" s="512"/>
      <c r="N484" s="512"/>
      <c r="O484" s="512"/>
      <c r="P484" s="512"/>
      <c r="Q484" s="512"/>
      <c r="R484" s="512"/>
      <c r="S484" s="512"/>
      <c r="T484" s="512"/>
      <c r="U484" s="512"/>
      <c r="V484" s="512"/>
      <c r="W484" s="512"/>
      <c r="X484" s="512"/>
      <c r="Y484" s="512"/>
      <c r="Z484" s="512"/>
      <c r="AA484" s="512"/>
      <c r="AB484" s="512"/>
      <c r="AC484" s="512"/>
      <c r="AD484" s="512"/>
      <c r="AE484" s="512"/>
      <c r="AF484" s="512"/>
      <c r="AG484" s="512"/>
      <c r="AH484" s="512"/>
      <c r="AI484" s="512"/>
      <c r="AJ484" s="512"/>
      <c r="AK484" s="512"/>
      <c r="AL484" s="512"/>
      <c r="AM484" s="512"/>
      <c r="AN484" s="512"/>
      <c r="AO484" s="512"/>
      <c r="AP484" s="512"/>
      <c r="AQ484" s="512"/>
      <c r="AR484" s="512"/>
      <c r="AS484" s="512"/>
      <c r="AT484" s="512"/>
      <c r="AU484" s="514"/>
      <c r="AV484" s="516"/>
      <c r="AW484" s="42"/>
      <c r="AX484" s="42"/>
      <c r="AY484" s="42"/>
      <c r="AZ484" s="42"/>
      <c r="BA484" s="42"/>
      <c r="BB484" s="522"/>
      <c r="BC484" s="522"/>
      <c r="BD484" s="522"/>
      <c r="BE484" s="522"/>
      <c r="BF484" s="522"/>
      <c r="BG484" s="522"/>
      <c r="BH484" s="42"/>
      <c r="BI484" s="42"/>
      <c r="BJ484" s="42"/>
      <c r="BK484" s="42"/>
      <c r="BL484" s="42"/>
      <c r="BM484" s="19"/>
    </row>
    <row r="485">
      <c r="A485" s="20"/>
      <c r="B485" s="51"/>
      <c r="C485" s="26"/>
      <c r="D485" s="478" t="b">
        <v>1</v>
      </c>
      <c r="E485" s="524" t="s">
        <v>312</v>
      </c>
      <c r="Z485" s="262"/>
      <c r="AA485" s="262"/>
      <c r="AB485" s="262"/>
      <c r="AC485" s="262"/>
      <c r="AD485" s="512"/>
      <c r="AE485" s="512"/>
      <c r="AF485" s="512"/>
      <c r="AG485" s="512"/>
      <c r="AH485" s="512"/>
      <c r="AI485" s="512"/>
      <c r="AJ485" s="512"/>
      <c r="AK485" s="512"/>
      <c r="AL485" s="512"/>
      <c r="AM485" s="512"/>
      <c r="AN485" s="512"/>
      <c r="AO485" s="512"/>
      <c r="AP485" s="512"/>
      <c r="AQ485" s="512"/>
      <c r="AR485" s="512"/>
      <c r="AS485" s="512"/>
      <c r="AT485" s="512"/>
      <c r="AU485" s="514"/>
      <c r="AV485" s="516"/>
      <c r="AW485" s="51"/>
      <c r="AX485" s="51"/>
      <c r="AY485" s="51"/>
      <c r="AZ485" s="51"/>
      <c r="BA485" s="51"/>
      <c r="BB485" s="51"/>
      <c r="BC485" s="51"/>
      <c r="BD485" s="51"/>
      <c r="BE485" s="51"/>
      <c r="BF485" s="51"/>
      <c r="BG485" s="51"/>
      <c r="BH485" s="51"/>
      <c r="BI485" s="51"/>
      <c r="BJ485" s="51"/>
      <c r="BK485" s="51"/>
      <c r="BL485" s="51"/>
      <c r="BM485" s="20"/>
    </row>
    <row r="486">
      <c r="A486" s="20"/>
      <c r="B486" s="51"/>
      <c r="C486" s="26"/>
      <c r="D486" s="478" t="b">
        <v>1</v>
      </c>
      <c r="E486" s="524" t="s">
        <v>313</v>
      </c>
      <c r="Z486" s="262"/>
      <c r="AA486" s="262"/>
      <c r="AB486" s="262"/>
      <c r="AC486" s="262"/>
      <c r="AD486" s="512"/>
      <c r="AE486" s="512"/>
      <c r="AF486" s="512"/>
      <c r="AG486" s="512"/>
      <c r="AH486" s="512"/>
      <c r="AI486" s="512"/>
      <c r="AJ486" s="512"/>
      <c r="AK486" s="512"/>
      <c r="AL486" s="512"/>
      <c r="AM486" s="512"/>
      <c r="AN486" s="512"/>
      <c r="AO486" s="512"/>
      <c r="AP486" s="512"/>
      <c r="AQ486" s="512"/>
      <c r="AR486" s="512"/>
      <c r="AS486" s="512"/>
      <c r="AT486" s="512"/>
      <c r="AU486" s="514"/>
      <c r="AV486" s="516"/>
      <c r="AW486" s="51"/>
      <c r="AX486" s="51"/>
      <c r="AY486" s="51"/>
      <c r="AZ486" s="51"/>
      <c r="BA486" s="51"/>
      <c r="BB486" s="51"/>
      <c r="BC486" s="51"/>
      <c r="BD486" s="51"/>
      <c r="BE486" s="51"/>
      <c r="BF486" s="51"/>
      <c r="BG486" s="51"/>
      <c r="BH486" s="51"/>
      <c r="BI486" s="51"/>
      <c r="BJ486" s="51"/>
      <c r="BK486" s="51"/>
      <c r="BL486" s="51"/>
      <c r="BM486" s="20"/>
    </row>
    <row r="487">
      <c r="A487" s="20"/>
      <c r="B487" s="51"/>
      <c r="C487" s="26"/>
      <c r="D487" s="478" t="b">
        <v>1</v>
      </c>
      <c r="E487" s="525" t="s">
        <v>314</v>
      </c>
      <c r="Z487" s="262"/>
      <c r="AA487" s="262"/>
      <c r="AB487" s="262"/>
      <c r="AC487" s="262"/>
      <c r="AD487" s="512"/>
      <c r="AE487" s="512"/>
      <c r="AF487" s="512"/>
      <c r="AG487" s="512"/>
      <c r="AH487" s="512"/>
      <c r="AI487" s="512"/>
      <c r="AJ487" s="512"/>
      <c r="AK487" s="512"/>
      <c r="AL487" s="512"/>
      <c r="AM487" s="512"/>
      <c r="AN487" s="512"/>
      <c r="AO487" s="512"/>
      <c r="AP487" s="512"/>
      <c r="AQ487" s="512"/>
      <c r="AR487" s="512"/>
      <c r="AS487" s="512"/>
      <c r="AT487" s="512"/>
      <c r="AU487" s="514"/>
      <c r="AV487" s="516"/>
      <c r="AW487" s="51"/>
      <c r="AX487" s="51"/>
      <c r="AY487" s="51"/>
      <c r="AZ487" s="51"/>
      <c r="BA487" s="51"/>
      <c r="BB487" s="51"/>
      <c r="BC487" s="51"/>
      <c r="BD487" s="51"/>
      <c r="BE487" s="51"/>
      <c r="BF487" s="51"/>
      <c r="BG487" s="51"/>
      <c r="BH487" s="51"/>
      <c r="BI487" s="51"/>
      <c r="BJ487" s="51"/>
      <c r="BK487" s="51"/>
      <c r="BL487" s="51"/>
      <c r="BM487" s="20"/>
    </row>
    <row r="488" ht="56.25" customHeight="1">
      <c r="A488" s="323"/>
      <c r="B488" s="324"/>
      <c r="C488" s="326"/>
      <c r="D488" s="478" t="b">
        <v>1</v>
      </c>
      <c r="E488" s="524" t="s">
        <v>315</v>
      </c>
      <c r="Y488" s="526"/>
      <c r="Z488" s="268"/>
      <c r="AA488" s="268"/>
      <c r="AB488" s="268"/>
      <c r="AC488" s="268"/>
      <c r="AD488" s="527"/>
      <c r="AE488" s="527"/>
      <c r="AF488" s="512"/>
      <c r="AG488" s="512"/>
      <c r="AH488" s="512"/>
      <c r="AI488" s="512"/>
      <c r="AJ488" s="512"/>
      <c r="AK488" s="512"/>
      <c r="AL488" s="512"/>
      <c r="AM488" s="512"/>
      <c r="AN488" s="512"/>
      <c r="AO488" s="512"/>
      <c r="AP488" s="512"/>
      <c r="AQ488" s="512"/>
      <c r="AR488" s="512"/>
      <c r="AS488" s="512"/>
      <c r="AT488" s="512"/>
      <c r="AU488" s="514"/>
      <c r="AV488" s="514"/>
      <c r="AW488" s="514"/>
      <c r="AX488" s="514"/>
      <c r="AY488" s="324"/>
      <c r="AZ488" s="324"/>
      <c r="BA488" s="324"/>
      <c r="BB488" s="324"/>
      <c r="BC488" s="324"/>
      <c r="BD488" s="324"/>
      <c r="BE488" s="324"/>
      <c r="BF488" s="324"/>
      <c r="BG488" s="324"/>
      <c r="BH488" s="324"/>
      <c r="BI488" s="324"/>
      <c r="BJ488" s="324"/>
      <c r="BK488" s="324"/>
      <c r="BL488" s="324"/>
      <c r="BM488" s="323"/>
    </row>
    <row r="489" ht="41.25" customHeight="1">
      <c r="A489" s="323"/>
      <c r="B489" s="324"/>
      <c r="C489" s="326"/>
      <c r="D489" s="478" t="b">
        <v>1</v>
      </c>
      <c r="E489" s="524" t="s">
        <v>316</v>
      </c>
      <c r="W489" s="268"/>
      <c r="X489" s="268"/>
      <c r="Y489" s="268"/>
      <c r="Z489" s="268"/>
      <c r="AA489" s="268"/>
      <c r="AB489" s="268"/>
      <c r="AC489" s="268"/>
      <c r="AD489" s="527"/>
      <c r="AE489" s="527"/>
      <c r="AF489" s="528"/>
      <c r="AG489" s="528"/>
      <c r="AH489" s="528"/>
      <c r="AI489" s="528"/>
      <c r="AJ489" s="528"/>
      <c r="AK489" s="326"/>
      <c r="AL489" s="326"/>
      <c r="AM489" s="326"/>
      <c r="AN489" s="326"/>
      <c r="AO489" s="326"/>
      <c r="AP489" s="326"/>
      <c r="AQ489" s="326"/>
      <c r="AR489" s="326"/>
      <c r="AS489" s="326"/>
      <c r="AT489" s="326"/>
      <c r="AU489" s="324"/>
      <c r="AV489" s="324"/>
      <c r="AW489" s="324"/>
      <c r="AX489" s="324"/>
      <c r="AY489" s="324"/>
      <c r="AZ489" s="324"/>
      <c r="BA489" s="324"/>
      <c r="BB489" s="324"/>
      <c r="BC489" s="324"/>
      <c r="BD489" s="324"/>
      <c r="BE489" s="324"/>
      <c r="BF489" s="324"/>
      <c r="BG489" s="324"/>
      <c r="BH489" s="324"/>
      <c r="BI489" s="324"/>
      <c r="BJ489" s="324"/>
      <c r="BK489" s="324"/>
      <c r="BL489" s="324"/>
      <c r="BM489" s="323"/>
    </row>
    <row r="490" ht="43.5" customHeight="1">
      <c r="A490" s="323"/>
      <c r="B490" s="324"/>
      <c r="C490" s="326"/>
      <c r="D490" s="478" t="b">
        <v>1</v>
      </c>
      <c r="E490" s="524" t="s">
        <v>317</v>
      </c>
      <c r="AC490" s="526"/>
      <c r="AD490" s="527"/>
      <c r="AE490" s="527"/>
      <c r="AF490" s="528"/>
      <c r="AG490" s="528"/>
      <c r="AH490" s="528"/>
      <c r="AI490" s="528"/>
      <c r="AJ490" s="528"/>
      <c r="AK490" s="326"/>
      <c r="AL490" s="326"/>
      <c r="AM490" s="326"/>
      <c r="AN490" s="326"/>
      <c r="AO490" s="326"/>
      <c r="AP490" s="326"/>
      <c r="AQ490" s="326"/>
      <c r="AR490" s="326"/>
      <c r="AS490" s="326"/>
      <c r="AT490" s="326"/>
      <c r="AU490" s="324"/>
      <c r="AV490" s="324"/>
      <c r="AW490" s="324"/>
      <c r="AX490" s="324"/>
      <c r="AY490" s="324"/>
      <c r="AZ490" s="324"/>
      <c r="BA490" s="324"/>
      <c r="BB490" s="324"/>
      <c r="BC490" s="324"/>
      <c r="BD490" s="324"/>
      <c r="BE490" s="324"/>
      <c r="BF490" s="324"/>
      <c r="BG490" s="324"/>
      <c r="BH490" s="324"/>
      <c r="BI490" s="324"/>
      <c r="BJ490" s="324"/>
      <c r="BK490" s="324"/>
      <c r="BL490" s="324"/>
      <c r="BM490" s="323"/>
    </row>
    <row r="491" ht="43.5" customHeight="1">
      <c r="A491" s="323"/>
      <c r="B491" s="324"/>
      <c r="C491" s="326"/>
      <c r="D491" s="478" t="b">
        <v>1</v>
      </c>
      <c r="E491" s="524" t="s">
        <v>318</v>
      </c>
      <c r="AB491" s="526"/>
      <c r="AC491" s="268"/>
      <c r="AD491" s="527"/>
      <c r="AE491" s="527"/>
      <c r="AF491" s="528"/>
      <c r="AG491" s="528"/>
      <c r="AH491" s="528"/>
      <c r="AI491" s="528"/>
      <c r="AJ491" s="528"/>
      <c r="AK491" s="326"/>
      <c r="AL491" s="326"/>
      <c r="AM491" s="326"/>
      <c r="AN491" s="326"/>
      <c r="AO491" s="326"/>
      <c r="AP491" s="326"/>
      <c r="AQ491" s="326"/>
      <c r="AR491" s="326"/>
      <c r="AS491" s="326"/>
      <c r="AT491" s="326"/>
      <c r="AU491" s="324"/>
      <c r="AV491" s="324"/>
      <c r="AW491" s="324"/>
      <c r="AX491" s="324"/>
      <c r="AY491" s="324"/>
      <c r="AZ491" s="324"/>
      <c r="BA491" s="324"/>
      <c r="BB491" s="324"/>
      <c r="BC491" s="324"/>
      <c r="BD491" s="324"/>
      <c r="BE491" s="324"/>
      <c r="BF491" s="324"/>
      <c r="BG491" s="324"/>
      <c r="BH491" s="324"/>
      <c r="BI491" s="324"/>
      <c r="BJ491" s="324"/>
      <c r="BK491" s="324"/>
      <c r="BL491" s="324"/>
      <c r="BM491" s="323"/>
    </row>
    <row r="492">
      <c r="A492" s="323"/>
      <c r="B492" s="324"/>
      <c r="C492" s="326"/>
      <c r="D492" s="478"/>
      <c r="E492" s="524"/>
      <c r="W492" s="268"/>
      <c r="X492" s="268"/>
      <c r="Y492" s="268"/>
      <c r="Z492" s="268"/>
      <c r="AA492" s="268"/>
      <c r="AB492" s="268"/>
      <c r="AC492" s="268"/>
      <c r="AD492" s="527"/>
      <c r="AE492" s="527"/>
      <c r="AF492" s="528"/>
      <c r="AG492" s="528"/>
      <c r="AH492" s="528"/>
      <c r="AI492" s="528"/>
      <c r="AJ492" s="528"/>
      <c r="AK492" s="326"/>
      <c r="AL492" s="326"/>
      <c r="AM492" s="326"/>
      <c r="AN492" s="326"/>
      <c r="AO492" s="326"/>
      <c r="AP492" s="326"/>
      <c r="AQ492" s="326"/>
      <c r="AR492" s="326"/>
      <c r="AS492" s="326"/>
      <c r="AT492" s="326"/>
      <c r="AU492" s="324"/>
      <c r="AV492" s="324"/>
      <c r="AW492" s="324"/>
      <c r="AX492" s="324"/>
      <c r="AY492" s="324"/>
      <c r="AZ492" s="324"/>
      <c r="BA492" s="324"/>
      <c r="BB492" s="324"/>
      <c r="BC492" s="324"/>
      <c r="BD492" s="324"/>
      <c r="BE492" s="324"/>
      <c r="BF492" s="324"/>
      <c r="BG492" s="324"/>
      <c r="BH492" s="324"/>
      <c r="BI492" s="324"/>
      <c r="BJ492" s="324"/>
      <c r="BK492" s="324"/>
      <c r="BL492" s="324"/>
      <c r="BM492" s="323"/>
    </row>
    <row r="493" ht="21.75" customHeight="1">
      <c r="A493" s="323"/>
      <c r="B493" s="324"/>
      <c r="C493" s="326"/>
      <c r="D493" s="326"/>
      <c r="E493" s="512"/>
      <c r="F493" s="512"/>
      <c r="G493" s="512"/>
      <c r="H493" s="512"/>
      <c r="I493" s="512"/>
      <c r="J493" s="512"/>
      <c r="K493" s="512"/>
      <c r="L493" s="512"/>
      <c r="M493" s="512"/>
      <c r="N493" s="512"/>
      <c r="O493" s="512"/>
      <c r="P493" s="512"/>
      <c r="Q493" s="512"/>
      <c r="R493" s="512"/>
      <c r="S493" s="512"/>
      <c r="T493" s="512"/>
      <c r="U493" s="512"/>
      <c r="V493" s="512"/>
      <c r="W493" s="528"/>
      <c r="X493" s="528"/>
      <c r="Y493" s="528"/>
      <c r="Z493" s="528"/>
      <c r="AA493" s="528"/>
      <c r="AB493" s="528"/>
      <c r="AC493" s="528"/>
      <c r="AD493" s="528"/>
      <c r="AE493" s="528"/>
      <c r="AF493" s="528"/>
      <c r="AG493" s="528"/>
      <c r="AH493" s="528"/>
      <c r="AI493" s="528"/>
      <c r="AJ493" s="528"/>
      <c r="AK493" s="326"/>
      <c r="AL493" s="326"/>
      <c r="AM493" s="326"/>
      <c r="AN493" s="326"/>
      <c r="AO493" s="326"/>
      <c r="AP493" s="326"/>
      <c r="AQ493" s="326"/>
      <c r="AR493" s="326"/>
      <c r="AS493" s="326"/>
      <c r="AT493" s="326"/>
      <c r="AU493" s="324"/>
      <c r="AV493" s="324"/>
      <c r="AW493" s="324"/>
      <c r="AX493" s="324"/>
      <c r="AY493" s="324"/>
      <c r="AZ493" s="324"/>
      <c r="BA493" s="324"/>
      <c r="BB493" s="324"/>
      <c r="BC493" s="324"/>
      <c r="BD493" s="324"/>
      <c r="BE493" s="324"/>
      <c r="BF493" s="324"/>
      <c r="BG493" s="324"/>
      <c r="BH493" s="324"/>
      <c r="BI493" s="324"/>
      <c r="BJ493" s="324"/>
      <c r="BK493" s="324"/>
      <c r="BL493" s="324"/>
      <c r="BM493" s="323"/>
    </row>
    <row r="494" ht="34.5" customHeight="1">
      <c r="A494" s="323"/>
      <c r="B494" s="324"/>
      <c r="C494" s="324"/>
      <c r="D494" s="324"/>
      <c r="E494" s="529"/>
      <c r="F494" s="529"/>
      <c r="G494" s="529"/>
      <c r="H494" s="529"/>
      <c r="I494" s="529"/>
      <c r="J494" s="529"/>
      <c r="K494" s="529"/>
      <c r="L494" s="529"/>
      <c r="M494" s="529"/>
      <c r="N494" s="529"/>
      <c r="O494" s="529"/>
      <c r="P494" s="529"/>
      <c r="Q494" s="529"/>
      <c r="R494" s="529"/>
      <c r="S494" s="529"/>
      <c r="T494" s="529"/>
      <c r="U494" s="530"/>
      <c r="V494" s="530"/>
      <c r="W494" s="530"/>
      <c r="X494" s="530"/>
      <c r="Y494" s="530"/>
      <c r="Z494" s="530"/>
      <c r="AA494" s="530"/>
      <c r="AB494" s="530"/>
      <c r="AC494" s="530"/>
      <c r="AD494" s="530"/>
      <c r="AE494" s="530"/>
      <c r="AF494" s="530"/>
      <c r="AG494" s="530"/>
      <c r="AH494" s="530"/>
      <c r="AI494" s="530"/>
      <c r="AJ494" s="530"/>
      <c r="AK494" s="324"/>
      <c r="AL494" s="324"/>
      <c r="AM494" s="324"/>
      <c r="AN494" s="324"/>
      <c r="AO494" s="324"/>
      <c r="AP494" s="324"/>
      <c r="AQ494" s="324"/>
      <c r="AR494" s="324"/>
      <c r="AS494" s="324"/>
      <c r="AT494" s="324"/>
      <c r="AU494" s="324"/>
      <c r="AV494" s="324"/>
      <c r="AW494" s="324"/>
      <c r="AX494" s="324"/>
      <c r="AY494" s="324"/>
      <c r="AZ494" s="324"/>
      <c r="BA494" s="324"/>
      <c r="BB494" s="324"/>
      <c r="BC494" s="324"/>
      <c r="BD494" s="324"/>
      <c r="BE494" s="324"/>
      <c r="BF494" s="324"/>
      <c r="BG494" s="324"/>
      <c r="BH494" s="324"/>
      <c r="BI494" s="324"/>
      <c r="BJ494" s="324"/>
      <c r="BK494" s="324"/>
      <c r="BL494" s="324"/>
      <c r="BM494" s="323"/>
    </row>
    <row r="495" ht="15.75" customHeight="1">
      <c r="A495" s="323"/>
      <c r="B495" s="324"/>
      <c r="C495" s="531"/>
      <c r="D495" s="531"/>
      <c r="E495" s="532"/>
      <c r="F495" s="532"/>
      <c r="G495" s="532"/>
      <c r="H495" s="532"/>
      <c r="I495" s="532"/>
      <c r="J495" s="532"/>
      <c r="K495" s="532"/>
      <c r="L495" s="532"/>
      <c r="M495" s="532"/>
      <c r="N495" s="532"/>
      <c r="O495" s="532"/>
      <c r="P495" s="532"/>
      <c r="Q495" s="532"/>
      <c r="R495" s="532"/>
      <c r="S495" s="532"/>
      <c r="T495" s="532"/>
      <c r="U495" s="533"/>
      <c r="V495" s="533"/>
      <c r="W495" s="533"/>
      <c r="X495" s="533"/>
      <c r="Y495" s="533"/>
      <c r="Z495" s="534"/>
      <c r="AA495" s="534"/>
      <c r="AB495" s="534"/>
      <c r="AC495" s="534"/>
      <c r="AD495" s="534"/>
      <c r="AE495" s="534"/>
      <c r="AF495" s="534"/>
      <c r="AG495" s="534"/>
      <c r="AH495" s="534"/>
      <c r="AI495" s="534"/>
      <c r="AJ495" s="534"/>
      <c r="AK495" s="531"/>
      <c r="AL495" s="531"/>
      <c r="AM495" s="531"/>
      <c r="AN495" s="531"/>
      <c r="AO495" s="531"/>
      <c r="AP495" s="531"/>
      <c r="AQ495" s="531"/>
      <c r="AR495" s="531"/>
      <c r="AS495" s="531"/>
      <c r="AT495" s="531"/>
      <c r="AU495" s="324"/>
      <c r="AV495" s="324"/>
      <c r="AW495" s="324"/>
      <c r="AX495" s="324"/>
      <c r="AY495" s="324"/>
      <c r="AZ495" s="324"/>
      <c r="BA495" s="324"/>
      <c r="BB495" s="324"/>
      <c r="BC495" s="324"/>
      <c r="BD495" s="324"/>
      <c r="BE495" s="324"/>
      <c r="BF495" s="324"/>
      <c r="BG495" s="324"/>
      <c r="BH495" s="324"/>
      <c r="BI495" s="324"/>
      <c r="BJ495" s="324"/>
      <c r="BK495" s="324"/>
      <c r="BL495" s="324"/>
      <c r="BM495" s="323"/>
    </row>
    <row r="496" ht="42.75" customHeight="1">
      <c r="A496" s="323"/>
      <c r="B496" s="324"/>
      <c r="C496" s="531"/>
      <c r="D496" s="535"/>
      <c r="E496" s="536" t="s">
        <v>319</v>
      </c>
      <c r="F496" s="537"/>
      <c r="G496" s="537"/>
      <c r="H496" s="537"/>
      <c r="I496" s="537"/>
      <c r="J496" s="537"/>
      <c r="K496" s="537"/>
      <c r="L496" s="537"/>
      <c r="M496" s="537"/>
      <c r="N496" s="537"/>
      <c r="O496" s="537"/>
      <c r="P496" s="537"/>
      <c r="Q496" s="537"/>
      <c r="R496" s="537"/>
      <c r="S496" s="537"/>
      <c r="T496" s="537"/>
      <c r="U496" s="537"/>
      <c r="V496" s="537"/>
      <c r="W496" s="538"/>
      <c r="X496" s="538"/>
      <c r="Y496" s="538"/>
      <c r="Z496" s="539"/>
      <c r="AA496" s="539"/>
      <c r="AB496" s="539"/>
      <c r="AC496" s="539"/>
      <c r="AD496" s="539"/>
      <c r="AE496" s="539"/>
      <c r="AF496" s="539"/>
      <c r="AG496" s="539"/>
      <c r="AH496" s="539"/>
      <c r="AI496" s="539"/>
      <c r="AJ496" s="539"/>
      <c r="AK496" s="535"/>
      <c r="AL496" s="535"/>
      <c r="AM496" s="535"/>
      <c r="AN496" s="535"/>
      <c r="AO496" s="535"/>
      <c r="AP496" s="535"/>
      <c r="AQ496" s="535"/>
      <c r="AR496" s="535"/>
      <c r="AS496" s="535"/>
      <c r="AT496" s="531"/>
      <c r="AU496" s="324"/>
      <c r="AV496" s="324"/>
      <c r="AW496" s="324"/>
      <c r="AX496" s="324"/>
      <c r="AY496" s="324"/>
      <c r="AZ496" s="324"/>
      <c r="BA496" s="324"/>
      <c r="BB496" s="324"/>
      <c r="BC496" s="324"/>
      <c r="BD496" s="324"/>
      <c r="BE496" s="324"/>
      <c r="BF496" s="324"/>
      <c r="BG496" s="324"/>
      <c r="BH496" s="324"/>
      <c r="BI496" s="324"/>
      <c r="BJ496" s="324"/>
      <c r="BK496" s="324"/>
      <c r="BL496" s="324"/>
      <c r="BM496" s="323"/>
    </row>
    <row r="497" ht="150.0" customHeight="1">
      <c r="A497" s="323"/>
      <c r="B497" s="324"/>
      <c r="C497" s="531"/>
      <c r="D497" s="540"/>
      <c r="E497" s="541" t="s">
        <v>320</v>
      </c>
      <c r="F497" s="542"/>
      <c r="G497" s="542"/>
      <c r="H497" s="542"/>
      <c r="I497" s="542"/>
      <c r="J497" s="542"/>
      <c r="K497" s="542"/>
      <c r="L497" s="542"/>
      <c r="M497" s="542"/>
      <c r="N497" s="542"/>
      <c r="O497" s="542"/>
      <c r="P497" s="542"/>
      <c r="Q497" s="542"/>
      <c r="R497" s="542"/>
      <c r="S497" s="542"/>
      <c r="T497" s="542"/>
      <c r="U497" s="542"/>
      <c r="V497" s="542"/>
      <c r="W497" s="542"/>
      <c r="X497" s="542"/>
      <c r="Y497" s="542"/>
      <c r="Z497" s="542"/>
      <c r="AA497" s="542"/>
      <c r="AB497" s="542"/>
      <c r="AC497" s="542"/>
      <c r="AD497" s="542"/>
      <c r="AE497" s="542"/>
      <c r="AF497" s="542"/>
      <c r="AG497" s="542"/>
      <c r="AH497" s="542"/>
      <c r="AI497" s="542"/>
      <c r="AJ497" s="542"/>
      <c r="AK497" s="542"/>
      <c r="AL497" s="542"/>
      <c r="AM497" s="542"/>
      <c r="AN497" s="542"/>
      <c r="AO497" s="542"/>
      <c r="AP497" s="542"/>
      <c r="AQ497" s="542"/>
      <c r="AR497" s="542"/>
      <c r="AS497" s="542"/>
      <c r="AT497" s="531"/>
      <c r="AU497" s="324"/>
      <c r="AV497" s="324"/>
      <c r="AW497" s="324"/>
      <c r="AX497" s="324"/>
      <c r="AY497" s="324"/>
      <c r="AZ497" s="324"/>
      <c r="BA497" s="324"/>
      <c r="BB497" s="324"/>
      <c r="BC497" s="324"/>
      <c r="BD497" s="324"/>
      <c r="BE497" s="324"/>
      <c r="BF497" s="324"/>
      <c r="BG497" s="324"/>
      <c r="BH497" s="324"/>
      <c r="BI497" s="324"/>
      <c r="BJ497" s="324"/>
      <c r="BK497" s="324"/>
      <c r="BL497" s="324"/>
      <c r="BM497" s="323"/>
    </row>
    <row r="498" ht="15.75" customHeight="1">
      <c r="A498" s="323"/>
      <c r="B498" s="324"/>
      <c r="C498" s="531"/>
      <c r="D498" s="531"/>
      <c r="E498" s="543"/>
      <c r="F498" s="543"/>
      <c r="G498" s="543"/>
      <c r="H498" s="543"/>
      <c r="I498" s="543"/>
      <c r="J498" s="543"/>
      <c r="K498" s="543"/>
      <c r="L498" s="543"/>
      <c r="M498" s="543"/>
      <c r="N498" s="543"/>
      <c r="O498" s="543"/>
      <c r="P498" s="543"/>
      <c r="Q498" s="543"/>
      <c r="R498" s="543"/>
      <c r="S498" s="543"/>
      <c r="T498" s="543"/>
      <c r="U498" s="534"/>
      <c r="V498" s="534"/>
      <c r="W498" s="534"/>
      <c r="X498" s="534"/>
      <c r="Y498" s="534"/>
      <c r="Z498" s="534"/>
      <c r="AA498" s="534"/>
      <c r="AB498" s="534"/>
      <c r="AC498" s="534"/>
      <c r="AD498" s="534"/>
      <c r="AE498" s="534"/>
      <c r="AF498" s="534"/>
      <c r="AG498" s="534"/>
      <c r="AH498" s="534"/>
      <c r="AI498" s="534"/>
      <c r="AJ498" s="534"/>
      <c r="AK498" s="531"/>
      <c r="AL498" s="531"/>
      <c r="AM498" s="531"/>
      <c r="AN498" s="531"/>
      <c r="AO498" s="531"/>
      <c r="AP498" s="531"/>
      <c r="AQ498" s="531"/>
      <c r="AR498" s="531"/>
      <c r="AS498" s="531"/>
      <c r="AT498" s="531"/>
      <c r="AU498" s="324"/>
      <c r="AV498" s="324"/>
      <c r="AW498" s="324"/>
      <c r="AX498" s="324"/>
      <c r="AY498" s="324"/>
      <c r="AZ498" s="324"/>
      <c r="BA498" s="324"/>
      <c r="BB498" s="324"/>
      <c r="BC498" s="324"/>
      <c r="BD498" s="324"/>
      <c r="BE498" s="324"/>
      <c r="BF498" s="324"/>
      <c r="BG498" s="324"/>
      <c r="BH498" s="324"/>
      <c r="BI498" s="324"/>
      <c r="BJ498" s="324"/>
      <c r="BK498" s="324"/>
      <c r="BL498" s="324"/>
      <c r="BM498" s="323"/>
    </row>
    <row r="499" ht="34.5" customHeight="1">
      <c r="A499" s="323"/>
      <c r="B499" s="324"/>
      <c r="C499" s="324"/>
      <c r="D499" s="324"/>
      <c r="E499" s="529"/>
      <c r="F499" s="529"/>
      <c r="G499" s="529"/>
      <c r="H499" s="529"/>
      <c r="I499" s="529"/>
      <c r="J499" s="529"/>
      <c r="K499" s="529"/>
      <c r="L499" s="529"/>
      <c r="M499" s="529"/>
      <c r="N499" s="529"/>
      <c r="O499" s="529"/>
      <c r="P499" s="529"/>
      <c r="Q499" s="529"/>
      <c r="R499" s="529"/>
      <c r="S499" s="529"/>
      <c r="T499" s="529"/>
      <c r="U499" s="530"/>
      <c r="V499" s="530"/>
      <c r="W499" s="530"/>
      <c r="X499" s="530"/>
      <c r="Y499" s="530"/>
      <c r="Z499" s="530"/>
      <c r="AA499" s="530"/>
      <c r="AB499" s="530"/>
      <c r="AC499" s="530"/>
      <c r="AD499" s="530"/>
      <c r="AE499" s="530"/>
      <c r="AF499" s="530"/>
      <c r="AG499" s="530"/>
      <c r="AH499" s="530"/>
      <c r="AI499" s="530"/>
      <c r="AJ499" s="530"/>
      <c r="AK499" s="324"/>
      <c r="AL499" s="324"/>
      <c r="AM499" s="324"/>
      <c r="AN499" s="324"/>
      <c r="AO499" s="324"/>
      <c r="AP499" s="324"/>
      <c r="AQ499" s="324"/>
      <c r="AR499" s="324"/>
      <c r="AS499" s="324"/>
      <c r="AT499" s="324"/>
      <c r="AU499" s="324"/>
      <c r="AV499" s="324"/>
      <c r="AW499" s="324"/>
      <c r="AX499" s="324"/>
      <c r="AY499" s="324"/>
      <c r="AZ499" s="324"/>
      <c r="BA499" s="324"/>
      <c r="BB499" s="324"/>
      <c r="BC499" s="324"/>
      <c r="BD499" s="324"/>
      <c r="BE499" s="324"/>
      <c r="BF499" s="324"/>
      <c r="BG499" s="324"/>
      <c r="BH499" s="324"/>
      <c r="BI499" s="324"/>
      <c r="BJ499" s="324"/>
      <c r="BK499" s="324"/>
      <c r="BL499" s="324"/>
      <c r="BM499" s="323"/>
    </row>
    <row r="500" ht="34.5" customHeight="1">
      <c r="A500" s="544"/>
      <c r="B500" s="545"/>
      <c r="C500" s="546" t="s">
        <v>321</v>
      </c>
      <c r="D500" s="498"/>
      <c r="E500" s="498"/>
      <c r="F500" s="498"/>
      <c r="G500" s="498"/>
      <c r="H500" s="498"/>
      <c r="I500" s="498"/>
      <c r="J500" s="498"/>
      <c r="K500" s="498"/>
      <c r="L500" s="498"/>
      <c r="M500" s="498"/>
      <c r="N500" s="498"/>
      <c r="O500" s="498"/>
      <c r="P500" s="498"/>
      <c r="Q500" s="547"/>
      <c r="R500" s="268"/>
      <c r="S500" s="268"/>
      <c r="T500" s="268"/>
      <c r="U500" s="268"/>
      <c r="V500" s="268"/>
      <c r="W500" s="268"/>
      <c r="X500" s="268"/>
      <c r="Y500" s="268"/>
      <c r="Z500" s="268"/>
      <c r="AA500" s="268"/>
      <c r="AB500" s="268"/>
      <c r="AC500" s="268"/>
      <c r="AD500" s="268"/>
      <c r="AE500" s="268"/>
      <c r="AF500" s="268"/>
      <c r="AG500" s="268"/>
      <c r="AH500" s="268"/>
      <c r="AI500" s="268"/>
      <c r="AJ500" s="268"/>
      <c r="AK500" s="268"/>
      <c r="AL500" s="268"/>
      <c r="AM500" s="268"/>
      <c r="AN500" s="268"/>
      <c r="AO500" s="268"/>
      <c r="AP500" s="268"/>
      <c r="AQ500" s="268"/>
      <c r="AR500" s="268"/>
      <c r="AS500" s="268"/>
      <c r="AT500" s="268"/>
      <c r="AU500" s="76"/>
      <c r="AV500" s="76"/>
      <c r="AW500" s="76"/>
      <c r="AX500" s="76"/>
      <c r="AY500" s="76"/>
      <c r="AZ500" s="76"/>
      <c r="BA500" s="76"/>
      <c r="BB500" s="76"/>
      <c r="BC500" s="76"/>
      <c r="BD500" s="76"/>
      <c r="BE500" s="76"/>
      <c r="BF500" s="76"/>
      <c r="BG500" s="76"/>
      <c r="BH500" s="76"/>
      <c r="BI500" s="76"/>
      <c r="BJ500" s="76"/>
      <c r="BK500" s="76"/>
      <c r="BL500" s="76"/>
      <c r="BM500" s="544"/>
    </row>
    <row r="501">
      <c r="A501" s="544"/>
      <c r="B501" s="76"/>
      <c r="C501" s="268"/>
      <c r="D501" s="268"/>
      <c r="E501" s="268"/>
      <c r="V501" s="526"/>
      <c r="W501" s="268"/>
      <c r="X501" s="268"/>
      <c r="Y501" s="268"/>
      <c r="Z501" s="268"/>
      <c r="AA501" s="268"/>
      <c r="AB501" s="268"/>
      <c r="AC501" s="268"/>
      <c r="AD501" s="268"/>
      <c r="AE501" s="268"/>
      <c r="AF501" s="268"/>
      <c r="AG501" s="268"/>
      <c r="AH501" s="268"/>
      <c r="AI501" s="268"/>
      <c r="AJ501" s="268"/>
      <c r="AK501" s="268"/>
      <c r="AL501" s="268"/>
      <c r="AM501" s="268"/>
      <c r="AN501" s="268"/>
      <c r="AO501" s="268"/>
      <c r="AP501" s="268"/>
      <c r="AQ501" s="268"/>
      <c r="AR501" s="268"/>
      <c r="AS501" s="268"/>
      <c r="AT501" s="268"/>
      <c r="AU501" s="76"/>
      <c r="AV501" s="76"/>
      <c r="AW501" s="76"/>
      <c r="AX501" s="76"/>
      <c r="AY501" s="76"/>
      <c r="AZ501" s="76"/>
      <c r="BA501" s="76"/>
      <c r="BB501" s="76"/>
      <c r="BC501" s="76"/>
      <c r="BD501" s="76"/>
      <c r="BE501" s="76"/>
      <c r="BF501" s="76"/>
      <c r="BG501" s="76"/>
      <c r="BH501" s="76"/>
      <c r="BI501" s="76"/>
      <c r="BJ501" s="76"/>
      <c r="BK501" s="76"/>
      <c r="BL501" s="76"/>
      <c r="BM501" s="544"/>
    </row>
    <row r="502">
      <c r="A502" s="544"/>
      <c r="B502" s="76"/>
      <c r="C502" s="268"/>
      <c r="D502" s="268"/>
      <c r="E502" s="548" t="s">
        <v>322</v>
      </c>
      <c r="AO502" s="549"/>
      <c r="AP502" s="549"/>
      <c r="AQ502" s="549"/>
      <c r="AR502" s="549"/>
      <c r="AS502" s="268"/>
      <c r="AT502" s="268"/>
      <c r="AU502" s="76"/>
      <c r="AV502" s="76"/>
      <c r="AW502" s="76"/>
      <c r="AX502" s="76"/>
      <c r="AY502" s="76"/>
      <c r="AZ502" s="76"/>
      <c r="BA502" s="76"/>
      <c r="BB502" s="76"/>
      <c r="BC502" s="76"/>
      <c r="BD502" s="76"/>
      <c r="BE502" s="76"/>
      <c r="BF502" s="76"/>
      <c r="BG502" s="76"/>
      <c r="BH502" s="76"/>
      <c r="BI502" s="76"/>
      <c r="BJ502" s="76"/>
      <c r="BK502" s="76"/>
      <c r="BL502" s="76"/>
      <c r="BM502" s="544"/>
    </row>
    <row r="503">
      <c r="A503" s="544"/>
      <c r="B503" s="76"/>
      <c r="C503" s="268"/>
      <c r="D503" s="268"/>
      <c r="E503" s="548" t="s">
        <v>323</v>
      </c>
      <c r="AO503" s="549"/>
      <c r="AP503" s="549"/>
      <c r="AQ503" s="549"/>
      <c r="AR503" s="549"/>
      <c r="AS503" s="268"/>
      <c r="AT503" s="268"/>
      <c r="AU503" s="76"/>
      <c r="AV503" s="76"/>
      <c r="AW503" s="76"/>
      <c r="AX503" s="76"/>
      <c r="AY503" s="76"/>
      <c r="AZ503" s="76"/>
      <c r="BA503" s="76"/>
      <c r="BB503" s="76"/>
      <c r="BC503" s="76"/>
      <c r="BD503" s="76"/>
      <c r="BE503" s="76"/>
      <c r="BF503" s="76"/>
      <c r="BG503" s="76"/>
      <c r="BH503" s="76"/>
      <c r="BI503" s="76"/>
      <c r="BJ503" s="76"/>
      <c r="BK503" s="76"/>
      <c r="BL503" s="76"/>
      <c r="BM503" s="544"/>
    </row>
    <row r="504">
      <c r="A504" s="544"/>
      <c r="B504" s="76"/>
      <c r="C504" s="268"/>
      <c r="D504" s="268"/>
      <c r="E504" s="548" t="s">
        <v>324</v>
      </c>
      <c r="AO504" s="549"/>
      <c r="AP504" s="549"/>
      <c r="AQ504" s="549"/>
      <c r="AR504" s="549"/>
      <c r="AS504" s="268"/>
      <c r="AT504" s="268"/>
      <c r="AU504" s="76"/>
      <c r="AV504" s="76"/>
      <c r="AW504" s="76"/>
      <c r="AX504" s="76"/>
      <c r="AY504" s="76"/>
      <c r="AZ504" s="76"/>
      <c r="BA504" s="76"/>
      <c r="BB504" s="76"/>
      <c r="BC504" s="76"/>
      <c r="BD504" s="76"/>
      <c r="BE504" s="76"/>
      <c r="BF504" s="76"/>
      <c r="BG504" s="76"/>
      <c r="BH504" s="76"/>
      <c r="BI504" s="76"/>
      <c r="BJ504" s="76"/>
      <c r="BK504" s="76"/>
      <c r="BL504" s="76"/>
      <c r="BM504" s="544"/>
    </row>
    <row r="505">
      <c r="A505" s="544"/>
      <c r="B505" s="76"/>
      <c r="C505" s="268"/>
      <c r="D505" s="268"/>
      <c r="E505" s="548" t="s">
        <v>325</v>
      </c>
      <c r="AS505" s="268"/>
      <c r="AT505" s="268"/>
      <c r="AU505" s="76"/>
      <c r="AV505" s="76"/>
      <c r="AW505" s="76"/>
      <c r="AX505" s="76"/>
      <c r="AY505" s="76"/>
      <c r="AZ505" s="76"/>
      <c r="BA505" s="76"/>
      <c r="BB505" s="76"/>
      <c r="BC505" s="76"/>
      <c r="BD505" s="76"/>
      <c r="BE505" s="76"/>
      <c r="BF505" s="76"/>
      <c r="BG505" s="76"/>
      <c r="BH505" s="76"/>
      <c r="BI505" s="76"/>
      <c r="BJ505" s="76"/>
      <c r="BK505" s="76"/>
      <c r="BL505" s="76"/>
      <c r="BM505" s="544"/>
    </row>
    <row r="506" ht="22.5" customHeight="1">
      <c r="A506" s="544"/>
      <c r="B506" s="76"/>
      <c r="C506" s="268"/>
      <c r="D506" s="268"/>
      <c r="E506" s="548"/>
      <c r="F506" s="548"/>
      <c r="G506" s="548"/>
      <c r="H506" s="548"/>
      <c r="I506" s="548"/>
      <c r="J506" s="548"/>
      <c r="K506" s="548"/>
      <c r="L506" s="548"/>
      <c r="M506" s="548"/>
      <c r="N506" s="548"/>
      <c r="O506" s="548"/>
      <c r="P506" s="548"/>
      <c r="Q506" s="548"/>
      <c r="R506" s="548"/>
      <c r="S506" s="548"/>
      <c r="T506" s="548"/>
      <c r="U506" s="548"/>
      <c r="V506" s="548"/>
      <c r="W506" s="548"/>
      <c r="X506" s="548"/>
      <c r="Y506" s="548"/>
      <c r="Z506" s="548"/>
      <c r="AA506" s="548"/>
      <c r="AB506" s="548"/>
      <c r="AC506" s="548"/>
      <c r="AD506" s="548"/>
      <c r="AE506" s="548"/>
      <c r="AF506" s="548"/>
      <c r="AG506" s="548"/>
      <c r="AH506" s="548"/>
      <c r="AI506" s="548"/>
      <c r="AJ506" s="548"/>
      <c r="AK506" s="548"/>
      <c r="AL506" s="548"/>
      <c r="AM506" s="548"/>
      <c r="AN506" s="548"/>
      <c r="AO506" s="548"/>
      <c r="AP506" s="548"/>
      <c r="AQ506" s="548"/>
      <c r="AR506" s="548"/>
      <c r="AS506" s="268"/>
      <c r="AT506" s="268"/>
      <c r="AU506" s="76"/>
      <c r="AV506" s="76"/>
      <c r="AW506" s="76"/>
      <c r="AX506" s="76"/>
      <c r="AY506" s="76"/>
      <c r="AZ506" s="76"/>
      <c r="BA506" s="76"/>
      <c r="BB506" s="76"/>
      <c r="BC506" s="76"/>
      <c r="BD506" s="76"/>
      <c r="BE506" s="76"/>
      <c r="BF506" s="76"/>
      <c r="BG506" s="76"/>
      <c r="BH506" s="76"/>
      <c r="BI506" s="76"/>
      <c r="BJ506" s="76"/>
      <c r="BK506" s="76"/>
      <c r="BL506" s="76"/>
      <c r="BM506" s="544"/>
    </row>
    <row r="507" ht="35.25" customHeight="1">
      <c r="A507" s="323"/>
      <c r="B507" s="324"/>
      <c r="C507" s="324"/>
      <c r="D507" s="324"/>
      <c r="E507" s="550"/>
      <c r="F507" s="550"/>
      <c r="G507" s="550"/>
      <c r="H507" s="550"/>
      <c r="I507" s="550"/>
      <c r="J507" s="550"/>
      <c r="K507" s="550"/>
      <c r="L507" s="550"/>
      <c r="M507" s="550"/>
      <c r="N507" s="550"/>
      <c r="O507" s="550"/>
      <c r="P507" s="550"/>
      <c r="Q507" s="550"/>
      <c r="R507" s="550"/>
      <c r="S507" s="550"/>
      <c r="T507" s="550"/>
      <c r="U507" s="550"/>
      <c r="V507" s="550"/>
      <c r="W507" s="550"/>
      <c r="X507" s="550"/>
      <c r="Y507" s="550"/>
      <c r="Z507" s="550"/>
      <c r="AA507" s="550"/>
      <c r="AB507" s="550"/>
      <c r="AC507" s="550"/>
      <c r="AD507" s="550"/>
      <c r="AE507" s="550"/>
      <c r="AF507" s="550"/>
      <c r="AG507" s="550"/>
      <c r="AH507" s="550"/>
      <c r="AI507" s="550"/>
      <c r="AJ507" s="550"/>
      <c r="AK507" s="550"/>
      <c r="AL507" s="550"/>
      <c r="AM507" s="550"/>
      <c r="AN507" s="550"/>
      <c r="AO507" s="550"/>
      <c r="AP507" s="550"/>
      <c r="AQ507" s="550"/>
      <c r="AR507" s="550"/>
      <c r="AS507" s="550"/>
      <c r="AT507" s="550"/>
      <c r="AU507" s="324"/>
      <c r="AV507" s="324"/>
      <c r="AW507" s="324"/>
      <c r="AX507" s="324"/>
      <c r="AY507" s="324"/>
      <c r="AZ507" s="324"/>
      <c r="BA507" s="324"/>
      <c r="BB507" s="324"/>
      <c r="BC507" s="324"/>
      <c r="BD507" s="324"/>
      <c r="BE507" s="324"/>
      <c r="BF507" s="324"/>
      <c r="BG507" s="324"/>
      <c r="BH507" s="324"/>
      <c r="BI507" s="324"/>
      <c r="BJ507" s="324"/>
      <c r="BK507" s="324"/>
      <c r="BL507" s="324"/>
      <c r="BM507" s="323"/>
    </row>
    <row r="508">
      <c r="A508" s="323"/>
      <c r="B508" s="324"/>
      <c r="C508" s="324"/>
      <c r="D508" s="324"/>
      <c r="E508" s="551"/>
      <c r="F508" s="551"/>
      <c r="G508" s="551"/>
      <c r="H508" s="551"/>
      <c r="I508" s="551"/>
      <c r="J508" s="551"/>
      <c r="K508" s="551"/>
      <c r="L508" s="551"/>
      <c r="M508" s="551"/>
      <c r="N508" s="551"/>
      <c r="O508" s="551"/>
      <c r="P508" s="551"/>
      <c r="Q508" s="551"/>
      <c r="R508" s="551"/>
      <c r="S508" s="551"/>
      <c r="T508" s="551"/>
      <c r="U508" s="551"/>
      <c r="V508" s="551"/>
      <c r="W508" s="551"/>
      <c r="X508" s="551"/>
      <c r="Y508" s="551"/>
      <c r="Z508" s="551"/>
      <c r="AA508" s="551"/>
      <c r="AB508" s="551"/>
      <c r="AC508" s="551"/>
      <c r="AD508" s="551"/>
      <c r="AE508" s="551"/>
      <c r="AF508" s="551"/>
      <c r="AG508" s="551"/>
      <c r="AH508" s="551"/>
      <c r="AI508" s="551"/>
      <c r="AJ508" s="551"/>
      <c r="AK508" s="550"/>
      <c r="AL508" s="550"/>
      <c r="AM508" s="550"/>
      <c r="AN508" s="550"/>
      <c r="AO508" s="550"/>
      <c r="AP508" s="550"/>
      <c r="AQ508" s="550"/>
      <c r="AR508" s="550"/>
      <c r="AS508" s="550"/>
      <c r="AT508" s="550"/>
      <c r="AU508" s="324"/>
      <c r="AV508" s="324"/>
      <c r="AW508" s="324"/>
      <c r="AX508" s="324"/>
      <c r="AY508" s="324"/>
      <c r="AZ508" s="324"/>
      <c r="BA508" s="324"/>
      <c r="BB508" s="324"/>
      <c r="BC508" s="324"/>
      <c r="BD508" s="324"/>
      <c r="BE508" s="324"/>
      <c r="BF508" s="324"/>
      <c r="BG508" s="324"/>
      <c r="BH508" s="324"/>
      <c r="BI508" s="324"/>
      <c r="BJ508" s="324"/>
      <c r="BK508" s="324"/>
      <c r="BL508" s="324"/>
      <c r="BM508" s="323"/>
    </row>
    <row r="509" ht="33.75" customHeight="1">
      <c r="A509" s="323"/>
      <c r="B509" s="324"/>
      <c r="C509" s="552"/>
      <c r="D509" s="553"/>
      <c r="E509" s="553"/>
      <c r="F509" s="553"/>
      <c r="G509" s="553"/>
      <c r="H509" s="553"/>
      <c r="I509" s="553"/>
      <c r="J509" s="553"/>
      <c r="K509" s="553"/>
      <c r="L509" s="553"/>
      <c r="M509" s="553"/>
      <c r="N509" s="553"/>
      <c r="O509" s="553"/>
      <c r="P509" s="553"/>
      <c r="Q509" s="553"/>
      <c r="R509" s="553"/>
      <c r="S509" s="553"/>
      <c r="T509" s="554"/>
      <c r="U509" s="554"/>
      <c r="V509" s="554"/>
      <c r="W509" s="554"/>
      <c r="X509" s="554"/>
      <c r="Y509" s="554"/>
      <c r="Z509" s="554"/>
      <c r="AA509" s="554"/>
      <c r="AB509" s="554"/>
      <c r="AC509" s="554"/>
      <c r="AD509" s="554"/>
      <c r="AE509" s="554"/>
      <c r="AF509" s="554"/>
      <c r="AG509" s="554"/>
      <c r="AH509" s="554"/>
      <c r="AI509" s="554"/>
      <c r="AJ509" s="555"/>
      <c r="AK509" s="555"/>
      <c r="AL509" s="555"/>
      <c r="AM509" s="555"/>
      <c r="AN509" s="555"/>
      <c r="AO509" s="555"/>
      <c r="AP509" s="555"/>
      <c r="AQ509" s="555"/>
      <c r="AR509" s="555"/>
      <c r="AS509" s="555"/>
      <c r="AT509" s="555"/>
      <c r="AU509" s="324"/>
      <c r="AV509" s="324"/>
      <c r="AW509" s="324"/>
      <c r="AX509" s="324"/>
      <c r="AY509" s="324"/>
      <c r="AZ509" s="324"/>
      <c r="BA509" s="324"/>
      <c r="BB509" s="324"/>
      <c r="BC509" s="324"/>
      <c r="BD509" s="324"/>
      <c r="BE509" s="324"/>
      <c r="BF509" s="324"/>
      <c r="BG509" s="324"/>
      <c r="BH509" s="324"/>
      <c r="BI509" s="324"/>
      <c r="BJ509" s="324"/>
      <c r="BK509" s="324"/>
      <c r="BL509" s="324"/>
      <c r="BM509" s="323"/>
    </row>
    <row r="510" ht="24.0" customHeight="1">
      <c r="A510" s="323"/>
      <c r="B510" s="324"/>
      <c r="C510" s="556"/>
      <c r="D510" s="556"/>
      <c r="E510" s="556"/>
      <c r="F510" s="556"/>
      <c r="G510" s="556" t="s">
        <v>326</v>
      </c>
      <c r="AO510" s="556"/>
      <c r="AP510" s="556"/>
      <c r="AQ510" s="556"/>
      <c r="AR510" s="556"/>
      <c r="AS510" s="556"/>
      <c r="AT510" s="556"/>
      <c r="AU510" s="324"/>
      <c r="AV510" s="324"/>
      <c r="AW510" s="324"/>
      <c r="AX510" s="324"/>
      <c r="AY510" s="324"/>
      <c r="AZ510" s="324"/>
      <c r="BA510" s="324"/>
      <c r="BB510" s="324"/>
      <c r="BC510" s="324"/>
      <c r="BD510" s="324"/>
      <c r="BE510" s="324"/>
      <c r="BF510" s="324"/>
      <c r="BG510" s="324"/>
      <c r="BH510" s="324"/>
      <c r="BI510" s="324"/>
      <c r="BJ510" s="324"/>
      <c r="BK510" s="324"/>
      <c r="BL510" s="324"/>
      <c r="BM510" s="323"/>
    </row>
    <row r="511" ht="24.0" customHeight="1">
      <c r="A511" s="323"/>
      <c r="B511" s="324"/>
      <c r="C511" s="557"/>
      <c r="D511" s="558"/>
      <c r="E511" s="326"/>
      <c r="F511" s="326"/>
      <c r="AO511" s="326"/>
      <c r="AP511" s="326"/>
      <c r="AQ511" s="326"/>
      <c r="AR511" s="326"/>
      <c r="AS511" s="326"/>
      <c r="AT511" s="326"/>
      <c r="AU511" s="324"/>
      <c r="AV511" s="324"/>
      <c r="AW511" s="324"/>
      <c r="AX511" s="324"/>
      <c r="AY511" s="324"/>
      <c r="AZ511" s="324"/>
      <c r="BA511" s="324"/>
      <c r="BB511" s="559"/>
      <c r="BC511" s="559"/>
      <c r="BD511" s="559"/>
      <c r="BE511" s="559"/>
      <c r="BF511" s="560"/>
      <c r="BG511" s="324"/>
      <c r="BH511" s="324"/>
      <c r="BI511" s="324"/>
      <c r="BJ511" s="324"/>
      <c r="BK511" s="324"/>
      <c r="BL511" s="324"/>
      <c r="BM511" s="323"/>
    </row>
    <row r="512" ht="30.0" customHeight="1" outlineLevel="1">
      <c r="A512" s="323"/>
      <c r="B512" s="324"/>
      <c r="C512" s="557"/>
      <c r="D512" s="558"/>
      <c r="E512" s="326"/>
      <c r="F512" s="326"/>
      <c r="G512" s="326"/>
      <c r="H512" s="326"/>
      <c r="I512" s="561"/>
      <c r="J512" s="561"/>
      <c r="K512" s="561"/>
      <c r="L512" s="561"/>
      <c r="M512" s="561"/>
      <c r="N512" s="561"/>
      <c r="O512" s="561"/>
      <c r="P512" s="561"/>
      <c r="Q512" s="561"/>
      <c r="R512" s="561"/>
      <c r="S512" s="561"/>
      <c r="T512" s="561"/>
      <c r="U512" s="561"/>
      <c r="V512" s="561"/>
      <c r="W512" s="561"/>
      <c r="X512" s="561"/>
      <c r="Y512" s="561"/>
      <c r="Z512" s="561"/>
      <c r="AA512" s="561"/>
      <c r="AB512" s="561"/>
      <c r="AC512" s="561"/>
      <c r="AD512" s="561"/>
      <c r="AE512" s="561"/>
      <c r="AF512" s="561"/>
      <c r="AG512" s="561"/>
      <c r="AH512" s="561"/>
      <c r="AI512" s="561"/>
      <c r="AJ512" s="561"/>
      <c r="AK512" s="561"/>
      <c r="AL512" s="561"/>
      <c r="AM512" s="326"/>
      <c r="AN512" s="326"/>
      <c r="AO512" s="326"/>
      <c r="AP512" s="326"/>
      <c r="AQ512" s="326"/>
      <c r="AR512" s="326"/>
      <c r="AS512" s="326"/>
      <c r="AT512" s="326"/>
      <c r="AU512" s="324"/>
      <c r="AV512" s="324"/>
      <c r="AW512" s="324"/>
      <c r="AX512" s="324"/>
      <c r="AY512" s="324"/>
      <c r="AZ512" s="324"/>
      <c r="BA512" s="324"/>
      <c r="BB512" s="324"/>
      <c r="BC512" s="324"/>
      <c r="BD512" s="324"/>
      <c r="BE512" s="324"/>
      <c r="BF512" s="324"/>
      <c r="BG512" s="324"/>
      <c r="BH512" s="324"/>
      <c r="BI512" s="324"/>
      <c r="BJ512" s="324"/>
      <c r="BK512" s="324"/>
      <c r="BL512" s="324"/>
      <c r="BM512" s="323"/>
    </row>
    <row r="513" outlineLevel="1">
      <c r="A513" s="323"/>
      <c r="B513" s="324"/>
      <c r="C513" s="557"/>
      <c r="D513" s="561"/>
      <c r="E513" s="561"/>
      <c r="F513" s="561"/>
      <c r="G513" s="561"/>
      <c r="H513" s="561"/>
      <c r="I513" s="562" t="s">
        <v>327</v>
      </c>
      <c r="J513" s="259"/>
      <c r="K513" s="259"/>
      <c r="L513" s="259"/>
      <c r="M513" s="259"/>
      <c r="N513" s="259"/>
      <c r="O513" s="259"/>
      <c r="P513" s="259"/>
      <c r="Q513" s="259"/>
      <c r="R513" s="259"/>
      <c r="S513" s="259"/>
      <c r="T513" s="259"/>
      <c r="U513" s="563"/>
      <c r="V513" s="326"/>
      <c r="W513" s="326"/>
      <c r="X513" s="326"/>
      <c r="Y513" s="326"/>
      <c r="Z513" s="562" t="s">
        <v>328</v>
      </c>
      <c r="AA513" s="259"/>
      <c r="AB513" s="259"/>
      <c r="AC513" s="259"/>
      <c r="AD513" s="259"/>
      <c r="AE513" s="259"/>
      <c r="AF513" s="259"/>
      <c r="AG513" s="259"/>
      <c r="AH513" s="259"/>
      <c r="AI513" s="259"/>
      <c r="AJ513" s="259"/>
      <c r="AK513" s="259"/>
      <c r="AL513" s="563"/>
      <c r="AM513" s="561"/>
      <c r="AN513" s="326"/>
      <c r="AO513" s="326"/>
      <c r="AP513" s="326"/>
      <c r="AQ513" s="326"/>
      <c r="AR513" s="326"/>
      <c r="AS513" s="326"/>
      <c r="AT513" s="326"/>
      <c r="AU513" s="324"/>
      <c r="AV513" s="324"/>
      <c r="AW513" s="324"/>
      <c r="AX513" s="324"/>
      <c r="AY513" s="324"/>
      <c r="AZ513" s="324"/>
      <c r="BA513" s="324"/>
      <c r="BB513" s="324"/>
      <c r="BC513" s="324"/>
      <c r="BD513" s="324"/>
      <c r="BE513" s="324"/>
      <c r="BF513" s="324"/>
      <c r="BG513" s="324"/>
      <c r="BH513" s="324"/>
      <c r="BI513" s="324"/>
      <c r="BJ513" s="324"/>
      <c r="BK513" s="324"/>
      <c r="BL513" s="324"/>
      <c r="BM513" s="323"/>
    </row>
    <row r="514" outlineLevel="1">
      <c r="A514" s="323"/>
      <c r="B514" s="324"/>
      <c r="C514" s="557"/>
      <c r="D514" s="561"/>
      <c r="E514" s="561"/>
      <c r="F514" s="561"/>
      <c r="G514" s="561"/>
      <c r="H514" s="561"/>
      <c r="I514" s="564"/>
      <c r="U514" s="565"/>
      <c r="V514" s="566" t="s">
        <v>329</v>
      </c>
      <c r="Z514" s="564"/>
      <c r="AL514" s="565"/>
      <c r="AM514" s="561"/>
      <c r="AN514" s="326"/>
      <c r="AO514" s="326"/>
      <c r="AP514" s="326"/>
      <c r="AQ514" s="326"/>
      <c r="AR514" s="326"/>
      <c r="AS514" s="326"/>
      <c r="AT514" s="326"/>
      <c r="AU514" s="324"/>
      <c r="AV514" s="324"/>
      <c r="AW514" s="324"/>
      <c r="AX514" s="324"/>
      <c r="AY514" s="324"/>
      <c r="AZ514" s="324"/>
      <c r="BA514" s="324"/>
      <c r="BB514" s="324"/>
      <c r="BC514" s="324"/>
      <c r="BD514" s="324"/>
      <c r="BE514" s="324"/>
      <c r="BF514" s="324"/>
      <c r="BG514" s="324"/>
      <c r="BH514" s="324"/>
      <c r="BI514" s="324"/>
      <c r="BJ514" s="324"/>
      <c r="BK514" s="324"/>
      <c r="BL514" s="324"/>
      <c r="BM514" s="323"/>
    </row>
    <row r="515" outlineLevel="1">
      <c r="A515" s="323"/>
      <c r="B515" s="324"/>
      <c r="C515" s="557"/>
      <c r="D515" s="561"/>
      <c r="E515" s="561"/>
      <c r="F515" s="561"/>
      <c r="G515" s="561"/>
      <c r="H515" s="561"/>
      <c r="I515" s="564"/>
      <c r="U515" s="565"/>
      <c r="Z515" s="564"/>
      <c r="AL515" s="565"/>
      <c r="AM515" s="561"/>
      <c r="AN515" s="326"/>
      <c r="AO515" s="326"/>
      <c r="AP515" s="326"/>
      <c r="AQ515" s="326"/>
      <c r="AR515" s="326"/>
      <c r="AS515" s="326"/>
      <c r="AT515" s="326"/>
      <c r="AU515" s="324"/>
      <c r="AV515" s="324"/>
      <c r="AW515" s="324"/>
      <c r="AX515" s="324"/>
      <c r="AY515" s="324"/>
      <c r="AZ515" s="324"/>
      <c r="BA515" s="324"/>
      <c r="BB515" s="324"/>
      <c r="BC515" s="324"/>
      <c r="BD515" s="324"/>
      <c r="BE515" s="324"/>
      <c r="BF515" s="324"/>
      <c r="BG515" s="324"/>
      <c r="BH515" s="324"/>
      <c r="BI515" s="324"/>
      <c r="BJ515" s="324"/>
      <c r="BK515" s="324"/>
      <c r="BL515" s="324"/>
      <c r="BM515" s="323"/>
    </row>
    <row r="516" outlineLevel="1">
      <c r="A516" s="323"/>
      <c r="B516" s="324"/>
      <c r="C516" s="557"/>
      <c r="D516" s="561"/>
      <c r="E516" s="561"/>
      <c r="F516" s="561"/>
      <c r="G516" s="561"/>
      <c r="H516" s="561"/>
      <c r="I516" s="567"/>
      <c r="J516" s="346"/>
      <c r="K516" s="346"/>
      <c r="L516" s="346"/>
      <c r="M516" s="346"/>
      <c r="N516" s="346"/>
      <c r="O516" s="346"/>
      <c r="P516" s="346"/>
      <c r="Q516" s="346"/>
      <c r="R516" s="346"/>
      <c r="S516" s="346"/>
      <c r="T516" s="346"/>
      <c r="U516" s="568"/>
      <c r="V516" s="326"/>
      <c r="W516" s="326"/>
      <c r="X516" s="326"/>
      <c r="Y516" s="326"/>
      <c r="Z516" s="567"/>
      <c r="AA516" s="346"/>
      <c r="AB516" s="346"/>
      <c r="AC516" s="346"/>
      <c r="AD516" s="346"/>
      <c r="AE516" s="346"/>
      <c r="AF516" s="346"/>
      <c r="AG516" s="346"/>
      <c r="AH516" s="346"/>
      <c r="AI516" s="346"/>
      <c r="AJ516" s="346"/>
      <c r="AK516" s="346"/>
      <c r="AL516" s="568"/>
      <c r="AM516" s="561"/>
      <c r="AN516" s="326"/>
      <c r="AO516" s="326"/>
      <c r="AP516" s="326"/>
      <c r="AQ516" s="326"/>
      <c r="AR516" s="326"/>
      <c r="AS516" s="326"/>
      <c r="AT516" s="326"/>
      <c r="AU516" s="324"/>
      <c r="AV516" s="324"/>
      <c r="AW516" s="324"/>
      <c r="AX516" s="324"/>
      <c r="AY516" s="324"/>
      <c r="AZ516" s="324"/>
      <c r="BA516" s="324"/>
      <c r="BB516" s="324"/>
      <c r="BC516" s="324"/>
      <c r="BD516" s="324"/>
      <c r="BE516" s="324"/>
      <c r="BF516" s="324"/>
      <c r="BG516" s="324"/>
      <c r="BH516" s="324"/>
      <c r="BI516" s="324"/>
      <c r="BJ516" s="324"/>
      <c r="BK516" s="324"/>
      <c r="BL516" s="324"/>
      <c r="BM516" s="323"/>
    </row>
    <row r="517" outlineLevel="1">
      <c r="A517" s="323"/>
      <c r="B517" s="324"/>
      <c r="C517" s="557"/>
      <c r="D517" s="561"/>
      <c r="E517" s="561"/>
      <c r="F517" s="561"/>
      <c r="G517" s="561"/>
      <c r="H517" s="561"/>
      <c r="I517" s="561"/>
      <c r="J517" s="561"/>
      <c r="K517" s="561"/>
      <c r="L517" s="561"/>
      <c r="M517" s="561"/>
      <c r="N517" s="561"/>
      <c r="O517" s="561"/>
      <c r="P517" s="561"/>
      <c r="Q517" s="561"/>
      <c r="R517" s="561"/>
      <c r="S517" s="561"/>
      <c r="T517" s="561"/>
      <c r="U517" s="561"/>
      <c r="V517" s="561"/>
      <c r="W517" s="561"/>
      <c r="X517" s="561"/>
      <c r="Y517" s="561"/>
      <c r="Z517" s="561"/>
      <c r="AA517" s="561"/>
      <c r="AB517" s="561"/>
      <c r="AC517" s="561"/>
      <c r="AD517" s="561"/>
      <c r="AE517" s="561"/>
      <c r="AF517" s="561"/>
      <c r="AG517" s="561"/>
      <c r="AH517" s="561"/>
      <c r="AI517" s="561"/>
      <c r="AJ517" s="561"/>
      <c r="AK517" s="561"/>
      <c r="AL517" s="561"/>
      <c r="AM517" s="561"/>
      <c r="AN517" s="326"/>
      <c r="AO517" s="326"/>
      <c r="AP517" s="326"/>
      <c r="AQ517" s="326"/>
      <c r="AR517" s="326"/>
      <c r="AS517" s="326"/>
      <c r="AT517" s="326"/>
      <c r="AU517" s="324"/>
      <c r="AV517" s="324"/>
      <c r="AW517" s="324"/>
      <c r="AX517" s="324"/>
      <c r="AY517" s="324"/>
      <c r="AZ517" s="324"/>
      <c r="BA517" s="324"/>
      <c r="BB517" s="324"/>
      <c r="BC517" s="324"/>
      <c r="BD517" s="324"/>
      <c r="BE517" s="324"/>
      <c r="BF517" s="324"/>
      <c r="BG517" s="324"/>
      <c r="BH517" s="324"/>
      <c r="BI517" s="324"/>
      <c r="BJ517" s="324"/>
      <c r="BK517" s="324"/>
      <c r="BL517" s="324"/>
      <c r="BM517" s="323"/>
    </row>
    <row r="518" outlineLevel="1">
      <c r="A518" s="323"/>
      <c r="B518" s="324"/>
      <c r="C518" s="557"/>
      <c r="D518" s="561"/>
      <c r="E518" s="561"/>
      <c r="F518" s="561"/>
      <c r="G518" s="561"/>
      <c r="H518" s="561"/>
      <c r="I518" s="561"/>
      <c r="J518" s="561"/>
      <c r="K518" s="561"/>
      <c r="L518" s="561"/>
      <c r="M518" s="561"/>
      <c r="N518" s="569" t="s">
        <v>330</v>
      </c>
      <c r="AG518" s="561"/>
      <c r="AH518" s="561"/>
      <c r="AI518" s="561"/>
      <c r="AJ518" s="561"/>
      <c r="AK518" s="561"/>
      <c r="AL518" s="561"/>
      <c r="AM518" s="26"/>
      <c r="AN518" s="326"/>
      <c r="AO518" s="326"/>
      <c r="AP518" s="326"/>
      <c r="AQ518" s="326"/>
      <c r="AR518" s="326"/>
      <c r="AS518" s="326"/>
      <c r="AT518" s="326"/>
      <c r="AU518" s="324"/>
      <c r="AV518" s="324"/>
      <c r="AW518" s="324"/>
      <c r="AX518" s="324"/>
      <c r="AY518" s="324"/>
      <c r="AZ518" s="324"/>
      <c r="BA518" s="324"/>
      <c r="BB518" s="324"/>
      <c r="BC518" s="324"/>
      <c r="BD518" s="324"/>
      <c r="BE518" s="324"/>
      <c r="BF518" s="324"/>
      <c r="BG518" s="324"/>
      <c r="BH518" s="324"/>
      <c r="BI518" s="324"/>
      <c r="BJ518" s="324"/>
      <c r="BK518" s="324"/>
      <c r="BL518" s="324"/>
      <c r="BM518" s="323"/>
    </row>
    <row r="519" outlineLevel="1">
      <c r="A519" s="323"/>
      <c r="B519" s="324"/>
      <c r="C519" s="557"/>
      <c r="D519" s="561"/>
      <c r="E519" s="561"/>
      <c r="F519" s="561"/>
      <c r="G519" s="561"/>
      <c r="H519" s="561"/>
      <c r="I519" s="561"/>
      <c r="J519" s="561"/>
      <c r="K519" s="561"/>
      <c r="L519" s="561"/>
      <c r="M519" s="561"/>
      <c r="N519" s="561"/>
      <c r="O519" s="561"/>
      <c r="P519" s="561"/>
      <c r="Q519" s="561"/>
      <c r="R519" s="561"/>
      <c r="S519" s="561"/>
      <c r="T519" s="561"/>
      <c r="U519" s="561"/>
      <c r="V519" s="561"/>
      <c r="W519" s="561"/>
      <c r="X519" s="561"/>
      <c r="Y519" s="561"/>
      <c r="Z519" s="561"/>
      <c r="AA519" s="561"/>
      <c r="AB519" s="561"/>
      <c r="AC519" s="561"/>
      <c r="AD519" s="561"/>
      <c r="AE519" s="561"/>
      <c r="AF519" s="561"/>
      <c r="AG519" s="561"/>
      <c r="AH519" s="561"/>
      <c r="AI519" s="561"/>
      <c r="AJ519" s="561"/>
      <c r="AK519" s="561"/>
      <c r="AL519" s="561"/>
      <c r="AM519" s="26"/>
      <c r="AN519" s="326"/>
      <c r="AO519" s="326"/>
      <c r="AP519" s="326"/>
      <c r="AQ519" s="326"/>
      <c r="AR519" s="326"/>
      <c r="AS519" s="326"/>
      <c r="AT519" s="326"/>
      <c r="AU519" s="51"/>
      <c r="AV519" s="51"/>
      <c r="AW519" s="51"/>
      <c r="AX519" s="51"/>
      <c r="AY519" s="51"/>
      <c r="AZ519" s="51"/>
      <c r="BA519" s="324"/>
      <c r="BB519" s="324"/>
      <c r="BC519" s="324"/>
      <c r="BD519" s="324"/>
      <c r="BE519" s="324"/>
      <c r="BF519" s="324"/>
      <c r="BG519" s="324"/>
      <c r="BH519" s="324"/>
      <c r="BI519" s="324"/>
      <c r="BJ519" s="324"/>
      <c r="BK519" s="324"/>
      <c r="BL519" s="324"/>
      <c r="BM519" s="323"/>
    </row>
    <row r="520" outlineLevel="1">
      <c r="A520" s="323"/>
      <c r="B520" s="324"/>
      <c r="C520" s="557"/>
      <c r="D520" s="561"/>
      <c r="E520" s="561"/>
      <c r="F520" s="561"/>
      <c r="G520" s="561"/>
      <c r="H520" s="561"/>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561"/>
      <c r="AO520" s="561"/>
      <c r="AP520" s="561"/>
      <c r="AQ520" s="561"/>
      <c r="AR520" s="561"/>
      <c r="AS520" s="561"/>
      <c r="AT520" s="561"/>
      <c r="AU520" s="51"/>
      <c r="AV520" s="51"/>
      <c r="AW520" s="51"/>
      <c r="AX520" s="51"/>
      <c r="AY520" s="51"/>
      <c r="AZ520" s="51"/>
      <c r="BA520" s="324"/>
      <c r="BB520" s="324"/>
      <c r="BC520" s="324"/>
      <c r="BD520" s="324"/>
      <c r="BE520" s="324"/>
      <c r="BF520" s="324"/>
      <c r="BG520" s="324"/>
      <c r="BH520" s="324"/>
      <c r="BI520" s="324"/>
      <c r="BJ520" s="324"/>
      <c r="BK520" s="324"/>
      <c r="BL520" s="324"/>
      <c r="BM520" s="323"/>
    </row>
    <row r="521" outlineLevel="1">
      <c r="A521" s="323"/>
      <c r="B521" s="324"/>
      <c r="C521" s="570"/>
      <c r="D521" s="571"/>
      <c r="E521" s="571"/>
      <c r="F521" s="571"/>
      <c r="G521" s="571"/>
      <c r="H521" s="571"/>
      <c r="I521" s="572"/>
      <c r="J521" s="572"/>
      <c r="K521" s="572"/>
      <c r="L521" s="572"/>
      <c r="M521" s="572"/>
      <c r="N521" s="572"/>
      <c r="O521" s="572"/>
      <c r="P521" s="572"/>
      <c r="Q521" s="572"/>
      <c r="R521" s="572"/>
      <c r="S521" s="572"/>
      <c r="T521" s="572"/>
      <c r="U521" s="572"/>
      <c r="V521" s="572"/>
      <c r="W521" s="572"/>
      <c r="X521" s="572"/>
      <c r="Y521" s="572"/>
      <c r="Z521" s="572"/>
      <c r="AA521" s="572"/>
      <c r="AB521" s="572"/>
      <c r="AC521" s="572"/>
      <c r="AD521" s="572"/>
      <c r="AE521" s="572"/>
      <c r="AF521" s="572"/>
      <c r="AG521" s="572"/>
      <c r="AH521" s="572"/>
      <c r="AI521" s="572"/>
      <c r="AJ521" s="572"/>
      <c r="AK521" s="572"/>
      <c r="AL521" s="572"/>
      <c r="AM521" s="572"/>
      <c r="AN521" s="571"/>
      <c r="AO521" s="571"/>
      <c r="AP521" s="571"/>
      <c r="AQ521" s="571"/>
      <c r="AR521" s="571"/>
      <c r="AS521" s="571"/>
      <c r="AT521" s="571"/>
      <c r="AU521" s="51"/>
      <c r="AV521" s="51"/>
      <c r="AW521" s="51"/>
      <c r="AX521" s="51"/>
      <c r="AY521" s="51"/>
      <c r="AZ521" s="51"/>
      <c r="BA521" s="51"/>
      <c r="BB521" s="324"/>
      <c r="BC521" s="324"/>
      <c r="BD521" s="324"/>
      <c r="BE521" s="324"/>
      <c r="BF521" s="324"/>
      <c r="BG521" s="324"/>
      <c r="BH521" s="324"/>
      <c r="BI521" s="324"/>
      <c r="BJ521" s="324"/>
      <c r="BK521" s="324"/>
      <c r="BL521" s="324"/>
      <c r="BM521" s="323"/>
    </row>
    <row r="522" outlineLevel="1">
      <c r="A522" s="323"/>
      <c r="B522" s="324"/>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324"/>
      <c r="BC522" s="324"/>
      <c r="BD522" s="324"/>
      <c r="BE522" s="324"/>
      <c r="BF522" s="324"/>
      <c r="BG522" s="324"/>
      <c r="BH522" s="324"/>
      <c r="BI522" s="324"/>
      <c r="BJ522" s="324"/>
      <c r="BK522" s="324"/>
      <c r="BL522" s="324"/>
      <c r="BM522" s="323"/>
    </row>
    <row r="523" outlineLevel="1">
      <c r="A523" s="20"/>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20"/>
    </row>
    <row r="524" outlineLevel="1">
      <c r="A524" s="20"/>
      <c r="B524" s="51"/>
      <c r="C524" s="51"/>
      <c r="D524" s="573"/>
      <c r="E524" s="573"/>
      <c r="F524" s="573"/>
      <c r="G524" s="573"/>
      <c r="H524" s="573"/>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20"/>
    </row>
    <row r="525" ht="32.25" customHeight="1" outlineLevel="1">
      <c r="A525" s="20"/>
      <c r="B525" s="51"/>
      <c r="C525" s="574"/>
      <c r="D525" s="574"/>
      <c r="E525" s="574"/>
      <c r="F525" s="553"/>
      <c r="G525" s="553"/>
      <c r="H525" s="553"/>
      <c r="I525" s="553"/>
      <c r="J525" s="553"/>
      <c r="K525" s="553"/>
      <c r="L525" s="553"/>
      <c r="M525" s="553"/>
      <c r="N525" s="553"/>
      <c r="O525" s="553"/>
      <c r="P525" s="553"/>
      <c r="Q525" s="553"/>
      <c r="R525" s="553"/>
      <c r="S525" s="553"/>
      <c r="T525" s="553"/>
      <c r="U525" s="553"/>
      <c r="V525" s="553"/>
      <c r="W525" s="553"/>
      <c r="X525" s="553"/>
      <c r="Y525" s="553"/>
      <c r="Z525" s="553"/>
      <c r="AA525" s="553"/>
      <c r="AB525" s="553"/>
      <c r="AC525" s="553"/>
      <c r="AD525" s="553"/>
      <c r="AE525" s="553"/>
      <c r="AF525" s="553"/>
      <c r="AG525" s="553"/>
      <c r="AH525" s="553"/>
      <c r="AI525" s="553"/>
      <c r="AJ525" s="553"/>
      <c r="AK525" s="553"/>
      <c r="AL525" s="553"/>
      <c r="AM525" s="553"/>
      <c r="AN525" s="553"/>
      <c r="AO525" s="553"/>
      <c r="AP525" s="553"/>
      <c r="AQ525" s="553"/>
      <c r="AR525" s="553"/>
      <c r="AS525" s="553"/>
      <c r="AT525" s="553"/>
      <c r="AU525" s="575"/>
      <c r="AV525" s="575"/>
      <c r="AW525" s="576"/>
      <c r="AX525" s="51"/>
      <c r="AY525" s="51"/>
      <c r="AZ525" s="51"/>
      <c r="BA525" s="51"/>
      <c r="BB525" s="51"/>
      <c r="BC525" s="51"/>
      <c r="BD525" s="51"/>
      <c r="BE525" s="51"/>
      <c r="BF525" s="51"/>
      <c r="BG525" s="51"/>
      <c r="BH525" s="51"/>
      <c r="BI525" s="51"/>
      <c r="BJ525" s="51"/>
      <c r="BK525" s="51"/>
      <c r="BL525" s="51"/>
      <c r="BM525" s="20"/>
    </row>
    <row r="526" outlineLevel="1">
      <c r="A526" s="20"/>
      <c r="B526" s="51"/>
      <c r="C526" s="26"/>
      <c r="D526" s="561"/>
      <c r="E526" s="561"/>
      <c r="F526" s="556" t="s">
        <v>331</v>
      </c>
      <c r="AR526" s="577"/>
      <c r="AS526" s="577"/>
      <c r="AT526" s="577"/>
      <c r="AU526" s="51"/>
      <c r="AV526" s="51"/>
      <c r="AW526" s="51"/>
      <c r="AX526" s="51"/>
      <c r="AY526" s="51"/>
      <c r="AZ526" s="51"/>
      <c r="BA526" s="51"/>
      <c r="BB526" s="51"/>
      <c r="BC526" s="51"/>
      <c r="BD526" s="51"/>
      <c r="BE526" s="51"/>
      <c r="BF526" s="51"/>
      <c r="BG526" s="51"/>
      <c r="BH526" s="51"/>
      <c r="BI526" s="51"/>
      <c r="BJ526" s="51"/>
      <c r="BK526" s="51"/>
      <c r="BL526" s="51"/>
      <c r="BM526" s="20"/>
    </row>
    <row r="527" outlineLevel="1">
      <c r="A527" s="20"/>
      <c r="B527" s="51"/>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561"/>
      <c r="AO527" s="561"/>
      <c r="AP527" s="561"/>
      <c r="AQ527" s="561"/>
      <c r="AR527" s="561"/>
      <c r="AS527" s="561"/>
      <c r="AT527" s="561"/>
      <c r="AU527" s="51"/>
      <c r="AV527" s="51"/>
      <c r="AW527" s="51"/>
      <c r="AX527" s="51"/>
      <c r="AY527" s="51"/>
      <c r="AZ527" s="51"/>
      <c r="BA527" s="51"/>
      <c r="BB527" s="51"/>
      <c r="BC527" s="51"/>
      <c r="BD527" s="51"/>
      <c r="BE527" s="51"/>
      <c r="BF527" s="51"/>
      <c r="BG527" s="51"/>
      <c r="BH527" s="51"/>
      <c r="BI527" s="51"/>
      <c r="BJ527" s="51"/>
      <c r="BK527" s="51"/>
      <c r="BL527" s="51"/>
      <c r="BM527" s="20"/>
    </row>
    <row r="528" outlineLevel="1">
      <c r="A528" s="20"/>
      <c r="B528" s="51"/>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561"/>
      <c r="AO528" s="561"/>
      <c r="AP528" s="561"/>
      <c r="AQ528" s="561"/>
      <c r="AR528" s="561"/>
      <c r="AS528" s="561"/>
      <c r="AT528" s="561"/>
      <c r="AU528" s="51"/>
      <c r="AV528" s="51"/>
      <c r="AW528" s="51"/>
      <c r="AX528" s="51"/>
      <c r="AY528" s="51"/>
      <c r="AZ528" s="51"/>
      <c r="BA528" s="51"/>
      <c r="BB528" s="51"/>
      <c r="BC528" s="51"/>
      <c r="BD528" s="51"/>
      <c r="BE528" s="51"/>
      <c r="BF528" s="51"/>
      <c r="BG528" s="51"/>
      <c r="BH528" s="51"/>
      <c r="BI528" s="51"/>
      <c r="BJ528" s="51"/>
      <c r="BK528" s="51"/>
      <c r="BL528" s="51"/>
      <c r="BM528" s="20"/>
    </row>
    <row r="529" outlineLevel="1">
      <c r="A529" s="20"/>
      <c r="B529" s="51"/>
      <c r="C529" s="26"/>
      <c r="D529" s="26"/>
      <c r="E529" s="26"/>
      <c r="F529" s="26"/>
      <c r="G529" s="26"/>
      <c r="H529" s="26"/>
      <c r="I529" s="578" t="s">
        <v>332</v>
      </c>
      <c r="V529" s="326"/>
      <c r="W529" s="326"/>
      <c r="X529" s="326"/>
      <c r="Y529" s="326"/>
      <c r="Z529" s="578" t="s">
        <v>333</v>
      </c>
      <c r="AM529" s="26"/>
      <c r="AN529" s="561"/>
      <c r="AO529" s="561"/>
      <c r="AP529" s="561"/>
      <c r="AQ529" s="561"/>
      <c r="AR529" s="561"/>
      <c r="AS529" s="561"/>
      <c r="AT529" s="561"/>
      <c r="AU529" s="51"/>
      <c r="AV529" s="51"/>
      <c r="AW529" s="51"/>
      <c r="AX529" s="51"/>
      <c r="AY529" s="51"/>
      <c r="AZ529" s="51"/>
      <c r="BA529" s="51"/>
      <c r="BB529" s="51"/>
      <c r="BC529" s="51"/>
      <c r="BD529" s="51"/>
      <c r="BE529" s="51"/>
      <c r="BF529" s="51"/>
      <c r="BG529" s="51"/>
      <c r="BH529" s="51"/>
      <c r="BI529" s="51"/>
      <c r="BJ529" s="51"/>
      <c r="BK529" s="51"/>
      <c r="BL529" s="51"/>
      <c r="BM529" s="20"/>
    </row>
    <row r="530" outlineLevel="1">
      <c r="A530" s="20"/>
      <c r="B530" s="51"/>
      <c r="C530" s="26"/>
      <c r="D530" s="26"/>
      <c r="E530" s="26"/>
      <c r="F530" s="26"/>
      <c r="G530" s="26"/>
      <c r="H530" s="26"/>
      <c r="V530" s="566" t="s">
        <v>329</v>
      </c>
      <c r="AM530" s="26"/>
      <c r="AN530" s="561"/>
      <c r="AO530" s="561"/>
      <c r="AP530" s="561"/>
      <c r="AQ530" s="561"/>
      <c r="AR530" s="561"/>
      <c r="AS530" s="561"/>
      <c r="AT530" s="561"/>
      <c r="AU530" s="51"/>
      <c r="AV530" s="51"/>
      <c r="AW530" s="51"/>
      <c r="AX530" s="51"/>
      <c r="AY530" s="51"/>
      <c r="AZ530" s="51"/>
      <c r="BA530" s="51"/>
      <c r="BB530" s="51"/>
      <c r="BC530" s="51"/>
      <c r="BD530" s="51"/>
      <c r="BE530" s="51"/>
      <c r="BF530" s="51"/>
      <c r="BG530" s="51"/>
      <c r="BH530" s="51"/>
      <c r="BI530" s="51"/>
      <c r="BJ530" s="51"/>
      <c r="BK530" s="51"/>
      <c r="BL530" s="51"/>
      <c r="BM530" s="20"/>
    </row>
    <row r="531" outlineLevel="1">
      <c r="A531" s="20"/>
      <c r="B531" s="51"/>
      <c r="C531" s="26"/>
      <c r="D531" s="26"/>
      <c r="E531" s="26"/>
      <c r="F531" s="26"/>
      <c r="G531" s="26"/>
      <c r="H531" s="26"/>
      <c r="AM531" s="26"/>
      <c r="AN531" s="561"/>
      <c r="AO531" s="561"/>
      <c r="AP531" s="561"/>
      <c r="AQ531" s="561"/>
      <c r="AR531" s="561"/>
      <c r="AS531" s="561"/>
      <c r="AT531" s="561"/>
      <c r="AU531" s="51"/>
      <c r="AV531" s="51"/>
      <c r="AW531" s="51"/>
      <c r="AX531" s="51"/>
      <c r="AY531" s="51"/>
      <c r="AZ531" s="51"/>
      <c r="BA531" s="51"/>
      <c r="BB531" s="51"/>
      <c r="BC531" s="51"/>
      <c r="BD531" s="51"/>
      <c r="BE531" s="51"/>
      <c r="BF531" s="51"/>
      <c r="BG531" s="51"/>
      <c r="BH531" s="51"/>
      <c r="BI531" s="51"/>
      <c r="BJ531" s="51"/>
      <c r="BK531" s="51"/>
      <c r="BL531" s="51"/>
      <c r="BM531" s="20"/>
    </row>
    <row r="532" outlineLevel="1">
      <c r="A532" s="20"/>
      <c r="B532" s="51"/>
      <c r="C532" s="26"/>
      <c r="D532" s="26"/>
      <c r="E532" s="26"/>
      <c r="F532" s="26"/>
      <c r="G532" s="26"/>
      <c r="H532" s="26"/>
      <c r="V532" s="326"/>
      <c r="W532" s="326"/>
      <c r="X532" s="326"/>
      <c r="Y532" s="326"/>
      <c r="AM532" s="26"/>
      <c r="AN532" s="561"/>
      <c r="AO532" s="561"/>
      <c r="AP532" s="561"/>
      <c r="AQ532" s="561"/>
      <c r="AR532" s="561"/>
      <c r="AS532" s="561"/>
      <c r="AT532" s="561"/>
      <c r="AU532" s="51"/>
      <c r="AV532" s="51"/>
      <c r="AW532" s="51"/>
      <c r="AX532" s="51"/>
      <c r="AY532" s="51"/>
      <c r="AZ532" s="51"/>
      <c r="BA532" s="51"/>
      <c r="BB532" s="51"/>
      <c r="BC532" s="51"/>
      <c r="BD532" s="51"/>
      <c r="BE532" s="51"/>
      <c r="BF532" s="51"/>
      <c r="BG532" s="51"/>
      <c r="BH532" s="51"/>
      <c r="BI532" s="51"/>
      <c r="BJ532" s="51"/>
      <c r="BK532" s="51"/>
      <c r="BL532" s="51"/>
      <c r="BM532" s="20"/>
    </row>
    <row r="533" outlineLevel="1">
      <c r="A533" s="20"/>
      <c r="B533" s="51"/>
      <c r="C533" s="26"/>
      <c r="D533" s="26"/>
      <c r="E533" s="26"/>
      <c r="F533" s="26"/>
      <c r="G533" s="26"/>
      <c r="H533" s="26"/>
      <c r="I533" s="326"/>
      <c r="J533" s="326"/>
      <c r="K533" s="326"/>
      <c r="L533" s="326"/>
      <c r="M533" s="326"/>
      <c r="N533" s="326"/>
      <c r="O533" s="326"/>
      <c r="P533" s="326"/>
      <c r="Q533" s="326"/>
      <c r="R533" s="326"/>
      <c r="S533" s="326"/>
      <c r="T533" s="326"/>
      <c r="U533" s="326"/>
      <c r="V533" s="326"/>
      <c r="W533" s="326"/>
      <c r="X533" s="326"/>
      <c r="Y533" s="326"/>
      <c r="Z533" s="326"/>
      <c r="AA533" s="326"/>
      <c r="AB533" s="326"/>
      <c r="AC533" s="326"/>
      <c r="AD533" s="326"/>
      <c r="AE533" s="326"/>
      <c r="AF533" s="326"/>
      <c r="AG533" s="326"/>
      <c r="AH533" s="326"/>
      <c r="AI533" s="326"/>
      <c r="AJ533" s="326"/>
      <c r="AK533" s="326"/>
      <c r="AL533" s="326"/>
      <c r="AM533" s="26"/>
      <c r="AN533" s="561"/>
      <c r="AO533" s="561"/>
      <c r="AP533" s="561"/>
      <c r="AQ533" s="561"/>
      <c r="AR533" s="561"/>
      <c r="AS533" s="561"/>
      <c r="AT533" s="561"/>
      <c r="AU533" s="51"/>
      <c r="AV533" s="51"/>
      <c r="AW533" s="51"/>
      <c r="AX533" s="51"/>
      <c r="AY533" s="51"/>
      <c r="AZ533" s="51"/>
      <c r="BA533" s="51"/>
      <c r="BB533" s="51"/>
      <c r="BC533" s="51"/>
      <c r="BD533" s="51"/>
      <c r="BE533" s="51"/>
      <c r="BF533" s="51"/>
      <c r="BG533" s="51"/>
      <c r="BH533" s="51"/>
      <c r="BI533" s="51"/>
      <c r="BJ533" s="51"/>
      <c r="BK533" s="51"/>
      <c r="BL533" s="51"/>
      <c r="BM533" s="20"/>
    </row>
    <row r="534" outlineLevel="1">
      <c r="A534" s="20"/>
      <c r="B534" s="51"/>
      <c r="C534" s="26"/>
      <c r="D534" s="26"/>
      <c r="E534" s="26"/>
      <c r="F534" s="26"/>
      <c r="G534" s="26"/>
      <c r="H534" s="26"/>
      <c r="I534" s="326"/>
      <c r="J534" s="326"/>
      <c r="K534" s="326"/>
      <c r="L534" s="326"/>
      <c r="M534" s="326"/>
      <c r="N534" s="326"/>
      <c r="O534" s="579" t="s">
        <v>334</v>
      </c>
      <c r="AF534" s="326"/>
      <c r="AG534" s="326"/>
      <c r="AH534" s="326"/>
      <c r="AI534" s="326"/>
      <c r="AJ534" s="326"/>
      <c r="AK534" s="326"/>
      <c r="AL534" s="326"/>
      <c r="AM534" s="26"/>
      <c r="AN534" s="561"/>
      <c r="AO534" s="561"/>
      <c r="AP534" s="561"/>
      <c r="AQ534" s="561"/>
      <c r="AR534" s="561"/>
      <c r="AS534" s="561"/>
      <c r="AT534" s="561"/>
      <c r="AU534" s="51"/>
      <c r="AV534" s="51"/>
      <c r="AW534" s="51"/>
      <c r="AX534" s="51"/>
      <c r="AY534" s="51"/>
      <c r="AZ534" s="51"/>
      <c r="BA534" s="51"/>
      <c r="BB534" s="51"/>
      <c r="BC534" s="51"/>
      <c r="BD534" s="51"/>
      <c r="BE534" s="51"/>
      <c r="BF534" s="51"/>
      <c r="BG534" s="51"/>
      <c r="BH534" s="51"/>
      <c r="BI534" s="51"/>
      <c r="BJ534" s="51"/>
      <c r="BK534" s="51"/>
      <c r="BL534" s="51"/>
      <c r="BM534" s="20"/>
    </row>
    <row r="535" outlineLevel="1">
      <c r="A535" s="20"/>
      <c r="B535" s="51"/>
      <c r="C535" s="26"/>
      <c r="D535" s="26"/>
      <c r="E535" s="26"/>
      <c r="F535" s="26"/>
      <c r="G535" s="26"/>
      <c r="H535" s="26"/>
      <c r="I535" s="26"/>
      <c r="J535" s="26"/>
      <c r="K535" s="26"/>
      <c r="L535" s="26"/>
      <c r="M535" s="26"/>
      <c r="N535" s="26"/>
      <c r="AF535" s="26"/>
      <c r="AG535" s="26"/>
      <c r="AH535" s="26"/>
      <c r="AI535" s="26"/>
      <c r="AJ535" s="26"/>
      <c r="AK535" s="26"/>
      <c r="AL535" s="26"/>
      <c r="AM535" s="26"/>
      <c r="AN535" s="561"/>
      <c r="AO535" s="561"/>
      <c r="AP535" s="561"/>
      <c r="AQ535" s="561"/>
      <c r="AR535" s="561"/>
      <c r="AS535" s="561"/>
      <c r="AT535" s="561"/>
      <c r="AU535" s="51"/>
      <c r="AV535" s="51"/>
      <c r="AW535" s="51"/>
      <c r="AX535" s="51"/>
      <c r="AY535" s="51"/>
      <c r="AZ535" s="51"/>
      <c r="BA535" s="51"/>
      <c r="BB535" s="51"/>
      <c r="BC535" s="51"/>
      <c r="BD535" s="51"/>
      <c r="BE535" s="51"/>
      <c r="BF535" s="51"/>
      <c r="BG535" s="51"/>
      <c r="BH535" s="51"/>
      <c r="BI535" s="51"/>
      <c r="BJ535" s="51"/>
      <c r="BK535" s="51"/>
      <c r="BL535" s="51"/>
      <c r="BM535" s="20"/>
    </row>
    <row r="536" outlineLevel="1">
      <c r="A536" s="20"/>
      <c r="B536" s="51"/>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561"/>
      <c r="AO536" s="561"/>
      <c r="AP536" s="561"/>
      <c r="AQ536" s="561"/>
      <c r="AR536" s="561"/>
      <c r="AS536" s="561"/>
      <c r="AT536" s="561"/>
      <c r="AU536" s="51"/>
      <c r="AV536" s="51"/>
      <c r="AW536" s="51"/>
      <c r="AX536" s="51"/>
      <c r="AY536" s="51"/>
      <c r="AZ536" s="51"/>
      <c r="BA536" s="51"/>
      <c r="BB536" s="51"/>
      <c r="BC536" s="51"/>
      <c r="BD536" s="51"/>
      <c r="BE536" s="51"/>
      <c r="BF536" s="51"/>
      <c r="BG536" s="51"/>
      <c r="BH536" s="51"/>
      <c r="BI536" s="51"/>
      <c r="BJ536" s="51"/>
      <c r="BK536" s="51"/>
      <c r="BL536" s="51"/>
      <c r="BM536" s="20"/>
    </row>
    <row r="537" outlineLevel="1">
      <c r="A537" s="20"/>
      <c r="B537" s="51"/>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561"/>
      <c r="AO537" s="561"/>
      <c r="AP537" s="561"/>
      <c r="AQ537" s="561"/>
      <c r="AR537" s="561"/>
      <c r="AS537" s="561"/>
      <c r="AT537" s="561"/>
      <c r="AU537" s="51"/>
      <c r="AV537" s="51"/>
      <c r="AW537" s="51"/>
      <c r="AX537" s="51"/>
      <c r="AY537" s="51"/>
      <c r="AZ537" s="51"/>
      <c r="BA537" s="51"/>
      <c r="BB537" s="51"/>
      <c r="BC537" s="51"/>
      <c r="BD537" s="51"/>
      <c r="BE537" s="51"/>
      <c r="BF537" s="51"/>
      <c r="BG537" s="51"/>
      <c r="BH537" s="51"/>
      <c r="BI537" s="51"/>
      <c r="BJ537" s="51"/>
      <c r="BK537" s="51"/>
      <c r="BL537" s="51"/>
      <c r="BM537" s="20"/>
    </row>
    <row r="538" outlineLevel="1">
      <c r="A538" s="20"/>
      <c r="B538" s="51"/>
      <c r="C538" s="572"/>
      <c r="D538" s="572"/>
      <c r="E538" s="572"/>
      <c r="F538" s="572"/>
      <c r="G538" s="572"/>
      <c r="H538" s="572"/>
      <c r="I538" s="572"/>
      <c r="J538" s="572"/>
      <c r="K538" s="572"/>
      <c r="L538" s="572"/>
      <c r="M538" s="572"/>
      <c r="N538" s="572"/>
      <c r="O538" s="572"/>
      <c r="P538" s="572"/>
      <c r="Q538" s="572"/>
      <c r="R538" s="572"/>
      <c r="S538" s="572"/>
      <c r="T538" s="572"/>
      <c r="U538" s="571"/>
      <c r="V538" s="571"/>
      <c r="W538" s="571"/>
      <c r="X538" s="571"/>
      <c r="Y538" s="571"/>
      <c r="Z538" s="571"/>
      <c r="AA538" s="571"/>
      <c r="AB538" s="571"/>
      <c r="AC538" s="571"/>
      <c r="AD538" s="571"/>
      <c r="AE538" s="571"/>
      <c r="AF538" s="571"/>
      <c r="AG538" s="571"/>
      <c r="AH538" s="571"/>
      <c r="AI538" s="571"/>
      <c r="AJ538" s="571"/>
      <c r="AK538" s="571"/>
      <c r="AL538" s="571"/>
      <c r="AM538" s="571"/>
      <c r="AN538" s="571"/>
      <c r="AO538" s="571"/>
      <c r="AP538" s="571"/>
      <c r="AQ538" s="571"/>
      <c r="AR538" s="571"/>
      <c r="AS538" s="571"/>
      <c r="AT538" s="571"/>
      <c r="AU538" s="51"/>
      <c r="AV538" s="51"/>
      <c r="AW538" s="51"/>
      <c r="AX538" s="51"/>
      <c r="AY538" s="51"/>
      <c r="AZ538" s="51"/>
      <c r="BA538" s="51"/>
      <c r="BB538" s="51"/>
      <c r="BC538" s="51"/>
      <c r="BD538" s="51"/>
      <c r="BE538" s="51"/>
      <c r="BF538" s="51"/>
      <c r="BG538" s="51"/>
      <c r="BH538" s="51"/>
      <c r="BI538" s="51"/>
      <c r="BJ538" s="51"/>
      <c r="BK538" s="51"/>
      <c r="BL538" s="51"/>
      <c r="BM538" s="20"/>
    </row>
    <row r="539" outlineLevel="1">
      <c r="A539" s="20"/>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20"/>
    </row>
    <row r="540" outlineLevel="1">
      <c r="A540" s="20"/>
      <c r="B540" s="51"/>
      <c r="C540" s="555"/>
      <c r="D540" s="555"/>
      <c r="E540" s="574"/>
      <c r="F540" s="574"/>
      <c r="G540" s="574"/>
      <c r="H540" s="574"/>
      <c r="I540" s="574"/>
      <c r="J540" s="574"/>
      <c r="K540" s="574"/>
      <c r="L540" s="574"/>
      <c r="M540" s="574"/>
      <c r="N540" s="574"/>
      <c r="O540" s="574"/>
      <c r="P540" s="574"/>
      <c r="Q540" s="574"/>
      <c r="R540" s="574"/>
      <c r="S540" s="574"/>
      <c r="T540" s="574"/>
      <c r="U540" s="554"/>
      <c r="V540" s="554"/>
      <c r="W540" s="554"/>
      <c r="X540" s="554"/>
      <c r="Y540" s="554"/>
      <c r="Z540" s="580"/>
      <c r="AA540" s="580"/>
      <c r="AB540" s="580"/>
      <c r="AC540" s="580"/>
      <c r="AD540" s="580"/>
      <c r="AE540" s="580"/>
      <c r="AF540" s="580"/>
      <c r="AG540" s="580"/>
      <c r="AH540" s="580"/>
      <c r="AI540" s="580"/>
      <c r="AJ540" s="580"/>
      <c r="AK540" s="555"/>
      <c r="AL540" s="555"/>
      <c r="AM540" s="555"/>
      <c r="AN540" s="555"/>
      <c r="AO540" s="555"/>
      <c r="AP540" s="555"/>
      <c r="AQ540" s="555"/>
      <c r="AR540" s="555"/>
      <c r="AS540" s="555"/>
      <c r="AT540" s="555"/>
      <c r="AU540" s="51"/>
      <c r="AV540" s="51"/>
      <c r="AW540" s="51"/>
      <c r="AX540" s="51"/>
      <c r="AY540" s="51"/>
      <c r="AZ540" s="51"/>
      <c r="BA540" s="51"/>
      <c r="BB540" s="51"/>
      <c r="BC540" s="51"/>
      <c r="BD540" s="51"/>
      <c r="BE540" s="51"/>
      <c r="BF540" s="51"/>
      <c r="BG540" s="51"/>
      <c r="BH540" s="51"/>
      <c r="BI540" s="51"/>
      <c r="BJ540" s="51"/>
      <c r="BK540" s="51"/>
      <c r="BL540" s="51"/>
      <c r="BM540" s="20"/>
    </row>
    <row r="541" outlineLevel="1">
      <c r="A541" s="20"/>
      <c r="B541" s="51"/>
      <c r="C541" s="326"/>
      <c r="D541" s="326"/>
      <c r="E541" s="581" t="s">
        <v>335</v>
      </c>
      <c r="W541" s="582"/>
      <c r="X541" s="582"/>
      <c r="Y541" s="582"/>
      <c r="Z541" s="558"/>
      <c r="AA541" s="558"/>
      <c r="AB541" s="558"/>
      <c r="AC541" s="558"/>
      <c r="AD541" s="558"/>
      <c r="AE541" s="558"/>
      <c r="AF541" s="558"/>
      <c r="AG541" s="558"/>
      <c r="AH541" s="558"/>
      <c r="AI541" s="558"/>
      <c r="AJ541" s="558"/>
      <c r="AK541" s="326"/>
      <c r="AL541" s="326"/>
      <c r="AM541" s="326"/>
      <c r="AN541" s="326"/>
      <c r="AO541" s="326"/>
      <c r="AP541" s="326"/>
      <c r="AQ541" s="326"/>
      <c r="AR541" s="326"/>
      <c r="AS541" s="326"/>
      <c r="AT541" s="326"/>
      <c r="AU541" s="51"/>
      <c r="AV541" s="51"/>
      <c r="AW541" s="51"/>
      <c r="AX541" s="51"/>
      <c r="AY541" s="51"/>
      <c r="AZ541" s="51"/>
      <c r="BA541" s="51"/>
      <c r="BB541" s="51"/>
      <c r="BC541" s="51"/>
      <c r="BD541" s="51"/>
      <c r="BE541" s="51"/>
      <c r="BF541" s="51"/>
      <c r="BG541" s="51"/>
      <c r="BH541" s="51"/>
      <c r="BI541" s="51"/>
      <c r="BJ541" s="51"/>
      <c r="BK541" s="51"/>
      <c r="BL541" s="51"/>
      <c r="BM541" s="20"/>
    </row>
    <row r="542" ht="11.25" customHeight="1" outlineLevel="1">
      <c r="A542" s="20"/>
      <c r="B542" s="51"/>
      <c r="C542" s="326"/>
      <c r="D542" s="326"/>
      <c r="E542" s="581"/>
      <c r="F542" s="581"/>
      <c r="G542" s="581"/>
      <c r="H542" s="581"/>
      <c r="I542" s="581"/>
      <c r="J542" s="581"/>
      <c r="K542" s="581"/>
      <c r="L542" s="581"/>
      <c r="M542" s="581"/>
      <c r="N542" s="581"/>
      <c r="O542" s="581"/>
      <c r="P542" s="581"/>
      <c r="Q542" s="581"/>
      <c r="R542" s="581"/>
      <c r="S542" s="581"/>
      <c r="T542" s="581"/>
      <c r="U542" s="581"/>
      <c r="V542" s="581"/>
      <c r="W542" s="582"/>
      <c r="X542" s="582"/>
      <c r="Y542" s="582"/>
      <c r="Z542" s="558"/>
      <c r="AA542" s="558"/>
      <c r="AB542" s="558"/>
      <c r="AC542" s="558"/>
      <c r="AD542" s="558"/>
      <c r="AE542" s="558"/>
      <c r="AF542" s="558"/>
      <c r="AG542" s="558"/>
      <c r="AH542" s="558"/>
      <c r="AI542" s="558"/>
      <c r="AJ542" s="558"/>
      <c r="AK542" s="326"/>
      <c r="AL542" s="326"/>
      <c r="AM542" s="326"/>
      <c r="AN542" s="326"/>
      <c r="AO542" s="326"/>
      <c r="AP542" s="326"/>
      <c r="AQ542" s="326"/>
      <c r="AR542" s="326"/>
      <c r="AS542" s="326"/>
      <c r="AT542" s="326"/>
      <c r="AU542" s="51"/>
      <c r="AV542" s="51"/>
      <c r="AW542" s="51"/>
      <c r="AX542" s="51"/>
      <c r="AY542" s="51"/>
      <c r="AZ542" s="51"/>
      <c r="BA542" s="51"/>
      <c r="BB542" s="51"/>
      <c r="BC542" s="51"/>
      <c r="BD542" s="51"/>
      <c r="BE542" s="51"/>
      <c r="BF542" s="51"/>
      <c r="BG542" s="51"/>
      <c r="BH542" s="51"/>
      <c r="BI542" s="51"/>
      <c r="BJ542" s="51"/>
      <c r="BK542" s="51"/>
      <c r="BL542" s="51"/>
      <c r="BM542" s="20"/>
    </row>
    <row r="543" outlineLevel="1">
      <c r="A543" s="20"/>
      <c r="B543" s="51"/>
      <c r="C543" s="326"/>
      <c r="D543" s="478" t="b">
        <v>1</v>
      </c>
      <c r="E543" s="583" t="s">
        <v>336</v>
      </c>
      <c r="AT543" s="326"/>
      <c r="AU543" s="51"/>
      <c r="AV543" s="51"/>
      <c r="AW543" s="51"/>
      <c r="AX543" s="51"/>
      <c r="AY543" s="51"/>
      <c r="AZ543" s="51"/>
      <c r="BA543" s="51"/>
      <c r="BB543" s="51"/>
      <c r="BC543" s="51"/>
      <c r="BD543" s="51"/>
      <c r="BE543" s="51"/>
      <c r="BF543" s="51"/>
      <c r="BG543" s="51"/>
      <c r="BH543" s="51"/>
      <c r="BI543" s="51"/>
      <c r="BJ543" s="51"/>
      <c r="BK543" s="51"/>
      <c r="BL543" s="51"/>
      <c r="BM543" s="20"/>
    </row>
    <row r="544" outlineLevel="1">
      <c r="A544" s="20"/>
      <c r="B544" s="51"/>
      <c r="C544" s="326"/>
      <c r="D544" s="326"/>
      <c r="E544" s="584" t="s">
        <v>337</v>
      </c>
      <c r="AT544" s="326"/>
      <c r="AU544" s="51"/>
      <c r="AV544" s="51"/>
      <c r="AW544" s="51"/>
      <c r="AX544" s="51"/>
      <c r="AY544" s="51"/>
      <c r="AZ544" s="51"/>
      <c r="BA544" s="51"/>
      <c r="BB544" s="51"/>
      <c r="BC544" s="51"/>
      <c r="BD544" s="51"/>
      <c r="BE544" s="51"/>
      <c r="BF544" s="51"/>
      <c r="BG544" s="51"/>
      <c r="BH544" s="51"/>
      <c r="BI544" s="51"/>
      <c r="BJ544" s="51"/>
      <c r="BK544" s="51"/>
      <c r="BL544" s="51"/>
      <c r="BM544" s="20"/>
    </row>
    <row r="545" outlineLevel="1">
      <c r="A545" s="20"/>
      <c r="B545" s="51"/>
      <c r="C545" s="26"/>
      <c r="D545" s="26"/>
      <c r="E545" s="584" t="s">
        <v>338</v>
      </c>
      <c r="AT545" s="26"/>
      <c r="AU545" s="51"/>
      <c r="AV545" s="51"/>
      <c r="AW545" s="51"/>
      <c r="AX545" s="51"/>
      <c r="AY545" s="51"/>
      <c r="AZ545" s="51"/>
      <c r="BA545" s="51"/>
      <c r="BB545" s="51"/>
      <c r="BC545" s="51"/>
      <c r="BD545" s="51"/>
      <c r="BE545" s="51"/>
      <c r="BF545" s="51"/>
      <c r="BG545" s="51"/>
      <c r="BH545" s="51"/>
      <c r="BI545" s="51"/>
      <c r="BJ545" s="51"/>
      <c r="BK545" s="51"/>
      <c r="BL545" s="51"/>
      <c r="BM545" s="20"/>
    </row>
    <row r="546" outlineLevel="1">
      <c r="A546" s="20"/>
      <c r="B546" s="51"/>
      <c r="C546" s="26"/>
      <c r="D546" s="26"/>
      <c r="E546" s="584" t="s">
        <v>339</v>
      </c>
      <c r="AT546" s="26"/>
      <c r="AU546" s="51"/>
      <c r="AV546" s="51"/>
      <c r="AW546" s="51"/>
      <c r="AX546" s="51"/>
      <c r="AY546" s="51"/>
      <c r="AZ546" s="51"/>
      <c r="BA546" s="51"/>
      <c r="BB546" s="51"/>
      <c r="BC546" s="51"/>
      <c r="BD546" s="51"/>
      <c r="BE546" s="51"/>
      <c r="BF546" s="51"/>
      <c r="BG546" s="51"/>
      <c r="BH546" s="51"/>
      <c r="BI546" s="51"/>
      <c r="BJ546" s="51"/>
      <c r="BK546" s="51"/>
      <c r="BL546" s="51"/>
      <c r="BM546" s="20"/>
    </row>
    <row r="547" outlineLevel="1">
      <c r="A547" s="20"/>
      <c r="B547" s="51"/>
      <c r="C547" s="26"/>
      <c r="D547" s="26"/>
      <c r="E547" s="584" t="s">
        <v>340</v>
      </c>
      <c r="AT547" s="26"/>
      <c r="AU547" s="51"/>
      <c r="AV547" s="51"/>
      <c r="AW547" s="51"/>
      <c r="AX547" s="51"/>
      <c r="AY547" s="51"/>
      <c r="AZ547" s="51"/>
      <c r="BA547" s="51"/>
      <c r="BB547" s="51"/>
      <c r="BC547" s="51"/>
      <c r="BD547" s="51"/>
      <c r="BE547" s="51"/>
      <c r="BF547" s="51"/>
      <c r="BG547" s="51"/>
      <c r="BH547" s="51"/>
      <c r="BI547" s="51"/>
      <c r="BJ547" s="51"/>
      <c r="BK547" s="51"/>
      <c r="BL547" s="51"/>
      <c r="BM547" s="20"/>
    </row>
    <row r="548" outlineLevel="1">
      <c r="A548" s="20"/>
      <c r="B548" s="51"/>
      <c r="C548" s="26"/>
      <c r="D548" s="26"/>
      <c r="E548" s="584" t="s">
        <v>341</v>
      </c>
      <c r="AT548" s="26"/>
      <c r="AU548" s="51"/>
      <c r="AV548" s="51"/>
      <c r="AW548" s="51"/>
      <c r="AX548" s="51"/>
      <c r="AY548" s="51"/>
      <c r="AZ548" s="51"/>
      <c r="BA548" s="51"/>
      <c r="BB548" s="51"/>
      <c r="BC548" s="51"/>
      <c r="BD548" s="51"/>
      <c r="BE548" s="51"/>
      <c r="BF548" s="51"/>
      <c r="BG548" s="51"/>
      <c r="BH548" s="51"/>
      <c r="BI548" s="51"/>
      <c r="BJ548" s="51"/>
      <c r="BK548" s="51"/>
      <c r="BL548" s="51"/>
      <c r="BM548" s="20"/>
    </row>
    <row r="549" outlineLevel="1">
      <c r="A549" s="20"/>
      <c r="B549" s="51"/>
      <c r="C549" s="26"/>
      <c r="D549" s="26"/>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c r="AA549" s="584"/>
      <c r="AB549" s="584"/>
      <c r="AC549" s="584"/>
      <c r="AD549" s="584"/>
      <c r="AE549" s="584"/>
      <c r="AF549" s="584"/>
      <c r="AG549" s="584"/>
      <c r="AH549" s="584"/>
      <c r="AI549" s="584"/>
      <c r="AJ549" s="584"/>
      <c r="AK549" s="584"/>
      <c r="AL549" s="584"/>
      <c r="AM549" s="584"/>
      <c r="AN549" s="584"/>
      <c r="AO549" s="584"/>
      <c r="AP549" s="584"/>
      <c r="AQ549" s="584"/>
      <c r="AR549" s="584"/>
      <c r="AS549" s="584"/>
      <c r="AT549" s="26"/>
      <c r="AU549" s="51"/>
      <c r="AV549" s="51"/>
      <c r="AW549" s="51"/>
      <c r="AX549" s="51"/>
      <c r="AY549" s="51"/>
      <c r="AZ549" s="51"/>
      <c r="BA549" s="51"/>
      <c r="BB549" s="51"/>
      <c r="BC549" s="51"/>
      <c r="BD549" s="51"/>
      <c r="BE549" s="51"/>
      <c r="BF549" s="51"/>
      <c r="BG549" s="51"/>
      <c r="BH549" s="51"/>
      <c r="BI549" s="51"/>
      <c r="BJ549" s="51"/>
      <c r="BK549" s="51"/>
      <c r="BL549" s="51"/>
      <c r="BM549" s="20"/>
    </row>
    <row r="550" outlineLevel="1">
      <c r="A550" s="20"/>
      <c r="B550" s="51"/>
      <c r="C550" s="26"/>
      <c r="D550" s="478" t="b">
        <v>1</v>
      </c>
      <c r="E550" s="583" t="s">
        <v>342</v>
      </c>
      <c r="AC550" s="583"/>
      <c r="AD550" s="583"/>
      <c r="AE550" s="583"/>
      <c r="AF550" s="583"/>
      <c r="AG550" s="583"/>
      <c r="AH550" s="583"/>
      <c r="AI550" s="583"/>
      <c r="AJ550" s="583"/>
      <c r="AK550" s="583"/>
      <c r="AL550" s="583"/>
      <c r="AM550" s="583"/>
      <c r="AN550" s="583"/>
      <c r="AO550" s="583"/>
      <c r="AP550" s="583"/>
      <c r="AQ550" s="583"/>
      <c r="AR550" s="583"/>
      <c r="AS550" s="583"/>
      <c r="AT550" s="26"/>
      <c r="AU550" s="51"/>
      <c r="AV550" s="51"/>
      <c r="AW550" s="51"/>
      <c r="AX550" s="51"/>
      <c r="AY550" s="51"/>
      <c r="AZ550" s="51"/>
      <c r="BA550" s="51"/>
      <c r="BB550" s="51"/>
      <c r="BC550" s="51"/>
      <c r="BD550" s="51"/>
      <c r="BE550" s="51"/>
      <c r="BF550" s="51"/>
      <c r="BG550" s="51"/>
      <c r="BH550" s="51"/>
      <c r="BI550" s="51"/>
      <c r="BJ550" s="51"/>
      <c r="BK550" s="51"/>
      <c r="BL550" s="51"/>
      <c r="BM550" s="20"/>
    </row>
    <row r="551" outlineLevel="1">
      <c r="A551" s="20"/>
      <c r="B551" s="51"/>
      <c r="C551" s="26"/>
      <c r="D551" s="26"/>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c r="AA551" s="584"/>
      <c r="AB551" s="584"/>
      <c r="AC551" s="584"/>
      <c r="AD551" s="584"/>
      <c r="AE551" s="584"/>
      <c r="AF551" s="584"/>
      <c r="AG551" s="584"/>
      <c r="AH551" s="584"/>
      <c r="AI551" s="584"/>
      <c r="AJ551" s="584"/>
      <c r="AK551" s="584"/>
      <c r="AL551" s="584"/>
      <c r="AM551" s="584"/>
      <c r="AN551" s="584"/>
      <c r="AO551" s="584"/>
      <c r="AP551" s="584"/>
      <c r="AQ551" s="584"/>
      <c r="AR551" s="584"/>
      <c r="AS551" s="584"/>
      <c r="AT551" s="26"/>
      <c r="AU551" s="51"/>
      <c r="AV551" s="51"/>
      <c r="AW551" s="51"/>
      <c r="AX551" s="51"/>
      <c r="AY551" s="51"/>
      <c r="AZ551" s="51"/>
      <c r="BA551" s="51"/>
      <c r="BB551" s="51"/>
      <c r="BC551" s="51"/>
      <c r="BD551" s="51"/>
      <c r="BE551" s="51"/>
      <c r="BF551" s="51"/>
      <c r="BG551" s="51"/>
      <c r="BH551" s="51"/>
      <c r="BI551" s="51"/>
      <c r="BJ551" s="51"/>
      <c r="BK551" s="51"/>
      <c r="BL551" s="51"/>
      <c r="BM551" s="20"/>
    </row>
    <row r="552" outlineLevel="1">
      <c r="A552" s="20"/>
      <c r="B552" s="51"/>
      <c r="C552" s="26"/>
      <c r="D552" s="478" t="b">
        <v>1</v>
      </c>
      <c r="E552" s="583" t="s">
        <v>343</v>
      </c>
      <c r="AC552" s="584"/>
      <c r="AD552" s="584"/>
      <c r="AE552" s="584"/>
      <c r="AF552" s="584"/>
      <c r="AG552" s="584"/>
      <c r="AH552" s="584"/>
      <c r="AI552" s="584"/>
      <c r="AJ552" s="584"/>
      <c r="AK552" s="584"/>
      <c r="AL552" s="584"/>
      <c r="AM552" s="584"/>
      <c r="AN552" s="584"/>
      <c r="AO552" s="584"/>
      <c r="AP552" s="584"/>
      <c r="AQ552" s="584"/>
      <c r="AR552" s="584"/>
      <c r="AS552" s="584"/>
      <c r="AT552" s="26"/>
      <c r="AU552" s="51"/>
      <c r="AV552" s="51"/>
      <c r="AW552" s="51"/>
      <c r="AX552" s="51"/>
      <c r="AY552" s="51"/>
      <c r="AZ552" s="51"/>
      <c r="BA552" s="51"/>
      <c r="BB552" s="51"/>
      <c r="BC552" s="51"/>
      <c r="BD552" s="51"/>
      <c r="BE552" s="51"/>
      <c r="BF552" s="51"/>
      <c r="BG552" s="51"/>
      <c r="BH552" s="51"/>
      <c r="BI552" s="51"/>
      <c r="BJ552" s="51"/>
      <c r="BK552" s="51"/>
      <c r="BL552" s="51"/>
      <c r="BM552" s="20"/>
    </row>
    <row r="553" outlineLevel="1">
      <c r="A553" s="20"/>
      <c r="B553" s="51"/>
      <c r="C553" s="26"/>
      <c r="D553" s="26"/>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c r="AA553" s="584"/>
      <c r="AB553" s="584"/>
      <c r="AC553" s="584"/>
      <c r="AD553" s="584"/>
      <c r="AE553" s="584"/>
      <c r="AF553" s="584"/>
      <c r="AG553" s="584"/>
      <c r="AH553" s="584"/>
      <c r="AI553" s="584"/>
      <c r="AJ553" s="584"/>
      <c r="AK553" s="584"/>
      <c r="AL553" s="584"/>
      <c r="AM553" s="584"/>
      <c r="AN553" s="584"/>
      <c r="AO553" s="584"/>
      <c r="AP553" s="584"/>
      <c r="AQ553" s="584"/>
      <c r="AR553" s="584"/>
      <c r="AS553" s="584"/>
      <c r="AT553" s="26"/>
      <c r="AU553" s="51"/>
      <c r="AV553" s="51"/>
      <c r="AW553" s="51"/>
      <c r="AX553" s="51"/>
      <c r="AY553" s="51"/>
      <c r="AZ553" s="51"/>
      <c r="BA553" s="51"/>
      <c r="BB553" s="51"/>
      <c r="BC553" s="51"/>
      <c r="BD553" s="51"/>
      <c r="BE553" s="51"/>
      <c r="BF553" s="51"/>
      <c r="BG553" s="51"/>
      <c r="BH553" s="51"/>
      <c r="BI553" s="51"/>
      <c r="BJ553" s="51"/>
      <c r="BK553" s="51"/>
      <c r="BL553" s="51"/>
      <c r="BM553" s="20"/>
    </row>
    <row r="554" outlineLevel="1">
      <c r="A554" s="20"/>
      <c r="B554" s="51"/>
      <c r="C554" s="26"/>
      <c r="D554" s="478" t="b">
        <v>1</v>
      </c>
      <c r="E554" s="583" t="s">
        <v>344</v>
      </c>
      <c r="AC554" s="584"/>
      <c r="AD554" s="584"/>
      <c r="AE554" s="584"/>
      <c r="AF554" s="584"/>
      <c r="AG554" s="584"/>
      <c r="AH554" s="584"/>
      <c r="AI554" s="584"/>
      <c r="AJ554" s="584"/>
      <c r="AK554" s="584"/>
      <c r="AL554" s="584"/>
      <c r="AM554" s="584"/>
      <c r="AN554" s="584"/>
      <c r="AO554" s="584"/>
      <c r="AP554" s="584"/>
      <c r="AQ554" s="584"/>
      <c r="AR554" s="584"/>
      <c r="AS554" s="584"/>
      <c r="AT554" s="26"/>
      <c r="AU554" s="51"/>
      <c r="AV554" s="51"/>
      <c r="AW554" s="51"/>
      <c r="AX554" s="51"/>
      <c r="AY554" s="51"/>
      <c r="AZ554" s="51"/>
      <c r="BA554" s="51"/>
      <c r="BB554" s="51"/>
      <c r="BC554" s="51"/>
      <c r="BD554" s="51"/>
      <c r="BE554" s="51"/>
      <c r="BF554" s="51"/>
      <c r="BG554" s="51"/>
      <c r="BH554" s="51"/>
      <c r="BI554" s="51"/>
      <c r="BJ554" s="51"/>
      <c r="BK554" s="51"/>
      <c r="BL554" s="51"/>
      <c r="BM554" s="20"/>
    </row>
    <row r="555" outlineLevel="1">
      <c r="A555" s="20"/>
      <c r="B555" s="51"/>
      <c r="C555" s="26"/>
      <c r="D555" s="26"/>
      <c r="E555" s="584" t="s">
        <v>345</v>
      </c>
      <c r="AC555" s="584"/>
      <c r="AD555" s="584"/>
      <c r="AE555" s="584"/>
      <c r="AF555" s="584"/>
      <c r="AG555" s="584"/>
      <c r="AH555" s="584"/>
      <c r="AI555" s="584"/>
      <c r="AJ555" s="584"/>
      <c r="AK555" s="584"/>
      <c r="AL555" s="584"/>
      <c r="AM555" s="584"/>
      <c r="AN555" s="584"/>
      <c r="AO555" s="584"/>
      <c r="AP555" s="584"/>
      <c r="AQ555" s="584"/>
      <c r="AR555" s="584"/>
      <c r="AS555" s="584"/>
      <c r="AT555" s="26"/>
      <c r="AU555" s="51"/>
      <c r="AV555" s="51"/>
      <c r="AW555" s="51"/>
      <c r="AX555" s="51"/>
      <c r="AY555" s="51"/>
      <c r="AZ555" s="51"/>
      <c r="BA555" s="51"/>
      <c r="BB555" s="51"/>
      <c r="BC555" s="51"/>
      <c r="BD555" s="51"/>
      <c r="BE555" s="51"/>
      <c r="BF555" s="51"/>
      <c r="BG555" s="51"/>
      <c r="BH555" s="51"/>
      <c r="BI555" s="51"/>
      <c r="BJ555" s="51"/>
      <c r="BK555" s="51"/>
      <c r="BL555" s="51"/>
      <c r="BM555" s="20"/>
    </row>
    <row r="556" outlineLevel="1">
      <c r="A556" s="20"/>
      <c r="B556" s="51"/>
      <c r="C556" s="26"/>
      <c r="D556" s="26"/>
      <c r="E556" s="584" t="s">
        <v>346</v>
      </c>
      <c r="AC556" s="584"/>
      <c r="AD556" s="584"/>
      <c r="AE556" s="584"/>
      <c r="AF556" s="584"/>
      <c r="AG556" s="584"/>
      <c r="AH556" s="584"/>
      <c r="AI556" s="584"/>
      <c r="AJ556" s="584"/>
      <c r="AK556" s="584"/>
      <c r="AL556" s="584"/>
      <c r="AM556" s="584"/>
      <c r="AN556" s="584"/>
      <c r="AO556" s="584"/>
      <c r="AP556" s="584"/>
      <c r="AQ556" s="584"/>
      <c r="AR556" s="584"/>
      <c r="AS556" s="584"/>
      <c r="AT556" s="26"/>
      <c r="AU556" s="51"/>
      <c r="AV556" s="51"/>
      <c r="AW556" s="51"/>
      <c r="AX556" s="51"/>
      <c r="AY556" s="51"/>
      <c r="AZ556" s="51"/>
      <c r="BA556" s="51"/>
      <c r="BB556" s="51"/>
      <c r="BC556" s="51"/>
      <c r="BD556" s="51"/>
      <c r="BE556" s="51"/>
      <c r="BF556" s="51"/>
      <c r="BG556" s="51"/>
      <c r="BH556" s="51"/>
      <c r="BI556" s="51"/>
      <c r="BJ556" s="51"/>
      <c r="BK556" s="51"/>
      <c r="BL556" s="51"/>
      <c r="BM556" s="20"/>
    </row>
    <row r="557" outlineLevel="1">
      <c r="A557" s="20"/>
      <c r="B557" s="51"/>
      <c r="C557" s="572"/>
      <c r="D557" s="572"/>
      <c r="E557" s="585"/>
      <c r="F557" s="585"/>
      <c r="G557" s="585"/>
      <c r="H557" s="585"/>
      <c r="I557" s="585"/>
      <c r="J557" s="585"/>
      <c r="K557" s="585"/>
      <c r="L557" s="585"/>
      <c r="M557" s="585"/>
      <c r="N557" s="585"/>
      <c r="O557" s="585"/>
      <c r="P557" s="585"/>
      <c r="Q557" s="585"/>
      <c r="R557" s="585"/>
      <c r="S557" s="585"/>
      <c r="T557" s="585"/>
      <c r="U557" s="585"/>
      <c r="V557" s="585"/>
      <c r="W557" s="585"/>
      <c r="X557" s="585"/>
      <c r="Y557" s="585"/>
      <c r="Z557" s="585"/>
      <c r="AA557" s="585"/>
      <c r="AB557" s="585"/>
      <c r="AC557" s="585"/>
      <c r="AD557" s="585"/>
      <c r="AE557" s="585"/>
      <c r="AF557" s="585"/>
      <c r="AG557" s="585"/>
      <c r="AH557" s="585"/>
      <c r="AI557" s="585"/>
      <c r="AJ557" s="585"/>
      <c r="AK557" s="585"/>
      <c r="AL557" s="585"/>
      <c r="AM557" s="585"/>
      <c r="AN557" s="585"/>
      <c r="AO557" s="585"/>
      <c r="AP557" s="585"/>
      <c r="AQ557" s="585"/>
      <c r="AR557" s="585"/>
      <c r="AS557" s="585"/>
      <c r="AT557" s="572"/>
      <c r="AU557" s="51"/>
      <c r="AV557" s="51"/>
      <c r="AW557" s="51"/>
      <c r="AX557" s="51"/>
      <c r="AY557" s="51"/>
      <c r="AZ557" s="51"/>
      <c r="BA557" s="51"/>
      <c r="BB557" s="51"/>
      <c r="BC557" s="51"/>
      <c r="BD557" s="51"/>
      <c r="BE557" s="51"/>
      <c r="BF557" s="51"/>
      <c r="BG557" s="51"/>
      <c r="BH557" s="51"/>
      <c r="BI557" s="51"/>
      <c r="BJ557" s="51"/>
      <c r="BK557" s="51"/>
      <c r="BL557" s="51"/>
      <c r="BM557" s="20"/>
    </row>
    <row r="558">
      <c r="A558" s="20"/>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20"/>
    </row>
    <row r="559" ht="45.0" customHeight="1">
      <c r="A559" s="20"/>
      <c r="B559" s="586"/>
      <c r="C559" s="586"/>
      <c r="D559" s="586"/>
      <c r="E559" s="586"/>
      <c r="F559" s="586"/>
      <c r="G559" s="586"/>
      <c r="H559" s="586"/>
      <c r="I559" s="586"/>
      <c r="J559" s="586"/>
      <c r="K559" s="586"/>
      <c r="L559" s="586"/>
      <c r="M559" s="586"/>
      <c r="N559" s="586"/>
      <c r="O559" s="586"/>
      <c r="P559" s="586"/>
      <c r="Q559" s="586"/>
      <c r="R559" s="586"/>
      <c r="S559" s="586"/>
      <c r="T559" s="586"/>
      <c r="U559" s="586"/>
      <c r="V559" s="586"/>
      <c r="W559" s="586"/>
      <c r="X559" s="586"/>
      <c r="Y559" s="586"/>
      <c r="Z559" s="586"/>
      <c r="AA559" s="586"/>
      <c r="AB559" s="586"/>
      <c r="AC559" s="586"/>
      <c r="AD559" s="586"/>
      <c r="AE559" s="586"/>
      <c r="AF559" s="586"/>
      <c r="AG559" s="586"/>
      <c r="AH559" s="586"/>
      <c r="AI559" s="586"/>
      <c r="AJ559" s="586"/>
      <c r="AK559" s="586"/>
      <c r="AL559" s="586"/>
      <c r="AM559" s="586"/>
      <c r="AN559" s="586"/>
      <c r="AO559" s="586"/>
      <c r="AP559" s="586"/>
      <c r="AQ559" s="586"/>
      <c r="AR559" s="586"/>
      <c r="AS559" s="586"/>
      <c r="AT559" s="586"/>
      <c r="AU559" s="586"/>
      <c r="AV559" s="586"/>
      <c r="AW559" s="586"/>
      <c r="AX559" s="586"/>
      <c r="AY559" s="51"/>
      <c r="AZ559" s="51"/>
      <c r="BA559" s="51"/>
      <c r="BB559" s="51"/>
      <c r="BC559" s="51"/>
      <c r="BD559" s="51"/>
      <c r="BE559" s="51"/>
      <c r="BF559" s="51"/>
      <c r="BG559" s="51"/>
      <c r="BH559" s="51"/>
      <c r="BI559" s="51"/>
      <c r="BJ559" s="51"/>
      <c r="BK559" s="51"/>
      <c r="BL559" s="51"/>
      <c r="BM559" s="20"/>
    </row>
    <row r="560" ht="22.5" customHeight="1">
      <c r="A560" s="20"/>
      <c r="B560" s="20"/>
      <c r="C560" s="587"/>
      <c r="D560" s="587"/>
      <c r="E560" s="20"/>
      <c r="F560" s="20"/>
      <c r="G560" s="20"/>
      <c r="H560" s="587"/>
      <c r="I560" s="587"/>
      <c r="J560" s="587"/>
      <c r="K560" s="587"/>
      <c r="L560" s="587"/>
      <c r="M560" s="587"/>
      <c r="N560" s="587"/>
      <c r="O560" s="587"/>
      <c r="P560" s="587"/>
      <c r="Q560" s="587"/>
      <c r="R560" s="587"/>
      <c r="S560" s="587"/>
      <c r="T560" s="587"/>
      <c r="U560" s="587"/>
      <c r="V560" s="587"/>
      <c r="W560" s="587"/>
      <c r="X560" s="587"/>
      <c r="Y560" s="587"/>
      <c r="Z560" s="587"/>
      <c r="AA560" s="587"/>
      <c r="AB560" s="587"/>
      <c r="AC560" s="587"/>
      <c r="AD560" s="587"/>
      <c r="AE560" s="587"/>
      <c r="AF560" s="587"/>
      <c r="AG560" s="587"/>
      <c r="AH560" s="587"/>
      <c r="AI560" s="587"/>
      <c r="AJ560" s="587"/>
      <c r="AK560" s="587"/>
      <c r="AL560" s="587"/>
      <c r="AM560" s="587"/>
      <c r="AN560" s="587"/>
      <c r="AO560" s="587"/>
      <c r="AP560" s="587"/>
      <c r="AQ560" s="587"/>
      <c r="AR560" s="587"/>
      <c r="AS560" s="587"/>
      <c r="AT560" s="587"/>
      <c r="AU560" s="587"/>
      <c r="AV560" s="587"/>
      <c r="AW560" s="587"/>
      <c r="AX560" s="587"/>
      <c r="AY560" s="587"/>
      <c r="AZ560" s="587"/>
      <c r="BA560" s="587"/>
      <c r="BB560" s="20"/>
      <c r="BC560" s="20"/>
      <c r="BD560" s="20"/>
      <c r="BE560" s="20"/>
      <c r="BF560" s="20"/>
      <c r="BG560" s="20"/>
      <c r="BH560" s="20"/>
      <c r="BI560" s="20"/>
      <c r="BJ560" s="20"/>
      <c r="BK560" s="20"/>
      <c r="BL560" s="20"/>
      <c r="BM560" s="20"/>
    </row>
    <row r="561" ht="22.5" customHeight="1">
      <c r="A561" s="588" t="s">
        <v>347</v>
      </c>
      <c r="W561" s="587"/>
      <c r="X561" s="587"/>
      <c r="Y561" s="587"/>
      <c r="Z561" s="587"/>
      <c r="AA561" s="587"/>
      <c r="AB561" s="587"/>
      <c r="AC561" s="587"/>
      <c r="AD561" s="587"/>
      <c r="AE561" s="587"/>
      <c r="AF561" s="587"/>
      <c r="AG561" s="587"/>
      <c r="AH561" s="587"/>
      <c r="AI561" s="587"/>
      <c r="AJ561" s="587"/>
      <c r="AK561" s="587"/>
      <c r="AL561" s="587"/>
      <c r="AM561" s="587"/>
      <c r="AN561" s="587"/>
      <c r="AO561" s="587"/>
      <c r="AP561" s="587"/>
      <c r="AQ561" s="587"/>
      <c r="AR561" s="587"/>
      <c r="AS561" s="587"/>
      <c r="AT561" s="587"/>
      <c r="AU561" s="587"/>
      <c r="AV561" s="587"/>
      <c r="AW561" s="587"/>
      <c r="AX561" s="587"/>
      <c r="AY561" s="587"/>
      <c r="AZ561" s="587"/>
      <c r="BA561" s="587"/>
      <c r="BB561" s="20"/>
      <c r="BC561" s="20"/>
      <c r="BD561" s="20"/>
      <c r="BE561" s="20"/>
      <c r="BF561" s="20"/>
      <c r="BG561" s="20"/>
      <c r="BH561" s="20"/>
      <c r="BI561" s="20"/>
      <c r="BJ561" s="20"/>
      <c r="BK561" s="20"/>
      <c r="BL561" s="20"/>
      <c r="BM561" s="20"/>
    </row>
  </sheetData>
  <mergeCells count="528">
    <mergeCell ref="Y45:AP45"/>
    <mergeCell ref="AS45:BJ45"/>
    <mergeCell ref="W28:AU28"/>
    <mergeCell ref="W30:AU30"/>
    <mergeCell ref="W32:AU32"/>
    <mergeCell ref="H40:BL40"/>
    <mergeCell ref="B41:BL41"/>
    <mergeCell ref="B42:BL42"/>
    <mergeCell ref="D45:V45"/>
    <mergeCell ref="AS49:BF49"/>
    <mergeCell ref="BG49:BJ49"/>
    <mergeCell ref="D47:V47"/>
    <mergeCell ref="Y47:AP47"/>
    <mergeCell ref="AS47:BJ47"/>
    <mergeCell ref="D49:R49"/>
    <mergeCell ref="S49:V49"/>
    <mergeCell ref="Y49:AJ49"/>
    <mergeCell ref="AM49:AP49"/>
    <mergeCell ref="Y55:AP55"/>
    <mergeCell ref="AS55:BJ55"/>
    <mergeCell ref="D51:V51"/>
    <mergeCell ref="Y51:AP51"/>
    <mergeCell ref="AS51:BJ51"/>
    <mergeCell ref="D53:V53"/>
    <mergeCell ref="Y53:AP53"/>
    <mergeCell ref="AS53:BJ53"/>
    <mergeCell ref="D55:V55"/>
    <mergeCell ref="Y62:AP62"/>
    <mergeCell ref="AS62:BJ62"/>
    <mergeCell ref="D57:V57"/>
    <mergeCell ref="Y57:AP57"/>
    <mergeCell ref="AS57:BJ57"/>
    <mergeCell ref="D59:V59"/>
    <mergeCell ref="Y59:AP59"/>
    <mergeCell ref="AS59:BJ59"/>
    <mergeCell ref="D62:V62"/>
    <mergeCell ref="AS66:BF66"/>
    <mergeCell ref="BG66:BJ66"/>
    <mergeCell ref="D64:V64"/>
    <mergeCell ref="Y64:AP64"/>
    <mergeCell ref="AS64:BJ64"/>
    <mergeCell ref="D66:Q66"/>
    <mergeCell ref="S66:V66"/>
    <mergeCell ref="Y66:AL66"/>
    <mergeCell ref="AM66:AP66"/>
    <mergeCell ref="Y70:AP70"/>
    <mergeCell ref="AS70:BJ70"/>
    <mergeCell ref="D68:V68"/>
    <mergeCell ref="Y68:AP68"/>
    <mergeCell ref="AS68:BJ68"/>
    <mergeCell ref="C69:W69"/>
    <mergeCell ref="X69:AQ69"/>
    <mergeCell ref="AR69:BK69"/>
    <mergeCell ref="D70:V70"/>
    <mergeCell ref="X73:AQ73"/>
    <mergeCell ref="AR73:BK73"/>
    <mergeCell ref="C71:W71"/>
    <mergeCell ref="X71:AQ71"/>
    <mergeCell ref="AR71:BK71"/>
    <mergeCell ref="D72:V72"/>
    <mergeCell ref="Y72:AP72"/>
    <mergeCell ref="AS72:BJ72"/>
    <mergeCell ref="C73:W73"/>
    <mergeCell ref="D74:V74"/>
    <mergeCell ref="Y74:AP74"/>
    <mergeCell ref="AS74:BJ74"/>
    <mergeCell ref="C75:W75"/>
    <mergeCell ref="X75:AQ75"/>
    <mergeCell ref="AR75:BK75"/>
    <mergeCell ref="D76:V76"/>
    <mergeCell ref="Y76:AP76"/>
    <mergeCell ref="AS76:BJ76"/>
    <mergeCell ref="AZ79:BF79"/>
    <mergeCell ref="T81:Z81"/>
    <mergeCell ref="D93:N93"/>
    <mergeCell ref="P93:BJ93"/>
    <mergeCell ref="H101:BL101"/>
    <mergeCell ref="Y2:BB2"/>
    <mergeCell ref="H4:BL4"/>
    <mergeCell ref="B5:BL5"/>
    <mergeCell ref="B6:BL6"/>
    <mergeCell ref="D7:BJ7"/>
    <mergeCell ref="D8:BJ8"/>
    <mergeCell ref="W10:AU10"/>
    <mergeCell ref="D10:U10"/>
    <mergeCell ref="D12:U12"/>
    <mergeCell ref="W12:AU12"/>
    <mergeCell ref="D14:U14"/>
    <mergeCell ref="W14:AU14"/>
    <mergeCell ref="W16:AU16"/>
    <mergeCell ref="BA16:BJ16"/>
    <mergeCell ref="AF20:AN20"/>
    <mergeCell ref="AP20:AU20"/>
    <mergeCell ref="AW20:AZ20"/>
    <mergeCell ref="BA20:BC20"/>
    <mergeCell ref="D16:U16"/>
    <mergeCell ref="D18:U18"/>
    <mergeCell ref="W18:AD18"/>
    <mergeCell ref="AF18:AN18"/>
    <mergeCell ref="AP18:AU18"/>
    <mergeCell ref="D20:U20"/>
    <mergeCell ref="W20:AD20"/>
    <mergeCell ref="D26:U26"/>
    <mergeCell ref="D28:U28"/>
    <mergeCell ref="D30:U30"/>
    <mergeCell ref="D32:U32"/>
    <mergeCell ref="D22:U22"/>
    <mergeCell ref="W22:AU22"/>
    <mergeCell ref="AW22:AX22"/>
    <mergeCell ref="D24:U24"/>
    <mergeCell ref="W24:AD24"/>
    <mergeCell ref="W26:AU26"/>
    <mergeCell ref="AW26:AZ27"/>
    <mergeCell ref="AH120:AL120"/>
    <mergeCell ref="AV120:BA120"/>
    <mergeCell ref="AH118:AL118"/>
    <mergeCell ref="AO118:AS118"/>
    <mergeCell ref="B119:BL119"/>
    <mergeCell ref="D120:I120"/>
    <mergeCell ref="L120:Q120"/>
    <mergeCell ref="T120:X120"/>
    <mergeCell ref="AA120:AE120"/>
    <mergeCell ref="BD120:BI120"/>
    <mergeCell ref="B121:BL121"/>
    <mergeCell ref="D122:I122"/>
    <mergeCell ref="L122:Q122"/>
    <mergeCell ref="T122:X122"/>
    <mergeCell ref="AA122:AE122"/>
    <mergeCell ref="BD122:BI122"/>
    <mergeCell ref="T124:X124"/>
    <mergeCell ref="AA124:AE124"/>
    <mergeCell ref="H132:BL132"/>
    <mergeCell ref="B133:BL133"/>
    <mergeCell ref="B134:BL134"/>
    <mergeCell ref="D137:M137"/>
    <mergeCell ref="O138:P138"/>
    <mergeCell ref="D138:N138"/>
    <mergeCell ref="D139:N139"/>
    <mergeCell ref="O139:P139"/>
    <mergeCell ref="D140:N140"/>
    <mergeCell ref="O140:P140"/>
    <mergeCell ref="L143:AI143"/>
    <mergeCell ref="C144:I144"/>
    <mergeCell ref="M144:AH144"/>
    <mergeCell ref="N146:AG146"/>
    <mergeCell ref="C147:L147"/>
    <mergeCell ref="O147:AF147"/>
    <mergeCell ref="P149:AE149"/>
    <mergeCell ref="C150:L150"/>
    <mergeCell ref="AN150:AW150"/>
    <mergeCell ref="AN154:AU154"/>
    <mergeCell ref="AV154:AW154"/>
    <mergeCell ref="AX154:BA154"/>
    <mergeCell ref="AN156:AU156"/>
    <mergeCell ref="AV156:AW156"/>
    <mergeCell ref="AX156:BA156"/>
    <mergeCell ref="Q150:AD150"/>
    <mergeCell ref="R152:AC152"/>
    <mergeCell ref="C153:K153"/>
    <mergeCell ref="S153:AB153"/>
    <mergeCell ref="AN153:AU153"/>
    <mergeCell ref="AV153:AW153"/>
    <mergeCell ref="T155:AA155"/>
    <mergeCell ref="C154:J154"/>
    <mergeCell ref="C156:K156"/>
    <mergeCell ref="U156:Z156"/>
    <mergeCell ref="C157:M157"/>
    <mergeCell ref="D158:O158"/>
    <mergeCell ref="D159:K159"/>
    <mergeCell ref="L159:M159"/>
    <mergeCell ref="D160:K160"/>
    <mergeCell ref="L160:M160"/>
    <mergeCell ref="D161:K161"/>
    <mergeCell ref="L161:M161"/>
    <mergeCell ref="D162:N162"/>
    <mergeCell ref="L163:M163"/>
    <mergeCell ref="O163:R163"/>
    <mergeCell ref="D163:K163"/>
    <mergeCell ref="D164:K164"/>
    <mergeCell ref="L164:M164"/>
    <mergeCell ref="O164:R164"/>
    <mergeCell ref="D165:K165"/>
    <mergeCell ref="L165:M165"/>
    <mergeCell ref="O165:Q165"/>
    <mergeCell ref="D166:N166"/>
    <mergeCell ref="D167:X167"/>
    <mergeCell ref="H168:K168"/>
    <mergeCell ref="D169:S169"/>
    <mergeCell ref="D170:L170"/>
    <mergeCell ref="D171:T171"/>
    <mergeCell ref="T172:AA172"/>
    <mergeCell ref="AQ185:AT185"/>
    <mergeCell ref="AU185:AX185"/>
    <mergeCell ref="AY185:BB185"/>
    <mergeCell ref="BC185:BF185"/>
    <mergeCell ref="H180:BL180"/>
    <mergeCell ref="B181:BL181"/>
    <mergeCell ref="B182:BL182"/>
    <mergeCell ref="I185:AF185"/>
    <mergeCell ref="AH185:AK185"/>
    <mergeCell ref="AM185:AO185"/>
    <mergeCell ref="BG185:BJ185"/>
    <mergeCell ref="AO106:AT106"/>
    <mergeCell ref="AV106:BB106"/>
    <mergeCell ref="B102:BL102"/>
    <mergeCell ref="B103:BL103"/>
    <mergeCell ref="L106:R106"/>
    <mergeCell ref="T106:Y106"/>
    <mergeCell ref="AA106:AF106"/>
    <mergeCell ref="AH106:AM106"/>
    <mergeCell ref="BD106:BJ106"/>
    <mergeCell ref="AV108:BA108"/>
    <mergeCell ref="BD108:BI108"/>
    <mergeCell ref="D106:J106"/>
    <mergeCell ref="D108:I108"/>
    <mergeCell ref="L108:Q108"/>
    <mergeCell ref="T108:X108"/>
    <mergeCell ref="AA108:AE108"/>
    <mergeCell ref="AH108:AL108"/>
    <mergeCell ref="AO108:AS108"/>
    <mergeCell ref="D110:I110"/>
    <mergeCell ref="L110:Q110"/>
    <mergeCell ref="T110:X110"/>
    <mergeCell ref="AA110:AE110"/>
    <mergeCell ref="AH110:AL110"/>
    <mergeCell ref="AO110:AS110"/>
    <mergeCell ref="AV110:BA110"/>
    <mergeCell ref="BD110:BI110"/>
    <mergeCell ref="B111:BL111"/>
    <mergeCell ref="D112:I112"/>
    <mergeCell ref="L112:Q112"/>
    <mergeCell ref="T112:X112"/>
    <mergeCell ref="AA112:AE112"/>
    <mergeCell ref="AH112:AL112"/>
    <mergeCell ref="BD112:BI112"/>
    <mergeCell ref="AV114:BA114"/>
    <mergeCell ref="BD114:BI114"/>
    <mergeCell ref="AO112:AS112"/>
    <mergeCell ref="AV112:BA112"/>
    <mergeCell ref="B113:BL113"/>
    <mergeCell ref="D114:I114"/>
    <mergeCell ref="L114:Q114"/>
    <mergeCell ref="T114:X114"/>
    <mergeCell ref="AA114:AE114"/>
    <mergeCell ref="AV116:BA116"/>
    <mergeCell ref="BD116:BI116"/>
    <mergeCell ref="AH114:AL114"/>
    <mergeCell ref="AO114:AS114"/>
    <mergeCell ref="B115:BL115"/>
    <mergeCell ref="D116:I116"/>
    <mergeCell ref="L116:Q116"/>
    <mergeCell ref="T116:X116"/>
    <mergeCell ref="AA116:AE116"/>
    <mergeCell ref="AV118:BA118"/>
    <mergeCell ref="BD118:BI118"/>
    <mergeCell ref="AH116:AL116"/>
    <mergeCell ref="AO116:AS116"/>
    <mergeCell ref="B117:BL117"/>
    <mergeCell ref="D118:I118"/>
    <mergeCell ref="L118:Q118"/>
    <mergeCell ref="T118:X118"/>
    <mergeCell ref="AA118:AE118"/>
    <mergeCell ref="C205:G205"/>
    <mergeCell ref="I205:AK205"/>
    <mergeCell ref="AM205:AO205"/>
    <mergeCell ref="C207:G207"/>
    <mergeCell ref="I207:AK207"/>
    <mergeCell ref="AM207:AO207"/>
    <mergeCell ref="C209:G209"/>
    <mergeCell ref="AM209:AO209"/>
    <mergeCell ref="I209:AF209"/>
    <mergeCell ref="AH209:AK209"/>
    <mergeCell ref="C211:G211"/>
    <mergeCell ref="I211:AF211"/>
    <mergeCell ref="AH211:AK211"/>
    <mergeCell ref="AM211:AO211"/>
    <mergeCell ref="C213:G213"/>
    <mergeCell ref="AM213:AO213"/>
    <mergeCell ref="B312:AC312"/>
    <mergeCell ref="AG312:BH312"/>
    <mergeCell ref="B313:AC313"/>
    <mergeCell ref="AG313:BI313"/>
    <mergeCell ref="H322:BL322"/>
    <mergeCell ref="B323:BL323"/>
    <mergeCell ref="B324:BL324"/>
    <mergeCell ref="AI327:BG341"/>
    <mergeCell ref="AI346:BG360"/>
    <mergeCell ref="AI366:BG380"/>
    <mergeCell ref="H419:BL419"/>
    <mergeCell ref="B420:BL420"/>
    <mergeCell ref="C423:AD428"/>
    <mergeCell ref="AG423:BK428"/>
    <mergeCell ref="C430:AD435"/>
    <mergeCell ref="C437:AD442"/>
    <mergeCell ref="AG437:BK442"/>
    <mergeCell ref="C444:AD449"/>
    <mergeCell ref="C451:AD456"/>
    <mergeCell ref="AG451:BK456"/>
    <mergeCell ref="AG458:BH463"/>
    <mergeCell ref="C458:AD463"/>
    <mergeCell ref="C465:AD470"/>
    <mergeCell ref="AG465:BH470"/>
    <mergeCell ref="C472:BH477"/>
    <mergeCell ref="C479:F479"/>
    <mergeCell ref="E480:V480"/>
    <mergeCell ref="E481:AQ481"/>
    <mergeCell ref="E490:AC490"/>
    <mergeCell ref="E491:AB491"/>
    <mergeCell ref="E492:V492"/>
    <mergeCell ref="E496:V496"/>
    <mergeCell ref="E497:AS497"/>
    <mergeCell ref="C500:Q500"/>
    <mergeCell ref="E501:V501"/>
    <mergeCell ref="E502:AN502"/>
    <mergeCell ref="E503:AN503"/>
    <mergeCell ref="E504:AN504"/>
    <mergeCell ref="E505:AR505"/>
    <mergeCell ref="G510:AN511"/>
    <mergeCell ref="I513:U516"/>
    <mergeCell ref="Z513:AL516"/>
    <mergeCell ref="V514:Y515"/>
    <mergeCell ref="N518:AF518"/>
    <mergeCell ref="F526:AQ526"/>
    <mergeCell ref="I529:U532"/>
    <mergeCell ref="Z529:AL532"/>
    <mergeCell ref="V530:Y531"/>
    <mergeCell ref="O534:AE535"/>
    <mergeCell ref="E550:AB550"/>
    <mergeCell ref="E552:AB552"/>
    <mergeCell ref="E554:AB554"/>
    <mergeCell ref="E555:AB555"/>
    <mergeCell ref="E556:AB556"/>
    <mergeCell ref="A561:V561"/>
    <mergeCell ref="E541:V541"/>
    <mergeCell ref="E543:AS543"/>
    <mergeCell ref="E544:AS544"/>
    <mergeCell ref="E545:AS545"/>
    <mergeCell ref="E546:AS546"/>
    <mergeCell ref="E547:AS547"/>
    <mergeCell ref="E548:AS548"/>
    <mergeCell ref="D269:Q269"/>
    <mergeCell ref="R269:AD269"/>
    <mergeCell ref="AJ269:AW269"/>
    <mergeCell ref="AX269:BJ269"/>
    <mergeCell ref="R270:AD270"/>
    <mergeCell ref="AJ270:AW270"/>
    <mergeCell ref="AX270:BJ270"/>
    <mergeCell ref="D270:Q270"/>
    <mergeCell ref="D271:Q271"/>
    <mergeCell ref="R271:AD271"/>
    <mergeCell ref="AJ271:AW271"/>
    <mergeCell ref="AX271:BJ271"/>
    <mergeCell ref="D272:Q272"/>
    <mergeCell ref="R272:AD272"/>
    <mergeCell ref="D273:Q273"/>
    <mergeCell ref="R273:AD273"/>
    <mergeCell ref="AJ273:AW273"/>
    <mergeCell ref="AX273:BJ273"/>
    <mergeCell ref="D274:Q274"/>
    <mergeCell ref="R274:AD274"/>
    <mergeCell ref="AX274:BJ274"/>
    <mergeCell ref="AJ274:AW274"/>
    <mergeCell ref="H282:BL282"/>
    <mergeCell ref="B283:BL283"/>
    <mergeCell ref="B288:AC288"/>
    <mergeCell ref="AG288:BI288"/>
    <mergeCell ref="B290:D290"/>
    <mergeCell ref="AG290:AI290"/>
    <mergeCell ref="B292:AC292"/>
    <mergeCell ref="AG292:BI292"/>
    <mergeCell ref="B293:AC293"/>
    <mergeCell ref="AG293:BI293"/>
    <mergeCell ref="B294:AC294"/>
    <mergeCell ref="AG294:BI294"/>
    <mergeCell ref="AG295:BI295"/>
    <mergeCell ref="AG300:BI300"/>
    <mergeCell ref="AG301:BI301"/>
    <mergeCell ref="E482:AQ482"/>
    <mergeCell ref="E483:AS483"/>
    <mergeCell ref="E485:Y485"/>
    <mergeCell ref="E486:Y486"/>
    <mergeCell ref="E487:Y487"/>
    <mergeCell ref="E488:Y488"/>
    <mergeCell ref="E489:V489"/>
    <mergeCell ref="I213:AF213"/>
    <mergeCell ref="AH213:AK213"/>
    <mergeCell ref="C215:G215"/>
    <mergeCell ref="I215:AF215"/>
    <mergeCell ref="AH215:AK215"/>
    <mergeCell ref="AM215:AO215"/>
    <mergeCell ref="C217:G217"/>
    <mergeCell ref="AM217:AO217"/>
    <mergeCell ref="I217:AF217"/>
    <mergeCell ref="AH217:AK217"/>
    <mergeCell ref="C219:G219"/>
    <mergeCell ref="I219:AF219"/>
    <mergeCell ref="AH219:AK219"/>
    <mergeCell ref="AM219:AO219"/>
    <mergeCell ref="C221:G221"/>
    <mergeCell ref="AM221:AO221"/>
    <mergeCell ref="I225:AK225"/>
    <mergeCell ref="AM225:AO225"/>
    <mergeCell ref="I221:AF221"/>
    <mergeCell ref="AH221:AK221"/>
    <mergeCell ref="C223:G223"/>
    <mergeCell ref="I223:AF223"/>
    <mergeCell ref="AH223:AK223"/>
    <mergeCell ref="AM223:AO223"/>
    <mergeCell ref="C225:G225"/>
    <mergeCell ref="C227:G227"/>
    <mergeCell ref="I227:AK227"/>
    <mergeCell ref="C229:G229"/>
    <mergeCell ref="I229:AK229"/>
    <mergeCell ref="I231:AF231"/>
    <mergeCell ref="AH231:AK231"/>
    <mergeCell ref="AM231:AO231"/>
    <mergeCell ref="C231:G231"/>
    <mergeCell ref="C233:G233"/>
    <mergeCell ref="I233:AF233"/>
    <mergeCell ref="AH233:AK233"/>
    <mergeCell ref="AM233:AO233"/>
    <mergeCell ref="C235:G235"/>
    <mergeCell ref="I235:AF235"/>
    <mergeCell ref="I191:AK191"/>
    <mergeCell ref="AM191:AO191"/>
    <mergeCell ref="C185:G185"/>
    <mergeCell ref="C187:G187"/>
    <mergeCell ref="I187:AK187"/>
    <mergeCell ref="C189:G189"/>
    <mergeCell ref="I189:AK189"/>
    <mergeCell ref="AM189:AO189"/>
    <mergeCell ref="C191:G191"/>
    <mergeCell ref="I197:AK197"/>
    <mergeCell ref="AM197:AO197"/>
    <mergeCell ref="C193:G193"/>
    <mergeCell ref="I193:AK193"/>
    <mergeCell ref="AM193:AO193"/>
    <mergeCell ref="C195:G195"/>
    <mergeCell ref="I195:AK195"/>
    <mergeCell ref="AM195:AO195"/>
    <mergeCell ref="C197:G197"/>
    <mergeCell ref="I203:AK203"/>
    <mergeCell ref="AM203:AO203"/>
    <mergeCell ref="C199:G199"/>
    <mergeCell ref="I199:AK199"/>
    <mergeCell ref="AM199:AO199"/>
    <mergeCell ref="C201:G201"/>
    <mergeCell ref="I201:AK201"/>
    <mergeCell ref="AM201:AO201"/>
    <mergeCell ref="C203:G203"/>
    <mergeCell ref="I247:AF247"/>
    <mergeCell ref="AH247:AK247"/>
    <mergeCell ref="C249:G249"/>
    <mergeCell ref="I249:AF249"/>
    <mergeCell ref="AH249:AK249"/>
    <mergeCell ref="AM249:AO249"/>
    <mergeCell ref="C251:M251"/>
    <mergeCell ref="I243:AF243"/>
    <mergeCell ref="AH243:AK243"/>
    <mergeCell ref="C245:G245"/>
    <mergeCell ref="I245:AF245"/>
    <mergeCell ref="AH245:AK245"/>
    <mergeCell ref="AM245:AO245"/>
    <mergeCell ref="C247:G247"/>
    <mergeCell ref="AM247:AO247"/>
    <mergeCell ref="AH235:AK235"/>
    <mergeCell ref="AM235:AO235"/>
    <mergeCell ref="C237:G237"/>
    <mergeCell ref="I237:AF237"/>
    <mergeCell ref="AH237:AK237"/>
    <mergeCell ref="AM237:AO237"/>
    <mergeCell ref="C239:G239"/>
    <mergeCell ref="AM239:AO239"/>
    <mergeCell ref="I239:AF239"/>
    <mergeCell ref="AH239:AK239"/>
    <mergeCell ref="C241:G241"/>
    <mergeCell ref="I241:AF241"/>
    <mergeCell ref="AH241:AK241"/>
    <mergeCell ref="AM241:AO241"/>
    <mergeCell ref="C243:G243"/>
    <mergeCell ref="AM243:AO243"/>
    <mergeCell ref="O251:BJ251"/>
    <mergeCell ref="H259:BL259"/>
    <mergeCell ref="B260:BL260"/>
    <mergeCell ref="B261:BL261"/>
    <mergeCell ref="D263:AD263"/>
    <mergeCell ref="AJ263:BJ263"/>
    <mergeCell ref="D265:Q265"/>
    <mergeCell ref="R265:AD265"/>
    <mergeCell ref="AJ265:AW265"/>
    <mergeCell ref="AX265:BJ265"/>
    <mergeCell ref="R266:AD266"/>
    <mergeCell ref="AJ266:AW266"/>
    <mergeCell ref="AX266:BJ266"/>
    <mergeCell ref="AJ268:AW268"/>
    <mergeCell ref="AX268:BJ268"/>
    <mergeCell ref="D266:Q266"/>
    <mergeCell ref="D267:Q267"/>
    <mergeCell ref="R267:AD267"/>
    <mergeCell ref="AJ267:AW267"/>
    <mergeCell ref="AX267:BJ267"/>
    <mergeCell ref="D268:Q268"/>
    <mergeCell ref="R268:AD268"/>
    <mergeCell ref="AJ272:AW272"/>
    <mergeCell ref="AX272:BJ272"/>
    <mergeCell ref="B295:AC295"/>
    <mergeCell ref="B298:D298"/>
    <mergeCell ref="AG298:AI298"/>
    <mergeCell ref="B299:AC299"/>
    <mergeCell ref="AG299:BI299"/>
    <mergeCell ref="B300:AC300"/>
    <mergeCell ref="B301:AC301"/>
    <mergeCell ref="B302:AC302"/>
    <mergeCell ref="AG302:BI302"/>
    <mergeCell ref="B303:T303"/>
    <mergeCell ref="AG303:AY303"/>
    <mergeCell ref="B306:D306"/>
    <mergeCell ref="AG306:AI306"/>
    <mergeCell ref="AG307:BH307"/>
    <mergeCell ref="AG310:BH310"/>
    <mergeCell ref="AG311:BH311"/>
    <mergeCell ref="B307:AC307"/>
    <mergeCell ref="B308:AC308"/>
    <mergeCell ref="AG308:BH308"/>
    <mergeCell ref="B309:AC309"/>
    <mergeCell ref="AG309:BH309"/>
    <mergeCell ref="B310:AC310"/>
    <mergeCell ref="B311:AC311"/>
  </mergeCells>
  <conditionalFormatting sqref="BA16:BM16">
    <cfRule type="notContainsBlanks" dxfId="0" priority="1">
      <formula>LEN(TRIM(BA16))&gt;0</formula>
    </cfRule>
  </conditionalFormatting>
  <conditionalFormatting sqref="C187:J187 AH187:AI187 C189:J189 AH189:AI189 C191:J191 AH191:AI191 C193:J193 AH193:AI193 C195:J195 AH195:AI195 C197:J197 AH197:AI197 C199:J199 AH199:AI199 C201:J201 AH201:AI201 C203:J203 AH203:AI203 C205:J205 AH205:AI205 C207:J207 AH207:AI207 C209:J209 AH209:AI209 C211:J211 AH211:AI211 C213:J213 AH213:AI213 C215:J215 AH215:AI215 C217:J217 AH217:AI217 C219:J219 AH219:AI219 C221:J221 AH221:AI221 C223:J223 AH223:AI223 C225:J225 AH225:AI225 C227:J227 AH227:AI227 C229:J229 AH229:AI229 C231:J231 AH231:AI231 C233:J233 AH233:AI233 C235:J235 AH235:AI235 C237:J237 AH237:AI237 C239:J239 AH239:AI239 C241:J241 AH241:AI241 C243:J243 AH243:AI243 C245:J245 AH245:AI245 C247:J247 AH247:AI247 C249:J249 AH249:AI249">
    <cfRule type="expression" dxfId="1" priority="2">
      <formula>AM187=True</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2" priority="3" operator="containsText" text="Высок.">
      <formula>NOT(ISERROR(SEARCH(("Высок."),(AL187))))</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3" priority="4" operator="containsText" text="Средн.">
      <formula>NOT(ISERROR(SEARCH(("Средн."),(AL187))))</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4" priority="5" operator="containsText" text="Низк.">
      <formula>NOT(ISERROR(SEARCH(("Низк."),(AL187))))</formula>
    </cfRule>
  </conditionalFormatting>
  <conditionalFormatting sqref="Y1:BB1 BC1:BD2 BE1:BL3 BM1:BM5 BM40 BM101:BM102 BM132:BM133 BM180 BM259 BM282 BM322 BM419">
    <cfRule type="colorScale" priority="6">
      <colorScale>
        <cfvo type="min"/>
        <cfvo type="max"/>
        <color rgb="FF57BB8A"/>
        <color rgb="FFFFFFFF"/>
      </colorScale>
    </cfRule>
  </conditionalFormatting>
  <conditionalFormatting sqref="D108:I110 AH109:AM109 D112:I112 D114:I114 D116:I116 D118:I118 D120:I120 D122:I122">
    <cfRule type="expression" dxfId="5" priority="7">
      <formula>$J:$J="Внедрить в срочно"</formula>
    </cfRule>
  </conditionalFormatting>
  <conditionalFormatting sqref="D108:I110 AH109:AM109 D112:I112 D114:I114 D116:I116 D118:I118 D120:I120 D122:I122">
    <cfRule type="expression" dxfId="6" priority="8">
      <formula>$J:$J="Внедрить обязательно"</formula>
    </cfRule>
  </conditionalFormatting>
  <conditionalFormatting sqref="D108:I110 AH109:AM109 D112:I112 D114:I114 D116:I116 D118:I118 D120:I120 D122:I122">
    <cfRule type="expression" dxfId="7" priority="9">
      <formula>$J:$J="Внедрить в будущем"</formula>
    </cfRule>
  </conditionalFormatting>
  <conditionalFormatting sqref="L108:Q110 AP109:AU109 L112:Q112 L114:Q114 L116:Q116 L118:Q118 L120:Q120 L122:Q122">
    <cfRule type="expression" dxfId="5" priority="10">
      <formula>$R:$R="Внедрить в срочно"</formula>
    </cfRule>
  </conditionalFormatting>
  <conditionalFormatting sqref="L108:Q110 AP109:AU109 L112:Q112 L114:Q114 L116:Q116 L118:Q118 L120:Q120 L122:Q122">
    <cfRule type="expression" dxfId="6" priority="11">
      <formula>$R:$R="Внедрить обязательно"</formula>
    </cfRule>
  </conditionalFormatting>
  <conditionalFormatting sqref="L108:Q110 AP109:AU109 L112:Q112 L114:Q114 L116:Q116 L118:Q118 L120:Q120 L122:Q122">
    <cfRule type="expression" dxfId="7" priority="12">
      <formula>$R:$R="Внедрить в будущем"</formula>
    </cfRule>
  </conditionalFormatting>
  <conditionalFormatting sqref="T108:X110 AV109:BB109 BD109:BH109 T112:X112 T114:X114 T116:X116 T118:X118 T120:X120 T122:X124">
    <cfRule type="expression" dxfId="5" priority="13">
      <formula>$Y:$Y="Внедрить в срочно"</formula>
    </cfRule>
  </conditionalFormatting>
  <conditionalFormatting sqref="T108:X110 AV109:BB109 BD109:BH109 T112:X112 T114:X114 T116:X116 T118:X118 T120:X120 T122:X124">
    <cfRule type="expression" dxfId="6" priority="14">
      <formula>$Y:$Y="Внедрить обязательно"</formula>
    </cfRule>
  </conditionalFormatting>
  <conditionalFormatting sqref="T108:X110 AV109:BB109 BD109:BH109 T112:X112 T114:X114 T116:X116 T118:X118 T120:X120 T122:X124">
    <cfRule type="expression" dxfId="7" priority="15">
      <formula>$Y:$Y="Внедрить в будущем"</formula>
    </cfRule>
  </conditionalFormatting>
  <conditionalFormatting sqref="BD108:BI110 BD112:BI112 BD114:BI114 BD116:BI116 BD118:BI118 BD120:BI120 BD122:BI122">
    <cfRule type="expression" dxfId="5" priority="16">
      <formula>$BJ:$BJ="Внедрить в срочно"</formula>
    </cfRule>
  </conditionalFormatting>
  <conditionalFormatting sqref="BD108:BI110 BD112:BI112 BD114:BI114 BD116:BI116 BD118:BI118 BD120:BI120 BD122:BI122">
    <cfRule type="expression" dxfId="6" priority="17">
      <formula>$BJ:$BJ="Внедрить обязательно"</formula>
    </cfRule>
  </conditionalFormatting>
  <conditionalFormatting sqref="BD108:BI110 BD112:BI112 BD114:BI114 BD116:BI116 BD118:BI118 BD120:BI120 BD122:BI122">
    <cfRule type="expression" dxfId="7" priority="18">
      <formula>$BJ:$BJ="Внедрить в будущем"</formula>
    </cfRule>
  </conditionalFormatting>
  <conditionalFormatting sqref="AV108:BA110 AV112:BA112 AV114:BA114 AV116:BA116 AV118:BA118 AV120:BA120">
    <cfRule type="expression" dxfId="5" priority="19">
      <formula>$BB:$BB="Внедрить в срочно"</formula>
    </cfRule>
  </conditionalFormatting>
  <conditionalFormatting sqref="AV108:BA110 AV112:BA112 AV114:BA114 AV116:BA116 AV118:BA118 AV120:BA120">
    <cfRule type="expression" dxfId="6" priority="20">
      <formula>$BB:$BB="Внедрить обязательно"</formula>
    </cfRule>
  </conditionalFormatting>
  <conditionalFormatting sqref="AV108:BA110 AV112:BA112 AV114:BA114 AV116:BA116 AV118:BA118 AV120:BA120">
    <cfRule type="expression" dxfId="7" priority="21">
      <formula>$BB:$BB="Внедрить в будущем"</formula>
    </cfRule>
  </conditionalFormatting>
  <conditionalFormatting sqref="AO108:AS110 AO112:AS112 AO114:AS114 AO116:AS116 AO118:AS118">
    <cfRule type="expression" dxfId="5" priority="22">
      <formula>$AT:$AT="Внедрить в срочно"</formula>
    </cfRule>
  </conditionalFormatting>
  <conditionalFormatting sqref="AO108:AS110 AO112:AS112 AO114:AS114 AO116:AS116 AO118:AS118">
    <cfRule type="expression" dxfId="6" priority="23">
      <formula>$AT:$AT="Внедрить обязательно"</formula>
    </cfRule>
  </conditionalFormatting>
  <conditionalFormatting sqref="AO108:AS110 AO112:AS112 AO114:AS114 AO116:AS116 AO118:AS118">
    <cfRule type="expression" dxfId="7" priority="24">
      <formula>$AT:$AT="Внедрить в будущем"</formula>
    </cfRule>
  </conditionalFormatting>
  <conditionalFormatting sqref="AH108:AL110 AH112:AL112 AH114:AL114 AH116:AL116 AH118:AL118 AH120:AL120">
    <cfRule type="expression" dxfId="5" priority="25">
      <formula>$AM:$AM="Внедрить в срочно"</formula>
    </cfRule>
  </conditionalFormatting>
  <conditionalFormatting sqref="AH108:AL110 AH112:AL112 AH114:AL114 AH116:AL116 AH118:AL118 AH120:AL120">
    <cfRule type="expression" dxfId="6" priority="26">
      <formula>$AM:$AM="Внедрить обязательно"</formula>
    </cfRule>
  </conditionalFormatting>
  <conditionalFormatting sqref="AH108:AL110 AH112:AL112 AH114:AL114 AH116:AL116 AH118:AL118 AH120:AL120">
    <cfRule type="expression" dxfId="7" priority="27">
      <formula>$AM:$AM="Внедрить в будущем"</formula>
    </cfRule>
  </conditionalFormatting>
  <conditionalFormatting sqref="AA108:AE110 AA112:AE112 AA114:AE114 AA116:AE116 AA118:AE118 AA120:AE120 AA122:AE124">
    <cfRule type="expression" dxfId="5" priority="28">
      <formula>$AF:$AF="Внедрить в срочно"</formula>
    </cfRule>
  </conditionalFormatting>
  <conditionalFormatting sqref="AA108:AE110 AA112:AE112 AA114:AE114 AA116:AE116 AA118:AE118 AA120:AE120 AA122:AE124">
    <cfRule type="expression" dxfId="6" priority="29">
      <formula>$AF:$AF="Внедрить обязательно"</formula>
    </cfRule>
  </conditionalFormatting>
  <conditionalFormatting sqref="AA108:AE110 AA112:AE112 AA114:AE114 AA116:AE116 AA118:AE118 AA120:AE120 AA122:AE124">
    <cfRule type="expression" dxfId="7" priority="30">
      <formula>$AF:$AF="Внедрить в будущем"</formula>
    </cfRule>
  </conditionalFormatting>
  <dataValidations>
    <dataValidation type="list" allowBlank="1" sqref="AF18 AF20">
      <formula1>"всё делаю сам,первые сотрудники,постоянный контроль,управление 10мин\день"</formula1>
    </dataValidation>
    <dataValidation type="list" allowBlank="1" sqref="J108 R108 Y108 AF108 AM108 AT108 BB108 BJ108 J110 R110 Y110 AF110 AM110 AT110 BB110 BJ110 J112 R112 Y112 AF112 AM112 AT112 BB112 BJ112 J114 R114 Y114 AF114 AM114 AT114 BB114 BJ114 J116 R116 Y116 AF116 AM116 AT116 BB116 BJ116 J118 R118 Y118 AF118 AM118 AT118 BB118 BJ118 J120 R120 Y120 AF120 AM120 BB120 BJ120 J122 R122 Y122 AF122 BJ122 Y124 AF124">
      <formula1>'Технический'!$D$28:$D$31</formula1>
    </dataValidation>
    <dataValidation type="list" allowBlank="1" showErrorMessage="1" sqref="S49 AM49 BG49 S66 AM66 BG66">
      <formula1>"1,2,3,4,5,0"</formula1>
    </dataValidation>
    <dataValidation type="list" allowBlank="1" sqref="AH209 AH211 AH213 AH215 AH217 AH219 AH221 AH223 AH231 AH233 AH235 AH237 AH239 AH241 AH243 AH245 AH247 AH249">
      <formula1>"Высок.,Средн.,Низк."</formula1>
    </dataValidation>
    <dataValidation type="list" allowBlank="1" sqref="AP18 AP20">
      <formula1>"занят на 10%,занят на 20%,занят на 30%,занят на 40%,занят на 50%,занят на 60%,занят на 70%,занят на 80%,занят на 90%,занят на 100%,занят на 110%"</formula1>
    </dataValidation>
  </dataValidations>
  <hyperlinks>
    <hyperlink r:id="rId1" ref="D108"/>
    <hyperlink r:id="rId2" ref="L108"/>
    <hyperlink r:id="rId3" ref="T108"/>
    <hyperlink r:id="rId4" ref="AA108"/>
    <hyperlink r:id="rId5" ref="BD108"/>
    <hyperlink r:id="rId6" ref="D110"/>
    <hyperlink r:id="rId7" ref="L110"/>
    <hyperlink r:id="rId8" ref="T110"/>
    <hyperlink r:id="rId9" ref="AA110"/>
    <hyperlink r:id="rId10" ref="AH110"/>
    <hyperlink r:id="rId11" ref="AV110"/>
    <hyperlink r:id="rId12" ref="BD110"/>
    <hyperlink r:id="rId13" ref="D112"/>
    <hyperlink r:id="rId14" ref="L112"/>
    <hyperlink r:id="rId15" ref="T112"/>
    <hyperlink r:id="rId16" ref="AA112"/>
    <hyperlink r:id="rId17" ref="AH112"/>
    <hyperlink r:id="rId18" ref="AO112"/>
    <hyperlink r:id="rId19" ref="D114"/>
    <hyperlink r:id="rId20" ref="L114"/>
    <hyperlink r:id="rId21" ref="AH114"/>
    <hyperlink r:id="rId22" ref="AO114"/>
    <hyperlink r:id="rId23" ref="AV114"/>
    <hyperlink r:id="rId24" ref="D116"/>
    <hyperlink r:id="rId25" ref="L116"/>
    <hyperlink r:id="rId26" ref="AA116"/>
    <hyperlink r:id="rId27" ref="AV116"/>
    <hyperlink r:id="rId28" ref="T118"/>
    <hyperlink r:id="rId29" ref="AV118"/>
    <hyperlink r:id="rId30" ref="L120"/>
    <hyperlink r:id="rId31" ref="T120"/>
    <hyperlink r:id="rId32" ref="AA120"/>
    <hyperlink r:id="rId33" ref="AV120"/>
    <hyperlink r:id="rId34" ref="BD120"/>
    <hyperlink r:id="rId35" ref="D122"/>
    <hyperlink r:id="rId36" ref="L122"/>
    <hyperlink r:id="rId37" ref="BD122"/>
    <hyperlink r:id="rId38" ref="B182"/>
    <hyperlink r:id="rId39" ref="AG312"/>
    <hyperlink r:id="rId40" ref="B313"/>
    <hyperlink r:id="rId41" ref="E487"/>
    <hyperlink r:id="rId42" ref="A561"/>
  </hyperlinks>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38"/>
    <col customWidth="1" min="2" max="64" width="3.25"/>
    <col customWidth="1" min="65" max="65" width="3.38"/>
  </cols>
  <sheetData>
    <row r="1" ht="21.75" customHeight="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row>
    <row r="2">
      <c r="A2" s="20"/>
      <c r="B2" s="20"/>
      <c r="C2" s="20"/>
      <c r="D2" s="20"/>
      <c r="E2" s="20"/>
      <c r="F2" s="20"/>
      <c r="G2" s="20"/>
      <c r="H2" s="20"/>
      <c r="I2" s="20"/>
      <c r="J2" s="20"/>
      <c r="K2" s="20"/>
      <c r="L2" s="20"/>
      <c r="M2" s="20"/>
      <c r="N2" s="20"/>
      <c r="O2" s="20"/>
      <c r="P2" s="20"/>
      <c r="Q2" s="20"/>
      <c r="R2" s="20"/>
      <c r="S2" s="20"/>
      <c r="T2" s="20"/>
      <c r="U2" s="20"/>
      <c r="V2" s="21"/>
      <c r="W2" s="22"/>
      <c r="X2" s="22"/>
      <c r="Y2" s="23" t="s">
        <v>348</v>
      </c>
      <c r="BC2" s="24"/>
      <c r="BD2" s="24"/>
      <c r="BE2" s="24"/>
      <c r="BF2" s="24"/>
      <c r="BG2" s="24"/>
      <c r="BH2" s="24"/>
      <c r="BI2" s="24"/>
      <c r="BJ2" s="24"/>
      <c r="BK2" s="24"/>
      <c r="BL2" s="24"/>
      <c r="BM2" s="24"/>
    </row>
    <row r="3" ht="15.0" customHeight="1">
      <c r="A3" s="19"/>
      <c r="B3" s="20"/>
      <c r="C3" s="20"/>
      <c r="D3" s="20"/>
      <c r="E3" s="20"/>
      <c r="F3" s="20"/>
      <c r="G3" s="20"/>
      <c r="H3" s="20"/>
      <c r="I3" s="20"/>
      <c r="J3" s="20"/>
      <c r="K3" s="20"/>
      <c r="L3" s="20"/>
      <c r="M3" s="20"/>
      <c r="N3" s="20"/>
      <c r="O3" s="20"/>
      <c r="P3" s="20"/>
      <c r="Q3" s="20"/>
      <c r="R3" s="20"/>
      <c r="S3" s="20"/>
      <c r="T3" s="20"/>
      <c r="U3" s="20"/>
      <c r="V3" s="21"/>
      <c r="W3" s="22"/>
      <c r="X3" s="22"/>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2"/>
      <c r="AZ3" s="22"/>
      <c r="BA3" s="22"/>
      <c r="BB3" s="22"/>
      <c r="BC3" s="22"/>
      <c r="BD3" s="22"/>
      <c r="BE3" s="24"/>
      <c r="BF3" s="24"/>
      <c r="BG3" s="24"/>
      <c r="BH3" s="24"/>
      <c r="BI3" s="24"/>
      <c r="BJ3" s="19"/>
      <c r="BK3" s="19"/>
      <c r="BL3" s="19"/>
      <c r="BM3" s="19"/>
    </row>
    <row r="4" ht="90.0" customHeight="1">
      <c r="A4" s="25"/>
      <c r="B4" s="26"/>
      <c r="C4" s="27" t="s">
        <v>53</v>
      </c>
      <c r="D4" s="26"/>
      <c r="E4" s="26"/>
      <c r="F4" s="26"/>
      <c r="G4" s="26"/>
      <c r="H4" s="28" t="s">
        <v>54</v>
      </c>
      <c r="BM4" s="25"/>
    </row>
    <row r="5" ht="15.75" customHeight="1">
      <c r="A5" s="25"/>
      <c r="B5" s="29"/>
      <c r="BM5" s="25"/>
    </row>
    <row r="6" ht="55.5" customHeight="1">
      <c r="A6" s="30"/>
      <c r="B6" s="31" t="s">
        <v>349</v>
      </c>
      <c r="BM6" s="30"/>
    </row>
    <row r="7" ht="12.75" customHeight="1">
      <c r="A7" s="19"/>
      <c r="B7" s="19"/>
      <c r="C7" s="19"/>
      <c r="D7" s="32"/>
      <c r="BK7" s="32"/>
      <c r="BL7" s="32"/>
      <c r="BM7" s="32"/>
    </row>
    <row r="8" ht="18.75" customHeight="1">
      <c r="A8" s="19"/>
      <c r="B8" s="33"/>
      <c r="C8" s="34"/>
      <c r="D8" s="35"/>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5"/>
      <c r="BL8" s="37"/>
      <c r="BM8" s="38"/>
    </row>
    <row r="9" ht="7.5" customHeight="1">
      <c r="A9" s="39"/>
      <c r="B9" s="40"/>
      <c r="C9" s="41"/>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3"/>
      <c r="BM9" s="19"/>
    </row>
    <row r="10" ht="22.5" customHeight="1">
      <c r="A10" s="39"/>
      <c r="B10" s="40"/>
      <c r="C10" s="41"/>
      <c r="D10" s="44" t="s">
        <v>56</v>
      </c>
      <c r="V10" s="42"/>
      <c r="W10" s="45"/>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7"/>
      <c r="AV10" s="48"/>
      <c r="AW10" s="48"/>
      <c r="AX10" s="48"/>
      <c r="AY10" s="48"/>
      <c r="AZ10" s="48"/>
      <c r="BA10" s="42"/>
      <c r="BB10" s="42"/>
      <c r="BC10" s="42"/>
      <c r="BD10" s="42"/>
      <c r="BE10" s="42"/>
      <c r="BF10" s="42"/>
      <c r="BG10" s="42"/>
      <c r="BH10" s="42"/>
      <c r="BI10" s="42"/>
      <c r="BJ10" s="42"/>
      <c r="BK10" s="42"/>
      <c r="BL10" s="43"/>
      <c r="BM10" s="19"/>
    </row>
    <row r="11" ht="7.5" customHeight="1">
      <c r="A11" s="39"/>
      <c r="B11" s="40"/>
      <c r="C11" s="41"/>
      <c r="D11" s="49"/>
      <c r="E11" s="49"/>
      <c r="F11" s="49"/>
      <c r="G11" s="49"/>
      <c r="H11" s="49"/>
      <c r="I11" s="49"/>
      <c r="J11" s="49"/>
      <c r="K11" s="49"/>
      <c r="L11" s="49"/>
      <c r="M11" s="49"/>
      <c r="N11" s="49"/>
      <c r="O11" s="49"/>
      <c r="P11" s="49"/>
      <c r="Q11" s="49"/>
      <c r="R11" s="49"/>
      <c r="S11" s="49"/>
      <c r="T11" s="49"/>
      <c r="U11" s="49"/>
      <c r="V11" s="42"/>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2"/>
      <c r="BB11" s="42"/>
      <c r="BC11" s="42"/>
      <c r="BD11" s="42"/>
      <c r="BE11" s="42"/>
      <c r="BF11" s="42"/>
      <c r="BG11" s="42"/>
      <c r="BH11" s="42"/>
      <c r="BI11" s="42"/>
      <c r="BJ11" s="42"/>
      <c r="BK11" s="42"/>
      <c r="BL11" s="43"/>
      <c r="BM11" s="19"/>
    </row>
    <row r="12" ht="22.5" customHeight="1">
      <c r="A12" s="39"/>
      <c r="B12" s="40"/>
      <c r="C12" s="41"/>
      <c r="D12" s="44" t="s">
        <v>57</v>
      </c>
      <c r="V12" s="42"/>
      <c r="W12" s="45"/>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7"/>
      <c r="AV12" s="48"/>
      <c r="AW12" s="50"/>
      <c r="AX12" s="50"/>
      <c r="AY12" s="50"/>
      <c r="AZ12" s="50"/>
      <c r="BA12" s="51"/>
      <c r="BB12" s="51"/>
      <c r="BC12" s="42"/>
      <c r="BD12" s="42"/>
      <c r="BE12" s="42"/>
      <c r="BF12" s="42"/>
      <c r="BG12" s="42"/>
      <c r="BH12" s="42"/>
      <c r="BI12" s="42"/>
      <c r="BJ12" s="42"/>
      <c r="BK12" s="42"/>
      <c r="BL12" s="43"/>
      <c r="BM12" s="19"/>
    </row>
    <row r="13" ht="7.5" customHeight="1">
      <c r="A13" s="19"/>
      <c r="B13" s="52"/>
      <c r="C13" s="42"/>
      <c r="D13" s="49"/>
      <c r="E13" s="49"/>
      <c r="F13" s="49"/>
      <c r="G13" s="49"/>
      <c r="H13" s="49"/>
      <c r="I13" s="49"/>
      <c r="J13" s="49"/>
      <c r="K13" s="49"/>
      <c r="L13" s="49"/>
      <c r="M13" s="49"/>
      <c r="N13" s="49"/>
      <c r="O13" s="49"/>
      <c r="P13" s="49"/>
      <c r="Q13" s="49"/>
      <c r="R13" s="49"/>
      <c r="S13" s="49"/>
      <c r="T13" s="49"/>
      <c r="U13" s="49"/>
      <c r="V13" s="42"/>
      <c r="W13" s="53"/>
      <c r="X13" s="53"/>
      <c r="Y13" s="53"/>
      <c r="Z13" s="53"/>
      <c r="AA13" s="53"/>
      <c r="AB13" s="54"/>
      <c r="AC13" s="54"/>
      <c r="AD13" s="54"/>
      <c r="AE13" s="54"/>
      <c r="AF13" s="53"/>
      <c r="AG13" s="53"/>
      <c r="AH13" s="53"/>
      <c r="AI13" s="53"/>
      <c r="AJ13" s="53"/>
      <c r="AK13" s="53"/>
      <c r="AL13" s="53"/>
      <c r="AM13" s="53"/>
      <c r="AN13" s="53"/>
      <c r="AO13" s="53"/>
      <c r="AP13" s="53"/>
      <c r="AQ13" s="53"/>
      <c r="AR13" s="53"/>
      <c r="AS13" s="53"/>
      <c r="AT13" s="53"/>
      <c r="AU13" s="53"/>
      <c r="AV13" s="48"/>
      <c r="AW13" s="48"/>
      <c r="AX13" s="48"/>
      <c r="AY13" s="48"/>
      <c r="AZ13" s="48"/>
      <c r="BA13" s="42"/>
      <c r="BB13" s="42"/>
      <c r="BC13" s="42"/>
      <c r="BD13" s="42"/>
      <c r="BE13" s="42"/>
      <c r="BF13" s="42"/>
      <c r="BG13" s="42"/>
      <c r="BH13" s="42"/>
      <c r="BI13" s="42"/>
      <c r="BJ13" s="42"/>
      <c r="BK13" s="42"/>
      <c r="BL13" s="43"/>
      <c r="BM13" s="19"/>
    </row>
    <row r="14">
      <c r="A14" s="39"/>
      <c r="B14" s="40"/>
      <c r="C14" s="41"/>
      <c r="D14" s="55" t="s">
        <v>59</v>
      </c>
      <c r="V14" s="42"/>
      <c r="W14" s="56"/>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8"/>
      <c r="AV14" s="48"/>
      <c r="AW14" s="48"/>
      <c r="AX14" s="48"/>
      <c r="AY14" s="48"/>
      <c r="AZ14" s="50"/>
      <c r="BA14" s="51"/>
      <c r="BB14" s="42"/>
      <c r="BC14" s="42"/>
      <c r="BD14" s="42"/>
      <c r="BE14" s="42"/>
      <c r="BF14" s="42"/>
      <c r="BG14" s="42"/>
      <c r="BH14" s="42"/>
      <c r="BI14" s="42"/>
      <c r="BJ14" s="42"/>
      <c r="BK14" s="42"/>
      <c r="BL14" s="43"/>
      <c r="BM14" s="19"/>
    </row>
    <row r="15" ht="8.25" customHeight="1">
      <c r="A15" s="19"/>
      <c r="B15" s="52"/>
      <c r="C15" s="42"/>
      <c r="D15" s="49"/>
      <c r="E15" s="49"/>
      <c r="F15" s="49"/>
      <c r="G15" s="49"/>
      <c r="H15" s="49"/>
      <c r="I15" s="49"/>
      <c r="J15" s="49"/>
      <c r="K15" s="49"/>
      <c r="L15" s="49"/>
      <c r="M15" s="49"/>
      <c r="N15" s="49"/>
      <c r="O15" s="49"/>
      <c r="P15" s="49"/>
      <c r="Q15" s="49"/>
      <c r="R15" s="49"/>
      <c r="S15" s="49"/>
      <c r="T15" s="49"/>
      <c r="U15" s="49"/>
      <c r="V15" s="42"/>
      <c r="W15" s="48"/>
      <c r="X15" s="48"/>
      <c r="Y15" s="48"/>
      <c r="Z15" s="48"/>
      <c r="AA15" s="48"/>
      <c r="AB15" s="50"/>
      <c r="AC15" s="50"/>
      <c r="AD15" s="50"/>
      <c r="AE15" s="50"/>
      <c r="AF15" s="48"/>
      <c r="AG15" s="48"/>
      <c r="AH15" s="48"/>
      <c r="AI15" s="48"/>
      <c r="AJ15" s="48"/>
      <c r="AK15" s="48"/>
      <c r="AL15" s="48"/>
      <c r="AM15" s="48"/>
      <c r="AN15" s="48"/>
      <c r="AO15" s="48"/>
      <c r="AP15" s="48"/>
      <c r="AQ15" s="48"/>
      <c r="AR15" s="48"/>
      <c r="AS15" s="48"/>
      <c r="AT15" s="48"/>
      <c r="AU15" s="48"/>
      <c r="AV15" s="48"/>
      <c r="AW15" s="48"/>
      <c r="AX15" s="48"/>
      <c r="AY15" s="48"/>
      <c r="AZ15" s="48"/>
      <c r="BA15" s="42"/>
      <c r="BB15" s="42"/>
      <c r="BC15" s="42"/>
      <c r="BD15" s="42"/>
      <c r="BE15" s="42"/>
      <c r="BF15" s="42"/>
      <c r="BG15" s="42"/>
      <c r="BH15" s="42"/>
      <c r="BI15" s="42"/>
      <c r="BJ15" s="42"/>
      <c r="BK15" s="42"/>
      <c r="BL15" s="43"/>
      <c r="BM15" s="19"/>
    </row>
    <row r="16" ht="37.5" customHeight="1">
      <c r="A16" s="39"/>
      <c r="B16" s="40"/>
      <c r="C16" s="41"/>
      <c r="D16" s="55" t="s">
        <v>61</v>
      </c>
      <c r="V16" s="42"/>
      <c r="W16" s="56"/>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8"/>
      <c r="AV16" s="48"/>
      <c r="AW16" s="48"/>
      <c r="AX16" s="48"/>
      <c r="AY16" s="48"/>
      <c r="AZ16" s="48"/>
      <c r="BA16" s="59"/>
      <c r="BK16" s="59"/>
      <c r="BL16" s="60"/>
      <c r="BM16" s="61"/>
    </row>
    <row r="17" ht="8.25" customHeight="1">
      <c r="A17" s="19"/>
      <c r="B17" s="52"/>
      <c r="C17" s="42"/>
      <c r="D17" s="49"/>
      <c r="E17" s="49"/>
      <c r="F17" s="49"/>
      <c r="G17" s="49"/>
      <c r="H17" s="49"/>
      <c r="I17" s="49"/>
      <c r="J17" s="49"/>
      <c r="K17" s="49"/>
      <c r="L17" s="49"/>
      <c r="M17" s="49"/>
      <c r="N17" s="49"/>
      <c r="O17" s="49"/>
      <c r="P17" s="49"/>
      <c r="Q17" s="49"/>
      <c r="R17" s="49"/>
      <c r="S17" s="49"/>
      <c r="T17" s="49"/>
      <c r="U17" s="49"/>
      <c r="V17" s="42"/>
      <c r="W17" s="48"/>
      <c r="X17" s="48"/>
      <c r="Y17" s="48"/>
      <c r="Z17" s="48"/>
      <c r="AA17" s="48"/>
      <c r="AB17" s="50"/>
      <c r="AC17" s="50"/>
      <c r="AD17" s="50"/>
      <c r="AE17" s="50"/>
      <c r="AF17" s="48"/>
      <c r="AG17" s="48"/>
      <c r="AH17" s="48"/>
      <c r="AI17" s="48"/>
      <c r="AJ17" s="48"/>
      <c r="AK17" s="48"/>
      <c r="AL17" s="48"/>
      <c r="AM17" s="48"/>
      <c r="AN17" s="48"/>
      <c r="AO17" s="48"/>
      <c r="AP17" s="48"/>
      <c r="AQ17" s="48"/>
      <c r="AR17" s="48"/>
      <c r="AS17" s="48"/>
      <c r="AT17" s="48"/>
      <c r="AU17" s="48"/>
      <c r="AV17" s="48"/>
      <c r="AW17" s="48"/>
      <c r="AX17" s="48"/>
      <c r="AY17" s="48"/>
      <c r="AZ17" s="48"/>
      <c r="BA17" s="42"/>
      <c r="BB17" s="42"/>
      <c r="BC17" s="42"/>
      <c r="BD17" s="42"/>
      <c r="BE17" s="42"/>
      <c r="BF17" s="42"/>
      <c r="BG17" s="42"/>
      <c r="BH17" s="42"/>
      <c r="BI17" s="42"/>
      <c r="BJ17" s="42"/>
      <c r="BK17" s="42"/>
      <c r="BL17" s="43"/>
      <c r="BM17" s="19"/>
    </row>
    <row r="18">
      <c r="A18" s="19"/>
      <c r="B18" s="52"/>
      <c r="C18" s="42"/>
      <c r="D18" s="55" t="s">
        <v>63</v>
      </c>
      <c r="V18" s="42"/>
      <c r="W18" s="62">
        <v>500.0</v>
      </c>
      <c r="X18" s="57"/>
      <c r="Y18" s="57"/>
      <c r="Z18" s="57"/>
      <c r="AA18" s="57"/>
      <c r="AB18" s="57"/>
      <c r="AC18" s="57"/>
      <c r="AD18" s="58"/>
      <c r="AE18" s="63"/>
      <c r="AF18" s="64" t="s">
        <v>64</v>
      </c>
      <c r="AG18" s="57"/>
      <c r="AH18" s="57"/>
      <c r="AI18" s="57"/>
      <c r="AJ18" s="57"/>
      <c r="AK18" s="57"/>
      <c r="AL18" s="57"/>
      <c r="AM18" s="57"/>
      <c r="AN18" s="58"/>
      <c r="AO18" s="65"/>
      <c r="AP18" s="64" t="s">
        <v>65</v>
      </c>
      <c r="AQ18" s="57"/>
      <c r="AR18" s="57"/>
      <c r="AS18" s="57"/>
      <c r="AT18" s="57"/>
      <c r="AU18" s="58"/>
      <c r="AV18" s="48"/>
      <c r="AW18" s="48"/>
      <c r="AX18" s="48"/>
      <c r="AY18" s="48"/>
      <c r="AZ18" s="48"/>
      <c r="BA18" s="42"/>
      <c r="BB18" s="42"/>
      <c r="BC18" s="42"/>
      <c r="BD18" s="42"/>
      <c r="BE18" s="42"/>
      <c r="BF18" s="42"/>
      <c r="BG18" s="42"/>
      <c r="BH18" s="42"/>
      <c r="BI18" s="42"/>
      <c r="BJ18" s="42"/>
      <c r="BK18" s="42"/>
      <c r="BL18" s="43"/>
      <c r="BM18" s="19"/>
    </row>
    <row r="19" ht="8.25" customHeight="1">
      <c r="A19" s="19"/>
      <c r="B19" s="52"/>
      <c r="C19" s="42"/>
      <c r="D19" s="49"/>
      <c r="E19" s="49"/>
      <c r="F19" s="49"/>
      <c r="G19" s="49"/>
      <c r="H19" s="49"/>
      <c r="I19" s="49"/>
      <c r="J19" s="49"/>
      <c r="K19" s="49"/>
      <c r="L19" s="49"/>
      <c r="M19" s="49"/>
      <c r="N19" s="49"/>
      <c r="O19" s="49"/>
      <c r="P19" s="49"/>
      <c r="Q19" s="49"/>
      <c r="R19" s="49"/>
      <c r="S19" s="49"/>
      <c r="T19" s="49"/>
      <c r="U19" s="49"/>
      <c r="V19" s="42"/>
      <c r="W19" s="48"/>
      <c r="X19" s="48"/>
      <c r="Y19" s="48"/>
      <c r="Z19" s="48"/>
      <c r="AA19" s="48"/>
      <c r="AB19" s="50"/>
      <c r="AC19" s="50"/>
      <c r="AD19" s="50"/>
      <c r="AE19" s="50"/>
      <c r="AF19" s="48"/>
      <c r="AG19" s="48"/>
      <c r="AH19" s="48"/>
      <c r="AI19" s="48"/>
      <c r="AJ19" s="48"/>
      <c r="AK19" s="48"/>
      <c r="AL19" s="48"/>
      <c r="AM19" s="48"/>
      <c r="AN19" s="48"/>
      <c r="AO19" s="48"/>
      <c r="AP19" s="48"/>
      <c r="AQ19" s="48"/>
      <c r="AR19" s="48"/>
      <c r="AS19" s="48"/>
      <c r="AT19" s="48"/>
      <c r="AU19" s="48"/>
      <c r="AV19" s="48"/>
      <c r="AW19" s="48"/>
      <c r="AX19" s="48"/>
      <c r="AY19" s="48"/>
      <c r="AZ19" s="48"/>
      <c r="BA19" s="42"/>
      <c r="BB19" s="42"/>
      <c r="BC19" s="42"/>
      <c r="BD19" s="42"/>
      <c r="BE19" s="42"/>
      <c r="BF19" s="42"/>
      <c r="BG19" s="42"/>
      <c r="BH19" s="42"/>
      <c r="BI19" s="42"/>
      <c r="BJ19" s="42"/>
      <c r="BK19" s="42"/>
      <c r="BL19" s="43"/>
      <c r="BM19" s="19"/>
    </row>
    <row r="20" ht="22.5" customHeight="1">
      <c r="A20" s="19"/>
      <c r="B20" s="52"/>
      <c r="C20" s="42"/>
      <c r="D20" s="66" t="s">
        <v>66</v>
      </c>
      <c r="V20" s="42"/>
      <c r="W20" s="62">
        <v>1000.0</v>
      </c>
      <c r="X20" s="57"/>
      <c r="Y20" s="57"/>
      <c r="Z20" s="57"/>
      <c r="AA20" s="57"/>
      <c r="AB20" s="57"/>
      <c r="AC20" s="57"/>
      <c r="AD20" s="58"/>
      <c r="AE20" s="63"/>
      <c r="AF20" s="67" t="s">
        <v>67</v>
      </c>
      <c r="AG20" s="57"/>
      <c r="AH20" s="57"/>
      <c r="AI20" s="57"/>
      <c r="AJ20" s="57"/>
      <c r="AK20" s="57"/>
      <c r="AL20" s="57"/>
      <c r="AM20" s="57"/>
      <c r="AN20" s="58"/>
      <c r="AO20" s="65"/>
      <c r="AP20" s="64" t="s">
        <v>68</v>
      </c>
      <c r="AQ20" s="57"/>
      <c r="AR20" s="57"/>
      <c r="AS20" s="57"/>
      <c r="AT20" s="57"/>
      <c r="AU20" s="58"/>
      <c r="AV20" s="48"/>
      <c r="AW20" s="62">
        <f>W20-W18</f>
        <v>500</v>
      </c>
      <c r="AX20" s="57"/>
      <c r="AY20" s="57"/>
      <c r="AZ20" s="58"/>
      <c r="BA20" s="42" t="str">
        <f>"+" &amp; IF(W20&gt;W18,W18/AW20*100,"") &amp; " %"</f>
        <v>+100 %</v>
      </c>
      <c r="BD20" s="42"/>
      <c r="BE20" s="42"/>
      <c r="BF20" s="42"/>
      <c r="BG20" s="42"/>
      <c r="BH20" s="42"/>
      <c r="BI20" s="42"/>
      <c r="BJ20" s="42"/>
      <c r="BK20" s="42"/>
      <c r="BL20" s="43"/>
      <c r="BM20" s="19"/>
    </row>
    <row r="21" ht="8.25" customHeight="1">
      <c r="A21" s="19"/>
      <c r="B21" s="52"/>
      <c r="C21" s="42"/>
      <c r="D21" s="49"/>
      <c r="E21" s="49"/>
      <c r="F21" s="49"/>
      <c r="G21" s="49"/>
      <c r="H21" s="49"/>
      <c r="I21" s="49"/>
      <c r="J21" s="49"/>
      <c r="K21" s="49"/>
      <c r="L21" s="49"/>
      <c r="M21" s="49"/>
      <c r="N21" s="49"/>
      <c r="O21" s="49"/>
      <c r="P21" s="49"/>
      <c r="Q21" s="49"/>
      <c r="R21" s="49"/>
      <c r="S21" s="49"/>
      <c r="T21" s="49"/>
      <c r="U21" s="49"/>
      <c r="V21" s="42"/>
      <c r="W21" s="48"/>
      <c r="X21" s="48"/>
      <c r="Y21" s="48"/>
      <c r="Z21" s="48"/>
      <c r="AA21" s="48"/>
      <c r="AB21" s="50"/>
      <c r="AC21" s="50"/>
      <c r="AD21" s="50"/>
      <c r="AE21" s="50"/>
      <c r="AF21" s="48"/>
      <c r="AG21" s="48"/>
      <c r="AH21" s="48"/>
      <c r="AI21" s="48"/>
      <c r="AJ21" s="48"/>
      <c r="AK21" s="48"/>
      <c r="AL21" s="48"/>
      <c r="AM21" s="48"/>
      <c r="AN21" s="48"/>
      <c r="AO21" s="48"/>
      <c r="AP21" s="48"/>
      <c r="AQ21" s="48"/>
      <c r="AR21" s="48"/>
      <c r="AS21" s="48"/>
      <c r="AT21" s="48"/>
      <c r="AU21" s="48"/>
      <c r="AV21" s="48"/>
      <c r="AW21" s="48"/>
      <c r="AX21" s="48"/>
      <c r="AY21" s="48"/>
      <c r="AZ21" s="48"/>
      <c r="BA21" s="42"/>
      <c r="BB21" s="42"/>
      <c r="BC21" s="42"/>
      <c r="BD21" s="42"/>
      <c r="BE21" s="42"/>
      <c r="BF21" s="42"/>
      <c r="BG21" s="42"/>
      <c r="BH21" s="42"/>
      <c r="BI21" s="42"/>
      <c r="BJ21" s="42"/>
      <c r="BK21" s="42"/>
      <c r="BL21" s="43"/>
      <c r="BM21" s="19"/>
    </row>
    <row r="22" ht="22.5" customHeight="1">
      <c r="A22" s="19"/>
      <c r="B22" s="52"/>
      <c r="C22" s="42"/>
      <c r="D22" s="66" t="s">
        <v>69</v>
      </c>
      <c r="V22" s="42"/>
      <c r="W22" s="56" t="s">
        <v>70</v>
      </c>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8"/>
      <c r="AV22" s="48"/>
      <c r="AW22" s="68"/>
      <c r="AX22" s="57"/>
      <c r="AY22" s="69" t="s">
        <v>71</v>
      </c>
      <c r="AZ22" s="70"/>
      <c r="BA22" s="42"/>
      <c r="BB22" s="42"/>
      <c r="BC22" s="42"/>
      <c r="BD22" s="42"/>
      <c r="BE22" s="42"/>
      <c r="BF22" s="42"/>
      <c r="BG22" s="42"/>
      <c r="BH22" s="42"/>
      <c r="BI22" s="42"/>
      <c r="BJ22" s="42"/>
      <c r="BK22" s="42"/>
      <c r="BL22" s="43"/>
      <c r="BM22" s="19"/>
    </row>
    <row r="23" ht="18.75" customHeight="1">
      <c r="A23" s="19"/>
      <c r="B23" s="52"/>
      <c r="C23" s="42"/>
      <c r="D23" s="49"/>
      <c r="E23" s="49"/>
      <c r="F23" s="49"/>
      <c r="G23" s="49"/>
      <c r="H23" s="49"/>
      <c r="I23" s="49"/>
      <c r="J23" s="49"/>
      <c r="K23" s="49"/>
      <c r="L23" s="49"/>
      <c r="M23" s="49"/>
      <c r="N23" s="49"/>
      <c r="O23" s="49"/>
      <c r="P23" s="49"/>
      <c r="Q23" s="49"/>
      <c r="R23" s="49"/>
      <c r="S23" s="49"/>
      <c r="T23" s="49"/>
      <c r="U23" s="49"/>
      <c r="V23" s="42"/>
      <c r="W23" s="48"/>
      <c r="X23" s="48"/>
      <c r="Y23" s="48"/>
      <c r="Z23" s="48"/>
      <c r="AA23" s="48"/>
      <c r="AB23" s="50"/>
      <c r="AC23" s="50"/>
      <c r="AD23" s="50"/>
      <c r="AE23" s="50"/>
      <c r="AF23" s="48"/>
      <c r="AG23" s="48"/>
      <c r="AH23" s="48"/>
      <c r="AI23" s="48"/>
      <c r="AJ23" s="48"/>
      <c r="AK23" s="48"/>
      <c r="AL23" s="48"/>
      <c r="AM23" s="48"/>
      <c r="AN23" s="48"/>
      <c r="AO23" s="48"/>
      <c r="AP23" s="48"/>
      <c r="AQ23" s="48"/>
      <c r="AR23" s="48"/>
      <c r="AS23" s="48"/>
      <c r="AT23" s="48"/>
      <c r="AU23" s="48"/>
      <c r="AV23" s="48"/>
      <c r="AW23" s="48"/>
      <c r="AX23" s="48"/>
      <c r="AY23" s="48"/>
      <c r="AZ23" s="48"/>
      <c r="BA23" s="42"/>
      <c r="BB23" s="42"/>
      <c r="BC23" s="42"/>
      <c r="BD23" s="42"/>
      <c r="BE23" s="42"/>
      <c r="BF23" s="42"/>
      <c r="BG23" s="42"/>
      <c r="BH23" s="42"/>
      <c r="BI23" s="42"/>
      <c r="BJ23" s="42"/>
      <c r="BK23" s="42"/>
      <c r="BL23" s="43"/>
      <c r="BM23" s="19"/>
    </row>
    <row r="24" ht="18.75" customHeight="1">
      <c r="A24" s="71"/>
      <c r="B24" s="72"/>
      <c r="C24" s="72"/>
      <c r="D24" s="73" t="s">
        <v>72</v>
      </c>
      <c r="V24" s="74"/>
      <c r="W24" s="75">
        <v>5000.0</v>
      </c>
      <c r="X24" s="57"/>
      <c r="Y24" s="57"/>
      <c r="Z24" s="57"/>
      <c r="AA24" s="57"/>
      <c r="AB24" s="57"/>
      <c r="AC24" s="57"/>
      <c r="AD24" s="58"/>
      <c r="AE24" s="76"/>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7"/>
      <c r="BM24" s="78"/>
    </row>
    <row r="25" ht="18.75" customHeight="1">
      <c r="A25" s="19"/>
      <c r="B25" s="52"/>
      <c r="C25" s="42"/>
      <c r="D25" s="49"/>
      <c r="E25" s="49"/>
      <c r="F25" s="49"/>
      <c r="G25" s="49"/>
      <c r="H25" s="49"/>
      <c r="I25" s="49"/>
      <c r="J25" s="49"/>
      <c r="K25" s="49"/>
      <c r="L25" s="49"/>
      <c r="M25" s="49"/>
      <c r="N25" s="49"/>
      <c r="O25" s="49"/>
      <c r="P25" s="49"/>
      <c r="Q25" s="49"/>
      <c r="R25" s="49"/>
      <c r="S25" s="49"/>
      <c r="T25" s="49"/>
      <c r="U25" s="49"/>
      <c r="V25" s="42"/>
      <c r="W25" s="48"/>
      <c r="X25" s="48"/>
      <c r="Y25" s="48"/>
      <c r="Z25" s="48"/>
      <c r="AA25" s="48"/>
      <c r="AB25" s="50"/>
      <c r="AC25" s="50"/>
      <c r="AD25" s="50"/>
      <c r="AE25" s="50"/>
      <c r="AF25" s="48"/>
      <c r="AG25" s="48"/>
      <c r="AH25" s="48"/>
      <c r="AI25" s="48"/>
      <c r="AJ25" s="48"/>
      <c r="AK25" s="48"/>
      <c r="AL25" s="48"/>
      <c r="AM25" s="48"/>
      <c r="AN25" s="48"/>
      <c r="AO25" s="48"/>
      <c r="AP25" s="48"/>
      <c r="AQ25" s="48"/>
      <c r="AR25" s="48"/>
      <c r="AS25" s="48"/>
      <c r="AT25" s="48"/>
      <c r="AU25" s="48"/>
      <c r="AV25" s="48"/>
      <c r="AW25" s="48"/>
      <c r="AX25" s="48"/>
      <c r="AY25" s="48"/>
      <c r="AZ25" s="48"/>
      <c r="BA25" s="42"/>
      <c r="BB25" s="42"/>
      <c r="BC25" s="42"/>
      <c r="BD25" s="42"/>
      <c r="BE25" s="42"/>
      <c r="BF25" s="42"/>
      <c r="BG25" s="42"/>
      <c r="BH25" s="42"/>
      <c r="BI25" s="42"/>
      <c r="BJ25" s="42"/>
      <c r="BK25" s="42"/>
      <c r="BL25" s="43"/>
      <c r="BM25" s="19"/>
    </row>
    <row r="26">
      <c r="A26" s="19"/>
      <c r="B26" s="52"/>
      <c r="C26" s="42"/>
      <c r="D26" s="66" t="s">
        <v>350</v>
      </c>
      <c r="V26" s="42"/>
      <c r="W26" s="56"/>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8"/>
      <c r="AV26" s="48"/>
      <c r="AW26" s="79"/>
      <c r="BA26" s="42"/>
      <c r="BB26" s="42"/>
      <c r="BC26" s="42"/>
      <c r="BD26" s="42"/>
      <c r="BE26" s="42"/>
      <c r="BF26" s="42"/>
      <c r="BG26" s="42"/>
      <c r="BH26" s="42"/>
      <c r="BI26" s="42"/>
      <c r="BJ26" s="42"/>
      <c r="BK26" s="42"/>
      <c r="BL26" s="43"/>
      <c r="BM26" s="19"/>
    </row>
    <row r="27" ht="21.75" customHeight="1">
      <c r="A27" s="19"/>
      <c r="B27" s="52"/>
      <c r="C27" s="42"/>
      <c r="D27" s="66"/>
      <c r="E27" s="66"/>
      <c r="F27" s="66"/>
      <c r="G27" s="66"/>
      <c r="H27" s="66"/>
      <c r="I27" s="66"/>
      <c r="J27" s="66"/>
      <c r="K27" s="66"/>
      <c r="L27" s="66"/>
      <c r="M27" s="66"/>
      <c r="N27" s="66"/>
      <c r="O27" s="66"/>
      <c r="P27" s="66"/>
      <c r="Q27" s="66"/>
      <c r="R27" s="66"/>
      <c r="S27" s="66"/>
      <c r="T27" s="66"/>
      <c r="U27" s="66"/>
      <c r="V27" s="42"/>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48"/>
      <c r="BA27" s="42"/>
      <c r="BB27" s="42"/>
      <c r="BC27" s="42"/>
      <c r="BD27" s="42"/>
      <c r="BE27" s="42"/>
      <c r="BF27" s="42"/>
      <c r="BG27" s="42"/>
      <c r="BH27" s="42"/>
      <c r="BI27" s="42"/>
      <c r="BJ27" s="42"/>
      <c r="BK27" s="42"/>
      <c r="BL27" s="43"/>
      <c r="BM27" s="19"/>
    </row>
    <row r="28">
      <c r="A28" s="19"/>
      <c r="B28" s="52"/>
      <c r="C28" s="42"/>
      <c r="D28" s="66" t="s">
        <v>351</v>
      </c>
      <c r="V28" s="42"/>
      <c r="W28" s="56"/>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8"/>
      <c r="AV28" s="48"/>
      <c r="AW28" s="48"/>
      <c r="AX28" s="48"/>
      <c r="AY28" s="48"/>
      <c r="AZ28" s="48"/>
      <c r="BA28" s="42"/>
      <c r="BB28" s="42"/>
      <c r="BC28" s="42"/>
      <c r="BD28" s="42"/>
      <c r="BE28" s="42"/>
      <c r="BF28" s="42"/>
      <c r="BG28" s="42"/>
      <c r="BH28" s="42"/>
      <c r="BI28" s="42"/>
      <c r="BJ28" s="42"/>
      <c r="BK28" s="42"/>
      <c r="BL28" s="43"/>
      <c r="BM28" s="19"/>
    </row>
    <row r="29" ht="22.5" customHeight="1">
      <c r="A29" s="19"/>
      <c r="B29" s="52"/>
      <c r="C29" s="42"/>
      <c r="D29" s="49"/>
      <c r="E29" s="49"/>
      <c r="F29" s="49"/>
      <c r="G29" s="49"/>
      <c r="H29" s="49"/>
      <c r="I29" s="49"/>
      <c r="J29" s="49"/>
      <c r="K29" s="49"/>
      <c r="L29" s="49"/>
      <c r="M29" s="49"/>
      <c r="N29" s="49"/>
      <c r="O29" s="49"/>
      <c r="P29" s="49"/>
      <c r="Q29" s="49"/>
      <c r="R29" s="49"/>
      <c r="S29" s="49"/>
      <c r="T29" s="49"/>
      <c r="U29" s="49"/>
      <c r="V29" s="42"/>
      <c r="W29" s="48"/>
      <c r="X29" s="48"/>
      <c r="Y29" s="48"/>
      <c r="Z29" s="48"/>
      <c r="AA29" s="48"/>
      <c r="AB29" s="50"/>
      <c r="AC29" s="50"/>
      <c r="AD29" s="50"/>
      <c r="AE29" s="50"/>
      <c r="AF29" s="48"/>
      <c r="AG29" s="48"/>
      <c r="AH29" s="48"/>
      <c r="AI29" s="48"/>
      <c r="AJ29" s="48"/>
      <c r="AK29" s="48"/>
      <c r="AL29" s="48"/>
      <c r="AM29" s="48"/>
      <c r="AN29" s="48"/>
      <c r="AO29" s="48"/>
      <c r="AP29" s="48"/>
      <c r="AQ29" s="48"/>
      <c r="AR29" s="48"/>
      <c r="AS29" s="48"/>
      <c r="AT29" s="48"/>
      <c r="AU29" s="48"/>
      <c r="AV29" s="48"/>
      <c r="AW29" s="48"/>
      <c r="AX29" s="48"/>
      <c r="AY29" s="48"/>
      <c r="AZ29" s="48"/>
      <c r="BA29" s="42"/>
      <c r="BB29" s="42"/>
      <c r="BC29" s="42"/>
      <c r="BD29" s="42"/>
      <c r="BE29" s="42"/>
      <c r="BF29" s="42"/>
      <c r="BG29" s="42"/>
      <c r="BH29" s="42"/>
      <c r="BI29" s="42"/>
      <c r="BJ29" s="42"/>
      <c r="BK29" s="42"/>
      <c r="BL29" s="43"/>
      <c r="BM29" s="19"/>
    </row>
    <row r="30">
      <c r="A30" s="19"/>
      <c r="B30" s="52"/>
      <c r="C30" s="42"/>
      <c r="D30" s="66" t="s">
        <v>352</v>
      </c>
      <c r="V30" s="42"/>
      <c r="W30" s="56"/>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8"/>
      <c r="AV30" s="48"/>
      <c r="AW30" s="48"/>
      <c r="AX30" s="48"/>
      <c r="AY30" s="48"/>
      <c r="AZ30" s="48"/>
      <c r="BA30" s="42"/>
      <c r="BB30" s="42"/>
      <c r="BC30" s="42"/>
      <c r="BD30" s="42"/>
      <c r="BE30" s="42"/>
      <c r="BF30" s="42"/>
      <c r="BG30" s="42"/>
      <c r="BH30" s="42"/>
      <c r="BI30" s="42"/>
      <c r="BJ30" s="42"/>
      <c r="BK30" s="42"/>
      <c r="BL30" s="43"/>
      <c r="BM30" s="19"/>
    </row>
    <row r="31" ht="22.5" customHeight="1">
      <c r="A31" s="19"/>
      <c r="B31" s="52"/>
      <c r="C31" s="42"/>
      <c r="D31" s="49"/>
      <c r="E31" s="49"/>
      <c r="F31" s="49"/>
      <c r="G31" s="49"/>
      <c r="H31" s="49"/>
      <c r="I31" s="49"/>
      <c r="J31" s="49"/>
      <c r="K31" s="49"/>
      <c r="L31" s="49"/>
      <c r="M31" s="49"/>
      <c r="N31" s="49"/>
      <c r="O31" s="49"/>
      <c r="P31" s="49"/>
      <c r="Q31" s="49"/>
      <c r="R31" s="49"/>
      <c r="S31" s="49"/>
      <c r="T31" s="49"/>
      <c r="U31" s="49"/>
      <c r="V31" s="42"/>
      <c r="W31" s="48"/>
      <c r="X31" s="48"/>
      <c r="Y31" s="48"/>
      <c r="Z31" s="48"/>
      <c r="AA31" s="48"/>
      <c r="AB31" s="50"/>
      <c r="AC31" s="50"/>
      <c r="AD31" s="50"/>
      <c r="AE31" s="50"/>
      <c r="AF31" s="48"/>
      <c r="AG31" s="48"/>
      <c r="AH31" s="48"/>
      <c r="AI31" s="48"/>
      <c r="AJ31" s="48"/>
      <c r="AK31" s="48"/>
      <c r="AL31" s="48"/>
      <c r="AM31" s="48"/>
      <c r="AN31" s="48"/>
      <c r="AO31" s="48"/>
      <c r="AP31" s="48"/>
      <c r="AQ31" s="48"/>
      <c r="AR31" s="48"/>
      <c r="AS31" s="48"/>
      <c r="AT31" s="48"/>
      <c r="AU31" s="48"/>
      <c r="AV31" s="48"/>
      <c r="AW31" s="48"/>
      <c r="AX31" s="48"/>
      <c r="AY31" s="48"/>
      <c r="AZ31" s="48"/>
      <c r="BA31" s="42"/>
      <c r="BB31" s="42"/>
      <c r="BC31" s="42"/>
      <c r="BD31" s="42"/>
      <c r="BE31" s="42"/>
      <c r="BF31" s="42"/>
      <c r="BG31" s="42"/>
      <c r="BH31" s="42"/>
      <c r="BI31" s="42"/>
      <c r="BJ31" s="42"/>
      <c r="BK31" s="42"/>
      <c r="BL31" s="43"/>
      <c r="BM31" s="19"/>
    </row>
    <row r="32" ht="78.0" customHeight="1">
      <c r="A32" s="39"/>
      <c r="B32" s="40"/>
      <c r="C32" s="41"/>
      <c r="D32" s="81" t="s">
        <v>77</v>
      </c>
      <c r="V32" s="42"/>
      <c r="W32" s="82"/>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8"/>
      <c r="AV32" s="48"/>
      <c r="AW32" s="50"/>
      <c r="AX32" s="50"/>
      <c r="AY32" s="50"/>
      <c r="AZ32" s="50"/>
      <c r="BA32" s="42"/>
      <c r="BB32" s="42"/>
      <c r="BC32" s="42"/>
      <c r="BD32" s="42"/>
      <c r="BE32" s="42"/>
      <c r="BF32" s="42"/>
      <c r="BG32" s="42"/>
      <c r="BH32" s="42"/>
      <c r="BI32" s="42"/>
      <c r="BJ32" s="42"/>
      <c r="BK32" s="42"/>
      <c r="BL32" s="43"/>
      <c r="BM32" s="19"/>
    </row>
    <row r="33" ht="22.5" customHeight="1">
      <c r="A33" s="19"/>
      <c r="B33" s="83"/>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5"/>
      <c r="BM33" s="19"/>
    </row>
    <row r="34" ht="25.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row>
    <row r="35" ht="19.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78"/>
      <c r="AC35" s="78"/>
      <c r="AD35" s="78"/>
      <c r="AE35" s="78"/>
      <c r="AF35" s="78"/>
      <c r="AG35" s="78"/>
      <c r="AH35" s="78"/>
      <c r="AI35" s="78"/>
      <c r="AJ35" s="78"/>
      <c r="AK35" s="78"/>
      <c r="AL35" s="78"/>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ht="19.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78"/>
      <c r="AC36" s="78"/>
      <c r="AD36" s="78"/>
      <c r="AE36" s="78"/>
      <c r="AF36" s="78"/>
      <c r="AG36" s="78"/>
      <c r="AH36" s="78"/>
      <c r="AI36" s="78"/>
      <c r="AJ36" s="78"/>
      <c r="AK36" s="78"/>
      <c r="AL36" s="78"/>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ht="19.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78"/>
      <c r="AC37" s="78"/>
      <c r="AD37" s="78"/>
      <c r="AE37" s="78"/>
      <c r="AF37" s="78"/>
      <c r="AG37" s="78"/>
      <c r="AH37" s="78"/>
      <c r="AI37" s="78"/>
      <c r="AJ37" s="78"/>
      <c r="AK37" s="78"/>
      <c r="AL37" s="78"/>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ht="19.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78"/>
      <c r="AC38" s="78"/>
      <c r="AD38" s="78"/>
      <c r="AE38" s="78"/>
      <c r="AF38" s="78"/>
      <c r="AG38" s="78"/>
      <c r="AH38" s="78"/>
      <c r="AI38" s="78"/>
      <c r="AJ38" s="78"/>
      <c r="AK38" s="78"/>
      <c r="AL38" s="78"/>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row>
    <row r="39" ht="25.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row>
    <row r="40" ht="90.0" customHeight="1">
      <c r="A40" s="25"/>
      <c r="B40" s="26"/>
      <c r="C40" s="27" t="s">
        <v>78</v>
      </c>
      <c r="D40" s="27"/>
      <c r="E40" s="26"/>
      <c r="F40" s="26"/>
      <c r="G40" s="26"/>
      <c r="H40" s="28" t="s">
        <v>79</v>
      </c>
      <c r="BM40" s="25"/>
    </row>
    <row r="41" ht="15.75" customHeight="1">
      <c r="A41" s="19"/>
      <c r="B41" s="86"/>
      <c r="BM41" s="19"/>
    </row>
    <row r="42" ht="55.5" customHeight="1">
      <c r="A42" s="87"/>
      <c r="B42" s="88" t="s">
        <v>353</v>
      </c>
      <c r="BM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row>
    <row r="44" ht="22.5" customHeight="1">
      <c r="A44" s="39"/>
      <c r="B44" s="89"/>
      <c r="C44" s="90"/>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91"/>
      <c r="BM44" s="19"/>
    </row>
    <row r="45" ht="27.75" customHeight="1">
      <c r="A45" s="39"/>
      <c r="B45" s="40"/>
      <c r="C45" s="41"/>
      <c r="D45" s="92" t="s">
        <v>81</v>
      </c>
      <c r="W45" s="93"/>
      <c r="X45" s="94"/>
      <c r="Y45" s="95" t="s">
        <v>82</v>
      </c>
      <c r="AQ45" s="96"/>
      <c r="AR45" s="94"/>
      <c r="AS45" s="95" t="s">
        <v>83</v>
      </c>
      <c r="BK45" s="97"/>
      <c r="BL45" s="98"/>
      <c r="BM45" s="87"/>
    </row>
    <row r="46" ht="11.25" customHeight="1">
      <c r="A46" s="19"/>
      <c r="B46" s="52"/>
      <c r="C46" s="42"/>
      <c r="D46" s="99"/>
      <c r="E46" s="99"/>
      <c r="F46" s="99"/>
      <c r="G46" s="99"/>
      <c r="H46" s="99"/>
      <c r="I46" s="99"/>
      <c r="J46" s="99"/>
      <c r="K46" s="99"/>
      <c r="L46" s="99"/>
      <c r="M46" s="99"/>
      <c r="N46" s="99"/>
      <c r="O46" s="99"/>
      <c r="P46" s="99"/>
      <c r="Q46" s="99"/>
      <c r="R46" s="99"/>
      <c r="S46" s="99"/>
      <c r="T46" s="99"/>
      <c r="U46" s="99"/>
      <c r="V46" s="99"/>
      <c r="W46" s="100"/>
      <c r="X46" s="101"/>
      <c r="Y46" s="99"/>
      <c r="Z46" s="99"/>
      <c r="AA46" s="99"/>
      <c r="AB46" s="99"/>
      <c r="AC46" s="99"/>
      <c r="AD46" s="99"/>
      <c r="AE46" s="99"/>
      <c r="AF46" s="99"/>
      <c r="AG46" s="99"/>
      <c r="AH46" s="99"/>
      <c r="AI46" s="99"/>
      <c r="AJ46" s="99"/>
      <c r="AK46" s="99"/>
      <c r="AL46" s="99"/>
      <c r="AM46" s="99"/>
      <c r="AN46" s="99"/>
      <c r="AO46" s="99"/>
      <c r="AP46" s="99"/>
      <c r="AQ46" s="100"/>
      <c r="AR46" s="101"/>
      <c r="AS46" s="99"/>
      <c r="AT46" s="99"/>
      <c r="AU46" s="99"/>
      <c r="AV46" s="99"/>
      <c r="AW46" s="99"/>
      <c r="AX46" s="51"/>
      <c r="AY46" s="51"/>
      <c r="AZ46" s="51"/>
      <c r="BA46" s="51"/>
      <c r="BB46" s="51"/>
      <c r="BC46" s="51"/>
      <c r="BD46" s="51"/>
      <c r="BE46" s="51"/>
      <c r="BF46" s="51"/>
      <c r="BG46" s="51"/>
      <c r="BH46" s="51"/>
      <c r="BI46" s="51"/>
      <c r="BJ46" s="99"/>
      <c r="BK46" s="99"/>
      <c r="BL46" s="102"/>
      <c r="BM46" s="103"/>
    </row>
    <row r="47">
      <c r="A47" s="19"/>
      <c r="B47" s="52"/>
      <c r="C47" s="42"/>
      <c r="D47" s="104" t="s">
        <v>84</v>
      </c>
      <c r="W47" s="105"/>
      <c r="X47" s="106"/>
      <c r="Y47" s="104" t="s">
        <v>85</v>
      </c>
      <c r="AQ47" s="105"/>
      <c r="AR47" s="106"/>
      <c r="AS47" s="104" t="s">
        <v>86</v>
      </c>
      <c r="BK47" s="99"/>
      <c r="BL47" s="102"/>
      <c r="BM47" s="103"/>
    </row>
    <row r="48" ht="16.5" customHeight="1">
      <c r="A48" s="19"/>
      <c r="B48" s="52"/>
      <c r="C48" s="42"/>
      <c r="D48" s="99"/>
      <c r="E48" s="99"/>
      <c r="F48" s="99"/>
      <c r="G48" s="99"/>
      <c r="H48" s="99"/>
      <c r="I48" s="99"/>
      <c r="J48" s="99"/>
      <c r="K48" s="99"/>
      <c r="L48" s="99"/>
      <c r="M48" s="99"/>
      <c r="N48" s="99"/>
      <c r="O48" s="99"/>
      <c r="P48" s="99"/>
      <c r="Q48" s="51"/>
      <c r="R48" s="99"/>
      <c r="S48" s="99"/>
      <c r="T48" s="99"/>
      <c r="U48" s="99"/>
      <c r="V48" s="99"/>
      <c r="W48" s="100"/>
      <c r="X48" s="101"/>
      <c r="Y48" s="99"/>
      <c r="Z48" s="99"/>
      <c r="AA48" s="99"/>
      <c r="AB48" s="99"/>
      <c r="AC48" s="99"/>
      <c r="AD48" s="99"/>
      <c r="AE48" s="99"/>
      <c r="AF48" s="99"/>
      <c r="AG48" s="99"/>
      <c r="AH48" s="99"/>
      <c r="AI48" s="99"/>
      <c r="AJ48" s="99"/>
      <c r="AK48" s="99"/>
      <c r="AL48" s="51"/>
      <c r="AM48" s="99"/>
      <c r="AN48" s="99"/>
      <c r="AO48" s="99"/>
      <c r="AP48" s="99"/>
      <c r="AQ48" s="100"/>
      <c r="AR48" s="101"/>
      <c r="AS48" s="99"/>
      <c r="AT48" s="99"/>
      <c r="AU48" s="99"/>
      <c r="AV48" s="99"/>
      <c r="AW48" s="99"/>
      <c r="AX48" s="51"/>
      <c r="AY48" s="51"/>
      <c r="AZ48" s="51"/>
      <c r="BA48" s="51"/>
      <c r="BB48" s="51"/>
      <c r="BC48" s="51"/>
      <c r="BD48" s="51"/>
      <c r="BE48" s="51"/>
      <c r="BF48" s="51"/>
      <c r="BG48" s="51"/>
      <c r="BH48" s="51"/>
      <c r="BI48" s="51"/>
      <c r="BJ48" s="99"/>
      <c r="BK48" s="99"/>
      <c r="BL48" s="102"/>
      <c r="BM48" s="103"/>
    </row>
    <row r="49" ht="24.0" customHeight="1">
      <c r="A49" s="39"/>
      <c r="B49" s="40"/>
      <c r="C49" s="41"/>
      <c r="D49" s="107" t="s">
        <v>87</v>
      </c>
      <c r="S49" s="108">
        <v>2.0</v>
      </c>
      <c r="T49" s="57"/>
      <c r="U49" s="57"/>
      <c r="V49" s="58"/>
      <c r="W49" s="109"/>
      <c r="X49" s="110"/>
      <c r="Y49" s="107" t="s">
        <v>87</v>
      </c>
      <c r="AK49" s="111"/>
      <c r="AL49" s="111"/>
      <c r="AM49" s="108">
        <v>3.0</v>
      </c>
      <c r="AN49" s="57"/>
      <c r="AO49" s="57"/>
      <c r="AP49" s="58"/>
      <c r="AQ49" s="112"/>
      <c r="AR49" s="106"/>
      <c r="AS49" s="107" t="s">
        <v>87</v>
      </c>
      <c r="BG49" s="108">
        <v>1.0</v>
      </c>
      <c r="BH49" s="57"/>
      <c r="BI49" s="57"/>
      <c r="BJ49" s="58"/>
      <c r="BK49" s="113"/>
      <c r="BL49" s="114"/>
      <c r="BM49" s="115"/>
    </row>
    <row r="50" ht="11.25" customHeight="1">
      <c r="A50" s="19"/>
      <c r="B50" s="52"/>
      <c r="C50" s="42"/>
      <c r="D50" s="111"/>
      <c r="E50" s="111"/>
      <c r="F50" s="111"/>
      <c r="G50" s="111"/>
      <c r="H50" s="111"/>
      <c r="I50" s="111"/>
      <c r="J50" s="111"/>
      <c r="K50" s="111"/>
      <c r="L50" s="111"/>
      <c r="M50" s="116"/>
      <c r="N50" s="116"/>
      <c r="O50" s="116"/>
      <c r="P50" s="116"/>
      <c r="Q50" s="116"/>
      <c r="R50" s="116"/>
      <c r="S50" s="116"/>
      <c r="T50" s="116"/>
      <c r="U50" s="116"/>
      <c r="V50" s="116"/>
      <c r="W50" s="105"/>
      <c r="X50" s="106"/>
      <c r="Y50" s="111"/>
      <c r="Z50" s="111"/>
      <c r="AA50" s="111"/>
      <c r="AB50" s="111"/>
      <c r="AC50" s="111"/>
      <c r="AD50" s="111"/>
      <c r="AE50" s="111"/>
      <c r="AF50" s="111"/>
      <c r="AG50" s="111"/>
      <c r="AH50" s="116"/>
      <c r="AI50" s="116"/>
      <c r="AJ50" s="116"/>
      <c r="AK50" s="116"/>
      <c r="AL50" s="116"/>
      <c r="AM50" s="116"/>
      <c r="AN50" s="116"/>
      <c r="AO50" s="116"/>
      <c r="AP50" s="116"/>
      <c r="AQ50" s="105"/>
      <c r="AR50" s="106"/>
      <c r="AS50" s="116"/>
      <c r="AT50" s="116"/>
      <c r="AU50" s="116"/>
      <c r="AV50" s="116"/>
      <c r="AW50" s="116"/>
      <c r="AX50" s="117"/>
      <c r="AY50" s="117"/>
      <c r="AZ50" s="117"/>
      <c r="BA50" s="117"/>
      <c r="BB50" s="117"/>
      <c r="BC50" s="117"/>
      <c r="BD50" s="117"/>
      <c r="BE50" s="117"/>
      <c r="BF50" s="117"/>
      <c r="BG50" s="117"/>
      <c r="BH50" s="117"/>
      <c r="BI50" s="117"/>
      <c r="BJ50" s="116"/>
      <c r="BK50" s="99"/>
      <c r="BL50" s="102"/>
      <c r="BM50" s="103"/>
    </row>
    <row r="51" ht="64.5" customHeight="1">
      <c r="A51" s="19"/>
      <c r="B51" s="52"/>
      <c r="C51" s="42"/>
      <c r="D51" s="118" t="s">
        <v>88</v>
      </c>
      <c r="W51" s="119"/>
      <c r="X51" s="120"/>
      <c r="Y51" s="118" t="s">
        <v>89</v>
      </c>
      <c r="AQ51" s="121"/>
      <c r="AR51" s="122"/>
      <c r="AS51" s="118" t="s">
        <v>90</v>
      </c>
      <c r="BK51" s="123"/>
      <c r="BL51" s="124"/>
      <c r="BM51" s="125"/>
    </row>
    <row r="52" ht="3.75" customHeight="1">
      <c r="A52" s="39"/>
      <c r="B52" s="40"/>
      <c r="C52" s="41"/>
      <c r="D52" s="126"/>
      <c r="E52" s="126"/>
      <c r="F52" s="126"/>
      <c r="G52" s="126"/>
      <c r="H52" s="126"/>
      <c r="I52" s="126"/>
      <c r="J52" s="126"/>
      <c r="K52" s="126"/>
      <c r="L52" s="126"/>
      <c r="M52" s="126"/>
      <c r="N52" s="126"/>
      <c r="O52" s="126"/>
      <c r="P52" s="127"/>
      <c r="Q52" s="127"/>
      <c r="R52" s="127"/>
      <c r="S52" s="127"/>
      <c r="T52" s="127"/>
      <c r="U52" s="127"/>
      <c r="V52" s="127"/>
      <c r="W52" s="128"/>
      <c r="X52" s="122"/>
      <c r="Y52" s="126"/>
      <c r="Z52" s="126"/>
      <c r="AA52" s="126"/>
      <c r="AB52" s="126"/>
      <c r="AC52" s="126"/>
      <c r="AD52" s="126"/>
      <c r="AE52" s="126"/>
      <c r="AF52" s="126"/>
      <c r="AG52" s="126"/>
      <c r="AH52" s="126"/>
      <c r="AI52" s="126"/>
      <c r="AJ52" s="126"/>
      <c r="AK52" s="127"/>
      <c r="AL52" s="127"/>
      <c r="AM52" s="127"/>
      <c r="AN52" s="127"/>
      <c r="AO52" s="127"/>
      <c r="AP52" s="127"/>
      <c r="AQ52" s="119"/>
      <c r="AR52" s="122"/>
      <c r="AS52" s="127"/>
      <c r="AT52" s="127"/>
      <c r="AU52" s="127"/>
      <c r="AV52" s="127"/>
      <c r="AW52" s="127"/>
      <c r="AX52" s="127"/>
      <c r="AY52" s="127"/>
      <c r="AZ52" s="127"/>
      <c r="BA52" s="127"/>
      <c r="BB52" s="127"/>
      <c r="BC52" s="127"/>
      <c r="BD52" s="127"/>
      <c r="BE52" s="127"/>
      <c r="BF52" s="127"/>
      <c r="BG52" s="127"/>
      <c r="BH52" s="127"/>
      <c r="BI52" s="127"/>
      <c r="BJ52" s="127"/>
      <c r="BK52" s="129"/>
      <c r="BL52" s="130"/>
      <c r="BM52" s="131"/>
    </row>
    <row r="53" ht="66.75" customHeight="1">
      <c r="A53" s="19"/>
      <c r="B53" s="52"/>
      <c r="C53" s="42"/>
      <c r="D53" s="132" t="s">
        <v>91</v>
      </c>
      <c r="W53" s="119"/>
      <c r="X53" s="120"/>
      <c r="Y53" s="132" t="s">
        <v>92</v>
      </c>
      <c r="AQ53" s="121"/>
      <c r="AR53" s="122"/>
      <c r="AS53" s="132" t="s">
        <v>93</v>
      </c>
      <c r="BK53" s="123"/>
      <c r="BL53" s="124"/>
      <c r="BM53" s="125"/>
    </row>
    <row r="54" ht="3.75" customHeight="1">
      <c r="A54" s="39"/>
      <c r="B54" s="40"/>
      <c r="C54" s="41"/>
      <c r="D54" s="126"/>
      <c r="E54" s="126"/>
      <c r="F54" s="126"/>
      <c r="G54" s="126"/>
      <c r="H54" s="126"/>
      <c r="I54" s="126"/>
      <c r="J54" s="126"/>
      <c r="K54" s="126"/>
      <c r="L54" s="126"/>
      <c r="M54" s="126"/>
      <c r="N54" s="126"/>
      <c r="O54" s="126"/>
      <c r="P54" s="127"/>
      <c r="Q54" s="127"/>
      <c r="R54" s="127"/>
      <c r="S54" s="127"/>
      <c r="T54" s="127"/>
      <c r="U54" s="127"/>
      <c r="V54" s="127"/>
      <c r="W54" s="128"/>
      <c r="X54" s="122"/>
      <c r="Y54" s="126"/>
      <c r="Z54" s="126"/>
      <c r="AA54" s="126"/>
      <c r="AB54" s="126"/>
      <c r="AC54" s="126"/>
      <c r="AD54" s="126"/>
      <c r="AE54" s="126"/>
      <c r="AF54" s="126"/>
      <c r="AG54" s="126"/>
      <c r="AH54" s="126"/>
      <c r="AI54" s="126"/>
      <c r="AJ54" s="126"/>
      <c r="AK54" s="127"/>
      <c r="AL54" s="127"/>
      <c r="AM54" s="127"/>
      <c r="AN54" s="127"/>
      <c r="AO54" s="127"/>
      <c r="AP54" s="127"/>
      <c r="AQ54" s="119"/>
      <c r="AR54" s="122"/>
      <c r="AS54" s="127"/>
      <c r="AT54" s="127"/>
      <c r="AU54" s="127"/>
      <c r="AV54" s="127"/>
      <c r="AW54" s="127"/>
      <c r="AX54" s="127"/>
      <c r="AY54" s="127"/>
      <c r="AZ54" s="127"/>
      <c r="BA54" s="127"/>
      <c r="BB54" s="127"/>
      <c r="BC54" s="127"/>
      <c r="BD54" s="127"/>
      <c r="BE54" s="127"/>
      <c r="BF54" s="127"/>
      <c r="BG54" s="127"/>
      <c r="BH54" s="127"/>
      <c r="BI54" s="127"/>
      <c r="BJ54" s="127"/>
      <c r="BK54" s="99"/>
      <c r="BL54" s="102"/>
      <c r="BM54" s="103"/>
    </row>
    <row r="55" ht="72.0" customHeight="1">
      <c r="A55" s="19"/>
      <c r="B55" s="52"/>
      <c r="C55" s="42"/>
      <c r="D55" s="133" t="s">
        <v>94</v>
      </c>
      <c r="W55" s="119"/>
      <c r="X55" s="120"/>
      <c r="Y55" s="133" t="s">
        <v>95</v>
      </c>
      <c r="AQ55" s="121"/>
      <c r="AR55" s="122"/>
      <c r="AS55" s="133" t="s">
        <v>96</v>
      </c>
      <c r="BK55" s="123"/>
      <c r="BL55" s="124"/>
      <c r="BM55" s="125"/>
    </row>
    <row r="56" ht="3.75" customHeight="1">
      <c r="A56" s="39"/>
      <c r="B56" s="40"/>
      <c r="C56" s="41"/>
      <c r="D56" s="126"/>
      <c r="E56" s="126"/>
      <c r="F56" s="126"/>
      <c r="G56" s="126"/>
      <c r="H56" s="126"/>
      <c r="I56" s="126"/>
      <c r="J56" s="126"/>
      <c r="K56" s="126"/>
      <c r="L56" s="126"/>
      <c r="M56" s="126"/>
      <c r="N56" s="126"/>
      <c r="O56" s="126"/>
      <c r="P56" s="127"/>
      <c r="Q56" s="127"/>
      <c r="R56" s="127"/>
      <c r="S56" s="127"/>
      <c r="T56" s="127"/>
      <c r="U56" s="127"/>
      <c r="V56" s="127"/>
      <c r="W56" s="128"/>
      <c r="X56" s="122"/>
      <c r="Y56" s="126"/>
      <c r="Z56" s="126"/>
      <c r="AA56" s="126"/>
      <c r="AB56" s="126"/>
      <c r="AC56" s="126"/>
      <c r="AD56" s="126"/>
      <c r="AE56" s="126"/>
      <c r="AF56" s="126"/>
      <c r="AG56" s="126"/>
      <c r="AH56" s="126"/>
      <c r="AI56" s="126"/>
      <c r="AJ56" s="126"/>
      <c r="AK56" s="127"/>
      <c r="AL56" s="127"/>
      <c r="AM56" s="127"/>
      <c r="AN56" s="127"/>
      <c r="AO56" s="127"/>
      <c r="AP56" s="127"/>
      <c r="AQ56" s="119"/>
      <c r="AR56" s="122"/>
      <c r="AS56" s="127"/>
      <c r="AT56" s="127"/>
      <c r="AU56" s="127"/>
      <c r="AV56" s="127"/>
      <c r="AW56" s="127"/>
      <c r="AX56" s="127"/>
      <c r="AY56" s="127"/>
      <c r="AZ56" s="127"/>
      <c r="BA56" s="127"/>
      <c r="BB56" s="127"/>
      <c r="BC56" s="127"/>
      <c r="BD56" s="127"/>
      <c r="BE56" s="127"/>
      <c r="BF56" s="127"/>
      <c r="BG56" s="127"/>
      <c r="BH56" s="127"/>
      <c r="BI56" s="127"/>
      <c r="BJ56" s="127"/>
      <c r="BK56" s="129"/>
      <c r="BL56" s="130"/>
      <c r="BM56" s="131"/>
    </row>
    <row r="57">
      <c r="A57" s="19"/>
      <c r="B57" s="52"/>
      <c r="C57" s="42"/>
      <c r="D57" s="134" t="s">
        <v>97</v>
      </c>
      <c r="W57" s="119"/>
      <c r="X57" s="120"/>
      <c r="Y57" s="134" t="s">
        <v>98</v>
      </c>
      <c r="AQ57" s="121"/>
      <c r="AR57" s="122"/>
      <c r="AS57" s="134" t="s">
        <v>99</v>
      </c>
      <c r="BK57" s="123"/>
      <c r="BL57" s="124"/>
      <c r="BM57" s="125"/>
    </row>
    <row r="58" ht="3.75" customHeight="1">
      <c r="A58" s="39"/>
      <c r="B58" s="40"/>
      <c r="C58" s="41"/>
      <c r="D58" s="126"/>
      <c r="E58" s="126"/>
      <c r="F58" s="126"/>
      <c r="G58" s="126"/>
      <c r="H58" s="126"/>
      <c r="I58" s="126"/>
      <c r="J58" s="126"/>
      <c r="K58" s="126"/>
      <c r="L58" s="126"/>
      <c r="M58" s="126"/>
      <c r="N58" s="126"/>
      <c r="O58" s="126"/>
      <c r="P58" s="127"/>
      <c r="Q58" s="127"/>
      <c r="R58" s="127"/>
      <c r="S58" s="127"/>
      <c r="T58" s="127"/>
      <c r="U58" s="127"/>
      <c r="V58" s="127"/>
      <c r="W58" s="128"/>
      <c r="X58" s="122"/>
      <c r="Y58" s="126"/>
      <c r="Z58" s="126"/>
      <c r="AA58" s="126"/>
      <c r="AB58" s="126"/>
      <c r="AC58" s="126"/>
      <c r="AD58" s="126"/>
      <c r="AE58" s="126"/>
      <c r="AF58" s="126"/>
      <c r="AG58" s="126"/>
      <c r="AH58" s="126"/>
      <c r="AI58" s="126"/>
      <c r="AJ58" s="126"/>
      <c r="AK58" s="127"/>
      <c r="AL58" s="127"/>
      <c r="AM58" s="127"/>
      <c r="AN58" s="127"/>
      <c r="AO58" s="127"/>
      <c r="AP58" s="127"/>
      <c r="AQ58" s="119"/>
      <c r="AR58" s="122"/>
      <c r="AS58" s="127"/>
      <c r="AT58" s="127"/>
      <c r="AU58" s="127"/>
      <c r="AV58" s="127"/>
      <c r="AW58" s="127"/>
      <c r="AX58" s="127"/>
      <c r="AY58" s="127"/>
      <c r="AZ58" s="127"/>
      <c r="BA58" s="127"/>
      <c r="BB58" s="127"/>
      <c r="BC58" s="127"/>
      <c r="BD58" s="127"/>
      <c r="BE58" s="127"/>
      <c r="BF58" s="127"/>
      <c r="BG58" s="127"/>
      <c r="BH58" s="127"/>
      <c r="BI58" s="127"/>
      <c r="BJ58" s="127"/>
      <c r="BK58" s="99"/>
      <c r="BL58" s="102"/>
      <c r="BM58" s="103"/>
    </row>
    <row r="59">
      <c r="A59" s="19"/>
      <c r="B59" s="52"/>
      <c r="C59" s="42"/>
      <c r="D59" s="135" t="s">
        <v>100</v>
      </c>
      <c r="W59" s="119"/>
      <c r="X59" s="120"/>
      <c r="Y59" s="135" t="s">
        <v>101</v>
      </c>
      <c r="AQ59" s="121"/>
      <c r="AR59" s="122"/>
      <c r="AS59" s="135" t="s">
        <v>102</v>
      </c>
      <c r="BK59" s="123"/>
      <c r="BL59" s="124"/>
      <c r="BM59" s="125"/>
    </row>
    <row r="60" ht="16.5" customHeight="1">
      <c r="A60" s="39"/>
      <c r="B60" s="40"/>
      <c r="C60" s="41"/>
      <c r="D60" s="136"/>
      <c r="E60" s="136"/>
      <c r="F60" s="136"/>
      <c r="G60" s="136"/>
      <c r="H60" s="136"/>
      <c r="I60" s="136"/>
      <c r="J60" s="136"/>
      <c r="K60" s="136"/>
      <c r="L60" s="136"/>
      <c r="M60" s="136"/>
      <c r="N60" s="136"/>
      <c r="O60" s="136"/>
      <c r="P60" s="136"/>
      <c r="Q60" s="136"/>
      <c r="R60" s="136"/>
      <c r="S60" s="136"/>
      <c r="T60" s="136"/>
      <c r="U60" s="136"/>
      <c r="V60" s="136"/>
      <c r="W60" s="137"/>
      <c r="X60" s="138"/>
      <c r="Y60" s="136"/>
      <c r="Z60" s="136"/>
      <c r="AA60" s="136"/>
      <c r="AB60" s="136"/>
      <c r="AC60" s="136"/>
      <c r="AD60" s="136"/>
      <c r="AE60" s="136"/>
      <c r="AF60" s="136"/>
      <c r="AG60" s="136"/>
      <c r="AH60" s="136"/>
      <c r="AI60" s="136"/>
      <c r="AJ60" s="136"/>
      <c r="AK60" s="136"/>
      <c r="AL60" s="136"/>
      <c r="AM60" s="136"/>
      <c r="AN60" s="136"/>
      <c r="AO60" s="136"/>
      <c r="AP60" s="136"/>
      <c r="AQ60" s="137"/>
      <c r="AR60" s="138"/>
      <c r="AS60" s="136"/>
      <c r="AT60" s="136"/>
      <c r="AU60" s="136"/>
      <c r="AV60" s="136"/>
      <c r="AW60" s="136"/>
      <c r="AX60" s="136"/>
      <c r="AY60" s="136"/>
      <c r="AZ60" s="136"/>
      <c r="BA60" s="136"/>
      <c r="BB60" s="136"/>
      <c r="BC60" s="136"/>
      <c r="BD60" s="136"/>
      <c r="BE60" s="136"/>
      <c r="BF60" s="136"/>
      <c r="BG60" s="136"/>
      <c r="BH60" s="136"/>
      <c r="BI60" s="136"/>
      <c r="BJ60" s="136"/>
      <c r="BK60" s="42"/>
      <c r="BL60" s="43"/>
      <c r="BM60" s="19"/>
    </row>
    <row r="61" ht="16.5" customHeight="1">
      <c r="A61" s="39"/>
      <c r="B61" s="40"/>
      <c r="C61" s="41"/>
      <c r="D61" s="139"/>
      <c r="E61" s="139"/>
      <c r="F61" s="139"/>
      <c r="G61" s="139"/>
      <c r="H61" s="139"/>
      <c r="I61" s="139"/>
      <c r="J61" s="139"/>
      <c r="K61" s="139"/>
      <c r="L61" s="139"/>
      <c r="M61" s="139"/>
      <c r="N61" s="139"/>
      <c r="O61" s="139"/>
      <c r="P61" s="139"/>
      <c r="Q61" s="139"/>
      <c r="R61" s="139"/>
      <c r="S61" s="139"/>
      <c r="T61" s="139"/>
      <c r="U61" s="139"/>
      <c r="V61" s="139"/>
      <c r="W61" s="140"/>
      <c r="X61" s="141"/>
      <c r="Y61" s="139"/>
      <c r="Z61" s="139"/>
      <c r="AA61" s="139"/>
      <c r="AB61" s="139"/>
      <c r="AC61" s="139"/>
      <c r="AD61" s="139"/>
      <c r="AE61" s="139"/>
      <c r="AF61" s="139"/>
      <c r="AG61" s="139"/>
      <c r="AH61" s="139"/>
      <c r="AI61" s="139"/>
      <c r="AJ61" s="139"/>
      <c r="AK61" s="139"/>
      <c r="AL61" s="139"/>
      <c r="AM61" s="139"/>
      <c r="AN61" s="139"/>
      <c r="AO61" s="139"/>
      <c r="AP61" s="139"/>
      <c r="AQ61" s="140"/>
      <c r="AR61" s="141"/>
      <c r="AS61" s="139"/>
      <c r="AT61" s="139"/>
      <c r="AU61" s="139"/>
      <c r="AV61" s="139"/>
      <c r="AW61" s="139"/>
      <c r="AX61" s="139"/>
      <c r="AY61" s="139"/>
      <c r="AZ61" s="139"/>
      <c r="BA61" s="139"/>
      <c r="BB61" s="139"/>
      <c r="BC61" s="139"/>
      <c r="BD61" s="139"/>
      <c r="BE61" s="139"/>
      <c r="BF61" s="139"/>
      <c r="BG61" s="139"/>
      <c r="BH61" s="139"/>
      <c r="BI61" s="139"/>
      <c r="BJ61" s="139"/>
      <c r="BK61" s="42"/>
      <c r="BL61" s="43"/>
      <c r="BM61" s="19"/>
    </row>
    <row r="62" ht="27.75" customHeight="1">
      <c r="A62" s="39"/>
      <c r="B62" s="40"/>
      <c r="C62" s="41"/>
      <c r="D62" s="95" t="s">
        <v>103</v>
      </c>
      <c r="W62" s="142"/>
      <c r="X62" s="143"/>
      <c r="Y62" s="95" t="s">
        <v>104</v>
      </c>
      <c r="AQ62" s="96"/>
      <c r="AR62" s="143"/>
      <c r="AS62" s="95" t="s">
        <v>105</v>
      </c>
      <c r="BK62" s="97"/>
      <c r="BL62" s="98"/>
      <c r="BM62" s="87"/>
    </row>
    <row r="63" ht="11.25" customHeight="1">
      <c r="A63" s="19"/>
      <c r="B63" s="52"/>
      <c r="C63" s="42"/>
      <c r="D63" s="99"/>
      <c r="E63" s="99"/>
      <c r="F63" s="99"/>
      <c r="G63" s="99"/>
      <c r="H63" s="99"/>
      <c r="I63" s="51"/>
      <c r="J63" s="51"/>
      <c r="K63" s="51"/>
      <c r="L63" s="51"/>
      <c r="M63" s="51"/>
      <c r="N63" s="51"/>
      <c r="O63" s="51"/>
      <c r="P63" s="51"/>
      <c r="Q63" s="51"/>
      <c r="R63" s="51"/>
      <c r="S63" s="51"/>
      <c r="T63" s="51"/>
      <c r="U63" s="99"/>
      <c r="V63" s="99"/>
      <c r="W63" s="100"/>
      <c r="X63" s="101"/>
      <c r="Y63" s="99"/>
      <c r="Z63" s="99"/>
      <c r="AA63" s="99"/>
      <c r="AB63" s="99"/>
      <c r="AC63" s="99"/>
      <c r="AD63" s="51"/>
      <c r="AE63" s="51"/>
      <c r="AF63" s="51"/>
      <c r="AG63" s="51"/>
      <c r="AH63" s="51"/>
      <c r="AI63" s="51"/>
      <c r="AJ63" s="51"/>
      <c r="AK63" s="51"/>
      <c r="AL63" s="51"/>
      <c r="AM63" s="51"/>
      <c r="AN63" s="51"/>
      <c r="AO63" s="51"/>
      <c r="AP63" s="99"/>
      <c r="AQ63" s="100"/>
      <c r="AR63" s="101"/>
      <c r="AS63" s="99"/>
      <c r="AT63" s="99"/>
      <c r="AU63" s="99"/>
      <c r="AV63" s="99"/>
      <c r="AW63" s="99"/>
      <c r="AX63" s="99"/>
      <c r="AY63" s="99"/>
      <c r="AZ63" s="99"/>
      <c r="BA63" s="99"/>
      <c r="BB63" s="99"/>
      <c r="BC63" s="99"/>
      <c r="BD63" s="99"/>
      <c r="BE63" s="99"/>
      <c r="BF63" s="99"/>
      <c r="BG63" s="99"/>
      <c r="BH63" s="99"/>
      <c r="BI63" s="99"/>
      <c r="BJ63" s="99"/>
      <c r="BK63" s="99"/>
      <c r="BL63" s="102"/>
      <c r="BM63" s="103"/>
    </row>
    <row r="64">
      <c r="A64" s="144"/>
      <c r="B64" s="145"/>
      <c r="C64" s="146"/>
      <c r="D64" s="104" t="s">
        <v>106</v>
      </c>
      <c r="W64" s="105"/>
      <c r="X64" s="106"/>
      <c r="Y64" s="104" t="s">
        <v>107</v>
      </c>
      <c r="AQ64" s="105"/>
      <c r="AR64" s="106"/>
      <c r="AS64" s="104" t="s">
        <v>108</v>
      </c>
      <c r="BK64" s="116"/>
      <c r="BL64" s="147"/>
      <c r="BM64" s="148"/>
    </row>
    <row r="65" ht="7.5" customHeight="1">
      <c r="A65" s="19"/>
      <c r="B65" s="52"/>
      <c r="C65" s="42"/>
      <c r="D65" s="99"/>
      <c r="E65" s="99"/>
      <c r="F65" s="99"/>
      <c r="G65" s="99"/>
      <c r="H65" s="99"/>
      <c r="I65" s="51"/>
      <c r="J65" s="51"/>
      <c r="K65" s="51"/>
      <c r="L65" s="51"/>
      <c r="M65" s="51"/>
      <c r="N65" s="51"/>
      <c r="O65" s="51"/>
      <c r="P65" s="51"/>
      <c r="Q65" s="51"/>
      <c r="R65" s="51"/>
      <c r="S65" s="51"/>
      <c r="T65" s="51"/>
      <c r="U65" s="99"/>
      <c r="V65" s="99"/>
      <c r="W65" s="100"/>
      <c r="X65" s="101"/>
      <c r="Y65" s="99"/>
      <c r="Z65" s="99"/>
      <c r="AA65" s="99"/>
      <c r="AB65" s="99"/>
      <c r="AC65" s="99"/>
      <c r="AD65" s="51"/>
      <c r="AE65" s="51"/>
      <c r="AF65" s="51"/>
      <c r="AG65" s="51"/>
      <c r="AH65" s="51"/>
      <c r="AI65" s="51"/>
      <c r="AJ65" s="51"/>
      <c r="AK65" s="51"/>
      <c r="AL65" s="51"/>
      <c r="AM65" s="51"/>
      <c r="AN65" s="51"/>
      <c r="AO65" s="51"/>
      <c r="AP65" s="99"/>
      <c r="AQ65" s="100"/>
      <c r="AR65" s="101"/>
      <c r="AS65" s="99"/>
      <c r="AT65" s="99"/>
      <c r="AU65" s="99"/>
      <c r="AV65" s="99"/>
      <c r="AW65" s="99"/>
      <c r="AX65" s="99"/>
      <c r="AY65" s="99"/>
      <c r="AZ65" s="99"/>
      <c r="BA65" s="99"/>
      <c r="BB65" s="99"/>
      <c r="BC65" s="99"/>
      <c r="BD65" s="99"/>
      <c r="BE65" s="99"/>
      <c r="BF65" s="99"/>
      <c r="BG65" s="99"/>
      <c r="BH65" s="99"/>
      <c r="BI65" s="99"/>
      <c r="BJ65" s="99"/>
      <c r="BK65" s="99"/>
      <c r="BL65" s="102"/>
      <c r="BM65" s="103"/>
    </row>
    <row r="66" ht="24.0" customHeight="1">
      <c r="A66" s="39"/>
      <c r="B66" s="40"/>
      <c r="C66" s="149"/>
      <c r="D66" s="66" t="s">
        <v>87</v>
      </c>
      <c r="R66" s="97"/>
      <c r="S66" s="150">
        <v>1.0</v>
      </c>
      <c r="T66" s="46"/>
      <c r="U66" s="46"/>
      <c r="V66" s="47"/>
      <c r="W66" s="151"/>
      <c r="X66" s="152"/>
      <c r="Y66" s="66" t="s">
        <v>87</v>
      </c>
      <c r="AM66" s="108">
        <v>1.0</v>
      </c>
      <c r="AN66" s="57"/>
      <c r="AO66" s="57"/>
      <c r="AP66" s="58"/>
      <c r="AQ66" s="153"/>
      <c r="AR66" s="154"/>
      <c r="AS66" s="66" t="s">
        <v>87</v>
      </c>
      <c r="BG66" s="155">
        <v>1.0</v>
      </c>
      <c r="BH66" s="57"/>
      <c r="BI66" s="57"/>
      <c r="BJ66" s="58"/>
      <c r="BK66" s="97"/>
      <c r="BL66" s="114"/>
      <c r="BM66" s="115"/>
    </row>
    <row r="67" ht="11.25" customHeight="1">
      <c r="A67" s="19"/>
      <c r="B67" s="52"/>
      <c r="C67" s="48"/>
      <c r="D67" s="49"/>
      <c r="E67" s="49"/>
      <c r="F67" s="49"/>
      <c r="G67" s="49"/>
      <c r="H67" s="49"/>
      <c r="I67" s="48"/>
      <c r="J67" s="48"/>
      <c r="K67" s="48"/>
      <c r="L67" s="48"/>
      <c r="M67" s="48"/>
      <c r="N67" s="48"/>
      <c r="O67" s="48"/>
      <c r="P67" s="48"/>
      <c r="Q67" s="48"/>
      <c r="R67" s="48"/>
      <c r="S67" s="48"/>
      <c r="T67" s="48"/>
      <c r="U67" s="49"/>
      <c r="V67" s="49"/>
      <c r="W67" s="153"/>
      <c r="X67" s="154"/>
      <c r="Y67" s="49"/>
      <c r="Z67" s="49"/>
      <c r="AA67" s="49"/>
      <c r="AB67" s="49"/>
      <c r="AC67" s="49"/>
      <c r="AD67" s="48"/>
      <c r="AE67" s="48"/>
      <c r="AF67" s="48"/>
      <c r="AG67" s="48"/>
      <c r="AH67" s="48"/>
      <c r="AI67" s="48"/>
      <c r="AJ67" s="48"/>
      <c r="AK67" s="48"/>
      <c r="AL67" s="48"/>
      <c r="AM67" s="48"/>
      <c r="AN67" s="48"/>
      <c r="AO67" s="48"/>
      <c r="AP67" s="49"/>
      <c r="AQ67" s="153"/>
      <c r="AR67" s="154"/>
      <c r="AS67" s="49"/>
      <c r="AT67" s="49"/>
      <c r="AU67" s="49"/>
      <c r="AV67" s="49"/>
      <c r="AW67" s="49"/>
      <c r="AX67" s="49"/>
      <c r="AY67" s="49"/>
      <c r="AZ67" s="49"/>
      <c r="BA67" s="49"/>
      <c r="BB67" s="49"/>
      <c r="BC67" s="49"/>
      <c r="BD67" s="49"/>
      <c r="BE67" s="49"/>
      <c r="BF67" s="49"/>
      <c r="BG67" s="49"/>
      <c r="BH67" s="49"/>
      <c r="BI67" s="49"/>
      <c r="BJ67" s="49"/>
      <c r="BK67" s="49"/>
      <c r="BL67" s="102"/>
      <c r="BM67" s="103"/>
    </row>
    <row r="68" ht="72.0" customHeight="1">
      <c r="A68" s="19"/>
      <c r="B68" s="52"/>
      <c r="C68" s="127"/>
      <c r="D68" s="118" t="s">
        <v>109</v>
      </c>
      <c r="W68" s="119"/>
      <c r="X68" s="120"/>
      <c r="Y68" s="118" t="s">
        <v>110</v>
      </c>
      <c r="AQ68" s="121"/>
      <c r="AR68" s="120"/>
      <c r="AS68" s="118" t="s">
        <v>111</v>
      </c>
      <c r="BK68" s="156"/>
      <c r="BL68" s="124"/>
      <c r="BM68" s="125"/>
    </row>
    <row r="69" ht="3.75" customHeight="1">
      <c r="A69" s="39"/>
      <c r="B69" s="40"/>
      <c r="C69" s="157"/>
      <c r="W69" s="158"/>
      <c r="X69" s="122"/>
      <c r="AQ69" s="158"/>
      <c r="AR69" s="122"/>
      <c r="BL69" s="130"/>
      <c r="BM69" s="131"/>
    </row>
    <row r="70" ht="90.0" customHeight="1">
      <c r="A70" s="19"/>
      <c r="B70" s="52"/>
      <c r="C70" s="127"/>
      <c r="D70" s="132" t="s">
        <v>112</v>
      </c>
      <c r="W70" s="119"/>
      <c r="X70" s="120"/>
      <c r="Y70" s="132" t="s">
        <v>113</v>
      </c>
      <c r="AQ70" s="121"/>
      <c r="AR70" s="120"/>
      <c r="AS70" s="132" t="s">
        <v>114</v>
      </c>
      <c r="BK70" s="156"/>
      <c r="BL70" s="124"/>
      <c r="BM70" s="125"/>
    </row>
    <row r="71" ht="3.75" customHeight="1">
      <c r="A71" s="39"/>
      <c r="B71" s="40"/>
      <c r="C71" s="157"/>
      <c r="W71" s="158"/>
      <c r="X71" s="122"/>
      <c r="AQ71" s="158"/>
      <c r="AR71" s="122"/>
      <c r="BL71" s="102"/>
      <c r="BM71" s="103"/>
    </row>
    <row r="72" ht="103.5" customHeight="1">
      <c r="A72" s="19"/>
      <c r="B72" s="52"/>
      <c r="C72" s="127"/>
      <c r="D72" s="133" t="s">
        <v>115</v>
      </c>
      <c r="W72" s="119"/>
      <c r="X72" s="120"/>
      <c r="Y72" s="133" t="s">
        <v>116</v>
      </c>
      <c r="AQ72" s="121"/>
      <c r="AR72" s="120"/>
      <c r="AS72" s="133" t="s">
        <v>117</v>
      </c>
      <c r="BK72" s="156"/>
      <c r="BL72" s="124"/>
      <c r="BM72" s="125"/>
    </row>
    <row r="73" ht="3.75" customHeight="1">
      <c r="A73" s="39"/>
      <c r="B73" s="40"/>
      <c r="C73" s="157"/>
      <c r="W73" s="158"/>
      <c r="X73" s="122"/>
      <c r="AQ73" s="158"/>
      <c r="AR73" s="122"/>
      <c r="BL73" s="130"/>
      <c r="BM73" s="131"/>
    </row>
    <row r="74" ht="108.0" customHeight="1">
      <c r="A74" s="19"/>
      <c r="B74" s="52"/>
      <c r="C74" s="127"/>
      <c r="D74" s="134" t="s">
        <v>118</v>
      </c>
      <c r="W74" s="119"/>
      <c r="X74" s="120"/>
      <c r="Y74" s="134" t="s">
        <v>119</v>
      </c>
      <c r="AQ74" s="121"/>
      <c r="AR74" s="120"/>
      <c r="AS74" s="134" t="s">
        <v>120</v>
      </c>
      <c r="BK74" s="156"/>
      <c r="BL74" s="124"/>
      <c r="BM74" s="125"/>
    </row>
    <row r="75" ht="3.75" customHeight="1">
      <c r="A75" s="39"/>
      <c r="B75" s="40"/>
      <c r="C75" s="157"/>
      <c r="W75" s="158"/>
      <c r="X75" s="122"/>
      <c r="AQ75" s="158"/>
      <c r="AR75" s="122"/>
      <c r="BL75" s="102"/>
      <c r="BM75" s="103"/>
    </row>
    <row r="76" ht="105.0" customHeight="1">
      <c r="A76" s="19"/>
      <c r="B76" s="52"/>
      <c r="C76" s="127"/>
      <c r="D76" s="135" t="s">
        <v>121</v>
      </c>
      <c r="W76" s="119"/>
      <c r="X76" s="120"/>
      <c r="Y76" s="135" t="s">
        <v>122</v>
      </c>
      <c r="AQ76" s="121"/>
      <c r="AR76" s="120"/>
      <c r="AS76" s="135" t="s">
        <v>123</v>
      </c>
      <c r="BK76" s="156"/>
      <c r="BL76" s="124"/>
      <c r="BM76" s="125"/>
    </row>
    <row r="77">
      <c r="A77" s="19"/>
      <c r="B77" s="5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3"/>
      <c r="BM77" s="19"/>
    </row>
    <row r="78" ht="30.0" customHeight="1">
      <c r="A78" s="159"/>
      <c r="B78" s="160"/>
      <c r="C78" s="161">
        <f>IF(S49="",1,S49)</f>
        <v>2</v>
      </c>
      <c r="D78" s="42"/>
      <c r="E78" s="42"/>
      <c r="F78" s="42"/>
      <c r="G78" s="42"/>
      <c r="H78" s="42"/>
      <c r="I78" s="42"/>
      <c r="J78" s="42"/>
      <c r="K78" s="42"/>
      <c r="L78" s="42"/>
      <c r="M78" s="42"/>
      <c r="N78" s="42"/>
      <c r="O78" s="42"/>
      <c r="P78" s="42"/>
      <c r="Q78" s="42"/>
      <c r="R78" s="42"/>
      <c r="S78" s="42"/>
      <c r="T78" s="42"/>
      <c r="U78" s="42"/>
      <c r="V78" s="42"/>
      <c r="W78" s="42"/>
      <c r="X78" s="42"/>
      <c r="Y78" s="51"/>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51"/>
      <c r="BC78" s="51"/>
      <c r="BD78" s="51"/>
      <c r="BE78" s="51"/>
      <c r="BF78" s="51"/>
      <c r="BG78" s="51"/>
      <c r="BH78" s="42"/>
      <c r="BI78" s="42"/>
      <c r="BJ78" s="42"/>
      <c r="BK78" s="42"/>
      <c r="BL78" s="43"/>
      <c r="BM78" s="19"/>
    </row>
    <row r="79" ht="33.75" customHeight="1">
      <c r="A79" s="159"/>
      <c r="B79" s="160"/>
      <c r="C79" s="161">
        <f>IF(AM49="",1,AM49)</f>
        <v>3</v>
      </c>
      <c r="D79" s="42"/>
      <c r="E79" s="42"/>
      <c r="F79" s="42"/>
      <c r="G79" s="42"/>
      <c r="H79" s="42"/>
      <c r="I79" s="42"/>
      <c r="J79" s="42"/>
      <c r="K79" s="42"/>
      <c r="L79" s="42"/>
      <c r="M79" s="42"/>
      <c r="N79" s="42"/>
      <c r="O79" s="42"/>
      <c r="P79" s="42"/>
      <c r="Q79" s="42"/>
      <c r="R79" s="42"/>
      <c r="S79" s="42"/>
      <c r="T79" s="42"/>
      <c r="U79" s="42"/>
      <c r="V79" s="42"/>
      <c r="W79" s="42"/>
      <c r="X79" s="42"/>
      <c r="Y79" s="51"/>
      <c r="Z79" s="51"/>
      <c r="AA79" s="51"/>
      <c r="AB79" s="51"/>
      <c r="AC79" s="51"/>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3"/>
      <c r="BG79" s="51"/>
      <c r="BH79" s="51"/>
      <c r="BI79" s="51"/>
      <c r="BJ79" s="51"/>
      <c r="BK79" s="51"/>
      <c r="BL79" s="164"/>
      <c r="BM79" s="20"/>
    </row>
    <row r="80" ht="7.5" customHeight="1">
      <c r="A80" s="159"/>
      <c r="B80" s="160"/>
      <c r="C80" s="161">
        <f>IF(BG49="",1,BG49)</f>
        <v>1</v>
      </c>
      <c r="D80" s="42"/>
      <c r="E80" s="42"/>
      <c r="F80" s="42"/>
      <c r="G80" s="42"/>
      <c r="H80" s="42"/>
      <c r="I80" s="42"/>
      <c r="J80" s="42"/>
      <c r="K80" s="42"/>
      <c r="L80" s="42"/>
      <c r="M80" s="42"/>
      <c r="N80" s="42"/>
      <c r="O80" s="42"/>
      <c r="P80" s="42"/>
      <c r="Q80" s="42"/>
      <c r="R80" s="42"/>
      <c r="S80" s="42"/>
      <c r="T80" s="42"/>
      <c r="U80" s="42"/>
      <c r="V80" s="42"/>
      <c r="W80" s="42"/>
      <c r="X80" s="42"/>
      <c r="Y80" s="51"/>
      <c r="Z80" s="42"/>
      <c r="AA80" s="42"/>
      <c r="AB80" s="42"/>
      <c r="AC80" s="4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42"/>
      <c r="BD80" s="42"/>
      <c r="BE80" s="42"/>
      <c r="BF80" s="42"/>
      <c r="BG80" s="42"/>
      <c r="BH80" s="42"/>
      <c r="BI80" s="42"/>
      <c r="BJ80" s="42"/>
      <c r="BK80" s="42"/>
      <c r="BL80" s="43"/>
      <c r="BM80" s="19"/>
    </row>
    <row r="81">
      <c r="A81" s="159"/>
      <c r="B81" s="160"/>
      <c r="C81" s="161">
        <f>IF(S66="",1,S66)</f>
        <v>1</v>
      </c>
      <c r="D81" s="42"/>
      <c r="E81" s="42"/>
      <c r="F81" s="42"/>
      <c r="G81" s="42"/>
      <c r="H81" s="42"/>
      <c r="I81" s="42"/>
      <c r="J81" s="42"/>
      <c r="K81" s="42"/>
      <c r="L81" s="42"/>
      <c r="M81" s="42"/>
      <c r="N81" s="42"/>
      <c r="O81" s="42"/>
      <c r="P81" s="42"/>
      <c r="Q81" s="42"/>
      <c r="R81" s="42"/>
      <c r="S81" s="42"/>
      <c r="T81" s="165"/>
      <c r="AA81" s="51"/>
      <c r="AB81" s="51"/>
      <c r="AC81" s="51"/>
      <c r="AD81" s="166"/>
      <c r="AE81" s="166"/>
      <c r="AF81" s="166"/>
      <c r="AG81" s="166"/>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51"/>
      <c r="BD81" s="51"/>
      <c r="BE81" s="51"/>
      <c r="BF81" s="51"/>
      <c r="BG81" s="51"/>
      <c r="BH81" s="51"/>
      <c r="BI81" s="51"/>
      <c r="BJ81" s="166"/>
      <c r="BK81" s="166"/>
      <c r="BL81" s="167"/>
      <c r="BM81" s="168"/>
    </row>
    <row r="82" ht="7.5" customHeight="1">
      <c r="A82" s="159"/>
      <c r="B82" s="160"/>
      <c r="C82" s="161">
        <f>IF(AM66="",1,AM66)</f>
        <v>1</v>
      </c>
      <c r="D82" s="42"/>
      <c r="E82" s="42"/>
      <c r="F82" s="42"/>
      <c r="G82" s="42"/>
      <c r="H82" s="42"/>
      <c r="I82" s="42"/>
      <c r="J82" s="42"/>
      <c r="K82" s="42"/>
      <c r="L82" s="42"/>
      <c r="M82" s="42"/>
      <c r="N82" s="42"/>
      <c r="O82" s="42"/>
      <c r="P82" s="42"/>
      <c r="Q82" s="42"/>
      <c r="R82" s="42"/>
      <c r="S82" s="42"/>
      <c r="T82" s="42"/>
      <c r="U82" s="51"/>
      <c r="V82" s="51"/>
      <c r="W82" s="51"/>
      <c r="X82" s="51"/>
      <c r="Y82" s="51"/>
      <c r="Z82" s="51"/>
      <c r="AA82" s="51"/>
      <c r="AB82" s="51"/>
      <c r="AC82" s="51"/>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7"/>
      <c r="BM82" s="168"/>
    </row>
    <row r="83" ht="33.75" customHeight="1">
      <c r="A83" s="159"/>
      <c r="B83" s="160"/>
      <c r="C83" s="161">
        <f>IF(BG66="",1,BG66)</f>
        <v>1</v>
      </c>
      <c r="D83" s="42"/>
      <c r="E83" s="42"/>
      <c r="F83" s="42"/>
      <c r="G83" s="42"/>
      <c r="H83" s="42"/>
      <c r="I83" s="42"/>
      <c r="J83" s="42"/>
      <c r="K83" s="42"/>
      <c r="L83" s="42"/>
      <c r="M83" s="42"/>
      <c r="N83" s="42"/>
      <c r="O83" s="42"/>
      <c r="P83" s="42"/>
      <c r="Q83" s="42"/>
      <c r="R83" s="42"/>
      <c r="S83" s="42"/>
      <c r="T83" s="42"/>
      <c r="U83" s="51"/>
      <c r="V83" s="51"/>
      <c r="W83" s="51"/>
      <c r="X83" s="51"/>
      <c r="Y83" s="51"/>
      <c r="Z83" s="51"/>
      <c r="AA83" s="51"/>
      <c r="AB83" s="51"/>
      <c r="AC83" s="51"/>
      <c r="AD83" s="166"/>
      <c r="AE83" s="166"/>
      <c r="AF83" s="166"/>
      <c r="AG83" s="166"/>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c r="BI83" s="166"/>
      <c r="BJ83" s="166"/>
      <c r="BK83" s="166"/>
      <c r="BL83" s="167"/>
      <c r="BM83" s="168"/>
    </row>
    <row r="84" ht="7.5" customHeight="1">
      <c r="A84" s="19"/>
      <c r="B84" s="52"/>
      <c r="C84" s="42"/>
      <c r="D84" s="42"/>
      <c r="E84" s="42"/>
      <c r="F84" s="42"/>
      <c r="G84" s="42"/>
      <c r="H84" s="42"/>
      <c r="I84" s="42"/>
      <c r="J84" s="42"/>
      <c r="K84" s="42"/>
      <c r="L84" s="42"/>
      <c r="M84" s="42"/>
      <c r="N84" s="42"/>
      <c r="O84" s="42"/>
      <c r="P84" s="42"/>
      <c r="Q84" s="42"/>
      <c r="R84" s="42"/>
      <c r="S84" s="42"/>
      <c r="T84" s="42"/>
      <c r="U84" s="51"/>
      <c r="V84" s="51"/>
      <c r="W84" s="51"/>
      <c r="X84" s="51"/>
      <c r="Y84" s="51"/>
      <c r="Z84" s="51"/>
      <c r="AA84" s="51"/>
      <c r="AB84" s="51"/>
      <c r="AC84" s="51"/>
      <c r="AD84" s="166"/>
      <c r="AE84" s="166"/>
      <c r="AF84" s="166"/>
      <c r="AG84" s="166"/>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c r="BI84" s="166"/>
      <c r="BJ84" s="166"/>
      <c r="BK84" s="166"/>
      <c r="BL84" s="167"/>
      <c r="BM84" s="168"/>
    </row>
    <row r="85" ht="33.75" customHeight="1">
      <c r="A85" s="19"/>
      <c r="B85" s="52"/>
      <c r="C85" s="42"/>
      <c r="D85" s="42"/>
      <c r="E85" s="42"/>
      <c r="F85" s="42"/>
      <c r="G85" s="42"/>
      <c r="H85" s="42"/>
      <c r="I85" s="42"/>
      <c r="J85" s="42"/>
      <c r="K85" s="42"/>
      <c r="L85" s="42"/>
      <c r="M85" s="42"/>
      <c r="N85" s="42"/>
      <c r="O85" s="42"/>
      <c r="P85" s="42"/>
      <c r="Q85" s="42"/>
      <c r="R85" s="42"/>
      <c r="S85" s="42"/>
      <c r="T85" s="42"/>
      <c r="U85" s="51"/>
      <c r="V85" s="51"/>
      <c r="W85" s="51"/>
      <c r="X85" s="51"/>
      <c r="Y85" s="51"/>
      <c r="Z85" s="51"/>
      <c r="AA85" s="51"/>
      <c r="AB85" s="51"/>
      <c r="AC85" s="51"/>
      <c r="AD85" s="166"/>
      <c r="AE85" s="166"/>
      <c r="AF85" s="166"/>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7"/>
      <c r="BM85" s="168"/>
    </row>
    <row r="86" ht="7.5" customHeight="1">
      <c r="A86" s="19"/>
      <c r="B86" s="52"/>
      <c r="C86" s="42"/>
      <c r="D86" s="42"/>
      <c r="E86" s="42"/>
      <c r="F86" s="42"/>
      <c r="G86" s="42"/>
      <c r="H86" s="42"/>
      <c r="I86" s="42"/>
      <c r="J86" s="42"/>
      <c r="K86" s="42"/>
      <c r="L86" s="42"/>
      <c r="M86" s="42"/>
      <c r="N86" s="42"/>
      <c r="O86" s="42"/>
      <c r="P86" s="42"/>
      <c r="Q86" s="42"/>
      <c r="R86" s="42"/>
      <c r="S86" s="42"/>
      <c r="T86" s="42"/>
      <c r="U86" s="51"/>
      <c r="V86" s="51"/>
      <c r="W86" s="51"/>
      <c r="X86" s="51"/>
      <c r="Y86" s="51"/>
      <c r="Z86" s="51"/>
      <c r="AA86" s="51"/>
      <c r="AB86" s="51"/>
      <c r="AC86" s="51"/>
      <c r="AD86" s="166"/>
      <c r="AE86" s="166"/>
      <c r="AF86" s="166"/>
      <c r="AG86" s="166"/>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c r="BI86" s="166"/>
      <c r="BJ86" s="166"/>
      <c r="BK86" s="166"/>
      <c r="BL86" s="167"/>
      <c r="BM86" s="168"/>
    </row>
    <row r="87" ht="33.75" customHeight="1">
      <c r="A87" s="19"/>
      <c r="B87" s="52"/>
      <c r="C87" s="42"/>
      <c r="D87" s="42"/>
      <c r="E87" s="42"/>
      <c r="F87" s="42"/>
      <c r="G87" s="42"/>
      <c r="H87" s="42"/>
      <c r="I87" s="42"/>
      <c r="J87" s="42"/>
      <c r="K87" s="42"/>
      <c r="L87" s="42"/>
      <c r="M87" s="42"/>
      <c r="N87" s="42"/>
      <c r="O87" s="42"/>
      <c r="P87" s="42"/>
      <c r="Q87" s="42"/>
      <c r="R87" s="42"/>
      <c r="S87" s="42"/>
      <c r="T87" s="42"/>
      <c r="U87" s="51"/>
      <c r="V87" s="51"/>
      <c r="W87" s="51"/>
      <c r="X87" s="51"/>
      <c r="Y87" s="51"/>
      <c r="Z87" s="51"/>
      <c r="AA87" s="51"/>
      <c r="AB87" s="51"/>
      <c r="AC87" s="51"/>
      <c r="AD87" s="166"/>
      <c r="AE87" s="166"/>
      <c r="AF87" s="166"/>
      <c r="AG87" s="166"/>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7"/>
      <c r="BM87" s="168"/>
    </row>
    <row r="88" ht="7.5" customHeight="1">
      <c r="A88" s="19"/>
      <c r="B88" s="52"/>
      <c r="C88" s="42"/>
      <c r="D88" s="42"/>
      <c r="E88" s="42"/>
      <c r="F88" s="42"/>
      <c r="G88" s="42"/>
      <c r="H88" s="42"/>
      <c r="I88" s="42"/>
      <c r="J88" s="42"/>
      <c r="K88" s="42"/>
      <c r="L88" s="42"/>
      <c r="M88" s="42"/>
      <c r="N88" s="42"/>
      <c r="O88" s="42"/>
      <c r="P88" s="42"/>
      <c r="Q88" s="42"/>
      <c r="R88" s="42"/>
      <c r="S88" s="42"/>
      <c r="T88" s="42"/>
      <c r="U88" s="51"/>
      <c r="V88" s="51"/>
      <c r="W88" s="51"/>
      <c r="X88" s="51"/>
      <c r="Y88" s="51"/>
      <c r="Z88" s="51"/>
      <c r="AA88" s="51"/>
      <c r="AB88" s="51"/>
      <c r="AC88" s="51"/>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7"/>
      <c r="BM88" s="168"/>
    </row>
    <row r="89" ht="33.75" customHeight="1">
      <c r="A89" s="19"/>
      <c r="B89" s="52"/>
      <c r="C89" s="42"/>
      <c r="D89" s="42"/>
      <c r="E89" s="42"/>
      <c r="F89" s="42"/>
      <c r="G89" s="42"/>
      <c r="H89" s="42"/>
      <c r="I89" s="42"/>
      <c r="J89" s="42"/>
      <c r="K89" s="42"/>
      <c r="L89" s="42"/>
      <c r="M89" s="42"/>
      <c r="N89" s="42"/>
      <c r="O89" s="42"/>
      <c r="P89" s="42"/>
      <c r="Q89" s="42"/>
      <c r="R89" s="42"/>
      <c r="S89" s="42"/>
      <c r="T89" s="42"/>
      <c r="U89" s="51"/>
      <c r="V89" s="51"/>
      <c r="W89" s="51"/>
      <c r="X89" s="51"/>
      <c r="Y89" s="51"/>
      <c r="Z89" s="51"/>
      <c r="AA89" s="51"/>
      <c r="AB89" s="51"/>
      <c r="AC89" s="51"/>
      <c r="AD89" s="166"/>
      <c r="AE89" s="166"/>
      <c r="AF89" s="166"/>
      <c r="AG89" s="166"/>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c r="BI89" s="166"/>
      <c r="BJ89" s="166"/>
      <c r="BK89" s="166"/>
      <c r="BL89" s="167"/>
      <c r="BM89" s="168"/>
    </row>
    <row r="90" ht="7.5" customHeight="1">
      <c r="A90" s="19"/>
      <c r="B90" s="52"/>
      <c r="C90" s="42"/>
      <c r="D90" s="42"/>
      <c r="E90" s="42"/>
      <c r="F90" s="42"/>
      <c r="G90" s="42"/>
      <c r="H90" s="42"/>
      <c r="I90" s="42"/>
      <c r="J90" s="42"/>
      <c r="K90" s="42"/>
      <c r="L90" s="42"/>
      <c r="M90" s="42"/>
      <c r="N90" s="42"/>
      <c r="O90" s="42"/>
      <c r="P90" s="42"/>
      <c r="Q90" s="42"/>
      <c r="R90" s="42"/>
      <c r="S90" s="42"/>
      <c r="T90" s="42"/>
      <c r="U90" s="51"/>
      <c r="V90" s="51"/>
      <c r="W90" s="51"/>
      <c r="X90" s="51"/>
      <c r="Y90" s="51"/>
      <c r="Z90" s="51"/>
      <c r="AA90" s="51"/>
      <c r="AB90" s="51"/>
      <c r="AC90" s="51"/>
      <c r="AD90" s="166"/>
      <c r="AE90" s="166"/>
      <c r="AF90" s="166"/>
      <c r="AG90" s="166"/>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c r="BI90" s="166"/>
      <c r="BJ90" s="166"/>
      <c r="BK90" s="166"/>
      <c r="BL90" s="167"/>
      <c r="BM90" s="168"/>
    </row>
    <row r="91" ht="33.75" customHeight="1">
      <c r="A91" s="19"/>
      <c r="B91" s="52"/>
      <c r="C91" s="42"/>
      <c r="D91" s="42"/>
      <c r="E91" s="42"/>
      <c r="F91" s="42"/>
      <c r="G91" s="42"/>
      <c r="H91" s="42"/>
      <c r="I91" s="42"/>
      <c r="J91" s="42"/>
      <c r="K91" s="42"/>
      <c r="L91" s="42"/>
      <c r="M91" s="42"/>
      <c r="N91" s="42"/>
      <c r="O91" s="42"/>
      <c r="P91" s="42"/>
      <c r="Q91" s="42"/>
      <c r="R91" s="42"/>
      <c r="S91" s="42"/>
      <c r="T91" s="42"/>
      <c r="U91" s="51"/>
      <c r="V91" s="51"/>
      <c r="W91" s="51"/>
      <c r="X91" s="51"/>
      <c r="Y91" s="51"/>
      <c r="Z91" s="51"/>
      <c r="AA91" s="51"/>
      <c r="AB91" s="51"/>
      <c r="AC91" s="51"/>
      <c r="AD91" s="166"/>
      <c r="AE91" s="166"/>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7"/>
      <c r="BM91" s="168"/>
    </row>
    <row r="92" ht="43.5" customHeight="1">
      <c r="A92" s="19"/>
      <c r="B92" s="5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3"/>
      <c r="BM92" s="19"/>
    </row>
    <row r="93" ht="37.5" customHeight="1">
      <c r="A93" s="19"/>
      <c r="B93" s="52"/>
      <c r="C93" s="42"/>
      <c r="D93" s="169" t="s">
        <v>124</v>
      </c>
      <c r="O93" s="42"/>
      <c r="P93" s="170"/>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8"/>
      <c r="BK93" s="59"/>
      <c r="BL93" s="60"/>
      <c r="BM93" s="61"/>
    </row>
    <row r="94" ht="29.25" customHeight="1">
      <c r="A94" s="19"/>
      <c r="B94" s="83"/>
      <c r="C94" s="84"/>
      <c r="D94" s="171"/>
      <c r="E94" s="171"/>
      <c r="F94" s="171"/>
      <c r="G94" s="171"/>
      <c r="H94" s="171"/>
      <c r="I94" s="171"/>
      <c r="J94" s="171"/>
      <c r="K94" s="171"/>
      <c r="L94" s="171"/>
      <c r="M94" s="171"/>
      <c r="N94" s="171"/>
      <c r="O94" s="84"/>
      <c r="P94" s="172"/>
      <c r="Q94" s="172"/>
      <c r="R94" s="172"/>
      <c r="S94" s="172"/>
      <c r="T94" s="172"/>
      <c r="U94" s="172"/>
      <c r="V94" s="172"/>
      <c r="W94" s="172"/>
      <c r="X94" s="172"/>
      <c r="Y94" s="172"/>
      <c r="Z94" s="172"/>
      <c r="AA94" s="172"/>
      <c r="AB94" s="172"/>
      <c r="AC94" s="172"/>
      <c r="AD94" s="172"/>
      <c r="AE94" s="172"/>
      <c r="AF94" s="172"/>
      <c r="AG94" s="172"/>
      <c r="AH94" s="172"/>
      <c r="AI94" s="172"/>
      <c r="AJ94" s="172"/>
      <c r="AK94" s="172"/>
      <c r="AL94" s="172"/>
      <c r="AM94" s="172"/>
      <c r="AN94" s="172"/>
      <c r="AO94" s="172"/>
      <c r="AP94" s="172"/>
      <c r="AQ94" s="172"/>
      <c r="AR94" s="172"/>
      <c r="AS94" s="172"/>
      <c r="AT94" s="172"/>
      <c r="AU94" s="172"/>
      <c r="AV94" s="172"/>
      <c r="AW94" s="172"/>
      <c r="AX94" s="172"/>
      <c r="AY94" s="172"/>
      <c r="AZ94" s="172"/>
      <c r="BA94" s="172"/>
      <c r="BB94" s="172"/>
      <c r="BC94" s="172"/>
      <c r="BD94" s="172"/>
      <c r="BE94" s="172"/>
      <c r="BF94" s="172"/>
      <c r="BG94" s="172"/>
      <c r="BH94" s="172"/>
      <c r="BI94" s="172"/>
      <c r="BJ94" s="172"/>
      <c r="BK94" s="172"/>
      <c r="BL94" s="173"/>
      <c r="BM94" s="61"/>
    </row>
    <row r="95" ht="25.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row>
    <row r="96" ht="19.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row>
    <row r="97" ht="19.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row>
    <row r="98" ht="19.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row>
    <row r="99" ht="19.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row>
    <row r="100" ht="25.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row>
    <row r="101" ht="90.0" customHeight="1">
      <c r="A101" s="25"/>
      <c r="B101" s="26"/>
      <c r="C101" s="27" t="s">
        <v>125</v>
      </c>
      <c r="D101" s="26"/>
      <c r="E101" s="26"/>
      <c r="F101" s="26"/>
      <c r="G101" s="26"/>
      <c r="H101" s="28" t="s">
        <v>126</v>
      </c>
      <c r="BM101" s="25"/>
    </row>
    <row r="102" ht="15.75" customHeight="1">
      <c r="A102" s="25"/>
      <c r="B102" s="29"/>
      <c r="BM102" s="25"/>
    </row>
    <row r="103" ht="78.0" customHeight="1">
      <c r="A103" s="30"/>
      <c r="B103" s="174" t="s">
        <v>354</v>
      </c>
      <c r="BM103" s="30"/>
    </row>
    <row r="104" ht="12.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6"/>
    </row>
    <row r="105" ht="17.25" customHeight="1">
      <c r="A105" s="39"/>
      <c r="B105" s="177"/>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9"/>
      <c r="BM105" s="39"/>
    </row>
    <row r="106" ht="42.0" customHeight="1">
      <c r="A106" s="180"/>
      <c r="B106" s="181"/>
      <c r="C106" s="50"/>
      <c r="D106" s="182" t="s">
        <v>128</v>
      </c>
      <c r="K106" s="50"/>
      <c r="L106" s="182" t="s">
        <v>129</v>
      </c>
      <c r="S106" s="183"/>
      <c r="T106" s="182" t="s">
        <v>130</v>
      </c>
      <c r="Z106" s="183"/>
      <c r="AA106" s="182" t="s">
        <v>131</v>
      </c>
      <c r="AG106" s="183"/>
      <c r="AH106" s="182" t="s">
        <v>83</v>
      </c>
      <c r="AN106" s="183"/>
      <c r="AO106" s="182" t="s">
        <v>103</v>
      </c>
      <c r="AU106" s="183"/>
      <c r="AV106" s="184" t="s">
        <v>132</v>
      </c>
      <c r="BC106" s="50"/>
      <c r="BD106" s="184" t="s">
        <v>133</v>
      </c>
      <c r="BK106" s="185"/>
      <c r="BL106" s="186"/>
      <c r="BM106" s="187"/>
    </row>
    <row r="107" ht="9.0" customHeight="1">
      <c r="A107" s="188"/>
      <c r="B107" s="181"/>
      <c r="C107" s="50"/>
      <c r="D107" s="50"/>
      <c r="E107" s="189"/>
      <c r="F107" s="189"/>
      <c r="G107" s="189"/>
      <c r="H107" s="189"/>
      <c r="I107" s="189"/>
      <c r="J107" s="189"/>
      <c r="K107" s="50"/>
      <c r="L107" s="189"/>
      <c r="M107" s="190"/>
      <c r="N107" s="190"/>
      <c r="O107" s="190"/>
      <c r="P107" s="190"/>
      <c r="Q107" s="190"/>
      <c r="R107" s="190"/>
      <c r="S107" s="190"/>
      <c r="T107" s="190"/>
      <c r="U107" s="190"/>
      <c r="V107" s="190"/>
      <c r="W107" s="190"/>
      <c r="X107" s="190"/>
      <c r="Y107" s="190"/>
      <c r="Z107" s="189"/>
      <c r="AA107" s="189"/>
      <c r="AB107" s="189"/>
      <c r="AC107" s="189"/>
      <c r="AD107" s="189"/>
      <c r="AE107" s="189"/>
      <c r="AF107" s="189"/>
      <c r="AG107" s="189"/>
      <c r="AH107" s="183"/>
      <c r="AI107" s="183"/>
      <c r="AJ107" s="183"/>
      <c r="AK107" s="183"/>
      <c r="AL107" s="183"/>
      <c r="AM107" s="183"/>
      <c r="AN107" s="183"/>
      <c r="AO107" s="183"/>
      <c r="AP107" s="183"/>
      <c r="AQ107" s="183"/>
      <c r="AR107" s="183"/>
      <c r="AS107" s="183"/>
      <c r="AT107" s="183"/>
      <c r="AU107" s="183"/>
      <c r="AV107" s="191"/>
      <c r="AW107" s="192"/>
      <c r="AX107" s="192"/>
      <c r="AY107" s="192"/>
      <c r="AZ107" s="192"/>
      <c r="BA107" s="192"/>
      <c r="BB107" s="193"/>
      <c r="BC107" s="50"/>
      <c r="BD107" s="192"/>
      <c r="BE107" s="192"/>
      <c r="BF107" s="192"/>
      <c r="BG107" s="192"/>
      <c r="BH107" s="192"/>
      <c r="BI107" s="192"/>
      <c r="BJ107" s="193"/>
      <c r="BK107" s="183"/>
      <c r="BL107" s="194"/>
      <c r="BM107" s="195"/>
    </row>
    <row r="108">
      <c r="A108" s="196"/>
      <c r="B108" s="181"/>
      <c r="C108" s="50"/>
      <c r="D108" s="197" t="s">
        <v>134</v>
      </c>
      <c r="E108" s="198"/>
      <c r="F108" s="198"/>
      <c r="G108" s="198"/>
      <c r="H108" s="198"/>
      <c r="I108" s="198"/>
      <c r="J108" s="199"/>
      <c r="K108" s="50"/>
      <c r="L108" s="200" t="s">
        <v>135</v>
      </c>
      <c r="M108" s="198"/>
      <c r="N108" s="198"/>
      <c r="O108" s="198"/>
      <c r="P108" s="198"/>
      <c r="Q108" s="198"/>
      <c r="R108" s="199"/>
      <c r="S108" s="201"/>
      <c r="T108" s="200" t="s">
        <v>136</v>
      </c>
      <c r="U108" s="198"/>
      <c r="V108" s="198"/>
      <c r="W108" s="198"/>
      <c r="X108" s="198"/>
      <c r="Y108" s="199"/>
      <c r="Z108" s="202"/>
      <c r="AA108" s="200" t="s">
        <v>137</v>
      </c>
      <c r="AB108" s="198"/>
      <c r="AC108" s="198"/>
      <c r="AD108" s="198"/>
      <c r="AE108" s="198"/>
      <c r="AF108" s="199"/>
      <c r="AG108" s="203"/>
      <c r="AH108" s="204" t="s">
        <v>138</v>
      </c>
      <c r="AI108" s="198"/>
      <c r="AJ108" s="198"/>
      <c r="AK108" s="198"/>
      <c r="AL108" s="198"/>
      <c r="AM108" s="199" t="s">
        <v>49</v>
      </c>
      <c r="AN108" s="203"/>
      <c r="AO108" s="204" t="s">
        <v>139</v>
      </c>
      <c r="AP108" s="198"/>
      <c r="AQ108" s="198"/>
      <c r="AR108" s="198"/>
      <c r="AS108" s="198"/>
      <c r="AT108" s="199"/>
      <c r="AU108" s="201"/>
      <c r="AV108" s="205" t="s">
        <v>140</v>
      </c>
      <c r="AW108" s="206"/>
      <c r="AX108" s="206"/>
      <c r="AY108" s="206"/>
      <c r="AZ108" s="206"/>
      <c r="BA108" s="207"/>
      <c r="BB108" s="208"/>
      <c r="BC108" s="50"/>
      <c r="BD108" s="209" t="s">
        <v>141</v>
      </c>
      <c r="BE108" s="206"/>
      <c r="BF108" s="206"/>
      <c r="BG108" s="206"/>
      <c r="BH108" s="206"/>
      <c r="BI108" s="207"/>
      <c r="BJ108" s="210" t="s">
        <v>48</v>
      </c>
      <c r="BK108" s="211"/>
      <c r="BL108" s="212"/>
      <c r="BM108" s="213"/>
    </row>
    <row r="109" ht="9.0" customHeight="1">
      <c r="A109" s="214"/>
      <c r="B109" s="181"/>
      <c r="C109" s="50"/>
      <c r="D109" s="50"/>
      <c r="E109" s="201"/>
      <c r="F109" s="201"/>
      <c r="G109" s="201"/>
      <c r="H109" s="201"/>
      <c r="I109" s="201"/>
      <c r="J109" s="201"/>
      <c r="K109" s="50"/>
      <c r="L109" s="215"/>
      <c r="M109" s="216"/>
      <c r="N109" s="216"/>
      <c r="O109" s="216"/>
      <c r="P109" s="216"/>
      <c r="Q109" s="216"/>
      <c r="R109" s="216"/>
      <c r="S109" s="201"/>
      <c r="T109" s="216"/>
      <c r="U109" s="216"/>
      <c r="V109" s="216"/>
      <c r="W109" s="216"/>
      <c r="X109" s="216"/>
      <c r="Y109" s="216"/>
      <c r="Z109" s="203"/>
      <c r="AA109" s="217"/>
      <c r="AB109" s="217"/>
      <c r="AC109" s="217"/>
      <c r="AD109" s="217"/>
      <c r="AE109" s="217"/>
      <c r="AF109" s="217"/>
      <c r="AG109" s="203"/>
      <c r="AH109" s="50"/>
      <c r="AI109" s="201"/>
      <c r="AJ109" s="201"/>
      <c r="AK109" s="201"/>
      <c r="AL109" s="201"/>
      <c r="AM109" s="201"/>
      <c r="AN109" s="201"/>
      <c r="AO109" s="50"/>
      <c r="AP109" s="215"/>
      <c r="AQ109" s="216"/>
      <c r="AR109" s="216"/>
      <c r="AS109" s="216"/>
      <c r="AT109" s="216"/>
      <c r="AU109" s="216"/>
      <c r="AV109" s="216"/>
      <c r="AW109" s="216"/>
      <c r="AX109" s="216"/>
      <c r="AY109" s="216"/>
      <c r="AZ109" s="216"/>
      <c r="BA109" s="216"/>
      <c r="BB109" s="216"/>
      <c r="BC109" s="216"/>
      <c r="BD109" s="216"/>
      <c r="BE109" s="216"/>
      <c r="BF109" s="216"/>
      <c r="BG109" s="216"/>
      <c r="BH109" s="216"/>
      <c r="BI109" s="216"/>
      <c r="BJ109" s="218"/>
      <c r="BK109" s="219"/>
      <c r="BL109" s="220"/>
      <c r="BM109" s="221"/>
    </row>
    <row r="110">
      <c r="A110" s="196"/>
      <c r="B110" s="181"/>
      <c r="C110" s="50"/>
      <c r="D110" s="200" t="s">
        <v>142</v>
      </c>
      <c r="E110" s="198"/>
      <c r="F110" s="198"/>
      <c r="G110" s="198"/>
      <c r="H110" s="198"/>
      <c r="I110" s="198"/>
      <c r="J110" s="199"/>
      <c r="K110" s="50"/>
      <c r="L110" s="200" t="s">
        <v>143</v>
      </c>
      <c r="M110" s="198"/>
      <c r="N110" s="198"/>
      <c r="O110" s="198"/>
      <c r="P110" s="198"/>
      <c r="Q110" s="198"/>
      <c r="R110" s="199"/>
      <c r="S110" s="201"/>
      <c r="T110" s="200" t="s">
        <v>144</v>
      </c>
      <c r="U110" s="198"/>
      <c r="V110" s="198"/>
      <c r="W110" s="198"/>
      <c r="X110" s="198"/>
      <c r="Y110" s="199"/>
      <c r="Z110" s="203"/>
      <c r="AA110" s="200" t="s">
        <v>145</v>
      </c>
      <c r="AB110" s="198"/>
      <c r="AC110" s="198"/>
      <c r="AD110" s="198"/>
      <c r="AE110" s="198"/>
      <c r="AF110" s="199" t="s">
        <v>48</v>
      </c>
      <c r="AG110" s="203"/>
      <c r="AH110" s="200" t="s">
        <v>146</v>
      </c>
      <c r="AI110" s="198"/>
      <c r="AJ110" s="198"/>
      <c r="AK110" s="198"/>
      <c r="AL110" s="198"/>
      <c r="AM110" s="199"/>
      <c r="AN110" s="203"/>
      <c r="AO110" s="204" t="s">
        <v>147</v>
      </c>
      <c r="AP110" s="198"/>
      <c r="AQ110" s="198"/>
      <c r="AR110" s="198"/>
      <c r="AS110" s="198"/>
      <c r="AT110" s="199"/>
      <c r="AU110" s="201"/>
      <c r="AV110" s="222" t="s">
        <v>148</v>
      </c>
      <c r="AW110" s="223"/>
      <c r="AX110" s="223"/>
      <c r="AY110" s="223"/>
      <c r="AZ110" s="223"/>
      <c r="BA110" s="224"/>
      <c r="BB110" s="225" t="s">
        <v>48</v>
      </c>
      <c r="BC110" s="50"/>
      <c r="BD110" s="226" t="s">
        <v>149</v>
      </c>
      <c r="BE110" s="223"/>
      <c r="BF110" s="223"/>
      <c r="BG110" s="223"/>
      <c r="BH110" s="223"/>
      <c r="BI110" s="224"/>
      <c r="BJ110" s="210"/>
      <c r="BK110" s="211"/>
      <c r="BL110" s="212"/>
      <c r="BM110" s="213"/>
    </row>
    <row r="111" ht="9.0" customHeight="1">
      <c r="A111" s="214"/>
      <c r="B111" s="181"/>
      <c r="BL111" s="227"/>
      <c r="BM111" s="221"/>
    </row>
    <row r="112">
      <c r="A112" s="196"/>
      <c r="B112" s="181"/>
      <c r="C112" s="50"/>
      <c r="D112" s="200" t="s">
        <v>150</v>
      </c>
      <c r="E112" s="198"/>
      <c r="F112" s="198"/>
      <c r="G112" s="198"/>
      <c r="H112" s="198"/>
      <c r="I112" s="198"/>
      <c r="J112" s="199"/>
      <c r="K112" s="50"/>
      <c r="L112" s="197" t="s">
        <v>151</v>
      </c>
      <c r="M112" s="198"/>
      <c r="N112" s="198"/>
      <c r="O112" s="198"/>
      <c r="P112" s="198"/>
      <c r="Q112" s="198"/>
      <c r="R112" s="199"/>
      <c r="S112" s="201"/>
      <c r="T112" s="197" t="s">
        <v>152</v>
      </c>
      <c r="U112" s="198"/>
      <c r="V112" s="198"/>
      <c r="W112" s="198"/>
      <c r="X112" s="198"/>
      <c r="Y112" s="199"/>
      <c r="Z112" s="203"/>
      <c r="AA112" s="200" t="s">
        <v>153</v>
      </c>
      <c r="AB112" s="198"/>
      <c r="AC112" s="198"/>
      <c r="AD112" s="198"/>
      <c r="AE112" s="198"/>
      <c r="AF112" s="199" t="s">
        <v>48</v>
      </c>
      <c r="AG112" s="203"/>
      <c r="AH112" s="200" t="s">
        <v>154</v>
      </c>
      <c r="AI112" s="198"/>
      <c r="AJ112" s="198"/>
      <c r="AK112" s="198"/>
      <c r="AL112" s="198"/>
      <c r="AM112" s="199"/>
      <c r="AN112" s="203"/>
      <c r="AO112" s="200" t="s">
        <v>155</v>
      </c>
      <c r="AP112" s="198"/>
      <c r="AQ112" s="198"/>
      <c r="AR112" s="198"/>
      <c r="AS112" s="198"/>
      <c r="AT112" s="199"/>
      <c r="AU112" s="201"/>
      <c r="AV112" s="228" t="s">
        <v>156</v>
      </c>
      <c r="AW112" s="223"/>
      <c r="AX112" s="223"/>
      <c r="AY112" s="223"/>
      <c r="AZ112" s="223"/>
      <c r="BA112" s="224"/>
      <c r="BB112" s="229"/>
      <c r="BC112" s="50"/>
      <c r="BD112" s="228" t="s">
        <v>157</v>
      </c>
      <c r="BE112" s="223"/>
      <c r="BF112" s="223"/>
      <c r="BG112" s="223"/>
      <c r="BH112" s="223"/>
      <c r="BI112" s="224"/>
      <c r="BJ112" s="230"/>
      <c r="BK112" s="211"/>
      <c r="BL112" s="212"/>
      <c r="BM112" s="213"/>
    </row>
    <row r="113" ht="9.0" customHeight="1">
      <c r="A113" s="214"/>
      <c r="B113" s="181"/>
      <c r="BL113" s="227"/>
      <c r="BM113" s="221"/>
    </row>
    <row r="114">
      <c r="A114" s="196"/>
      <c r="B114" s="181"/>
      <c r="C114" s="50"/>
      <c r="D114" s="197" t="s">
        <v>158</v>
      </c>
      <c r="E114" s="198"/>
      <c r="F114" s="198"/>
      <c r="G114" s="198"/>
      <c r="H114" s="198"/>
      <c r="I114" s="198"/>
      <c r="J114" s="199"/>
      <c r="K114" s="50"/>
      <c r="L114" s="200" t="s">
        <v>159</v>
      </c>
      <c r="M114" s="198"/>
      <c r="N114" s="198"/>
      <c r="O114" s="198"/>
      <c r="P114" s="198"/>
      <c r="Q114" s="198"/>
      <c r="R114" s="199"/>
      <c r="S114" s="201"/>
      <c r="T114" s="204" t="s">
        <v>160</v>
      </c>
      <c r="U114" s="198"/>
      <c r="V114" s="198"/>
      <c r="W114" s="198"/>
      <c r="X114" s="198"/>
      <c r="Y114" s="199"/>
      <c r="Z114" s="203"/>
      <c r="AA114" s="204" t="s">
        <v>161</v>
      </c>
      <c r="AB114" s="198"/>
      <c r="AC114" s="198"/>
      <c r="AD114" s="198"/>
      <c r="AE114" s="198"/>
      <c r="AF114" s="199"/>
      <c r="AG114" s="203"/>
      <c r="AH114" s="200" t="s">
        <v>162</v>
      </c>
      <c r="AI114" s="198"/>
      <c r="AJ114" s="198"/>
      <c r="AK114" s="198"/>
      <c r="AL114" s="198"/>
      <c r="AM114" s="199"/>
      <c r="AN114" s="203"/>
      <c r="AO114" s="200" t="s">
        <v>163</v>
      </c>
      <c r="AP114" s="198"/>
      <c r="AQ114" s="198"/>
      <c r="AR114" s="198"/>
      <c r="AS114" s="198"/>
      <c r="AT114" s="231"/>
      <c r="AU114" s="201"/>
      <c r="AV114" s="222" t="s">
        <v>164</v>
      </c>
      <c r="AW114" s="223"/>
      <c r="AX114" s="223"/>
      <c r="AY114" s="223"/>
      <c r="AZ114" s="223"/>
      <c r="BA114" s="224"/>
      <c r="BB114" s="230" t="s">
        <v>48</v>
      </c>
      <c r="BC114" s="50"/>
      <c r="BD114" s="228" t="s">
        <v>165</v>
      </c>
      <c r="BE114" s="223"/>
      <c r="BF114" s="223"/>
      <c r="BG114" s="223"/>
      <c r="BH114" s="223"/>
      <c r="BI114" s="224"/>
      <c r="BJ114" s="232"/>
      <c r="BK114" s="211"/>
      <c r="BL114" s="212"/>
      <c r="BM114" s="213"/>
    </row>
    <row r="115" ht="9.0" customHeight="1">
      <c r="A115" s="214"/>
      <c r="B115" s="181"/>
      <c r="BL115" s="227"/>
      <c r="BM115" s="221"/>
    </row>
    <row r="116">
      <c r="A116" s="221"/>
      <c r="B116" s="181"/>
      <c r="C116" s="50"/>
      <c r="D116" s="200" t="s">
        <v>166</v>
      </c>
      <c r="E116" s="198"/>
      <c r="F116" s="198"/>
      <c r="G116" s="198"/>
      <c r="H116" s="198"/>
      <c r="I116" s="198"/>
      <c r="J116" s="199"/>
      <c r="K116" s="50"/>
      <c r="L116" s="200" t="s">
        <v>167</v>
      </c>
      <c r="M116" s="198"/>
      <c r="N116" s="198"/>
      <c r="O116" s="198"/>
      <c r="P116" s="198"/>
      <c r="Q116" s="198"/>
      <c r="R116" s="199"/>
      <c r="S116" s="201"/>
      <c r="T116" s="233" t="s">
        <v>168</v>
      </c>
      <c r="U116" s="198"/>
      <c r="V116" s="198"/>
      <c r="W116" s="198"/>
      <c r="X116" s="198"/>
      <c r="Y116" s="199"/>
      <c r="Z116" s="203"/>
      <c r="AA116" s="200" t="s">
        <v>169</v>
      </c>
      <c r="AB116" s="198"/>
      <c r="AC116" s="198"/>
      <c r="AD116" s="198"/>
      <c r="AE116" s="198"/>
      <c r="AF116" s="199"/>
      <c r="AG116" s="203"/>
      <c r="AH116" s="204" t="s">
        <v>170</v>
      </c>
      <c r="AI116" s="198"/>
      <c r="AJ116" s="198"/>
      <c r="AK116" s="198"/>
      <c r="AL116" s="198"/>
      <c r="AM116" s="199"/>
      <c r="AN116" s="203"/>
      <c r="AO116" s="204" t="s">
        <v>171</v>
      </c>
      <c r="AP116" s="198"/>
      <c r="AQ116" s="198"/>
      <c r="AR116" s="198"/>
      <c r="AS116" s="198"/>
      <c r="AT116" s="231"/>
      <c r="AU116" s="201"/>
      <c r="AV116" s="222" t="s">
        <v>172</v>
      </c>
      <c r="AW116" s="223"/>
      <c r="AX116" s="223"/>
      <c r="AY116" s="223"/>
      <c r="AZ116" s="223"/>
      <c r="BA116" s="224"/>
      <c r="BB116" s="229"/>
      <c r="BC116" s="50"/>
      <c r="BD116" s="228" t="s">
        <v>173</v>
      </c>
      <c r="BE116" s="223"/>
      <c r="BF116" s="223"/>
      <c r="BG116" s="223"/>
      <c r="BH116" s="223"/>
      <c r="BI116" s="224"/>
      <c r="BJ116" s="199"/>
      <c r="BK116" s="211"/>
      <c r="BL116" s="212"/>
      <c r="BM116" s="213"/>
    </row>
    <row r="117" ht="9.0" customHeight="1">
      <c r="A117" s="214"/>
      <c r="B117" s="181"/>
      <c r="BL117" s="227"/>
      <c r="BM117" s="19"/>
    </row>
    <row r="118">
      <c r="A118" s="221"/>
      <c r="B118" s="181"/>
      <c r="C118" s="50"/>
      <c r="D118" s="204" t="s">
        <v>174</v>
      </c>
      <c r="E118" s="198"/>
      <c r="F118" s="198"/>
      <c r="G118" s="198"/>
      <c r="H118" s="198"/>
      <c r="I118" s="198"/>
      <c r="J118" s="199"/>
      <c r="K118" s="50"/>
      <c r="L118" s="234" t="s">
        <v>175</v>
      </c>
      <c r="M118" s="235"/>
      <c r="N118" s="235"/>
      <c r="O118" s="235"/>
      <c r="P118" s="235"/>
      <c r="Q118" s="235"/>
      <c r="R118" s="236"/>
      <c r="S118" s="203"/>
      <c r="T118" s="200" t="s">
        <v>176</v>
      </c>
      <c r="U118" s="198"/>
      <c r="V118" s="198"/>
      <c r="W118" s="198"/>
      <c r="X118" s="198"/>
      <c r="Y118" s="199"/>
      <c r="Z118" s="203"/>
      <c r="AA118" s="204" t="s">
        <v>177</v>
      </c>
      <c r="AB118" s="198"/>
      <c r="AC118" s="198"/>
      <c r="AD118" s="198"/>
      <c r="AE118" s="198"/>
      <c r="AF118" s="199"/>
      <c r="AG118" s="203"/>
      <c r="AH118" s="204" t="s">
        <v>178</v>
      </c>
      <c r="AI118" s="198"/>
      <c r="AJ118" s="198"/>
      <c r="AK118" s="198"/>
      <c r="AL118" s="198"/>
      <c r="AM118" s="199"/>
      <c r="AN118" s="203"/>
      <c r="AO118" s="204" t="s">
        <v>179</v>
      </c>
      <c r="AP118" s="198"/>
      <c r="AQ118" s="198"/>
      <c r="AR118" s="198"/>
      <c r="AS118" s="198"/>
      <c r="AT118" s="199"/>
      <c r="AU118" s="203"/>
      <c r="AV118" s="222" t="s">
        <v>180</v>
      </c>
      <c r="AW118" s="223"/>
      <c r="AX118" s="223"/>
      <c r="AY118" s="223"/>
      <c r="AZ118" s="223"/>
      <c r="BA118" s="224"/>
      <c r="BB118" s="229"/>
      <c r="BC118" s="50"/>
      <c r="BD118" s="228" t="s">
        <v>181</v>
      </c>
      <c r="BE118" s="223"/>
      <c r="BF118" s="223"/>
      <c r="BG118" s="223"/>
      <c r="BH118" s="223"/>
      <c r="BI118" s="224"/>
      <c r="BJ118" s="229"/>
      <c r="BK118" s="48"/>
      <c r="BL118" s="237"/>
      <c r="BM118" s="19"/>
    </row>
    <row r="119" ht="9.0" customHeight="1">
      <c r="A119" s="188"/>
      <c r="B119" s="181"/>
      <c r="BL119" s="227"/>
      <c r="BM119" s="19"/>
    </row>
    <row r="120" ht="57.75" customHeight="1">
      <c r="A120" s="188"/>
      <c r="B120" s="181"/>
      <c r="C120" s="50"/>
      <c r="D120" s="204" t="s">
        <v>182</v>
      </c>
      <c r="E120" s="198"/>
      <c r="F120" s="198"/>
      <c r="G120" s="198"/>
      <c r="H120" s="198"/>
      <c r="I120" s="198"/>
      <c r="J120" s="199"/>
      <c r="K120" s="50"/>
      <c r="L120" s="238" t="s">
        <v>183</v>
      </c>
      <c r="M120" s="239"/>
      <c r="N120" s="239"/>
      <c r="O120" s="239"/>
      <c r="P120" s="239"/>
      <c r="Q120" s="239"/>
      <c r="R120" s="240"/>
      <c r="S120" s="216"/>
      <c r="T120" s="200" t="s">
        <v>184</v>
      </c>
      <c r="U120" s="198"/>
      <c r="V120" s="198"/>
      <c r="W120" s="198"/>
      <c r="X120" s="198"/>
      <c r="Y120" s="199"/>
      <c r="Z120" s="216"/>
      <c r="AA120" s="200" t="s">
        <v>185</v>
      </c>
      <c r="AB120" s="198"/>
      <c r="AC120" s="198"/>
      <c r="AD120" s="198"/>
      <c r="AE120" s="198"/>
      <c r="AF120" s="231"/>
      <c r="AG120" s="216"/>
      <c r="AH120" s="204" t="s">
        <v>186</v>
      </c>
      <c r="AI120" s="198"/>
      <c r="AJ120" s="198"/>
      <c r="AK120" s="198"/>
      <c r="AL120" s="198"/>
      <c r="AM120" s="199"/>
      <c r="AN120" s="201"/>
      <c r="AO120" s="201"/>
      <c r="AP120" s="201"/>
      <c r="AQ120" s="201"/>
      <c r="AR120" s="201"/>
      <c r="AS120" s="201"/>
      <c r="AT120" s="201"/>
      <c r="AU120" s="201"/>
      <c r="AV120" s="222" t="s">
        <v>187</v>
      </c>
      <c r="AW120" s="223"/>
      <c r="AX120" s="223"/>
      <c r="AY120" s="223"/>
      <c r="AZ120" s="223"/>
      <c r="BA120" s="224"/>
      <c r="BB120" s="229"/>
      <c r="BC120" s="50"/>
      <c r="BD120" s="222" t="s">
        <v>188</v>
      </c>
      <c r="BE120" s="223"/>
      <c r="BF120" s="223"/>
      <c r="BG120" s="223"/>
      <c r="BH120" s="223"/>
      <c r="BI120" s="224"/>
      <c r="BJ120" s="229"/>
      <c r="BK120" s="48"/>
      <c r="BL120" s="237"/>
      <c r="BM120" s="19"/>
    </row>
    <row r="121" ht="9.75" customHeight="1">
      <c r="A121" s="241"/>
      <c r="B121" s="181"/>
      <c r="BL121" s="227"/>
      <c r="BM121" s="19"/>
    </row>
    <row r="122">
      <c r="A122" s="241"/>
      <c r="B122" s="242"/>
      <c r="C122" s="243"/>
      <c r="D122" s="200" t="s">
        <v>189</v>
      </c>
      <c r="E122" s="198"/>
      <c r="F122" s="198"/>
      <c r="G122" s="198"/>
      <c r="H122" s="198"/>
      <c r="I122" s="198"/>
      <c r="J122" s="199"/>
      <c r="K122" s="217"/>
      <c r="L122" s="238" t="s">
        <v>190</v>
      </c>
      <c r="M122" s="239"/>
      <c r="N122" s="239"/>
      <c r="O122" s="239"/>
      <c r="P122" s="239"/>
      <c r="Q122" s="239"/>
      <c r="R122" s="240" t="s">
        <v>48</v>
      </c>
      <c r="S122" s="217"/>
      <c r="T122" s="204" t="s">
        <v>191</v>
      </c>
      <c r="U122" s="198"/>
      <c r="V122" s="198"/>
      <c r="W122" s="198"/>
      <c r="X122" s="198"/>
      <c r="Y122" s="231"/>
      <c r="Z122" s="217"/>
      <c r="AA122" s="204" t="s">
        <v>192</v>
      </c>
      <c r="AB122" s="198"/>
      <c r="AC122" s="198"/>
      <c r="AD122" s="198"/>
      <c r="AE122" s="198"/>
      <c r="AF122" s="231"/>
      <c r="AG122" s="217"/>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44"/>
      <c r="BD122" s="222" t="s">
        <v>193</v>
      </c>
      <c r="BE122" s="223"/>
      <c r="BF122" s="223"/>
      <c r="BG122" s="223"/>
      <c r="BH122" s="223"/>
      <c r="BI122" s="224"/>
      <c r="BJ122" s="230"/>
      <c r="BK122" s="48"/>
      <c r="BL122" s="237"/>
      <c r="BM122" s="19"/>
    </row>
    <row r="123" ht="9.75" customHeight="1">
      <c r="A123" s="241"/>
      <c r="B123" s="242"/>
      <c r="C123" s="243"/>
      <c r="D123" s="245"/>
      <c r="E123" s="245"/>
      <c r="F123" s="217"/>
      <c r="G123" s="217"/>
      <c r="H123" s="217"/>
      <c r="I123" s="217"/>
      <c r="J123" s="217"/>
      <c r="K123" s="217"/>
      <c r="L123" s="217"/>
      <c r="M123" s="217"/>
      <c r="N123" s="217"/>
      <c r="O123" s="217"/>
      <c r="P123" s="217"/>
      <c r="Q123" s="217"/>
      <c r="R123" s="217"/>
      <c r="S123" s="217"/>
      <c r="T123" s="246"/>
      <c r="U123" s="246"/>
      <c r="V123" s="246"/>
      <c r="W123" s="246"/>
      <c r="X123" s="246"/>
      <c r="Y123" s="202"/>
      <c r="Z123" s="217"/>
      <c r="AA123" s="217"/>
      <c r="AB123" s="217"/>
      <c r="AC123" s="217"/>
      <c r="AD123" s="217"/>
      <c r="AE123" s="217"/>
      <c r="AF123" s="217"/>
      <c r="AG123" s="217"/>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47"/>
      <c r="BD123" s="247"/>
      <c r="BE123" s="247"/>
      <c r="BF123" s="247"/>
      <c r="BG123" s="247"/>
      <c r="BH123" s="248"/>
      <c r="BI123" s="48"/>
      <c r="BJ123" s="48"/>
      <c r="BK123" s="48"/>
      <c r="BL123" s="237"/>
      <c r="BM123" s="19"/>
    </row>
    <row r="124" ht="40.5" customHeight="1">
      <c r="A124" s="241"/>
      <c r="B124" s="242"/>
      <c r="C124" s="243"/>
      <c r="D124" s="245"/>
      <c r="E124" s="245"/>
      <c r="F124" s="217"/>
      <c r="G124" s="217"/>
      <c r="H124" s="217"/>
      <c r="I124" s="217"/>
      <c r="J124" s="217"/>
      <c r="K124" s="217"/>
      <c r="L124" s="217"/>
      <c r="M124" s="217"/>
      <c r="N124" s="217"/>
      <c r="O124" s="217"/>
      <c r="P124" s="217"/>
      <c r="Q124" s="217"/>
      <c r="R124" s="217"/>
      <c r="S124" s="217"/>
      <c r="T124" s="204" t="s">
        <v>194</v>
      </c>
      <c r="U124" s="198"/>
      <c r="V124" s="198"/>
      <c r="W124" s="198"/>
      <c r="X124" s="198"/>
      <c r="Y124" s="231"/>
      <c r="Z124" s="217"/>
      <c r="AA124" s="204" t="s">
        <v>195</v>
      </c>
      <c r="AB124" s="198"/>
      <c r="AC124" s="198"/>
      <c r="AD124" s="198"/>
      <c r="AE124" s="198"/>
      <c r="AF124" s="231"/>
      <c r="AG124" s="217"/>
      <c r="AH124" s="201"/>
      <c r="AI124" s="201"/>
      <c r="AJ124" s="201"/>
      <c r="AK124" s="201"/>
      <c r="AL124" s="201"/>
      <c r="AM124" s="201"/>
      <c r="AN124" s="201"/>
      <c r="AO124" s="201"/>
      <c r="AP124" s="201"/>
      <c r="AQ124" s="201"/>
      <c r="AR124" s="201"/>
      <c r="AS124" s="201"/>
      <c r="AT124" s="201"/>
      <c r="AU124" s="201"/>
      <c r="AV124" s="249"/>
      <c r="AW124" s="249"/>
      <c r="AX124" s="249"/>
      <c r="AY124" s="249"/>
      <c r="AZ124" s="249"/>
      <c r="BA124" s="201"/>
      <c r="BB124" s="201"/>
      <c r="BC124" s="247"/>
      <c r="BD124" s="247"/>
      <c r="BE124" s="247"/>
      <c r="BF124" s="247"/>
      <c r="BG124" s="247"/>
      <c r="BH124" s="248"/>
      <c r="BI124" s="48"/>
      <c r="BJ124" s="48"/>
      <c r="BK124" s="48"/>
      <c r="BL124" s="237"/>
      <c r="BM124" s="19"/>
    </row>
    <row r="125" ht="24.0" customHeight="1">
      <c r="A125" s="19"/>
      <c r="B125" s="250"/>
      <c r="C125" s="251"/>
      <c r="D125" s="252"/>
      <c r="E125" s="252"/>
      <c r="F125" s="252"/>
      <c r="G125" s="252"/>
      <c r="H125" s="252"/>
      <c r="I125" s="252"/>
      <c r="J125" s="252"/>
      <c r="K125" s="252"/>
      <c r="L125" s="252"/>
      <c r="M125" s="252"/>
      <c r="N125" s="252"/>
      <c r="O125" s="251"/>
      <c r="P125" s="253"/>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4"/>
      <c r="BM125" s="255"/>
    </row>
    <row r="126" ht="25.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row>
    <row r="127" ht="19.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row>
    <row r="128" ht="19.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row>
    <row r="129" ht="19.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row>
    <row r="130" ht="19.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row>
    <row r="131" ht="25.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row>
    <row r="132" ht="90.0" customHeight="1">
      <c r="A132" s="25"/>
      <c r="B132" s="26"/>
      <c r="C132" s="27" t="s">
        <v>196</v>
      </c>
      <c r="D132" s="26"/>
      <c r="E132" s="26"/>
      <c r="F132" s="26"/>
      <c r="G132" s="26"/>
      <c r="H132" s="28" t="s">
        <v>197</v>
      </c>
      <c r="BM132" s="25"/>
    </row>
    <row r="133" ht="15.75" customHeight="1">
      <c r="A133" s="25"/>
      <c r="B133" s="29"/>
      <c r="BM133" s="25"/>
    </row>
    <row r="134" ht="78.0" customHeight="1">
      <c r="A134" s="30"/>
      <c r="B134" s="174" t="s">
        <v>355</v>
      </c>
      <c r="BM134" s="30"/>
    </row>
    <row r="135" ht="12.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6"/>
    </row>
    <row r="136" ht="17.25" customHeight="1">
      <c r="A136" s="39"/>
      <c r="B136" s="177"/>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c r="AD136" s="178"/>
      <c r="AE136" s="178"/>
      <c r="AF136" s="178"/>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8"/>
      <c r="BK136" s="178"/>
      <c r="BL136" s="256"/>
      <c r="BM136" s="39"/>
    </row>
    <row r="137" ht="32.25" customHeight="1">
      <c r="A137" s="19"/>
      <c r="B137" s="42"/>
      <c r="C137" s="257"/>
      <c r="D137" s="258" t="s">
        <v>199</v>
      </c>
      <c r="E137" s="259"/>
      <c r="F137" s="259"/>
      <c r="G137" s="259"/>
      <c r="H137" s="259"/>
      <c r="I137" s="259"/>
      <c r="J137" s="259"/>
      <c r="K137" s="259"/>
      <c r="L137" s="259"/>
      <c r="M137" s="259"/>
      <c r="N137" s="257"/>
      <c r="O137" s="257"/>
      <c r="P137" s="257"/>
      <c r="Q137" s="257"/>
      <c r="R137" s="257"/>
      <c r="S137" s="260"/>
      <c r="T137" s="260"/>
      <c r="U137" s="260"/>
      <c r="V137" s="260"/>
      <c r="W137" s="260"/>
      <c r="X137" s="260"/>
      <c r="Y137" s="260"/>
      <c r="Z137" s="260"/>
      <c r="AA137" s="260"/>
      <c r="AB137" s="260"/>
      <c r="AC137" s="260"/>
      <c r="AD137" s="260"/>
      <c r="AE137" s="260"/>
      <c r="AF137" s="260"/>
      <c r="AG137" s="260"/>
      <c r="AH137" s="261"/>
      <c r="AI137" s="261"/>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19"/>
    </row>
    <row r="138" ht="42.0" customHeight="1">
      <c r="A138" s="19"/>
      <c r="B138" s="42"/>
      <c r="C138" s="262"/>
      <c r="D138" s="263" t="s">
        <v>200</v>
      </c>
      <c r="O138" s="264">
        <v>1000.0</v>
      </c>
      <c r="Q138" s="265" t="s">
        <v>3</v>
      </c>
      <c r="R138" s="262"/>
      <c r="S138" s="266"/>
      <c r="T138" s="266"/>
      <c r="U138" s="266"/>
      <c r="V138" s="266"/>
      <c r="W138" s="266"/>
      <c r="X138" s="266"/>
      <c r="Y138" s="266"/>
      <c r="Z138" s="266"/>
      <c r="AA138" s="266"/>
      <c r="AB138" s="266"/>
      <c r="AC138" s="266"/>
      <c r="AD138" s="266"/>
      <c r="AE138" s="266"/>
      <c r="AF138" s="266"/>
      <c r="AG138" s="266"/>
      <c r="AH138" s="267"/>
      <c r="AI138" s="267"/>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19"/>
    </row>
    <row r="139" ht="63.0" customHeight="1">
      <c r="A139" s="19"/>
      <c r="B139" s="42"/>
      <c r="C139" s="262"/>
      <c r="D139" s="263" t="s">
        <v>201</v>
      </c>
      <c r="O139" s="264">
        <v>29.0</v>
      </c>
      <c r="Q139" s="265" t="s">
        <v>3</v>
      </c>
      <c r="R139" s="262"/>
      <c r="S139" s="266"/>
      <c r="T139" s="266"/>
      <c r="U139" s="266"/>
      <c r="V139" s="266"/>
      <c r="W139" s="266"/>
      <c r="X139" s="266"/>
      <c r="Y139" s="266"/>
      <c r="Z139" s="266"/>
      <c r="AA139" s="266"/>
      <c r="AB139" s="266"/>
      <c r="AC139" s="266"/>
      <c r="AD139" s="266"/>
      <c r="AE139" s="266"/>
      <c r="AF139" s="266"/>
      <c r="AG139" s="266"/>
      <c r="AH139" s="267"/>
      <c r="AI139" s="267"/>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19"/>
    </row>
    <row r="140">
      <c r="A140" s="19"/>
      <c r="B140" s="42"/>
      <c r="C140" s="268"/>
      <c r="D140" s="269" t="s">
        <v>202</v>
      </c>
      <c r="O140" s="264">
        <v>700.0</v>
      </c>
      <c r="Q140" s="265" t="s">
        <v>3</v>
      </c>
      <c r="R140" s="262"/>
      <c r="S140" s="266"/>
      <c r="T140" s="266"/>
      <c r="U140" s="266"/>
      <c r="V140" s="266"/>
      <c r="W140" s="266"/>
      <c r="X140" s="266"/>
      <c r="Y140" s="266"/>
      <c r="Z140" s="266"/>
      <c r="AA140" s="266"/>
      <c r="AB140" s="266"/>
      <c r="AC140" s="266"/>
      <c r="AD140" s="266"/>
      <c r="AE140" s="266"/>
      <c r="AF140" s="266"/>
      <c r="AG140" s="266"/>
      <c r="AH140" s="267"/>
      <c r="AI140" s="267"/>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19"/>
    </row>
    <row r="141" ht="18.75" customHeight="1">
      <c r="A141" s="19"/>
      <c r="B141" s="42"/>
      <c r="C141" s="270"/>
      <c r="D141" s="270"/>
      <c r="E141" s="270"/>
      <c r="F141" s="270"/>
      <c r="G141" s="270"/>
      <c r="H141" s="270"/>
      <c r="I141" s="270"/>
      <c r="J141" s="270"/>
      <c r="K141" s="270"/>
      <c r="L141" s="270"/>
      <c r="M141" s="270"/>
      <c r="N141" s="271"/>
      <c r="O141" s="271"/>
      <c r="P141" s="271"/>
      <c r="Q141" s="271"/>
      <c r="R141" s="271"/>
      <c r="S141" s="272"/>
      <c r="T141" s="272"/>
      <c r="U141" s="272"/>
      <c r="V141" s="272"/>
      <c r="W141" s="272"/>
      <c r="X141" s="272"/>
      <c r="Y141" s="272"/>
      <c r="Z141" s="272"/>
      <c r="AA141" s="272"/>
      <c r="AB141" s="272"/>
      <c r="AC141" s="272"/>
      <c r="AD141" s="272"/>
      <c r="AE141" s="272"/>
      <c r="AF141" s="272"/>
      <c r="AG141" s="272"/>
      <c r="AH141" s="273"/>
      <c r="AI141" s="273"/>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19"/>
    </row>
    <row r="142" ht="42.0" customHeight="1">
      <c r="A142" s="19"/>
      <c r="B142" s="42"/>
      <c r="C142" s="274"/>
      <c r="D142" s="274"/>
      <c r="E142" s="274"/>
      <c r="F142" s="274"/>
      <c r="G142" s="274"/>
      <c r="H142" s="274"/>
      <c r="I142" s="274"/>
      <c r="J142" s="42"/>
      <c r="K142" s="42"/>
      <c r="L142" s="42"/>
      <c r="M142" s="42"/>
      <c r="N142" s="275"/>
      <c r="O142" s="275"/>
      <c r="P142" s="275"/>
      <c r="Q142" s="275"/>
      <c r="R142" s="275"/>
      <c r="S142" s="275"/>
      <c r="T142" s="275"/>
      <c r="U142" s="275"/>
      <c r="V142" s="275"/>
      <c r="W142" s="275"/>
      <c r="X142" s="275"/>
      <c r="Y142" s="275"/>
      <c r="Z142" s="275"/>
      <c r="AA142" s="275"/>
      <c r="AB142" s="275"/>
      <c r="AC142" s="275"/>
      <c r="AD142" s="275"/>
      <c r="AE142" s="275"/>
      <c r="AF142" s="275"/>
      <c r="AG142" s="275"/>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19"/>
    </row>
    <row r="143" ht="30.75" customHeight="1" outlineLevel="1">
      <c r="A143" s="19"/>
      <c r="B143" s="42"/>
      <c r="C143" s="274"/>
      <c r="D143" s="274"/>
      <c r="E143" s="274"/>
      <c r="F143" s="274"/>
      <c r="G143" s="274"/>
      <c r="H143" s="274"/>
      <c r="I143" s="274"/>
      <c r="J143" s="42"/>
      <c r="K143" s="42"/>
      <c r="L143" s="276" t="s">
        <v>129</v>
      </c>
      <c r="M143" s="223"/>
      <c r="N143" s="223"/>
      <c r="O143" s="223"/>
      <c r="P143" s="223"/>
      <c r="Q143" s="223"/>
      <c r="R143" s="223"/>
      <c r="S143" s="223"/>
      <c r="T143" s="223"/>
      <c r="U143" s="223"/>
      <c r="V143" s="223"/>
      <c r="W143" s="223"/>
      <c r="X143" s="223"/>
      <c r="Y143" s="223"/>
      <c r="Z143" s="223"/>
      <c r="AA143" s="223"/>
      <c r="AB143" s="223"/>
      <c r="AC143" s="223"/>
      <c r="AD143" s="223"/>
      <c r="AE143" s="223"/>
      <c r="AF143" s="223"/>
      <c r="AG143" s="223"/>
      <c r="AH143" s="223"/>
      <c r="AI143" s="224"/>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19"/>
    </row>
    <row r="144" ht="30.75" customHeight="1" outlineLevel="1">
      <c r="A144" s="19"/>
      <c r="B144" s="42"/>
      <c r="C144" s="274" t="s">
        <v>203</v>
      </c>
      <c r="J144" s="42"/>
      <c r="K144" s="42"/>
      <c r="L144" s="42"/>
      <c r="M144" s="277">
        <f>O138</f>
        <v>1000</v>
      </c>
      <c r="N144" s="278"/>
      <c r="O144" s="278"/>
      <c r="P144" s="278"/>
      <c r="Q144" s="278"/>
      <c r="R144" s="278"/>
      <c r="S144" s="278"/>
      <c r="T144" s="278"/>
      <c r="U144" s="278"/>
      <c r="V144" s="278"/>
      <c r="W144" s="278"/>
      <c r="X144" s="278"/>
      <c r="Y144" s="278"/>
      <c r="Z144" s="278"/>
      <c r="AA144" s="278"/>
      <c r="AB144" s="278"/>
      <c r="AC144" s="278"/>
      <c r="AD144" s="278"/>
      <c r="AE144" s="278"/>
      <c r="AF144" s="278"/>
      <c r="AG144" s="278"/>
      <c r="AH144" s="279"/>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19"/>
    </row>
    <row r="145" ht="12.0" customHeight="1" outlineLevel="1">
      <c r="A145" s="19"/>
      <c r="B145" s="42"/>
      <c r="C145" s="274"/>
      <c r="D145" s="274"/>
      <c r="E145" s="274"/>
      <c r="F145" s="274"/>
      <c r="G145" s="274"/>
      <c r="H145" s="274"/>
      <c r="I145" s="274"/>
      <c r="J145" s="274"/>
      <c r="K145" s="274"/>
      <c r="L145" s="274"/>
      <c r="M145" s="42"/>
      <c r="N145" s="280"/>
      <c r="O145" s="280"/>
      <c r="P145" s="280"/>
      <c r="Q145" s="280"/>
      <c r="R145" s="280"/>
      <c r="S145" s="280"/>
      <c r="T145" s="280"/>
      <c r="U145" s="280"/>
      <c r="V145" s="280"/>
      <c r="W145" s="280"/>
      <c r="X145" s="280"/>
      <c r="Y145" s="280"/>
      <c r="Z145" s="280"/>
      <c r="AA145" s="280"/>
      <c r="AB145" s="280"/>
      <c r="AC145" s="280"/>
      <c r="AD145" s="280"/>
      <c r="AE145" s="280"/>
      <c r="AF145" s="280"/>
      <c r="AG145" s="280"/>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19"/>
    </row>
    <row r="146" ht="30.75" customHeight="1" outlineLevel="1">
      <c r="A146" s="19"/>
      <c r="B146" s="42"/>
      <c r="C146" s="274"/>
      <c r="D146" s="274"/>
      <c r="E146" s="274"/>
      <c r="F146" s="274"/>
      <c r="G146" s="274"/>
      <c r="H146" s="274"/>
      <c r="I146" s="274"/>
      <c r="J146" s="274"/>
      <c r="K146" s="274"/>
      <c r="L146" s="274"/>
      <c r="M146" s="42"/>
      <c r="N146" s="281" t="s">
        <v>204</v>
      </c>
      <c r="O146" s="282"/>
      <c r="P146" s="282"/>
      <c r="Q146" s="282"/>
      <c r="R146" s="282"/>
      <c r="S146" s="282"/>
      <c r="T146" s="282"/>
      <c r="U146" s="282"/>
      <c r="V146" s="282"/>
      <c r="W146" s="282"/>
      <c r="X146" s="282"/>
      <c r="Y146" s="282"/>
      <c r="Z146" s="282"/>
      <c r="AA146" s="282"/>
      <c r="AB146" s="282"/>
      <c r="AC146" s="282"/>
      <c r="AD146" s="282"/>
      <c r="AE146" s="282"/>
      <c r="AF146" s="282"/>
      <c r="AG146" s="283"/>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19"/>
    </row>
    <row r="147" ht="30.75" customHeight="1" outlineLevel="1">
      <c r="A147" s="19"/>
      <c r="B147" s="42"/>
      <c r="C147" s="274" t="s">
        <v>205</v>
      </c>
      <c r="M147" s="42"/>
      <c r="N147" s="280"/>
      <c r="O147" s="284">
        <f>M144/5</f>
        <v>200</v>
      </c>
      <c r="P147" s="285"/>
      <c r="Q147" s="285"/>
      <c r="R147" s="285"/>
      <c r="S147" s="285"/>
      <c r="T147" s="285"/>
      <c r="U147" s="285"/>
      <c r="V147" s="285"/>
      <c r="W147" s="285"/>
      <c r="X147" s="285"/>
      <c r="Y147" s="285"/>
      <c r="Z147" s="285"/>
      <c r="AA147" s="285"/>
      <c r="AB147" s="285"/>
      <c r="AC147" s="285"/>
      <c r="AD147" s="285"/>
      <c r="AE147" s="285"/>
      <c r="AF147" s="286"/>
      <c r="AG147" s="280"/>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19"/>
    </row>
    <row r="148" ht="12.0" customHeight="1" outlineLevel="1">
      <c r="A148" s="19"/>
      <c r="B148" s="42"/>
      <c r="C148" s="274"/>
      <c r="D148" s="274"/>
      <c r="E148" s="274"/>
      <c r="F148" s="274"/>
      <c r="G148" s="274"/>
      <c r="H148" s="274"/>
      <c r="I148" s="274"/>
      <c r="J148" s="274"/>
      <c r="K148" s="274"/>
      <c r="L148" s="274"/>
      <c r="M148" s="42"/>
      <c r="N148" s="280"/>
      <c r="O148" s="280"/>
      <c r="P148" s="280"/>
      <c r="Q148" s="280"/>
      <c r="R148" s="280"/>
      <c r="S148" s="280"/>
      <c r="T148" s="280"/>
      <c r="U148" s="280"/>
      <c r="V148" s="280"/>
      <c r="W148" s="280"/>
      <c r="X148" s="280"/>
      <c r="Y148" s="280"/>
      <c r="Z148" s="280"/>
      <c r="AA148" s="280"/>
      <c r="AB148" s="280"/>
      <c r="AC148" s="280"/>
      <c r="AD148" s="280"/>
      <c r="AE148" s="280"/>
      <c r="AF148" s="280"/>
      <c r="AG148" s="280"/>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19"/>
    </row>
    <row r="149" ht="30.75" customHeight="1" outlineLevel="1">
      <c r="A149" s="19"/>
      <c r="B149" s="42"/>
      <c r="C149" s="274"/>
      <c r="D149" s="274"/>
      <c r="E149" s="274"/>
      <c r="F149" s="274"/>
      <c r="G149" s="274"/>
      <c r="H149" s="274"/>
      <c r="I149" s="274"/>
      <c r="J149" s="274"/>
      <c r="K149" s="274"/>
      <c r="L149" s="274"/>
      <c r="M149" s="42"/>
      <c r="N149" s="287"/>
      <c r="O149" s="288"/>
      <c r="P149" s="289" t="s">
        <v>206</v>
      </c>
      <c r="Q149" s="282"/>
      <c r="R149" s="282"/>
      <c r="S149" s="282"/>
      <c r="T149" s="282"/>
      <c r="U149" s="282"/>
      <c r="V149" s="282"/>
      <c r="W149" s="282"/>
      <c r="X149" s="282"/>
      <c r="Y149" s="282"/>
      <c r="Z149" s="282"/>
      <c r="AA149" s="282"/>
      <c r="AB149" s="282"/>
      <c r="AC149" s="282"/>
      <c r="AD149" s="282"/>
      <c r="AE149" s="283"/>
      <c r="AF149" s="288"/>
      <c r="AG149" s="287"/>
      <c r="AH149" s="42"/>
      <c r="AI149" s="42"/>
      <c r="AJ149" s="42"/>
      <c r="AK149" s="42"/>
      <c r="AL149" s="42"/>
      <c r="AM149" s="290"/>
      <c r="AN149" s="291"/>
      <c r="AO149" s="291"/>
      <c r="AP149" s="291"/>
      <c r="AQ149" s="291"/>
      <c r="AR149" s="291"/>
      <c r="AS149" s="291"/>
      <c r="AT149" s="291"/>
      <c r="AU149" s="291"/>
      <c r="AV149" s="291"/>
      <c r="AW149" s="291"/>
      <c r="AX149" s="290"/>
      <c r="AY149" s="290"/>
      <c r="AZ149" s="290"/>
      <c r="BA149" s="290"/>
      <c r="BB149" s="290"/>
      <c r="BC149" s="42"/>
      <c r="BD149" s="42"/>
      <c r="BE149" s="42"/>
      <c r="BF149" s="42"/>
      <c r="BG149" s="42"/>
      <c r="BH149" s="42"/>
      <c r="BI149" s="42"/>
      <c r="BJ149" s="42"/>
      <c r="BK149" s="42"/>
      <c r="BL149" s="42"/>
      <c r="BM149" s="19"/>
    </row>
    <row r="150" ht="30.75" customHeight="1" outlineLevel="1">
      <c r="A150" s="19"/>
      <c r="B150" s="42"/>
      <c r="C150" s="274" t="s">
        <v>207</v>
      </c>
      <c r="M150" s="42"/>
      <c r="N150" s="287"/>
      <c r="O150" s="288"/>
      <c r="P150" s="288"/>
      <c r="Q150" s="292">
        <f>O147*80%</f>
        <v>160</v>
      </c>
      <c r="R150" s="293"/>
      <c r="S150" s="293"/>
      <c r="T150" s="293"/>
      <c r="U150" s="293"/>
      <c r="V150" s="293"/>
      <c r="W150" s="293"/>
      <c r="X150" s="293"/>
      <c r="Y150" s="293"/>
      <c r="Z150" s="293"/>
      <c r="AA150" s="293"/>
      <c r="AB150" s="293"/>
      <c r="AC150" s="293"/>
      <c r="AD150" s="294"/>
      <c r="AE150" s="288"/>
      <c r="AF150" s="288"/>
      <c r="AG150" s="287"/>
      <c r="AH150" s="42"/>
      <c r="AI150" s="42"/>
      <c r="AJ150" s="42"/>
      <c r="AK150" s="42"/>
      <c r="AL150" s="42"/>
      <c r="AM150" s="290"/>
      <c r="AN150" s="295"/>
      <c r="AO150" s="296"/>
      <c r="AP150" s="296"/>
      <c r="AQ150" s="296"/>
      <c r="AR150" s="296"/>
      <c r="AS150" s="296"/>
      <c r="AT150" s="296"/>
      <c r="AU150" s="296"/>
      <c r="AV150" s="296"/>
      <c r="AW150" s="297"/>
      <c r="AX150" s="290"/>
      <c r="AY150" s="290"/>
      <c r="AZ150" s="290"/>
      <c r="BA150" s="290"/>
      <c r="BB150" s="290"/>
      <c r="BC150" s="42"/>
      <c r="BD150" s="42"/>
      <c r="BE150" s="42"/>
      <c r="BF150" s="42"/>
      <c r="BG150" s="42"/>
      <c r="BH150" s="42"/>
      <c r="BI150" s="42"/>
      <c r="BJ150" s="42"/>
      <c r="BK150" s="42"/>
      <c r="BL150" s="42"/>
      <c r="BM150" s="19"/>
    </row>
    <row r="151" ht="12.0" customHeight="1" outlineLevel="1">
      <c r="A151" s="19"/>
      <c r="B151" s="42"/>
      <c r="C151" s="274"/>
      <c r="D151" s="274"/>
      <c r="E151" s="274"/>
      <c r="F151" s="274"/>
      <c r="G151" s="274"/>
      <c r="H151" s="274"/>
      <c r="I151" s="274"/>
      <c r="J151" s="274"/>
      <c r="K151" s="274"/>
      <c r="L151" s="42"/>
      <c r="M151" s="42"/>
      <c r="N151" s="287"/>
      <c r="O151" s="287"/>
      <c r="P151" s="288"/>
      <c r="Q151" s="288"/>
      <c r="R151" s="288"/>
      <c r="S151" s="288"/>
      <c r="T151" s="288"/>
      <c r="U151" s="288"/>
      <c r="V151" s="288"/>
      <c r="W151" s="288"/>
      <c r="X151" s="288"/>
      <c r="Y151" s="288"/>
      <c r="Z151" s="288"/>
      <c r="AA151" s="288"/>
      <c r="AB151" s="288"/>
      <c r="AC151" s="288"/>
      <c r="AD151" s="288"/>
      <c r="AE151" s="288"/>
      <c r="AF151" s="287"/>
      <c r="AG151" s="287"/>
      <c r="AH151" s="42"/>
      <c r="AI151" s="42"/>
      <c r="AJ151" s="42"/>
      <c r="AK151" s="42"/>
      <c r="AL151" s="42"/>
      <c r="AM151" s="290"/>
      <c r="AN151" s="298"/>
      <c r="AO151" s="298"/>
      <c r="AP151" s="298"/>
      <c r="AQ151" s="298"/>
      <c r="AR151" s="298"/>
      <c r="AS151" s="298"/>
      <c r="AT151" s="298"/>
      <c r="AU151" s="298"/>
      <c r="AV151" s="299"/>
      <c r="AW151" s="299"/>
      <c r="AX151" s="300"/>
      <c r="AY151" s="301"/>
      <c r="AZ151" s="301"/>
      <c r="BA151" s="301"/>
      <c r="BB151" s="290"/>
      <c r="BC151" s="42"/>
      <c r="BD151" s="42"/>
      <c r="BE151" s="42"/>
      <c r="BF151" s="42"/>
      <c r="BG151" s="42"/>
      <c r="BH151" s="42"/>
      <c r="BI151" s="42"/>
      <c r="BJ151" s="42"/>
      <c r="BK151" s="42"/>
      <c r="BL151" s="42"/>
      <c r="BM151" s="19"/>
    </row>
    <row r="152" ht="30.75" customHeight="1" outlineLevel="1">
      <c r="A152" s="19"/>
      <c r="B152" s="42"/>
      <c r="C152" s="274"/>
      <c r="D152" s="274"/>
      <c r="E152" s="274"/>
      <c r="F152" s="274"/>
      <c r="G152" s="274"/>
      <c r="H152" s="274"/>
      <c r="I152" s="274"/>
      <c r="J152" s="274"/>
      <c r="K152" s="274"/>
      <c r="L152" s="42"/>
      <c r="M152" s="42"/>
      <c r="N152" s="287"/>
      <c r="O152" s="287"/>
      <c r="P152" s="288"/>
      <c r="Q152" s="288"/>
      <c r="R152" s="302" t="s">
        <v>208</v>
      </c>
      <c r="S152" s="282"/>
      <c r="T152" s="282"/>
      <c r="U152" s="282"/>
      <c r="V152" s="282"/>
      <c r="W152" s="282"/>
      <c r="X152" s="282"/>
      <c r="Y152" s="282"/>
      <c r="Z152" s="282"/>
      <c r="AA152" s="282"/>
      <c r="AB152" s="282"/>
      <c r="AC152" s="283"/>
      <c r="AD152" s="288"/>
      <c r="AE152" s="288"/>
      <c r="AF152" s="287"/>
      <c r="AG152" s="287"/>
      <c r="AH152" s="42"/>
      <c r="AI152" s="42"/>
      <c r="AJ152" s="42"/>
      <c r="AK152" s="42"/>
      <c r="AL152" s="42"/>
      <c r="AM152" s="290"/>
      <c r="AN152" s="298"/>
      <c r="AO152" s="298"/>
      <c r="AP152" s="298"/>
      <c r="AQ152" s="298"/>
      <c r="AR152" s="298"/>
      <c r="AS152" s="298"/>
      <c r="AT152" s="298"/>
      <c r="AU152" s="298"/>
      <c r="AV152" s="299"/>
      <c r="AW152" s="299"/>
      <c r="AX152" s="300"/>
      <c r="AY152" s="301"/>
      <c r="AZ152" s="301"/>
      <c r="BA152" s="301"/>
      <c r="BB152" s="290"/>
      <c r="BC152" s="42"/>
      <c r="BD152" s="42"/>
      <c r="BE152" s="42"/>
      <c r="BF152" s="42"/>
      <c r="BG152" s="42"/>
      <c r="BH152" s="42"/>
      <c r="BI152" s="42"/>
      <c r="BJ152" s="42"/>
      <c r="BK152" s="42"/>
      <c r="BL152" s="42"/>
      <c r="BM152" s="19"/>
    </row>
    <row r="153" ht="30.75" customHeight="1" outlineLevel="1">
      <c r="A153" s="19"/>
      <c r="B153" s="42"/>
      <c r="C153" s="274" t="s">
        <v>209</v>
      </c>
      <c r="L153" s="42"/>
      <c r="M153" s="42"/>
      <c r="N153" s="287"/>
      <c r="O153" s="287"/>
      <c r="P153" s="288"/>
      <c r="Q153" s="288"/>
      <c r="R153" s="288"/>
      <c r="S153" s="303">
        <f>Q150*30%</f>
        <v>48</v>
      </c>
      <c r="T153" s="304"/>
      <c r="U153" s="304"/>
      <c r="V153" s="304"/>
      <c r="W153" s="304"/>
      <c r="X153" s="304"/>
      <c r="Y153" s="304"/>
      <c r="Z153" s="304"/>
      <c r="AA153" s="304"/>
      <c r="AB153" s="305"/>
      <c r="AC153" s="288"/>
      <c r="AD153" s="288"/>
      <c r="AE153" s="288"/>
      <c r="AF153" s="287"/>
      <c r="AG153" s="287"/>
      <c r="AH153" s="42"/>
      <c r="AI153" s="42"/>
      <c r="AJ153" s="42"/>
      <c r="AK153" s="42"/>
      <c r="AL153" s="42"/>
      <c r="AM153" s="290"/>
      <c r="AN153" s="306"/>
      <c r="AO153" s="296"/>
      <c r="AP153" s="296"/>
      <c r="AQ153" s="296"/>
      <c r="AR153" s="296"/>
      <c r="AS153" s="296"/>
      <c r="AT153" s="296"/>
      <c r="AU153" s="297"/>
      <c r="AV153" s="307"/>
      <c r="AW153" s="297"/>
      <c r="AX153" s="300"/>
      <c r="AY153" s="301"/>
      <c r="AZ153" s="301"/>
      <c r="BA153" s="301"/>
      <c r="BB153" s="290"/>
      <c r="BC153" s="42"/>
      <c r="BD153" s="42"/>
      <c r="BE153" s="42"/>
      <c r="BF153" s="42"/>
      <c r="BG153" s="42"/>
      <c r="BH153" s="42"/>
      <c r="BI153" s="42"/>
      <c r="BJ153" s="42"/>
      <c r="BK153" s="42"/>
      <c r="BL153" s="42"/>
      <c r="BM153" s="19"/>
    </row>
    <row r="154" ht="12.0" customHeight="1" outlineLevel="1">
      <c r="A154" s="19"/>
      <c r="B154" s="42"/>
      <c r="C154" s="308"/>
      <c r="K154" s="42"/>
      <c r="L154" s="42"/>
      <c r="M154" s="42"/>
      <c r="N154" s="42"/>
      <c r="O154" s="42"/>
      <c r="P154" s="42"/>
      <c r="Q154" s="275"/>
      <c r="R154" s="275"/>
      <c r="S154" s="275"/>
      <c r="T154" s="275"/>
      <c r="U154" s="275"/>
      <c r="V154" s="275"/>
      <c r="W154" s="275"/>
      <c r="X154" s="275"/>
      <c r="Y154" s="275"/>
      <c r="Z154" s="275"/>
      <c r="AA154" s="275"/>
      <c r="AB154" s="275"/>
      <c r="AC154" s="275"/>
      <c r="AD154" s="275"/>
      <c r="AE154" s="42"/>
      <c r="AF154" s="42"/>
      <c r="AG154" s="42"/>
      <c r="AH154" s="42"/>
      <c r="AI154" s="42"/>
      <c r="AJ154" s="42"/>
      <c r="AK154" s="42"/>
      <c r="AL154" s="42"/>
      <c r="AM154" s="290"/>
      <c r="AN154" s="306"/>
      <c r="AO154" s="296"/>
      <c r="AP154" s="296"/>
      <c r="AQ154" s="296"/>
      <c r="AR154" s="296"/>
      <c r="AS154" s="296"/>
      <c r="AT154" s="296"/>
      <c r="AU154" s="297"/>
      <c r="AV154" s="309"/>
      <c r="AW154" s="297"/>
      <c r="AX154" s="310"/>
      <c r="AY154" s="296"/>
      <c r="AZ154" s="296"/>
      <c r="BA154" s="297"/>
      <c r="BB154" s="290"/>
      <c r="BC154" s="42"/>
      <c r="BD154" s="42"/>
      <c r="BE154" s="42"/>
      <c r="BF154" s="42"/>
      <c r="BG154" s="42"/>
      <c r="BH154" s="42"/>
      <c r="BI154" s="42"/>
      <c r="BJ154" s="42"/>
      <c r="BK154" s="42"/>
      <c r="BL154" s="42"/>
      <c r="BM154" s="19"/>
    </row>
    <row r="155" ht="30.75" customHeight="1" outlineLevel="1">
      <c r="A155" s="19"/>
      <c r="B155" s="42"/>
      <c r="C155" s="308"/>
      <c r="D155" s="308"/>
      <c r="E155" s="308"/>
      <c r="F155" s="308"/>
      <c r="G155" s="308"/>
      <c r="H155" s="308"/>
      <c r="I155" s="308"/>
      <c r="J155" s="308"/>
      <c r="K155" s="42"/>
      <c r="L155" s="42"/>
      <c r="M155" s="42"/>
      <c r="N155" s="42"/>
      <c r="O155" s="42"/>
      <c r="P155" s="42"/>
      <c r="Q155" s="275"/>
      <c r="R155" s="275"/>
      <c r="S155" s="275"/>
      <c r="T155" s="311" t="s">
        <v>210</v>
      </c>
      <c r="U155" s="282"/>
      <c r="V155" s="282"/>
      <c r="W155" s="282"/>
      <c r="X155" s="282"/>
      <c r="Y155" s="282"/>
      <c r="Z155" s="282"/>
      <c r="AA155" s="283"/>
      <c r="AB155" s="275"/>
      <c r="AC155" s="275"/>
      <c r="AD155" s="275"/>
      <c r="AE155" s="42"/>
      <c r="AF155" s="42"/>
      <c r="AG155" s="42"/>
      <c r="AH155" s="42"/>
      <c r="AI155" s="42"/>
      <c r="AJ155" s="42"/>
      <c r="AK155" s="42"/>
      <c r="AL155" s="42"/>
      <c r="AM155" s="290"/>
      <c r="AN155" s="298"/>
      <c r="AO155" s="298"/>
      <c r="AP155" s="298"/>
      <c r="AQ155" s="298"/>
      <c r="AR155" s="298"/>
      <c r="AS155" s="298"/>
      <c r="AT155" s="298"/>
      <c r="AU155" s="298"/>
      <c r="AV155" s="312"/>
      <c r="AW155" s="312"/>
      <c r="AX155" s="300"/>
      <c r="AY155" s="300"/>
      <c r="AZ155" s="300"/>
      <c r="BA155" s="300"/>
      <c r="BB155" s="290"/>
      <c r="BC155" s="42"/>
      <c r="BD155" s="42"/>
      <c r="BE155" s="42"/>
      <c r="BF155" s="42"/>
      <c r="BG155" s="42"/>
      <c r="BH155" s="42"/>
      <c r="BI155" s="42"/>
      <c r="BJ155" s="42"/>
      <c r="BK155" s="42"/>
      <c r="BL155" s="42"/>
      <c r="BM155" s="19"/>
    </row>
    <row r="156" ht="30.75" customHeight="1" outlineLevel="1">
      <c r="A156" s="19"/>
      <c r="B156" s="42"/>
      <c r="C156" s="274" t="s">
        <v>211</v>
      </c>
      <c r="L156" s="42"/>
      <c r="M156" s="42"/>
      <c r="N156" s="42"/>
      <c r="O156" s="42"/>
      <c r="P156" s="42"/>
      <c r="Q156" s="42"/>
      <c r="R156" s="313"/>
      <c r="S156" s="313"/>
      <c r="T156" s="313"/>
      <c r="U156" s="314">
        <f>S153*30%</f>
        <v>14.4</v>
      </c>
      <c r="V156" s="315"/>
      <c r="W156" s="315"/>
      <c r="X156" s="315"/>
      <c r="Y156" s="315"/>
      <c r="Z156" s="316"/>
      <c r="AA156" s="313"/>
      <c r="AB156" s="313"/>
      <c r="AC156" s="313"/>
      <c r="AD156" s="42"/>
      <c r="AE156" s="42"/>
      <c r="AF156" s="42"/>
      <c r="AG156" s="42"/>
      <c r="AH156" s="42"/>
      <c r="AI156" s="42"/>
      <c r="AJ156" s="42"/>
      <c r="AK156" s="42"/>
      <c r="AL156" s="42"/>
      <c r="AM156" s="290"/>
      <c r="AN156" s="317"/>
      <c r="AO156" s="296"/>
      <c r="AP156" s="296"/>
      <c r="AQ156" s="296"/>
      <c r="AR156" s="296"/>
      <c r="AS156" s="296"/>
      <c r="AT156" s="296"/>
      <c r="AU156" s="297"/>
      <c r="AV156" s="309"/>
      <c r="AW156" s="297"/>
      <c r="AX156" s="310"/>
      <c r="AY156" s="296"/>
      <c r="AZ156" s="296"/>
      <c r="BA156" s="297"/>
      <c r="BB156" s="290"/>
      <c r="BC156" s="42"/>
      <c r="BD156" s="42"/>
      <c r="BE156" s="42"/>
      <c r="BF156" s="42"/>
      <c r="BG156" s="42"/>
      <c r="BH156" s="42"/>
      <c r="BI156" s="42"/>
      <c r="BJ156" s="42"/>
      <c r="BK156" s="42"/>
      <c r="BL156" s="42"/>
      <c r="BM156" s="19"/>
    </row>
    <row r="157" ht="42.0" customHeight="1" outlineLevel="1">
      <c r="A157" s="19"/>
      <c r="B157" s="42"/>
      <c r="C157" s="274"/>
      <c r="N157" s="42"/>
      <c r="O157" s="42"/>
      <c r="P157" s="42"/>
      <c r="Q157" s="42"/>
      <c r="R157" s="42"/>
      <c r="S157" s="275"/>
      <c r="T157" s="275"/>
      <c r="U157" s="275"/>
      <c r="V157" s="275"/>
      <c r="W157" s="275"/>
      <c r="X157" s="275"/>
      <c r="Y157" s="275"/>
      <c r="Z157" s="275"/>
      <c r="AA157" s="275"/>
      <c r="AB157" s="275"/>
      <c r="AC157" s="42"/>
      <c r="AD157" s="42"/>
      <c r="AE157" s="42"/>
      <c r="AF157" s="42"/>
      <c r="AG157" s="42"/>
      <c r="AH157" s="42"/>
      <c r="AI157" s="42"/>
      <c r="AJ157" s="42"/>
      <c r="AK157" s="42"/>
      <c r="AL157" s="42"/>
      <c r="AM157" s="290"/>
      <c r="AN157" s="318"/>
      <c r="AO157" s="318"/>
      <c r="AP157" s="318"/>
      <c r="AQ157" s="318"/>
      <c r="AR157" s="318"/>
      <c r="AS157" s="318"/>
      <c r="AT157" s="318"/>
      <c r="AU157" s="318"/>
      <c r="AV157" s="290"/>
      <c r="AW157" s="290"/>
      <c r="AX157" s="290"/>
      <c r="AY157" s="290"/>
      <c r="AZ157" s="290"/>
      <c r="BA157" s="290"/>
      <c r="BB157" s="290"/>
      <c r="BC157" s="42"/>
      <c r="BD157" s="42"/>
      <c r="BE157" s="42"/>
      <c r="BF157" s="42"/>
      <c r="BG157" s="42"/>
      <c r="BH157" s="42"/>
      <c r="BI157" s="42"/>
      <c r="BJ157" s="42"/>
      <c r="BK157" s="42"/>
      <c r="BL157" s="42"/>
      <c r="BM157" s="19"/>
    </row>
    <row r="158" ht="33.75" customHeight="1" outlineLevel="1">
      <c r="A158" s="19"/>
      <c r="B158" s="42"/>
      <c r="C158" s="257"/>
      <c r="D158" s="258" t="s">
        <v>212</v>
      </c>
      <c r="E158" s="259"/>
      <c r="F158" s="259"/>
      <c r="G158" s="259"/>
      <c r="H158" s="259"/>
      <c r="I158" s="259"/>
      <c r="J158" s="259"/>
      <c r="K158" s="259"/>
      <c r="L158" s="259"/>
      <c r="M158" s="259"/>
      <c r="N158" s="259"/>
      <c r="O158" s="259"/>
      <c r="P158" s="257"/>
      <c r="Q158" s="257"/>
      <c r="R158" s="257"/>
      <c r="S158" s="261"/>
      <c r="T158" s="319"/>
      <c r="U158" s="319"/>
      <c r="V158" s="319"/>
      <c r="W158" s="319"/>
      <c r="X158" s="319"/>
      <c r="Y158" s="319"/>
      <c r="Z158" s="319"/>
      <c r="AA158" s="319"/>
      <c r="AB158" s="261"/>
      <c r="AC158" s="261"/>
      <c r="AD158" s="261"/>
      <c r="AE158" s="261"/>
      <c r="AF158" s="261"/>
      <c r="AG158" s="261"/>
      <c r="AH158" s="261"/>
      <c r="AI158" s="261"/>
      <c r="AJ158" s="42"/>
      <c r="AK158" s="42"/>
      <c r="AL158" s="42"/>
      <c r="AM158" s="42"/>
      <c r="AN158" s="80"/>
      <c r="AO158" s="80"/>
      <c r="AP158" s="80"/>
      <c r="AQ158" s="80"/>
      <c r="AR158" s="80"/>
      <c r="AS158" s="80"/>
      <c r="AT158" s="80"/>
      <c r="AU158" s="42"/>
      <c r="AV158" s="42"/>
      <c r="AW158" s="42"/>
      <c r="AX158" s="42"/>
      <c r="AY158" s="42"/>
      <c r="AZ158" s="42"/>
      <c r="BA158" s="42"/>
      <c r="BB158" s="42"/>
      <c r="BC158" s="42"/>
      <c r="BD158" s="42"/>
      <c r="BE158" s="42"/>
      <c r="BF158" s="42"/>
      <c r="BG158" s="42"/>
      <c r="BH158" s="42"/>
      <c r="BI158" s="42"/>
      <c r="BJ158" s="42"/>
      <c r="BK158" s="42"/>
      <c r="BL158" s="42"/>
      <c r="BM158" s="19"/>
    </row>
    <row r="159" ht="33.0" customHeight="1" outlineLevel="1">
      <c r="A159" s="19"/>
      <c r="B159" s="42"/>
      <c r="C159" s="262"/>
      <c r="D159" s="263" t="s">
        <v>213</v>
      </c>
      <c r="L159" s="320">
        <f>(S153*O139)+(U156*O140)</f>
        <v>11472</v>
      </c>
      <c r="N159" s="321" t="s">
        <v>3</v>
      </c>
      <c r="O159" s="262"/>
      <c r="P159" s="262"/>
      <c r="Q159" s="262"/>
      <c r="R159" s="262"/>
      <c r="S159" s="267"/>
      <c r="T159" s="322"/>
      <c r="U159" s="322"/>
      <c r="V159" s="322"/>
      <c r="W159" s="322"/>
      <c r="X159" s="322"/>
      <c r="Y159" s="322"/>
      <c r="Z159" s="322"/>
      <c r="AA159" s="322"/>
      <c r="AB159" s="267"/>
      <c r="AC159" s="267"/>
      <c r="AD159" s="267"/>
      <c r="AE159" s="267"/>
      <c r="AF159" s="267"/>
      <c r="AG159" s="267"/>
      <c r="AH159" s="267"/>
      <c r="AI159" s="267"/>
      <c r="AJ159" s="42"/>
      <c r="AK159" s="42"/>
      <c r="AL159" s="42"/>
      <c r="AM159" s="42"/>
      <c r="AN159" s="80"/>
      <c r="AO159" s="80"/>
      <c r="AP159" s="80"/>
      <c r="AQ159" s="80"/>
      <c r="AR159" s="80"/>
      <c r="AS159" s="80"/>
      <c r="AT159" s="80"/>
      <c r="AU159" s="42"/>
      <c r="AV159" s="42"/>
      <c r="AW159" s="42"/>
      <c r="AX159" s="42"/>
      <c r="AY159" s="42"/>
      <c r="AZ159" s="42"/>
      <c r="BA159" s="42"/>
      <c r="BB159" s="42"/>
      <c r="BC159" s="42"/>
      <c r="BD159" s="42"/>
      <c r="BE159" s="42"/>
      <c r="BF159" s="42"/>
      <c r="BG159" s="42"/>
      <c r="BH159" s="42"/>
      <c r="BI159" s="42"/>
      <c r="BJ159" s="42"/>
      <c r="BK159" s="42"/>
      <c r="BL159" s="42"/>
      <c r="BM159" s="19"/>
    </row>
    <row r="160" ht="33.0" customHeight="1" outlineLevel="1">
      <c r="A160" s="19"/>
      <c r="B160" s="42"/>
      <c r="C160" s="262"/>
      <c r="D160" s="263" t="s">
        <v>214</v>
      </c>
      <c r="L160" s="320">
        <f>L159-M144</f>
        <v>10472</v>
      </c>
      <c r="N160" s="321" t="s">
        <v>3</v>
      </c>
      <c r="O160" s="262"/>
      <c r="P160" s="262"/>
      <c r="Q160" s="262"/>
      <c r="R160" s="262"/>
      <c r="S160" s="267"/>
      <c r="T160" s="322"/>
      <c r="U160" s="322"/>
      <c r="V160" s="322"/>
      <c r="W160" s="322"/>
      <c r="X160" s="322"/>
      <c r="Y160" s="322"/>
      <c r="Z160" s="322"/>
      <c r="AA160" s="322"/>
      <c r="AB160" s="267"/>
      <c r="AC160" s="267"/>
      <c r="AD160" s="267"/>
      <c r="AE160" s="267"/>
      <c r="AF160" s="267"/>
      <c r="AG160" s="267"/>
      <c r="AH160" s="267"/>
      <c r="AI160" s="267"/>
      <c r="AJ160" s="42"/>
      <c r="AK160" s="42"/>
      <c r="AL160" s="42"/>
      <c r="AM160" s="42"/>
      <c r="AN160" s="80"/>
      <c r="AO160" s="80"/>
      <c r="AP160" s="80"/>
      <c r="AQ160" s="80"/>
      <c r="AR160" s="80"/>
      <c r="AS160" s="80"/>
      <c r="AT160" s="80"/>
      <c r="AU160" s="42"/>
      <c r="AV160" s="42"/>
      <c r="AW160" s="42"/>
      <c r="AX160" s="42"/>
      <c r="AY160" s="42"/>
      <c r="AZ160" s="42"/>
      <c r="BA160" s="42"/>
      <c r="BB160" s="42"/>
      <c r="BC160" s="42"/>
      <c r="BD160" s="42"/>
      <c r="BE160" s="42"/>
      <c r="BF160" s="42"/>
      <c r="BG160" s="42"/>
      <c r="BH160" s="42"/>
      <c r="BI160" s="42"/>
      <c r="BJ160" s="42"/>
      <c r="BK160" s="42"/>
      <c r="BL160" s="42"/>
      <c r="BM160" s="19"/>
    </row>
    <row r="161" ht="33.0" customHeight="1" outlineLevel="1">
      <c r="A161" s="19"/>
      <c r="B161" s="42"/>
      <c r="C161" s="262"/>
      <c r="D161" s="263" t="s">
        <v>215</v>
      </c>
      <c r="L161" s="320">
        <f>L160/M144</f>
        <v>10.472</v>
      </c>
      <c r="N161" s="321"/>
      <c r="O161" s="262"/>
      <c r="P161" s="262"/>
      <c r="Q161" s="262"/>
      <c r="R161" s="262"/>
      <c r="S161" s="267"/>
      <c r="T161" s="322"/>
      <c r="U161" s="322"/>
      <c r="V161" s="322"/>
      <c r="W161" s="322"/>
      <c r="X161" s="322"/>
      <c r="Y161" s="322"/>
      <c r="Z161" s="322"/>
      <c r="AA161" s="322"/>
      <c r="AB161" s="267"/>
      <c r="AC161" s="267"/>
      <c r="AD161" s="267"/>
      <c r="AE161" s="267"/>
      <c r="AF161" s="267"/>
      <c r="AG161" s="267"/>
      <c r="AH161" s="267"/>
      <c r="AI161" s="267"/>
      <c r="AJ161" s="42"/>
      <c r="AK161" s="42"/>
      <c r="AL161" s="42"/>
      <c r="AM161" s="42"/>
      <c r="AN161" s="80"/>
      <c r="AO161" s="80"/>
      <c r="AP161" s="80"/>
      <c r="AQ161" s="80"/>
      <c r="AR161" s="80"/>
      <c r="AS161" s="80"/>
      <c r="AT161" s="80"/>
      <c r="AU161" s="42"/>
      <c r="AV161" s="42"/>
      <c r="AW161" s="42"/>
      <c r="AX161" s="42"/>
      <c r="AY161" s="42"/>
      <c r="AZ161" s="42"/>
      <c r="BA161" s="42"/>
      <c r="BB161" s="42"/>
      <c r="BC161" s="42"/>
      <c r="BD161" s="42"/>
      <c r="BE161" s="42"/>
      <c r="BF161" s="42"/>
      <c r="BG161" s="42"/>
      <c r="BH161" s="42"/>
      <c r="BI161" s="42"/>
      <c r="BJ161" s="42"/>
      <c r="BK161" s="42"/>
      <c r="BL161" s="42"/>
      <c r="BM161" s="19"/>
    </row>
    <row r="162" ht="42.0" customHeight="1" outlineLevel="1">
      <c r="A162" s="323"/>
      <c r="B162" s="324"/>
      <c r="C162" s="10"/>
      <c r="D162" s="325" t="s">
        <v>216</v>
      </c>
      <c r="O162" s="10"/>
      <c r="P162" s="10"/>
      <c r="Q162" s="10"/>
      <c r="R162" s="10"/>
      <c r="S162" s="326"/>
      <c r="T162" s="327"/>
      <c r="U162" s="327"/>
      <c r="V162" s="327"/>
      <c r="W162" s="327"/>
      <c r="X162" s="327"/>
      <c r="Y162" s="327"/>
      <c r="Z162" s="327"/>
      <c r="AA162" s="327"/>
      <c r="AB162" s="326"/>
      <c r="AC162" s="326"/>
      <c r="AD162" s="326"/>
      <c r="AE162" s="326"/>
      <c r="AF162" s="326"/>
      <c r="AG162" s="326"/>
      <c r="AH162" s="326"/>
      <c r="AI162" s="326"/>
      <c r="AJ162" s="324"/>
      <c r="AK162" s="324"/>
      <c r="AL162" s="324"/>
      <c r="AM162" s="324"/>
      <c r="AN162" s="328"/>
      <c r="AO162" s="328"/>
      <c r="AP162" s="328"/>
      <c r="AQ162" s="328"/>
      <c r="AR162" s="328"/>
      <c r="AS162" s="328"/>
      <c r="AT162" s="328"/>
      <c r="AU162" s="324"/>
      <c r="AV162" s="324"/>
      <c r="AW162" s="324"/>
      <c r="AX162" s="324"/>
      <c r="AY162" s="324"/>
      <c r="AZ162" s="324"/>
      <c r="BA162" s="324"/>
      <c r="BB162" s="324"/>
      <c r="BC162" s="324"/>
      <c r="BD162" s="324"/>
      <c r="BE162" s="324"/>
      <c r="BF162" s="324"/>
      <c r="BG162" s="324"/>
      <c r="BH162" s="324"/>
      <c r="BI162" s="324"/>
      <c r="BJ162" s="324"/>
      <c r="BK162" s="324"/>
      <c r="BL162" s="324"/>
      <c r="BM162" s="323"/>
    </row>
    <row r="163" ht="33.0" customHeight="1" outlineLevel="1">
      <c r="A163" s="19"/>
      <c r="B163" s="42"/>
      <c r="C163" s="262"/>
      <c r="D163" s="263" t="s">
        <v>217</v>
      </c>
      <c r="L163" s="264">
        <f>O138</f>
        <v>1000</v>
      </c>
      <c r="N163" s="329" t="s">
        <v>3</v>
      </c>
      <c r="O163" s="330" t="s">
        <v>218</v>
      </c>
      <c r="S163" s="267"/>
      <c r="T163" s="322"/>
      <c r="U163" s="322"/>
      <c r="V163" s="322"/>
      <c r="W163" s="322"/>
      <c r="X163" s="322"/>
      <c r="Y163" s="322"/>
      <c r="Z163" s="322"/>
      <c r="AA163" s="322"/>
      <c r="AB163" s="267"/>
      <c r="AC163" s="267"/>
      <c r="AD163" s="267"/>
      <c r="AE163" s="267"/>
      <c r="AF163" s="267"/>
      <c r="AG163" s="267"/>
      <c r="AH163" s="267"/>
      <c r="AI163" s="267"/>
      <c r="AJ163" s="42"/>
      <c r="AK163" s="42"/>
      <c r="AL163" s="42"/>
      <c r="AM163" s="42"/>
      <c r="AN163" s="80"/>
      <c r="AO163" s="80"/>
      <c r="AP163" s="80"/>
      <c r="AQ163" s="80"/>
      <c r="AR163" s="80"/>
      <c r="AS163" s="80"/>
      <c r="AT163" s="80"/>
      <c r="AU163" s="42"/>
      <c r="AV163" s="42"/>
      <c r="AW163" s="42"/>
      <c r="AX163" s="42"/>
      <c r="AY163" s="42"/>
      <c r="AZ163" s="42"/>
      <c r="BA163" s="42"/>
      <c r="BB163" s="42"/>
      <c r="BC163" s="42"/>
      <c r="BD163" s="42"/>
      <c r="BE163" s="42"/>
      <c r="BF163" s="42"/>
      <c r="BG163" s="42"/>
      <c r="BH163" s="42"/>
      <c r="BI163" s="42"/>
      <c r="BJ163" s="42"/>
      <c r="BK163" s="42"/>
      <c r="BL163" s="42"/>
      <c r="BM163" s="19"/>
    </row>
    <row r="164" ht="33.0" customHeight="1" outlineLevel="1">
      <c r="A164" s="19"/>
      <c r="B164" s="42"/>
      <c r="C164" s="262"/>
      <c r="D164" s="263" t="s">
        <v>219</v>
      </c>
      <c r="L164" s="320">
        <f t="shared" ref="L164:L165" si="1">L160</f>
        <v>10472</v>
      </c>
      <c r="N164" s="321" t="s">
        <v>3</v>
      </c>
      <c r="O164" s="330" t="s">
        <v>220</v>
      </c>
      <c r="S164" s="267"/>
      <c r="T164" s="322"/>
      <c r="U164" s="322"/>
      <c r="V164" s="322"/>
      <c r="W164" s="322"/>
      <c r="X164" s="322"/>
      <c r="Y164" s="322"/>
      <c r="Z164" s="322"/>
      <c r="AA164" s="322"/>
      <c r="AB164" s="267"/>
      <c r="AC164" s="267"/>
      <c r="AD164" s="267"/>
      <c r="AE164" s="267"/>
      <c r="AF164" s="267"/>
      <c r="AG164" s="267"/>
      <c r="AH164" s="267"/>
      <c r="AI164" s="267"/>
      <c r="AJ164" s="42"/>
      <c r="AK164" s="42"/>
      <c r="AL164" s="42"/>
      <c r="AM164" s="42"/>
      <c r="AN164" s="80"/>
      <c r="AO164" s="80"/>
      <c r="AP164" s="80"/>
      <c r="AQ164" s="80"/>
      <c r="AR164" s="80"/>
      <c r="AS164" s="80"/>
      <c r="AT164" s="80"/>
      <c r="AU164" s="42"/>
      <c r="AV164" s="42"/>
      <c r="AW164" s="42"/>
      <c r="AX164" s="42"/>
      <c r="AY164" s="42"/>
      <c r="AZ164" s="42"/>
      <c r="BA164" s="42"/>
      <c r="BB164" s="42"/>
      <c r="BC164" s="42"/>
      <c r="BD164" s="42"/>
      <c r="BE164" s="42"/>
      <c r="BF164" s="42"/>
      <c r="BG164" s="42"/>
      <c r="BH164" s="42"/>
      <c r="BI164" s="42"/>
      <c r="BJ164" s="42"/>
      <c r="BK164" s="42"/>
      <c r="BL164" s="42"/>
      <c r="BM164" s="19"/>
    </row>
    <row r="165" ht="42.75" customHeight="1" outlineLevel="1">
      <c r="A165" s="19"/>
      <c r="B165" s="42"/>
      <c r="C165" s="268"/>
      <c r="D165" s="263" t="s">
        <v>221</v>
      </c>
      <c r="L165" s="320">
        <f t="shared" si="1"/>
        <v>10.472</v>
      </c>
      <c r="N165" s="321" t="s">
        <v>3</v>
      </c>
      <c r="O165" s="330" t="s">
        <v>222</v>
      </c>
      <c r="R165" s="262"/>
      <c r="S165" s="267"/>
      <c r="T165" s="322"/>
      <c r="U165" s="322"/>
      <c r="V165" s="322"/>
      <c r="W165" s="322"/>
      <c r="X165" s="322"/>
      <c r="Y165" s="322"/>
      <c r="Z165" s="322"/>
      <c r="AA165" s="322"/>
      <c r="AB165" s="267"/>
      <c r="AC165" s="267"/>
      <c r="AD165" s="267"/>
      <c r="AE165" s="267"/>
      <c r="AF165" s="267"/>
      <c r="AG165" s="267"/>
      <c r="AH165" s="267"/>
      <c r="AI165" s="267"/>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19"/>
    </row>
    <row r="166" ht="42.0" customHeight="1" outlineLevel="1">
      <c r="A166" s="323"/>
      <c r="B166" s="324"/>
      <c r="C166" s="10"/>
      <c r="D166" s="331" t="s">
        <v>223</v>
      </c>
      <c r="O166" s="10"/>
      <c r="P166" s="10"/>
      <c r="Q166" s="10"/>
      <c r="R166" s="10"/>
      <c r="S166" s="1"/>
      <c r="T166" s="332"/>
      <c r="U166" s="332"/>
      <c r="V166" s="332"/>
      <c r="W166" s="327"/>
      <c r="X166" s="327"/>
      <c r="Y166" s="327"/>
      <c r="Z166" s="327"/>
      <c r="AA166" s="327"/>
      <c r="AB166" s="326"/>
      <c r="AC166" s="326"/>
      <c r="AD166" s="326"/>
      <c r="AE166" s="326"/>
      <c r="AF166" s="326"/>
      <c r="AG166" s="326"/>
      <c r="AH166" s="326"/>
      <c r="AI166" s="326"/>
      <c r="AJ166" s="324"/>
      <c r="AK166" s="324"/>
      <c r="AL166" s="324"/>
      <c r="AM166" s="324"/>
      <c r="AN166" s="328"/>
      <c r="AO166" s="328"/>
      <c r="AP166" s="328"/>
      <c r="AQ166" s="328"/>
      <c r="AR166" s="328"/>
      <c r="AS166" s="328"/>
      <c r="AT166" s="328"/>
      <c r="AU166" s="324"/>
      <c r="AV166" s="324"/>
      <c r="AW166" s="324"/>
      <c r="AX166" s="324"/>
      <c r="AY166" s="324"/>
      <c r="AZ166" s="324"/>
      <c r="BA166" s="324"/>
      <c r="BB166" s="324"/>
      <c r="BC166" s="324"/>
      <c r="BD166" s="324"/>
      <c r="BE166" s="324"/>
      <c r="BF166" s="324"/>
      <c r="BG166" s="324"/>
      <c r="BH166" s="324"/>
      <c r="BI166" s="324"/>
      <c r="BJ166" s="324"/>
      <c r="BK166" s="324"/>
      <c r="BL166" s="324"/>
      <c r="BM166" s="323"/>
    </row>
    <row r="167" outlineLevel="1">
      <c r="A167" s="19"/>
      <c r="B167" s="42"/>
      <c r="C167" s="268"/>
      <c r="D167" s="269" t="s">
        <v>224</v>
      </c>
      <c r="Y167" s="322"/>
      <c r="Z167" s="322"/>
      <c r="AA167" s="322"/>
      <c r="AB167" s="267"/>
      <c r="AC167" s="267"/>
      <c r="AD167" s="267"/>
      <c r="AE167" s="267"/>
      <c r="AF167" s="267"/>
      <c r="AG167" s="267"/>
      <c r="AH167" s="267"/>
      <c r="AI167" s="267"/>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19"/>
    </row>
    <row r="168" ht="29.25" customHeight="1" outlineLevel="1">
      <c r="A168" s="19"/>
      <c r="B168" s="42"/>
      <c r="C168" s="268"/>
      <c r="D168" s="333" t="s">
        <v>225</v>
      </c>
      <c r="E168" s="334"/>
      <c r="F168" s="335">
        <f>L165</f>
        <v>10.472</v>
      </c>
      <c r="G168" s="336" t="s">
        <v>226</v>
      </c>
      <c r="H168" s="337" t="s">
        <v>227</v>
      </c>
      <c r="L168" s="338"/>
      <c r="M168" s="10"/>
      <c r="N168" s="10"/>
      <c r="O168" s="10"/>
      <c r="P168" s="10"/>
      <c r="Q168" s="10"/>
      <c r="R168" s="10"/>
      <c r="S168" s="10"/>
      <c r="T168" s="339"/>
      <c r="U168" s="339"/>
      <c r="V168" s="339"/>
      <c r="W168" s="322"/>
      <c r="X168" s="322"/>
      <c r="Y168" s="322"/>
      <c r="Z168" s="322"/>
      <c r="AA168" s="322"/>
      <c r="AB168" s="267"/>
      <c r="AC168" s="267"/>
      <c r="AD168" s="267"/>
      <c r="AE168" s="267"/>
      <c r="AF168" s="267"/>
      <c r="AG168" s="267"/>
      <c r="AH168" s="267"/>
      <c r="AI168" s="267"/>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19"/>
    </row>
    <row r="169" outlineLevel="1">
      <c r="A169" s="19"/>
      <c r="B169" s="42"/>
      <c r="C169" s="268"/>
      <c r="D169" s="340" t="s">
        <v>228</v>
      </c>
      <c r="T169" s="339"/>
      <c r="U169" s="339"/>
      <c r="V169" s="339"/>
      <c r="W169" s="322"/>
      <c r="X169" s="322"/>
      <c r="Y169" s="322"/>
      <c r="Z169" s="322"/>
      <c r="AA169" s="322"/>
      <c r="AB169" s="267"/>
      <c r="AC169" s="267"/>
      <c r="AD169" s="267"/>
      <c r="AE169" s="267"/>
      <c r="AF169" s="267"/>
      <c r="AG169" s="267"/>
      <c r="AH169" s="267"/>
      <c r="AI169" s="267"/>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19"/>
    </row>
    <row r="170" ht="42.0" customHeight="1" outlineLevel="1">
      <c r="A170" s="323"/>
      <c r="B170" s="324"/>
      <c r="C170" s="1"/>
      <c r="D170" s="341" t="s">
        <v>229</v>
      </c>
      <c r="M170" s="1"/>
      <c r="N170" s="10"/>
      <c r="O170" s="10"/>
      <c r="P170" s="10"/>
      <c r="Q170" s="10"/>
      <c r="R170" s="10"/>
      <c r="S170" s="326"/>
      <c r="T170" s="342"/>
      <c r="U170" s="342"/>
      <c r="V170" s="342"/>
      <c r="W170" s="342"/>
      <c r="X170" s="342"/>
      <c r="Y170" s="342"/>
      <c r="Z170" s="342"/>
      <c r="AA170" s="342"/>
      <c r="AB170" s="326"/>
      <c r="AC170" s="326"/>
      <c r="AD170" s="326"/>
      <c r="AE170" s="326"/>
      <c r="AF170" s="326"/>
      <c r="AG170" s="326"/>
      <c r="AH170" s="326"/>
      <c r="AI170" s="326"/>
      <c r="AJ170" s="324"/>
      <c r="AK170" s="324"/>
      <c r="AL170" s="324"/>
      <c r="AM170" s="324"/>
      <c r="AN170" s="324"/>
      <c r="AO170" s="324"/>
      <c r="AP170" s="324"/>
      <c r="AQ170" s="324"/>
      <c r="AR170" s="324"/>
      <c r="AS170" s="324"/>
      <c r="AT170" s="324"/>
      <c r="AU170" s="324"/>
      <c r="AV170" s="324"/>
      <c r="AW170" s="324"/>
      <c r="AX170" s="324"/>
      <c r="AY170" s="324"/>
      <c r="AZ170" s="324"/>
      <c r="BA170" s="324"/>
      <c r="BB170" s="324"/>
      <c r="BC170" s="324"/>
      <c r="BD170" s="324"/>
      <c r="BE170" s="324"/>
      <c r="BF170" s="324"/>
      <c r="BG170" s="324"/>
      <c r="BH170" s="324"/>
      <c r="BI170" s="324"/>
      <c r="BJ170" s="324"/>
      <c r="BK170" s="324"/>
      <c r="BL170" s="324"/>
      <c r="BM170" s="323"/>
    </row>
    <row r="171" outlineLevel="1">
      <c r="A171" s="19"/>
      <c r="B171" s="42"/>
      <c r="C171" s="268"/>
      <c r="D171" s="343" t="s">
        <v>356</v>
      </c>
      <c r="U171" s="344"/>
      <c r="V171" s="344"/>
      <c r="W171" s="344"/>
      <c r="X171" s="344"/>
      <c r="Y171" s="344"/>
      <c r="Z171" s="344"/>
      <c r="AA171" s="344"/>
      <c r="AB171" s="267"/>
      <c r="AC171" s="267"/>
      <c r="AD171" s="267"/>
      <c r="AE171" s="267"/>
      <c r="AF171" s="267"/>
      <c r="AG171" s="267"/>
      <c r="AH171" s="267"/>
      <c r="AI171" s="267"/>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19"/>
    </row>
    <row r="172" ht="18.75" customHeight="1" outlineLevel="1">
      <c r="A172" s="19"/>
      <c r="B172" s="42"/>
      <c r="C172" s="270"/>
      <c r="D172" s="270"/>
      <c r="E172" s="270"/>
      <c r="F172" s="270"/>
      <c r="G172" s="270"/>
      <c r="H172" s="270"/>
      <c r="I172" s="270"/>
      <c r="J172" s="270"/>
      <c r="K172" s="270"/>
      <c r="L172" s="270"/>
      <c r="M172" s="270"/>
      <c r="N172" s="271"/>
      <c r="O172" s="271"/>
      <c r="P172" s="271"/>
      <c r="Q172" s="271"/>
      <c r="R172" s="271"/>
      <c r="S172" s="273"/>
      <c r="T172" s="345"/>
      <c r="U172" s="346"/>
      <c r="V172" s="346"/>
      <c r="W172" s="346"/>
      <c r="X172" s="346"/>
      <c r="Y172" s="346"/>
      <c r="Z172" s="346"/>
      <c r="AA172" s="346"/>
      <c r="AB172" s="273"/>
      <c r="AC172" s="273"/>
      <c r="AD172" s="273"/>
      <c r="AE172" s="273"/>
      <c r="AF172" s="273"/>
      <c r="AG172" s="273"/>
      <c r="AH172" s="273"/>
      <c r="AI172" s="273"/>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19"/>
    </row>
    <row r="173" ht="25.5" customHeight="1">
      <c r="A173" s="19"/>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19"/>
    </row>
    <row r="174" ht="25.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row>
    <row r="175" ht="19.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78"/>
      <c r="AC175" s="78"/>
      <c r="AD175" s="78"/>
      <c r="AE175" s="78"/>
      <c r="AF175" s="78"/>
      <c r="AG175" s="78"/>
      <c r="AH175" s="78"/>
      <c r="AI175" s="78"/>
      <c r="AJ175" s="78"/>
      <c r="AK175" s="78"/>
      <c r="AL175" s="78"/>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row>
    <row r="176" ht="19.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78"/>
      <c r="AC176" s="78"/>
      <c r="AD176" s="78"/>
      <c r="AE176" s="78"/>
      <c r="AF176" s="78"/>
      <c r="AG176" s="78"/>
      <c r="AH176" s="78"/>
      <c r="AI176" s="78"/>
      <c r="AJ176" s="78"/>
      <c r="AK176" s="78"/>
      <c r="AL176" s="78"/>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row>
    <row r="177" ht="19.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78"/>
      <c r="AC177" s="78"/>
      <c r="AD177" s="78"/>
      <c r="AE177" s="78"/>
      <c r="AF177" s="78"/>
      <c r="AG177" s="78"/>
      <c r="AH177" s="78"/>
      <c r="AI177" s="78"/>
      <c r="AJ177" s="78"/>
      <c r="AK177" s="78"/>
      <c r="AL177" s="78"/>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row>
    <row r="178" ht="19.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78"/>
      <c r="AC178" s="78"/>
      <c r="AD178" s="78"/>
      <c r="AE178" s="78"/>
      <c r="AF178" s="78"/>
      <c r="AG178" s="78"/>
      <c r="AH178" s="78"/>
      <c r="AI178" s="78"/>
      <c r="AJ178" s="78"/>
      <c r="AK178" s="78"/>
      <c r="AL178" s="78"/>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row>
    <row r="179" ht="25.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row>
    <row r="180" ht="90.0" customHeight="1">
      <c r="A180" s="25"/>
      <c r="B180" s="26"/>
      <c r="C180" s="27" t="s">
        <v>231</v>
      </c>
      <c r="D180" s="27"/>
      <c r="E180" s="26"/>
      <c r="F180" s="26"/>
      <c r="G180" s="26"/>
      <c r="H180" s="28" t="s">
        <v>232</v>
      </c>
      <c r="BM180" s="25"/>
    </row>
    <row r="181" ht="15.75" customHeight="1">
      <c r="A181" s="19"/>
      <c r="B181" s="86"/>
      <c r="BM181" s="19"/>
    </row>
    <row r="182" ht="66.75" customHeight="1">
      <c r="A182" s="87"/>
      <c r="B182" s="347" t="s">
        <v>357</v>
      </c>
      <c r="BM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row>
    <row r="184" ht="15.0" customHeight="1">
      <c r="A184" s="39"/>
      <c r="B184" s="89"/>
      <c r="C184" s="348"/>
      <c r="D184" s="34"/>
      <c r="E184" s="34"/>
      <c r="F184" s="34"/>
      <c r="G184" s="34"/>
      <c r="H184" s="34"/>
      <c r="I184" s="34"/>
      <c r="J184" s="34"/>
      <c r="K184" s="34"/>
      <c r="L184" s="34"/>
      <c r="M184" s="34"/>
      <c r="N184" s="34"/>
      <c r="O184" s="34"/>
      <c r="P184" s="34"/>
      <c r="Q184" s="34"/>
      <c r="R184" s="34"/>
      <c r="S184" s="34"/>
      <c r="T184" s="34"/>
      <c r="U184" s="34"/>
      <c r="V184" s="34"/>
      <c r="W184" s="34"/>
      <c r="X184" s="349"/>
      <c r="Y184" s="349"/>
      <c r="Z184" s="349"/>
      <c r="AA184" s="349"/>
      <c r="AB184" s="349"/>
      <c r="AC184" s="349"/>
      <c r="AD184" s="349"/>
      <c r="AE184" s="349"/>
      <c r="AF184" s="349"/>
      <c r="AG184" s="349"/>
      <c r="AH184" s="349"/>
      <c r="AI184" s="349"/>
      <c r="AJ184" s="349"/>
      <c r="AK184" s="349"/>
      <c r="AL184" s="349"/>
      <c r="AM184" s="349"/>
      <c r="AN184" s="349"/>
      <c r="AO184" s="349"/>
      <c r="AP184" s="349"/>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91"/>
      <c r="BM184" s="19"/>
    </row>
    <row r="185" ht="22.5" customHeight="1">
      <c r="A185" s="39"/>
      <c r="B185" s="40"/>
      <c r="C185" s="350" t="s">
        <v>234</v>
      </c>
      <c r="H185" s="350"/>
      <c r="I185" s="350" t="s">
        <v>235</v>
      </c>
      <c r="AG185" s="350"/>
      <c r="AH185" s="351"/>
      <c r="AL185" s="350"/>
      <c r="AM185" s="352"/>
      <c r="AP185" s="353"/>
      <c r="AQ185" s="354" t="s">
        <v>236</v>
      </c>
      <c r="AU185" s="354" t="s">
        <v>237</v>
      </c>
      <c r="AY185" s="354" t="s">
        <v>238</v>
      </c>
      <c r="BC185" s="354" t="s">
        <v>239</v>
      </c>
      <c r="BG185" s="354" t="s">
        <v>240</v>
      </c>
      <c r="BK185" s="355"/>
      <c r="BL185" s="356"/>
      <c r="BM185" s="357"/>
    </row>
    <row r="186" ht="3.75" customHeight="1">
      <c r="A186" s="19"/>
      <c r="B186" s="52"/>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c r="AB186" s="354"/>
      <c r="AC186" s="354"/>
      <c r="AD186" s="354"/>
      <c r="AE186" s="354"/>
      <c r="AF186" s="354"/>
      <c r="AG186" s="354"/>
      <c r="AH186" s="354"/>
      <c r="AI186" s="354"/>
      <c r="AJ186" s="354"/>
      <c r="AK186" s="354"/>
      <c r="AL186" s="354"/>
      <c r="AM186" s="354"/>
      <c r="AN186" s="354"/>
      <c r="AO186" s="354"/>
      <c r="AP186" s="354"/>
      <c r="AQ186" s="354"/>
      <c r="AR186" s="354"/>
      <c r="AS186" s="354"/>
      <c r="AT186" s="354"/>
      <c r="AU186" s="354"/>
      <c r="AV186" s="354"/>
      <c r="AW186" s="354"/>
      <c r="AX186" s="354"/>
      <c r="AY186" s="354"/>
      <c r="AZ186" s="354"/>
      <c r="BA186" s="354"/>
      <c r="BB186" s="354"/>
      <c r="BC186" s="354"/>
      <c r="BD186" s="354"/>
      <c r="BE186" s="354"/>
      <c r="BF186" s="354"/>
      <c r="BG186" s="354"/>
      <c r="BH186" s="354"/>
      <c r="BI186" s="354"/>
      <c r="BJ186" s="42"/>
      <c r="BK186" s="42"/>
      <c r="BL186" s="43"/>
      <c r="BM186" s="19"/>
    </row>
    <row r="187">
      <c r="A187" s="19"/>
      <c r="B187" s="52"/>
      <c r="C187" s="358">
        <v>1.0</v>
      </c>
      <c r="D187" s="359"/>
      <c r="E187" s="359"/>
      <c r="F187" s="359"/>
      <c r="G187" s="360"/>
      <c r="H187" s="354"/>
      <c r="I187" s="361"/>
      <c r="J187" s="359"/>
      <c r="K187" s="359"/>
      <c r="L187" s="359"/>
      <c r="M187" s="359"/>
      <c r="N187" s="359"/>
      <c r="O187" s="359"/>
      <c r="P187" s="359"/>
      <c r="Q187" s="359"/>
      <c r="R187" s="359"/>
      <c r="S187" s="359"/>
      <c r="T187" s="359"/>
      <c r="U187" s="359"/>
      <c r="V187" s="359"/>
      <c r="W187" s="359"/>
      <c r="X187" s="359"/>
      <c r="Y187" s="359"/>
      <c r="Z187" s="359"/>
      <c r="AA187" s="359"/>
      <c r="AB187" s="359"/>
      <c r="AC187" s="359"/>
      <c r="AD187" s="359"/>
      <c r="AE187" s="359"/>
      <c r="AF187" s="359"/>
      <c r="AG187" s="359"/>
      <c r="AH187" s="359"/>
      <c r="AI187" s="359"/>
      <c r="AJ187" s="359"/>
      <c r="AK187" s="360"/>
      <c r="AL187" s="51"/>
      <c r="AM187" s="362"/>
      <c r="AN187" s="362"/>
      <c r="AO187" s="362"/>
      <c r="AP187" s="363"/>
      <c r="AQ187" s="364"/>
      <c r="AR187" s="365"/>
      <c r="AS187" s="365"/>
      <c r="AT187" s="366"/>
      <c r="AU187" s="365"/>
      <c r="AV187" s="367"/>
      <c r="AW187" s="367"/>
      <c r="AX187" s="368"/>
      <c r="AY187" s="367"/>
      <c r="AZ187" s="367"/>
      <c r="BA187" s="367"/>
      <c r="BB187" s="368"/>
      <c r="BC187" s="367"/>
      <c r="BD187" s="369"/>
      <c r="BE187" s="369"/>
      <c r="BF187" s="370"/>
      <c r="BG187" s="371"/>
      <c r="BH187" s="369"/>
      <c r="BI187" s="369"/>
      <c r="BJ187" s="372"/>
      <c r="BK187" s="42"/>
      <c r="BL187" s="43"/>
      <c r="BM187" s="19"/>
    </row>
    <row r="188" ht="7.5" customHeight="1">
      <c r="A188" s="19"/>
      <c r="B188" s="52"/>
      <c r="C188" s="354"/>
      <c r="D188" s="354"/>
      <c r="E188" s="354"/>
      <c r="F188" s="354"/>
      <c r="G188" s="354"/>
      <c r="H188" s="354"/>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4"/>
      <c r="AM188" s="374"/>
      <c r="AN188" s="374"/>
      <c r="AO188" s="374"/>
      <c r="AP188" s="374"/>
      <c r="AQ188" s="375"/>
      <c r="AR188" s="376"/>
      <c r="AS188" s="376"/>
      <c r="AT188" s="376"/>
      <c r="AU188" s="377"/>
      <c r="AV188" s="377"/>
      <c r="AW188" s="377"/>
      <c r="AX188" s="377"/>
      <c r="AY188" s="377"/>
      <c r="AZ188" s="377"/>
      <c r="BA188" s="377"/>
      <c r="BB188" s="377"/>
      <c r="BC188" s="377"/>
      <c r="BD188" s="378"/>
      <c r="BE188" s="378"/>
      <c r="BF188" s="378"/>
      <c r="BG188" s="378"/>
      <c r="BH188" s="378"/>
      <c r="BI188" s="378"/>
      <c r="BJ188" s="379"/>
      <c r="BK188" s="42"/>
      <c r="BL188" s="43"/>
      <c r="BM188" s="19"/>
    </row>
    <row r="189">
      <c r="A189" s="19"/>
      <c r="B189" s="52"/>
      <c r="C189" s="358">
        <v>2.0</v>
      </c>
      <c r="D189" s="359"/>
      <c r="E189" s="359"/>
      <c r="F189" s="359"/>
      <c r="G189" s="360"/>
      <c r="H189" s="354"/>
      <c r="I189" s="361"/>
      <c r="J189" s="359"/>
      <c r="K189" s="359"/>
      <c r="L189" s="359"/>
      <c r="M189" s="359"/>
      <c r="N189" s="359"/>
      <c r="O189" s="359"/>
      <c r="P189" s="359"/>
      <c r="Q189" s="359"/>
      <c r="R189" s="359"/>
      <c r="S189" s="359"/>
      <c r="T189" s="359"/>
      <c r="U189" s="359"/>
      <c r="V189" s="359"/>
      <c r="W189" s="359"/>
      <c r="X189" s="359"/>
      <c r="Y189" s="359"/>
      <c r="Z189" s="359"/>
      <c r="AA189" s="359"/>
      <c r="AB189" s="359"/>
      <c r="AC189" s="359"/>
      <c r="AD189" s="359"/>
      <c r="AE189" s="359"/>
      <c r="AF189" s="359"/>
      <c r="AG189" s="359"/>
      <c r="AH189" s="359"/>
      <c r="AI189" s="359"/>
      <c r="AJ189" s="359"/>
      <c r="AK189" s="360"/>
      <c r="AL189" s="51"/>
      <c r="AM189" s="362"/>
      <c r="AP189" s="363"/>
      <c r="AQ189" s="380"/>
      <c r="AR189" s="381"/>
      <c r="AS189" s="381"/>
      <c r="AT189" s="382"/>
      <c r="AU189" s="383"/>
      <c r="AV189" s="383"/>
      <c r="AW189" s="383"/>
      <c r="AX189" s="384"/>
      <c r="AY189" s="383"/>
      <c r="AZ189" s="383"/>
      <c r="BA189" s="383"/>
      <c r="BB189" s="384"/>
      <c r="BC189" s="383"/>
      <c r="BD189" s="385"/>
      <c r="BE189" s="385"/>
      <c r="BF189" s="386"/>
      <c r="BG189" s="387"/>
      <c r="BH189" s="385"/>
      <c r="BI189" s="385"/>
      <c r="BJ189" s="388"/>
      <c r="BK189" s="42"/>
      <c r="BL189" s="43"/>
      <c r="BM189" s="19"/>
    </row>
    <row r="190" ht="7.5" customHeight="1">
      <c r="A190" s="19"/>
      <c r="B190" s="52"/>
      <c r="C190" s="354"/>
      <c r="D190" s="354"/>
      <c r="E190" s="354"/>
      <c r="F190" s="354"/>
      <c r="G190" s="354"/>
      <c r="H190" s="354"/>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4"/>
      <c r="AM190" s="374"/>
      <c r="AN190" s="374"/>
      <c r="AO190" s="374"/>
      <c r="AP190" s="374"/>
      <c r="AQ190" s="389"/>
      <c r="AR190" s="377"/>
      <c r="AS190" s="377"/>
      <c r="AT190" s="377"/>
      <c r="AU190" s="377"/>
      <c r="AV190" s="377"/>
      <c r="AW190" s="377"/>
      <c r="AX190" s="377"/>
      <c r="AY190" s="377"/>
      <c r="AZ190" s="377"/>
      <c r="BA190" s="377"/>
      <c r="BB190" s="377"/>
      <c r="BC190" s="377"/>
      <c r="BD190" s="378"/>
      <c r="BE190" s="378"/>
      <c r="BF190" s="378"/>
      <c r="BG190" s="378"/>
      <c r="BH190" s="378"/>
      <c r="BI190" s="378"/>
      <c r="BJ190" s="379"/>
      <c r="BK190" s="42"/>
      <c r="BL190" s="43"/>
      <c r="BM190" s="19"/>
    </row>
    <row r="191">
      <c r="A191" s="19"/>
      <c r="B191" s="52"/>
      <c r="C191" s="358">
        <v>3.0</v>
      </c>
      <c r="D191" s="359"/>
      <c r="E191" s="359"/>
      <c r="F191" s="359"/>
      <c r="G191" s="360"/>
      <c r="H191" s="354"/>
      <c r="I191" s="361"/>
      <c r="J191" s="359"/>
      <c r="K191" s="359"/>
      <c r="L191" s="359"/>
      <c r="M191" s="359"/>
      <c r="N191" s="359"/>
      <c r="O191" s="359"/>
      <c r="P191" s="359"/>
      <c r="Q191" s="359"/>
      <c r="R191" s="359"/>
      <c r="S191" s="359"/>
      <c r="T191" s="359"/>
      <c r="U191" s="359"/>
      <c r="V191" s="359"/>
      <c r="W191" s="359"/>
      <c r="X191" s="359"/>
      <c r="Y191" s="359"/>
      <c r="Z191" s="359"/>
      <c r="AA191" s="359"/>
      <c r="AB191" s="359"/>
      <c r="AC191" s="359"/>
      <c r="AD191" s="359"/>
      <c r="AE191" s="359"/>
      <c r="AF191" s="359"/>
      <c r="AG191" s="359"/>
      <c r="AH191" s="359"/>
      <c r="AI191" s="359"/>
      <c r="AJ191" s="359"/>
      <c r="AK191" s="360"/>
      <c r="AL191" s="51"/>
      <c r="AM191" s="362"/>
      <c r="AP191" s="363"/>
      <c r="AQ191" s="390"/>
      <c r="AR191" s="383"/>
      <c r="AS191" s="383"/>
      <c r="AT191" s="384"/>
      <c r="AU191" s="383"/>
      <c r="AV191" s="383"/>
      <c r="AW191" s="383"/>
      <c r="AX191" s="384"/>
      <c r="AY191" s="383"/>
      <c r="AZ191" s="383"/>
      <c r="BA191" s="383"/>
      <c r="BB191" s="384"/>
      <c r="BC191" s="383"/>
      <c r="BD191" s="385"/>
      <c r="BE191" s="385"/>
      <c r="BF191" s="386"/>
      <c r="BG191" s="387"/>
      <c r="BH191" s="385"/>
      <c r="BI191" s="385"/>
      <c r="BJ191" s="388"/>
      <c r="BK191" s="42"/>
      <c r="BL191" s="43"/>
      <c r="BM191" s="19"/>
    </row>
    <row r="192" ht="7.5" customHeight="1">
      <c r="A192" s="19"/>
      <c r="B192" s="52"/>
      <c r="C192" s="354"/>
      <c r="D192" s="354"/>
      <c r="E192" s="354"/>
      <c r="F192" s="354"/>
      <c r="G192" s="354"/>
      <c r="H192" s="354"/>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4"/>
      <c r="AM192" s="374"/>
      <c r="AN192" s="374"/>
      <c r="AO192" s="374"/>
      <c r="AP192" s="374"/>
      <c r="AQ192" s="389"/>
      <c r="AR192" s="377"/>
      <c r="AS192" s="377"/>
      <c r="AT192" s="377"/>
      <c r="AU192" s="377"/>
      <c r="AV192" s="377"/>
      <c r="AW192" s="377"/>
      <c r="AX192" s="377"/>
      <c r="AY192" s="377"/>
      <c r="AZ192" s="377"/>
      <c r="BA192" s="377"/>
      <c r="BB192" s="377"/>
      <c r="BC192" s="377"/>
      <c r="BD192" s="378"/>
      <c r="BE192" s="378"/>
      <c r="BF192" s="378"/>
      <c r="BG192" s="378"/>
      <c r="BH192" s="378"/>
      <c r="BI192" s="378"/>
      <c r="BJ192" s="379"/>
      <c r="BK192" s="42"/>
      <c r="BL192" s="43"/>
      <c r="BM192" s="19"/>
    </row>
    <row r="193">
      <c r="A193" s="19"/>
      <c r="B193" s="52"/>
      <c r="C193" s="358">
        <v>4.0</v>
      </c>
      <c r="D193" s="359"/>
      <c r="E193" s="359"/>
      <c r="F193" s="359"/>
      <c r="G193" s="360"/>
      <c r="H193" s="354"/>
      <c r="I193" s="361"/>
      <c r="J193" s="359"/>
      <c r="K193" s="359"/>
      <c r="L193" s="359"/>
      <c r="M193" s="359"/>
      <c r="N193" s="359"/>
      <c r="O193" s="359"/>
      <c r="P193" s="359"/>
      <c r="Q193" s="359"/>
      <c r="R193" s="359"/>
      <c r="S193" s="359"/>
      <c r="T193" s="359"/>
      <c r="U193" s="359"/>
      <c r="V193" s="359"/>
      <c r="W193" s="359"/>
      <c r="X193" s="359"/>
      <c r="Y193" s="359"/>
      <c r="Z193" s="359"/>
      <c r="AA193" s="359"/>
      <c r="AB193" s="359"/>
      <c r="AC193" s="359"/>
      <c r="AD193" s="359"/>
      <c r="AE193" s="359"/>
      <c r="AF193" s="359"/>
      <c r="AG193" s="359"/>
      <c r="AH193" s="359"/>
      <c r="AI193" s="359"/>
      <c r="AJ193" s="359"/>
      <c r="AK193" s="360"/>
      <c r="AL193" s="51"/>
      <c r="AM193" s="362"/>
      <c r="AP193" s="363"/>
      <c r="AQ193" s="390"/>
      <c r="AR193" s="383"/>
      <c r="AS193" s="383"/>
      <c r="AT193" s="382"/>
      <c r="AU193" s="381"/>
      <c r="AV193" s="381"/>
      <c r="AW193" s="381"/>
      <c r="AX193" s="382"/>
      <c r="AY193" s="381"/>
      <c r="AZ193" s="381"/>
      <c r="BA193" s="383"/>
      <c r="BB193" s="384"/>
      <c r="BC193" s="383"/>
      <c r="BD193" s="385"/>
      <c r="BE193" s="385"/>
      <c r="BF193" s="386"/>
      <c r="BG193" s="387"/>
      <c r="BH193" s="385"/>
      <c r="BI193" s="385"/>
      <c r="BJ193" s="388"/>
      <c r="BK193" s="42"/>
      <c r="BL193" s="43"/>
      <c r="BM193" s="19"/>
    </row>
    <row r="194" ht="7.5" customHeight="1">
      <c r="A194" s="19"/>
      <c r="B194" s="52"/>
      <c r="C194" s="354"/>
      <c r="D194" s="354"/>
      <c r="E194" s="354"/>
      <c r="F194" s="354"/>
      <c r="G194" s="354"/>
      <c r="H194" s="354"/>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4"/>
      <c r="AM194" s="374"/>
      <c r="AN194" s="374"/>
      <c r="AO194" s="374"/>
      <c r="AP194" s="374"/>
      <c r="AQ194" s="389"/>
      <c r="AR194" s="377"/>
      <c r="AS194" s="377"/>
      <c r="AT194" s="377"/>
      <c r="AU194" s="377"/>
      <c r="AV194" s="377"/>
      <c r="AW194" s="377"/>
      <c r="AX194" s="377"/>
      <c r="AY194" s="377"/>
      <c r="AZ194" s="377"/>
      <c r="BA194" s="377"/>
      <c r="BB194" s="377"/>
      <c r="BC194" s="377"/>
      <c r="BD194" s="378"/>
      <c r="BE194" s="378"/>
      <c r="BF194" s="378"/>
      <c r="BG194" s="378"/>
      <c r="BH194" s="378"/>
      <c r="BI194" s="378"/>
      <c r="BJ194" s="379"/>
      <c r="BK194" s="42"/>
      <c r="BL194" s="43"/>
      <c r="BM194" s="19"/>
    </row>
    <row r="195">
      <c r="A195" s="19"/>
      <c r="B195" s="52"/>
      <c r="C195" s="358">
        <v>5.0</v>
      </c>
      <c r="D195" s="359"/>
      <c r="E195" s="359"/>
      <c r="F195" s="359"/>
      <c r="G195" s="360"/>
      <c r="H195" s="354"/>
      <c r="I195" s="361"/>
      <c r="J195" s="359"/>
      <c r="K195" s="359"/>
      <c r="L195" s="359"/>
      <c r="M195" s="359"/>
      <c r="N195" s="359"/>
      <c r="O195" s="359"/>
      <c r="P195" s="359"/>
      <c r="Q195" s="359"/>
      <c r="R195" s="359"/>
      <c r="S195" s="359"/>
      <c r="T195" s="359"/>
      <c r="U195" s="359"/>
      <c r="V195" s="359"/>
      <c r="W195" s="359"/>
      <c r="X195" s="359"/>
      <c r="Y195" s="359"/>
      <c r="Z195" s="359"/>
      <c r="AA195" s="359"/>
      <c r="AB195" s="359"/>
      <c r="AC195" s="359"/>
      <c r="AD195" s="359"/>
      <c r="AE195" s="359"/>
      <c r="AF195" s="359"/>
      <c r="AG195" s="359"/>
      <c r="AH195" s="359"/>
      <c r="AI195" s="359"/>
      <c r="AJ195" s="359"/>
      <c r="AK195" s="360"/>
      <c r="AL195" s="51"/>
      <c r="AM195" s="362"/>
      <c r="AP195" s="363"/>
      <c r="AQ195" s="390"/>
      <c r="AR195" s="383"/>
      <c r="AS195" s="383"/>
      <c r="AT195" s="384"/>
      <c r="AU195" s="383"/>
      <c r="AV195" s="383"/>
      <c r="AW195" s="383"/>
      <c r="AX195" s="384"/>
      <c r="AY195" s="383"/>
      <c r="AZ195" s="383"/>
      <c r="BA195" s="383"/>
      <c r="BB195" s="384"/>
      <c r="BC195" s="383"/>
      <c r="BD195" s="385"/>
      <c r="BE195" s="385"/>
      <c r="BF195" s="386"/>
      <c r="BG195" s="387"/>
      <c r="BH195" s="385"/>
      <c r="BI195" s="385"/>
      <c r="BJ195" s="388"/>
      <c r="BK195" s="42"/>
      <c r="BL195" s="43"/>
      <c r="BM195" s="19"/>
    </row>
    <row r="196" ht="7.5" customHeight="1">
      <c r="A196" s="19"/>
      <c r="B196" s="52"/>
      <c r="C196" s="354"/>
      <c r="D196" s="354"/>
      <c r="E196" s="354"/>
      <c r="F196" s="354"/>
      <c r="G196" s="354"/>
      <c r="H196" s="354"/>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4"/>
      <c r="AM196" s="374"/>
      <c r="AN196" s="374"/>
      <c r="AO196" s="374"/>
      <c r="AP196" s="374"/>
      <c r="AQ196" s="389"/>
      <c r="AR196" s="377"/>
      <c r="AS196" s="377"/>
      <c r="AT196" s="377"/>
      <c r="AU196" s="377"/>
      <c r="AV196" s="377"/>
      <c r="AW196" s="377"/>
      <c r="AX196" s="377"/>
      <c r="AY196" s="377"/>
      <c r="AZ196" s="377"/>
      <c r="BA196" s="377"/>
      <c r="BB196" s="377"/>
      <c r="BC196" s="377"/>
      <c r="BD196" s="378"/>
      <c r="BE196" s="378"/>
      <c r="BF196" s="378"/>
      <c r="BG196" s="378"/>
      <c r="BH196" s="378"/>
      <c r="BI196" s="378"/>
      <c r="BJ196" s="379"/>
      <c r="BK196" s="42"/>
      <c r="BL196" s="43"/>
      <c r="BM196" s="19"/>
    </row>
    <row r="197">
      <c r="A197" s="19"/>
      <c r="B197" s="52"/>
      <c r="C197" s="358">
        <v>6.0</v>
      </c>
      <c r="D197" s="359"/>
      <c r="E197" s="359"/>
      <c r="F197" s="359"/>
      <c r="G197" s="360"/>
      <c r="H197" s="354"/>
      <c r="I197" s="361"/>
      <c r="J197" s="359"/>
      <c r="K197" s="359"/>
      <c r="L197" s="359"/>
      <c r="M197" s="359"/>
      <c r="N197" s="359"/>
      <c r="O197" s="359"/>
      <c r="P197" s="359"/>
      <c r="Q197" s="359"/>
      <c r="R197" s="359"/>
      <c r="S197" s="359"/>
      <c r="T197" s="359"/>
      <c r="U197" s="359"/>
      <c r="V197" s="359"/>
      <c r="W197" s="359"/>
      <c r="X197" s="359"/>
      <c r="Y197" s="359"/>
      <c r="Z197" s="359"/>
      <c r="AA197" s="359"/>
      <c r="AB197" s="359"/>
      <c r="AC197" s="359"/>
      <c r="AD197" s="359"/>
      <c r="AE197" s="359"/>
      <c r="AF197" s="359"/>
      <c r="AG197" s="359"/>
      <c r="AH197" s="359"/>
      <c r="AI197" s="359"/>
      <c r="AJ197" s="359"/>
      <c r="AK197" s="360"/>
      <c r="AL197" s="51"/>
      <c r="AM197" s="362"/>
      <c r="AP197" s="363"/>
      <c r="AQ197" s="390"/>
      <c r="AR197" s="383"/>
      <c r="AS197" s="383"/>
      <c r="AT197" s="384"/>
      <c r="AU197" s="383"/>
      <c r="AV197" s="383"/>
      <c r="AW197" s="383"/>
      <c r="AX197" s="384"/>
      <c r="AY197" s="383"/>
      <c r="AZ197" s="383"/>
      <c r="BA197" s="383"/>
      <c r="BB197" s="384"/>
      <c r="BC197" s="383"/>
      <c r="BD197" s="385"/>
      <c r="BE197" s="385"/>
      <c r="BF197" s="386"/>
      <c r="BG197" s="387"/>
      <c r="BH197" s="385"/>
      <c r="BI197" s="385"/>
      <c r="BJ197" s="388"/>
      <c r="BK197" s="42"/>
      <c r="BL197" s="43"/>
      <c r="BM197" s="19"/>
    </row>
    <row r="198" ht="7.5" customHeight="1">
      <c r="A198" s="19"/>
      <c r="B198" s="52"/>
      <c r="C198" s="354"/>
      <c r="D198" s="354"/>
      <c r="E198" s="354"/>
      <c r="F198" s="354"/>
      <c r="G198" s="354"/>
      <c r="H198" s="354"/>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4"/>
      <c r="AM198" s="374"/>
      <c r="AN198" s="374"/>
      <c r="AO198" s="374"/>
      <c r="AP198" s="374"/>
      <c r="AQ198" s="389"/>
      <c r="AR198" s="377"/>
      <c r="AS198" s="377"/>
      <c r="AT198" s="377"/>
      <c r="AU198" s="377"/>
      <c r="AV198" s="377"/>
      <c r="AW198" s="377"/>
      <c r="AX198" s="377"/>
      <c r="AY198" s="377"/>
      <c r="AZ198" s="377"/>
      <c r="BA198" s="377"/>
      <c r="BB198" s="377"/>
      <c r="BC198" s="377"/>
      <c r="BD198" s="378"/>
      <c r="BE198" s="378"/>
      <c r="BF198" s="378"/>
      <c r="BG198" s="378"/>
      <c r="BH198" s="378"/>
      <c r="BI198" s="378"/>
      <c r="BJ198" s="379"/>
      <c r="BK198" s="42"/>
      <c r="BL198" s="43"/>
      <c r="BM198" s="19"/>
    </row>
    <row r="199">
      <c r="A199" s="19"/>
      <c r="B199" s="52"/>
      <c r="C199" s="358">
        <v>7.0</v>
      </c>
      <c r="D199" s="359"/>
      <c r="E199" s="359"/>
      <c r="F199" s="359"/>
      <c r="G199" s="360"/>
      <c r="H199" s="354"/>
      <c r="I199" s="361"/>
      <c r="J199" s="359"/>
      <c r="K199" s="359"/>
      <c r="L199" s="359"/>
      <c r="M199" s="359"/>
      <c r="N199" s="359"/>
      <c r="O199" s="359"/>
      <c r="P199" s="359"/>
      <c r="Q199" s="359"/>
      <c r="R199" s="359"/>
      <c r="S199" s="359"/>
      <c r="T199" s="359"/>
      <c r="U199" s="359"/>
      <c r="V199" s="359"/>
      <c r="W199" s="359"/>
      <c r="X199" s="359"/>
      <c r="Y199" s="359"/>
      <c r="Z199" s="359"/>
      <c r="AA199" s="359"/>
      <c r="AB199" s="359"/>
      <c r="AC199" s="359"/>
      <c r="AD199" s="359"/>
      <c r="AE199" s="359"/>
      <c r="AF199" s="359"/>
      <c r="AG199" s="359"/>
      <c r="AH199" s="359"/>
      <c r="AI199" s="359"/>
      <c r="AJ199" s="359"/>
      <c r="AK199" s="360"/>
      <c r="AL199" s="51"/>
      <c r="AM199" s="362"/>
      <c r="AP199" s="363"/>
      <c r="AQ199" s="390"/>
      <c r="AR199" s="383"/>
      <c r="AS199" s="383"/>
      <c r="AT199" s="384"/>
      <c r="AU199" s="383"/>
      <c r="AV199" s="383"/>
      <c r="AW199" s="383"/>
      <c r="AX199" s="384"/>
      <c r="AY199" s="383"/>
      <c r="AZ199" s="383"/>
      <c r="BA199" s="383"/>
      <c r="BB199" s="384"/>
      <c r="BC199" s="383"/>
      <c r="BD199" s="385"/>
      <c r="BE199" s="385"/>
      <c r="BF199" s="386"/>
      <c r="BG199" s="387"/>
      <c r="BH199" s="385"/>
      <c r="BI199" s="385"/>
      <c r="BJ199" s="388"/>
      <c r="BK199" s="42"/>
      <c r="BL199" s="43"/>
      <c r="BM199" s="19"/>
    </row>
    <row r="200" ht="7.5" customHeight="1">
      <c r="A200" s="19"/>
      <c r="B200" s="52"/>
      <c r="C200" s="354"/>
      <c r="D200" s="354"/>
      <c r="E200" s="354"/>
      <c r="F200" s="354"/>
      <c r="G200" s="354"/>
      <c r="H200" s="354"/>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4"/>
      <c r="AM200" s="374"/>
      <c r="AN200" s="374"/>
      <c r="AO200" s="374"/>
      <c r="AP200" s="374"/>
      <c r="AQ200" s="389"/>
      <c r="AR200" s="377"/>
      <c r="AS200" s="377"/>
      <c r="AT200" s="377"/>
      <c r="AU200" s="377"/>
      <c r="AV200" s="377"/>
      <c r="AW200" s="377"/>
      <c r="AX200" s="377"/>
      <c r="AY200" s="377"/>
      <c r="AZ200" s="377"/>
      <c r="BA200" s="377"/>
      <c r="BB200" s="377"/>
      <c r="BC200" s="377"/>
      <c r="BD200" s="378"/>
      <c r="BE200" s="378"/>
      <c r="BF200" s="378"/>
      <c r="BG200" s="378"/>
      <c r="BH200" s="378"/>
      <c r="BI200" s="378"/>
      <c r="BJ200" s="379"/>
      <c r="BK200" s="42"/>
      <c r="BL200" s="43"/>
      <c r="BM200" s="19"/>
    </row>
    <row r="201">
      <c r="A201" s="19"/>
      <c r="B201" s="52"/>
      <c r="C201" s="358">
        <v>8.0</v>
      </c>
      <c r="D201" s="359"/>
      <c r="E201" s="359"/>
      <c r="F201" s="359"/>
      <c r="G201" s="360"/>
      <c r="H201" s="354"/>
      <c r="I201" s="361"/>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60"/>
      <c r="AL201" s="51"/>
      <c r="AM201" s="362"/>
      <c r="AP201" s="363"/>
      <c r="AQ201" s="390"/>
      <c r="AR201" s="383"/>
      <c r="AS201" s="383"/>
      <c r="AT201" s="384"/>
      <c r="AU201" s="383"/>
      <c r="AV201" s="383"/>
      <c r="AW201" s="383"/>
      <c r="AX201" s="384"/>
      <c r="AY201" s="383"/>
      <c r="AZ201" s="383"/>
      <c r="BA201" s="383"/>
      <c r="BB201" s="384"/>
      <c r="BC201" s="383"/>
      <c r="BD201" s="385"/>
      <c r="BE201" s="385"/>
      <c r="BF201" s="386"/>
      <c r="BG201" s="387"/>
      <c r="BH201" s="385"/>
      <c r="BI201" s="385"/>
      <c r="BJ201" s="388"/>
      <c r="BK201" s="42"/>
      <c r="BL201" s="43"/>
      <c r="BM201" s="19"/>
    </row>
    <row r="202" ht="7.5" customHeight="1">
      <c r="A202" s="19"/>
      <c r="B202" s="52"/>
      <c r="C202" s="354"/>
      <c r="D202" s="354"/>
      <c r="E202" s="354"/>
      <c r="F202" s="354"/>
      <c r="G202" s="354"/>
      <c r="H202" s="354"/>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4"/>
      <c r="AM202" s="374"/>
      <c r="AN202" s="374"/>
      <c r="AO202" s="374"/>
      <c r="AP202" s="374"/>
      <c r="AQ202" s="389"/>
      <c r="AR202" s="377"/>
      <c r="AS202" s="377"/>
      <c r="AT202" s="377"/>
      <c r="AU202" s="377"/>
      <c r="AV202" s="377"/>
      <c r="AW202" s="377"/>
      <c r="AX202" s="377"/>
      <c r="AY202" s="377"/>
      <c r="AZ202" s="377"/>
      <c r="BA202" s="377"/>
      <c r="BB202" s="377"/>
      <c r="BC202" s="377"/>
      <c r="BD202" s="378"/>
      <c r="BE202" s="378"/>
      <c r="BF202" s="378"/>
      <c r="BG202" s="378"/>
      <c r="BH202" s="378"/>
      <c r="BI202" s="378"/>
      <c r="BJ202" s="379"/>
      <c r="BK202" s="42"/>
      <c r="BL202" s="43"/>
      <c r="BM202" s="19"/>
    </row>
    <row r="203">
      <c r="A203" s="19"/>
      <c r="B203" s="52"/>
      <c r="C203" s="358">
        <v>9.0</v>
      </c>
      <c r="D203" s="359"/>
      <c r="E203" s="359"/>
      <c r="F203" s="359"/>
      <c r="G203" s="360"/>
      <c r="H203" s="354"/>
      <c r="I203" s="361"/>
      <c r="J203" s="359"/>
      <c r="K203" s="359"/>
      <c r="L203" s="359"/>
      <c r="M203" s="359"/>
      <c r="N203" s="359"/>
      <c r="O203" s="359"/>
      <c r="P203" s="359"/>
      <c r="Q203" s="359"/>
      <c r="R203" s="359"/>
      <c r="S203" s="359"/>
      <c r="T203" s="359"/>
      <c r="U203" s="359"/>
      <c r="V203" s="359"/>
      <c r="W203" s="359"/>
      <c r="X203" s="359"/>
      <c r="Y203" s="359"/>
      <c r="Z203" s="359"/>
      <c r="AA203" s="359"/>
      <c r="AB203" s="359"/>
      <c r="AC203" s="359"/>
      <c r="AD203" s="359"/>
      <c r="AE203" s="359"/>
      <c r="AF203" s="359"/>
      <c r="AG203" s="359"/>
      <c r="AH203" s="359"/>
      <c r="AI203" s="359"/>
      <c r="AJ203" s="359"/>
      <c r="AK203" s="360"/>
      <c r="AL203" s="51"/>
      <c r="AM203" s="362"/>
      <c r="AP203" s="363"/>
      <c r="AQ203" s="390"/>
      <c r="AR203" s="383"/>
      <c r="AS203" s="383"/>
      <c r="AT203" s="384"/>
      <c r="AU203" s="383"/>
      <c r="AV203" s="383"/>
      <c r="AW203" s="383"/>
      <c r="AX203" s="384"/>
      <c r="AY203" s="383"/>
      <c r="AZ203" s="383"/>
      <c r="BA203" s="383"/>
      <c r="BB203" s="384"/>
      <c r="BC203" s="383"/>
      <c r="BD203" s="385"/>
      <c r="BE203" s="385"/>
      <c r="BF203" s="386"/>
      <c r="BG203" s="387"/>
      <c r="BH203" s="385"/>
      <c r="BI203" s="385"/>
      <c r="BJ203" s="388"/>
      <c r="BK203" s="42"/>
      <c r="BL203" s="43"/>
      <c r="BM203" s="19"/>
    </row>
    <row r="204" ht="7.5" customHeight="1">
      <c r="A204" s="19"/>
      <c r="B204" s="52"/>
      <c r="C204" s="354"/>
      <c r="D204" s="354"/>
      <c r="E204" s="354"/>
      <c r="F204" s="354"/>
      <c r="G204" s="354"/>
      <c r="H204" s="354"/>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4"/>
      <c r="AM204" s="374"/>
      <c r="AN204" s="374"/>
      <c r="AO204" s="374"/>
      <c r="AP204" s="374"/>
      <c r="AQ204" s="389"/>
      <c r="AR204" s="377"/>
      <c r="AS204" s="377"/>
      <c r="AT204" s="377"/>
      <c r="AU204" s="377"/>
      <c r="AV204" s="377"/>
      <c r="AW204" s="377"/>
      <c r="AX204" s="377"/>
      <c r="AY204" s="377"/>
      <c r="AZ204" s="377"/>
      <c r="BA204" s="377"/>
      <c r="BB204" s="377"/>
      <c r="BC204" s="377"/>
      <c r="BD204" s="378"/>
      <c r="BE204" s="378"/>
      <c r="BF204" s="378"/>
      <c r="BG204" s="378"/>
      <c r="BH204" s="378"/>
      <c r="BI204" s="378"/>
      <c r="BJ204" s="379"/>
      <c r="BK204" s="42"/>
      <c r="BL204" s="43"/>
      <c r="BM204" s="19"/>
    </row>
    <row r="205">
      <c r="A205" s="19"/>
      <c r="B205" s="52"/>
      <c r="C205" s="358">
        <v>10.0</v>
      </c>
      <c r="D205" s="359"/>
      <c r="E205" s="359"/>
      <c r="F205" s="359"/>
      <c r="G205" s="360"/>
      <c r="H205" s="354"/>
      <c r="I205" s="361"/>
      <c r="J205" s="359"/>
      <c r="K205" s="359"/>
      <c r="L205" s="359"/>
      <c r="M205" s="359"/>
      <c r="N205" s="359"/>
      <c r="O205" s="359"/>
      <c r="P205" s="359"/>
      <c r="Q205" s="359"/>
      <c r="R205" s="359"/>
      <c r="S205" s="359"/>
      <c r="T205" s="359"/>
      <c r="U205" s="359"/>
      <c r="V205" s="359"/>
      <c r="W205" s="359"/>
      <c r="X205" s="359"/>
      <c r="Y205" s="359"/>
      <c r="Z205" s="359"/>
      <c r="AA205" s="359"/>
      <c r="AB205" s="359"/>
      <c r="AC205" s="359"/>
      <c r="AD205" s="359"/>
      <c r="AE205" s="359"/>
      <c r="AF205" s="359"/>
      <c r="AG205" s="359"/>
      <c r="AH205" s="359"/>
      <c r="AI205" s="359"/>
      <c r="AJ205" s="359"/>
      <c r="AK205" s="360"/>
      <c r="AL205" s="51"/>
      <c r="AM205" s="362"/>
      <c r="AP205" s="363"/>
      <c r="AQ205" s="390"/>
      <c r="AR205" s="383"/>
      <c r="AS205" s="383"/>
      <c r="AT205" s="384"/>
      <c r="AU205" s="383"/>
      <c r="AV205" s="383"/>
      <c r="AW205" s="383"/>
      <c r="AX205" s="384"/>
      <c r="AY205" s="383"/>
      <c r="AZ205" s="383"/>
      <c r="BA205" s="383"/>
      <c r="BB205" s="384"/>
      <c r="BC205" s="383"/>
      <c r="BD205" s="385"/>
      <c r="BE205" s="385"/>
      <c r="BF205" s="386"/>
      <c r="BG205" s="387"/>
      <c r="BH205" s="385"/>
      <c r="BI205" s="385"/>
      <c r="BJ205" s="388"/>
      <c r="BK205" s="42"/>
      <c r="BL205" s="43"/>
      <c r="BM205" s="19"/>
    </row>
    <row r="206" ht="7.5" customHeight="1">
      <c r="A206" s="19"/>
      <c r="B206" s="52"/>
      <c r="C206" s="354"/>
      <c r="D206" s="354"/>
      <c r="E206" s="354"/>
      <c r="F206" s="354"/>
      <c r="G206" s="354"/>
      <c r="H206" s="354"/>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4"/>
      <c r="AM206" s="374"/>
      <c r="AN206" s="374"/>
      <c r="AO206" s="374"/>
      <c r="AP206" s="374"/>
      <c r="AQ206" s="391"/>
      <c r="AR206" s="378"/>
      <c r="AS206" s="378"/>
      <c r="AT206" s="378"/>
      <c r="AU206" s="378"/>
      <c r="AV206" s="378"/>
      <c r="AW206" s="378"/>
      <c r="AX206" s="378"/>
      <c r="AY206" s="378"/>
      <c r="AZ206" s="378"/>
      <c r="BA206" s="378"/>
      <c r="BB206" s="378"/>
      <c r="BC206" s="378"/>
      <c r="BD206" s="378"/>
      <c r="BE206" s="378"/>
      <c r="BF206" s="378"/>
      <c r="BG206" s="378"/>
      <c r="BH206" s="378"/>
      <c r="BI206" s="378"/>
      <c r="BJ206" s="379"/>
      <c r="BK206" s="42"/>
      <c r="BL206" s="43"/>
      <c r="BM206" s="19"/>
    </row>
    <row r="207" ht="36.0" customHeight="1" collapsed="1">
      <c r="A207" s="19"/>
      <c r="B207" s="52"/>
      <c r="C207" s="358">
        <v>11.0</v>
      </c>
      <c r="D207" s="359"/>
      <c r="E207" s="359"/>
      <c r="F207" s="359"/>
      <c r="G207" s="360"/>
      <c r="H207" s="354"/>
      <c r="I207" s="361"/>
      <c r="J207" s="359"/>
      <c r="K207" s="359"/>
      <c r="L207" s="359"/>
      <c r="M207" s="359"/>
      <c r="N207" s="359"/>
      <c r="O207" s="359"/>
      <c r="P207" s="359"/>
      <c r="Q207" s="359"/>
      <c r="R207" s="359"/>
      <c r="S207" s="359"/>
      <c r="T207" s="359"/>
      <c r="U207" s="359"/>
      <c r="V207" s="359"/>
      <c r="W207" s="359"/>
      <c r="X207" s="359"/>
      <c r="Y207" s="359"/>
      <c r="Z207" s="359"/>
      <c r="AA207" s="359"/>
      <c r="AB207" s="359"/>
      <c r="AC207" s="359"/>
      <c r="AD207" s="359"/>
      <c r="AE207" s="359"/>
      <c r="AF207" s="359"/>
      <c r="AG207" s="359"/>
      <c r="AH207" s="359"/>
      <c r="AI207" s="359"/>
      <c r="AJ207" s="359"/>
      <c r="AK207" s="360"/>
      <c r="AL207" s="51"/>
      <c r="AM207" s="362"/>
      <c r="AP207" s="363"/>
      <c r="AQ207" s="392"/>
      <c r="AR207" s="385"/>
      <c r="AS207" s="385"/>
      <c r="AT207" s="386"/>
      <c r="AU207" s="387"/>
      <c r="AV207" s="385"/>
      <c r="AW207" s="385"/>
      <c r="AX207" s="386"/>
      <c r="AY207" s="387"/>
      <c r="AZ207" s="385"/>
      <c r="BA207" s="385"/>
      <c r="BB207" s="386"/>
      <c r="BC207" s="387"/>
      <c r="BD207" s="385"/>
      <c r="BE207" s="385"/>
      <c r="BF207" s="386"/>
      <c r="BG207" s="387"/>
      <c r="BH207" s="385"/>
      <c r="BI207" s="385"/>
      <c r="BJ207" s="388"/>
      <c r="BK207" s="42"/>
      <c r="BL207" s="43"/>
      <c r="BM207" s="19"/>
    </row>
    <row r="208" ht="3.75" hidden="1" customHeight="1" outlineLevel="1">
      <c r="A208" s="19"/>
      <c r="B208" s="52"/>
      <c r="C208" s="354"/>
      <c r="D208" s="354"/>
      <c r="E208" s="354"/>
      <c r="F208" s="354"/>
      <c r="G208" s="354"/>
      <c r="H208" s="354"/>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4"/>
      <c r="AM208" s="374"/>
      <c r="AN208" s="374"/>
      <c r="AO208" s="374"/>
      <c r="AP208" s="374"/>
      <c r="AQ208" s="392"/>
      <c r="AR208" s="385"/>
      <c r="AS208" s="385"/>
      <c r="AT208" s="386"/>
      <c r="AU208" s="387"/>
      <c r="AV208" s="385"/>
      <c r="AW208" s="385"/>
      <c r="AX208" s="386"/>
      <c r="AY208" s="387"/>
      <c r="AZ208" s="385"/>
      <c r="BA208" s="385"/>
      <c r="BB208" s="386"/>
      <c r="BC208" s="387"/>
      <c r="BD208" s="385"/>
      <c r="BE208" s="385"/>
      <c r="BF208" s="386"/>
      <c r="BG208" s="387"/>
      <c r="BH208" s="385"/>
      <c r="BI208" s="385"/>
      <c r="BJ208" s="388"/>
      <c r="BK208" s="42"/>
      <c r="BL208" s="43"/>
      <c r="BM208" s="19"/>
    </row>
    <row r="209" hidden="1" outlineLevel="1">
      <c r="A209" s="19"/>
      <c r="B209" s="52"/>
      <c r="C209" s="393"/>
      <c r="D209" s="359"/>
      <c r="E209" s="359"/>
      <c r="F209" s="359"/>
      <c r="G209" s="360"/>
      <c r="H209" s="354"/>
      <c r="I209" s="394"/>
      <c r="J209" s="359"/>
      <c r="K209" s="359"/>
      <c r="L209" s="359"/>
      <c r="M209" s="359"/>
      <c r="N209" s="359"/>
      <c r="O209" s="359"/>
      <c r="P209" s="359"/>
      <c r="Q209" s="359"/>
      <c r="R209" s="359"/>
      <c r="S209" s="359"/>
      <c r="T209" s="359"/>
      <c r="U209" s="359"/>
      <c r="V209" s="359"/>
      <c r="W209" s="359"/>
      <c r="X209" s="359"/>
      <c r="Y209" s="359"/>
      <c r="Z209" s="359"/>
      <c r="AA209" s="359"/>
      <c r="AB209" s="359"/>
      <c r="AC209" s="359"/>
      <c r="AD209" s="359"/>
      <c r="AE209" s="359"/>
      <c r="AF209" s="360"/>
      <c r="AG209" s="373"/>
      <c r="AH209" s="395"/>
      <c r="AI209" s="359"/>
      <c r="AJ209" s="359"/>
      <c r="AK209" s="360"/>
      <c r="AL209" s="51"/>
      <c r="AM209" s="362"/>
      <c r="AP209" s="363"/>
      <c r="AQ209" s="392"/>
      <c r="AR209" s="385"/>
      <c r="AS209" s="385"/>
      <c r="AT209" s="386"/>
      <c r="AU209" s="387"/>
      <c r="AV209" s="385"/>
      <c r="AW209" s="385"/>
      <c r="AX209" s="386"/>
      <c r="AY209" s="387"/>
      <c r="AZ209" s="385"/>
      <c r="BA209" s="385"/>
      <c r="BB209" s="386"/>
      <c r="BC209" s="387"/>
      <c r="BD209" s="385"/>
      <c r="BE209" s="385"/>
      <c r="BF209" s="386"/>
      <c r="BG209" s="387"/>
      <c r="BH209" s="385"/>
      <c r="BI209" s="385"/>
      <c r="BJ209" s="388"/>
      <c r="BK209" s="42"/>
      <c r="BL209" s="43"/>
      <c r="BM209" s="19"/>
    </row>
    <row r="210" ht="3.75" hidden="1" customHeight="1" outlineLevel="1">
      <c r="A210" s="19"/>
      <c r="B210" s="52"/>
      <c r="C210" s="354"/>
      <c r="D210" s="354"/>
      <c r="E210" s="354"/>
      <c r="F210" s="354"/>
      <c r="G210" s="354"/>
      <c r="H210" s="354"/>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4"/>
      <c r="AM210" s="374"/>
      <c r="AN210" s="374"/>
      <c r="AO210" s="374"/>
      <c r="AP210" s="374"/>
      <c r="AQ210" s="392"/>
      <c r="AR210" s="385"/>
      <c r="AS210" s="385"/>
      <c r="AT210" s="386"/>
      <c r="AU210" s="387"/>
      <c r="AV210" s="385"/>
      <c r="AW210" s="385"/>
      <c r="AX210" s="386"/>
      <c r="AY210" s="387"/>
      <c r="AZ210" s="385"/>
      <c r="BA210" s="385"/>
      <c r="BB210" s="386"/>
      <c r="BC210" s="387"/>
      <c r="BD210" s="385"/>
      <c r="BE210" s="385"/>
      <c r="BF210" s="386"/>
      <c r="BG210" s="387"/>
      <c r="BH210" s="385"/>
      <c r="BI210" s="385"/>
      <c r="BJ210" s="388"/>
      <c r="BK210" s="42"/>
      <c r="BL210" s="43"/>
      <c r="BM210" s="19"/>
    </row>
    <row r="211" hidden="1" outlineLevel="1">
      <c r="A211" s="19"/>
      <c r="B211" s="52"/>
      <c r="C211" s="393"/>
      <c r="D211" s="359"/>
      <c r="E211" s="359"/>
      <c r="F211" s="359"/>
      <c r="G211" s="360"/>
      <c r="H211" s="354"/>
      <c r="I211" s="394"/>
      <c r="J211" s="359"/>
      <c r="K211" s="359"/>
      <c r="L211" s="359"/>
      <c r="M211" s="359"/>
      <c r="N211" s="359"/>
      <c r="O211" s="359"/>
      <c r="P211" s="359"/>
      <c r="Q211" s="359"/>
      <c r="R211" s="359"/>
      <c r="S211" s="359"/>
      <c r="T211" s="359"/>
      <c r="U211" s="359"/>
      <c r="V211" s="359"/>
      <c r="W211" s="359"/>
      <c r="X211" s="359"/>
      <c r="Y211" s="359"/>
      <c r="Z211" s="359"/>
      <c r="AA211" s="359"/>
      <c r="AB211" s="359"/>
      <c r="AC211" s="359"/>
      <c r="AD211" s="359"/>
      <c r="AE211" s="359"/>
      <c r="AF211" s="360"/>
      <c r="AG211" s="373"/>
      <c r="AH211" s="395"/>
      <c r="AI211" s="359"/>
      <c r="AJ211" s="359"/>
      <c r="AK211" s="360"/>
      <c r="AL211" s="51"/>
      <c r="AM211" s="362"/>
      <c r="AP211" s="363"/>
      <c r="AQ211" s="392"/>
      <c r="AR211" s="385"/>
      <c r="AS211" s="385"/>
      <c r="AT211" s="386"/>
      <c r="AU211" s="387"/>
      <c r="AV211" s="385"/>
      <c r="AW211" s="385"/>
      <c r="AX211" s="386"/>
      <c r="AY211" s="387"/>
      <c r="AZ211" s="385"/>
      <c r="BA211" s="385"/>
      <c r="BB211" s="386"/>
      <c r="BC211" s="387"/>
      <c r="BD211" s="385"/>
      <c r="BE211" s="385"/>
      <c r="BF211" s="386"/>
      <c r="BG211" s="387"/>
      <c r="BH211" s="385"/>
      <c r="BI211" s="385"/>
      <c r="BJ211" s="388"/>
      <c r="BK211" s="42"/>
      <c r="BL211" s="43"/>
      <c r="BM211" s="19"/>
    </row>
    <row r="212" ht="3.75" hidden="1" customHeight="1" outlineLevel="1">
      <c r="A212" s="19"/>
      <c r="B212" s="52"/>
      <c r="C212" s="354"/>
      <c r="D212" s="354"/>
      <c r="E212" s="354"/>
      <c r="F212" s="354"/>
      <c r="G212" s="354"/>
      <c r="H212" s="354"/>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4"/>
      <c r="AM212" s="374"/>
      <c r="AN212" s="374"/>
      <c r="AO212" s="374"/>
      <c r="AP212" s="374"/>
      <c r="AQ212" s="392"/>
      <c r="AR212" s="385"/>
      <c r="AS212" s="385"/>
      <c r="AT212" s="386"/>
      <c r="AU212" s="387"/>
      <c r="AV212" s="385"/>
      <c r="AW212" s="385"/>
      <c r="AX212" s="386"/>
      <c r="AY212" s="387"/>
      <c r="AZ212" s="385"/>
      <c r="BA212" s="385"/>
      <c r="BB212" s="386"/>
      <c r="BC212" s="387"/>
      <c r="BD212" s="385"/>
      <c r="BE212" s="385"/>
      <c r="BF212" s="386"/>
      <c r="BG212" s="387"/>
      <c r="BH212" s="385"/>
      <c r="BI212" s="385"/>
      <c r="BJ212" s="388"/>
      <c r="BK212" s="42"/>
      <c r="BL212" s="43"/>
      <c r="BM212" s="19"/>
    </row>
    <row r="213" hidden="1" outlineLevel="1">
      <c r="A213" s="20"/>
      <c r="B213" s="396"/>
      <c r="C213" s="393"/>
      <c r="D213" s="359"/>
      <c r="E213" s="359"/>
      <c r="F213" s="359"/>
      <c r="G213" s="360"/>
      <c r="H213" s="397"/>
      <c r="I213" s="394"/>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60"/>
      <c r="AG213" s="373"/>
      <c r="AH213" s="395"/>
      <c r="AI213" s="359"/>
      <c r="AJ213" s="359"/>
      <c r="AK213" s="360"/>
      <c r="AL213" s="324"/>
      <c r="AM213" s="397"/>
      <c r="AP213" s="398"/>
      <c r="AQ213" s="392"/>
      <c r="AR213" s="385"/>
      <c r="AS213" s="385"/>
      <c r="AT213" s="386"/>
      <c r="AU213" s="387"/>
      <c r="AV213" s="385"/>
      <c r="AW213" s="385"/>
      <c r="AX213" s="386"/>
      <c r="AY213" s="387"/>
      <c r="AZ213" s="385"/>
      <c r="BA213" s="385"/>
      <c r="BB213" s="386"/>
      <c r="BC213" s="387"/>
      <c r="BD213" s="385"/>
      <c r="BE213" s="385"/>
      <c r="BF213" s="386"/>
      <c r="BG213" s="387"/>
      <c r="BH213" s="385"/>
      <c r="BI213" s="385"/>
      <c r="BJ213" s="388"/>
      <c r="BK213" s="51"/>
      <c r="BL213" s="164"/>
      <c r="BM213" s="20"/>
    </row>
    <row r="214" ht="3.75" hidden="1" customHeight="1" outlineLevel="1">
      <c r="A214" s="20"/>
      <c r="B214" s="396"/>
      <c r="C214" s="399"/>
      <c r="D214" s="399"/>
      <c r="E214" s="399"/>
      <c r="F214" s="399"/>
      <c r="G214" s="399"/>
      <c r="H214" s="397"/>
      <c r="I214" s="400"/>
      <c r="J214" s="400"/>
      <c r="K214" s="400"/>
      <c r="L214" s="400"/>
      <c r="M214" s="400"/>
      <c r="N214" s="400"/>
      <c r="O214" s="400"/>
      <c r="P214" s="400"/>
      <c r="Q214" s="400"/>
      <c r="R214" s="400"/>
      <c r="S214" s="400"/>
      <c r="T214" s="400"/>
      <c r="U214" s="400"/>
      <c r="V214" s="400"/>
      <c r="W214" s="400"/>
      <c r="X214" s="400"/>
      <c r="Y214" s="400"/>
      <c r="Z214" s="400"/>
      <c r="AA214" s="400"/>
      <c r="AB214" s="400"/>
      <c r="AC214" s="400"/>
      <c r="AD214" s="400"/>
      <c r="AE214" s="400"/>
      <c r="AF214" s="400"/>
      <c r="AG214" s="401"/>
      <c r="AH214" s="401"/>
      <c r="AI214" s="401"/>
      <c r="AJ214" s="401"/>
      <c r="AK214" s="401"/>
      <c r="AL214" s="397"/>
      <c r="AM214" s="397"/>
      <c r="AN214" s="397"/>
      <c r="AO214" s="397"/>
      <c r="AP214" s="397"/>
      <c r="AQ214" s="392"/>
      <c r="AR214" s="385"/>
      <c r="AS214" s="385"/>
      <c r="AT214" s="386"/>
      <c r="AU214" s="387"/>
      <c r="AV214" s="385"/>
      <c r="AW214" s="385"/>
      <c r="AX214" s="386"/>
      <c r="AY214" s="387"/>
      <c r="AZ214" s="385"/>
      <c r="BA214" s="385"/>
      <c r="BB214" s="386"/>
      <c r="BC214" s="387"/>
      <c r="BD214" s="385"/>
      <c r="BE214" s="385"/>
      <c r="BF214" s="386"/>
      <c r="BG214" s="387"/>
      <c r="BH214" s="385"/>
      <c r="BI214" s="385"/>
      <c r="BJ214" s="388"/>
      <c r="BK214" s="51"/>
      <c r="BL214" s="164"/>
      <c r="BM214" s="20"/>
    </row>
    <row r="215" hidden="1" outlineLevel="1">
      <c r="A215" s="20"/>
      <c r="B215" s="396"/>
      <c r="C215" s="393"/>
      <c r="D215" s="359"/>
      <c r="E215" s="359"/>
      <c r="F215" s="359"/>
      <c r="G215" s="360"/>
      <c r="H215" s="397"/>
      <c r="I215" s="394"/>
      <c r="J215" s="359"/>
      <c r="K215" s="359"/>
      <c r="L215" s="359"/>
      <c r="M215" s="359"/>
      <c r="N215" s="359"/>
      <c r="O215" s="359"/>
      <c r="P215" s="359"/>
      <c r="Q215" s="359"/>
      <c r="R215" s="359"/>
      <c r="S215" s="359"/>
      <c r="T215" s="359"/>
      <c r="U215" s="359"/>
      <c r="V215" s="359"/>
      <c r="W215" s="359"/>
      <c r="X215" s="359"/>
      <c r="Y215" s="359"/>
      <c r="Z215" s="359"/>
      <c r="AA215" s="359"/>
      <c r="AB215" s="359"/>
      <c r="AC215" s="359"/>
      <c r="AD215" s="359"/>
      <c r="AE215" s="359"/>
      <c r="AF215" s="360"/>
      <c r="AG215" s="402"/>
      <c r="AH215" s="395"/>
      <c r="AI215" s="359"/>
      <c r="AJ215" s="359"/>
      <c r="AK215" s="360"/>
      <c r="AL215" s="324"/>
      <c r="AM215" s="397"/>
      <c r="AP215" s="398"/>
      <c r="AQ215" s="392"/>
      <c r="AR215" s="385"/>
      <c r="AS215" s="385"/>
      <c r="AT215" s="386"/>
      <c r="AU215" s="387"/>
      <c r="AV215" s="385"/>
      <c r="AW215" s="385"/>
      <c r="AX215" s="386"/>
      <c r="AY215" s="387"/>
      <c r="AZ215" s="385"/>
      <c r="BA215" s="385"/>
      <c r="BB215" s="386"/>
      <c r="BC215" s="387"/>
      <c r="BD215" s="385"/>
      <c r="BE215" s="385"/>
      <c r="BF215" s="386"/>
      <c r="BG215" s="387"/>
      <c r="BH215" s="385"/>
      <c r="BI215" s="385"/>
      <c r="BJ215" s="388"/>
      <c r="BK215" s="51"/>
      <c r="BL215" s="164"/>
      <c r="BM215" s="20"/>
    </row>
    <row r="216" ht="3.75" hidden="1" customHeight="1" outlineLevel="1">
      <c r="A216" s="20"/>
      <c r="B216" s="396"/>
      <c r="C216" s="399"/>
      <c r="D216" s="399"/>
      <c r="E216" s="399"/>
      <c r="F216" s="399"/>
      <c r="G216" s="399"/>
      <c r="H216" s="397"/>
      <c r="I216" s="400"/>
      <c r="J216" s="400"/>
      <c r="K216" s="400"/>
      <c r="L216" s="400"/>
      <c r="M216" s="400"/>
      <c r="N216" s="400"/>
      <c r="O216" s="400"/>
      <c r="P216" s="400"/>
      <c r="Q216" s="400"/>
      <c r="R216" s="400"/>
      <c r="S216" s="400"/>
      <c r="T216" s="400"/>
      <c r="U216" s="400"/>
      <c r="V216" s="400"/>
      <c r="W216" s="400"/>
      <c r="X216" s="400"/>
      <c r="Y216" s="400"/>
      <c r="Z216" s="400"/>
      <c r="AA216" s="400"/>
      <c r="AB216" s="400"/>
      <c r="AC216" s="400"/>
      <c r="AD216" s="400"/>
      <c r="AE216" s="400"/>
      <c r="AF216" s="400"/>
      <c r="AG216" s="401"/>
      <c r="AH216" s="401"/>
      <c r="AI216" s="401"/>
      <c r="AJ216" s="401"/>
      <c r="AK216" s="401"/>
      <c r="AL216" s="397"/>
      <c r="AM216" s="397"/>
      <c r="AN216" s="397"/>
      <c r="AO216" s="397"/>
      <c r="AP216" s="397"/>
      <c r="AQ216" s="392"/>
      <c r="AR216" s="385"/>
      <c r="AS216" s="385"/>
      <c r="AT216" s="386"/>
      <c r="AU216" s="387"/>
      <c r="AV216" s="385"/>
      <c r="AW216" s="385"/>
      <c r="AX216" s="386"/>
      <c r="AY216" s="387"/>
      <c r="AZ216" s="385"/>
      <c r="BA216" s="385"/>
      <c r="BB216" s="386"/>
      <c r="BC216" s="387"/>
      <c r="BD216" s="385"/>
      <c r="BE216" s="385"/>
      <c r="BF216" s="386"/>
      <c r="BG216" s="387"/>
      <c r="BH216" s="385"/>
      <c r="BI216" s="385"/>
      <c r="BJ216" s="388"/>
      <c r="BK216" s="51"/>
      <c r="BL216" s="164"/>
      <c r="BM216" s="20"/>
    </row>
    <row r="217" hidden="1" outlineLevel="1">
      <c r="A217" s="20"/>
      <c r="B217" s="396"/>
      <c r="C217" s="393"/>
      <c r="D217" s="359"/>
      <c r="E217" s="359"/>
      <c r="F217" s="359"/>
      <c r="G217" s="360"/>
      <c r="H217" s="397"/>
      <c r="I217" s="394"/>
      <c r="J217" s="359"/>
      <c r="K217" s="359"/>
      <c r="L217" s="359"/>
      <c r="M217" s="359"/>
      <c r="N217" s="359"/>
      <c r="O217" s="359"/>
      <c r="P217" s="359"/>
      <c r="Q217" s="359"/>
      <c r="R217" s="359"/>
      <c r="S217" s="359"/>
      <c r="T217" s="359"/>
      <c r="U217" s="359"/>
      <c r="V217" s="359"/>
      <c r="W217" s="359"/>
      <c r="X217" s="359"/>
      <c r="Y217" s="359"/>
      <c r="Z217" s="359"/>
      <c r="AA217" s="359"/>
      <c r="AB217" s="359"/>
      <c r="AC217" s="359"/>
      <c r="AD217" s="359"/>
      <c r="AE217" s="359"/>
      <c r="AF217" s="360"/>
      <c r="AG217" s="402"/>
      <c r="AH217" s="395"/>
      <c r="AI217" s="359"/>
      <c r="AJ217" s="359"/>
      <c r="AK217" s="360"/>
      <c r="AL217" s="324"/>
      <c r="AM217" s="397"/>
      <c r="AP217" s="398"/>
      <c r="AQ217" s="392"/>
      <c r="AR217" s="385"/>
      <c r="AS217" s="385"/>
      <c r="AT217" s="386"/>
      <c r="AU217" s="387"/>
      <c r="AV217" s="385"/>
      <c r="AW217" s="385"/>
      <c r="AX217" s="386"/>
      <c r="AY217" s="387"/>
      <c r="AZ217" s="385"/>
      <c r="BA217" s="385"/>
      <c r="BB217" s="386"/>
      <c r="BC217" s="387"/>
      <c r="BD217" s="385"/>
      <c r="BE217" s="385"/>
      <c r="BF217" s="386"/>
      <c r="BG217" s="387"/>
      <c r="BH217" s="385"/>
      <c r="BI217" s="385"/>
      <c r="BJ217" s="388"/>
      <c r="BK217" s="51"/>
      <c r="BL217" s="164"/>
      <c r="BM217" s="20"/>
    </row>
    <row r="218" ht="3.75" hidden="1" customHeight="1" outlineLevel="1">
      <c r="A218" s="20"/>
      <c r="B218" s="396"/>
      <c r="C218" s="399"/>
      <c r="D218" s="399"/>
      <c r="E218" s="399"/>
      <c r="F218" s="399"/>
      <c r="G218" s="399"/>
      <c r="H218" s="397"/>
      <c r="I218" s="400"/>
      <c r="J218" s="400"/>
      <c r="K218" s="400"/>
      <c r="L218" s="400"/>
      <c r="M218" s="400"/>
      <c r="N218" s="400"/>
      <c r="O218" s="400"/>
      <c r="P218" s="400"/>
      <c r="Q218" s="400"/>
      <c r="R218" s="400"/>
      <c r="S218" s="400"/>
      <c r="T218" s="400"/>
      <c r="U218" s="400"/>
      <c r="V218" s="400"/>
      <c r="W218" s="400"/>
      <c r="X218" s="400"/>
      <c r="Y218" s="400"/>
      <c r="Z218" s="400"/>
      <c r="AA218" s="400"/>
      <c r="AB218" s="400"/>
      <c r="AC218" s="400"/>
      <c r="AD218" s="400"/>
      <c r="AE218" s="400"/>
      <c r="AF218" s="400"/>
      <c r="AG218" s="401"/>
      <c r="AH218" s="401"/>
      <c r="AI218" s="401"/>
      <c r="AJ218" s="401"/>
      <c r="AK218" s="401"/>
      <c r="AL218" s="397"/>
      <c r="AM218" s="397"/>
      <c r="AN218" s="397"/>
      <c r="AO218" s="397"/>
      <c r="AP218" s="397"/>
      <c r="AQ218" s="392"/>
      <c r="AR218" s="385"/>
      <c r="AS218" s="385"/>
      <c r="AT218" s="386"/>
      <c r="AU218" s="387"/>
      <c r="AV218" s="385"/>
      <c r="AW218" s="385"/>
      <c r="AX218" s="386"/>
      <c r="AY218" s="387"/>
      <c r="AZ218" s="385"/>
      <c r="BA218" s="385"/>
      <c r="BB218" s="386"/>
      <c r="BC218" s="387"/>
      <c r="BD218" s="385"/>
      <c r="BE218" s="385"/>
      <c r="BF218" s="386"/>
      <c r="BG218" s="387"/>
      <c r="BH218" s="385"/>
      <c r="BI218" s="385"/>
      <c r="BJ218" s="388"/>
      <c r="BK218" s="51"/>
      <c r="BL218" s="164"/>
      <c r="BM218" s="20"/>
    </row>
    <row r="219" hidden="1" outlineLevel="1">
      <c r="A219" s="20"/>
      <c r="B219" s="396"/>
      <c r="C219" s="393"/>
      <c r="D219" s="359"/>
      <c r="E219" s="359"/>
      <c r="F219" s="359"/>
      <c r="G219" s="360"/>
      <c r="H219" s="397"/>
      <c r="I219" s="394"/>
      <c r="J219" s="359"/>
      <c r="K219" s="359"/>
      <c r="L219" s="359"/>
      <c r="M219" s="359"/>
      <c r="N219" s="359"/>
      <c r="O219" s="359"/>
      <c r="P219" s="359"/>
      <c r="Q219" s="359"/>
      <c r="R219" s="359"/>
      <c r="S219" s="359"/>
      <c r="T219" s="359"/>
      <c r="U219" s="359"/>
      <c r="V219" s="359"/>
      <c r="W219" s="359"/>
      <c r="X219" s="359"/>
      <c r="Y219" s="359"/>
      <c r="Z219" s="359"/>
      <c r="AA219" s="359"/>
      <c r="AB219" s="359"/>
      <c r="AC219" s="359"/>
      <c r="AD219" s="359"/>
      <c r="AE219" s="359"/>
      <c r="AF219" s="360"/>
      <c r="AG219" s="402"/>
      <c r="AH219" s="395"/>
      <c r="AI219" s="359"/>
      <c r="AJ219" s="359"/>
      <c r="AK219" s="360"/>
      <c r="AL219" s="324"/>
      <c r="AM219" s="397"/>
      <c r="AP219" s="398"/>
      <c r="AQ219" s="392"/>
      <c r="AR219" s="385"/>
      <c r="AS219" s="385"/>
      <c r="AT219" s="386"/>
      <c r="AU219" s="387"/>
      <c r="AV219" s="385"/>
      <c r="AW219" s="385"/>
      <c r="AX219" s="386"/>
      <c r="AY219" s="387"/>
      <c r="AZ219" s="385"/>
      <c r="BA219" s="385"/>
      <c r="BB219" s="386"/>
      <c r="BC219" s="387"/>
      <c r="BD219" s="385"/>
      <c r="BE219" s="385"/>
      <c r="BF219" s="386"/>
      <c r="BG219" s="387"/>
      <c r="BH219" s="385"/>
      <c r="BI219" s="385"/>
      <c r="BJ219" s="388"/>
      <c r="BK219" s="51"/>
      <c r="BL219" s="164"/>
      <c r="BM219" s="20"/>
    </row>
    <row r="220" ht="3.75" hidden="1" customHeight="1" outlineLevel="1">
      <c r="A220" s="20"/>
      <c r="B220" s="396"/>
      <c r="C220" s="399"/>
      <c r="D220" s="399"/>
      <c r="E220" s="399"/>
      <c r="F220" s="399"/>
      <c r="G220" s="399"/>
      <c r="H220" s="397"/>
      <c r="I220" s="400"/>
      <c r="J220" s="400"/>
      <c r="K220" s="400"/>
      <c r="L220" s="400"/>
      <c r="M220" s="400"/>
      <c r="N220" s="400"/>
      <c r="O220" s="400"/>
      <c r="P220" s="400"/>
      <c r="Q220" s="400"/>
      <c r="R220" s="400"/>
      <c r="S220" s="400"/>
      <c r="T220" s="400"/>
      <c r="U220" s="400"/>
      <c r="V220" s="400"/>
      <c r="W220" s="400"/>
      <c r="X220" s="400"/>
      <c r="Y220" s="400"/>
      <c r="Z220" s="400"/>
      <c r="AA220" s="400"/>
      <c r="AB220" s="400"/>
      <c r="AC220" s="400"/>
      <c r="AD220" s="400"/>
      <c r="AE220" s="400"/>
      <c r="AF220" s="400"/>
      <c r="AG220" s="401"/>
      <c r="AH220" s="401"/>
      <c r="AI220" s="401"/>
      <c r="AJ220" s="401"/>
      <c r="AK220" s="401"/>
      <c r="AL220" s="397"/>
      <c r="AM220" s="397"/>
      <c r="AN220" s="397"/>
      <c r="AO220" s="397"/>
      <c r="AP220" s="397"/>
      <c r="AQ220" s="392"/>
      <c r="AR220" s="385"/>
      <c r="AS220" s="385"/>
      <c r="AT220" s="386"/>
      <c r="AU220" s="387"/>
      <c r="AV220" s="385"/>
      <c r="AW220" s="385"/>
      <c r="AX220" s="386"/>
      <c r="AY220" s="387"/>
      <c r="AZ220" s="385"/>
      <c r="BA220" s="385"/>
      <c r="BB220" s="386"/>
      <c r="BC220" s="387"/>
      <c r="BD220" s="385"/>
      <c r="BE220" s="385"/>
      <c r="BF220" s="386"/>
      <c r="BG220" s="387"/>
      <c r="BH220" s="385"/>
      <c r="BI220" s="385"/>
      <c r="BJ220" s="388"/>
      <c r="BK220" s="51"/>
      <c r="BL220" s="164"/>
      <c r="BM220" s="20"/>
    </row>
    <row r="221" hidden="1" outlineLevel="1">
      <c r="A221" s="20"/>
      <c r="B221" s="396"/>
      <c r="C221" s="393"/>
      <c r="D221" s="359"/>
      <c r="E221" s="359"/>
      <c r="F221" s="359"/>
      <c r="G221" s="360"/>
      <c r="H221" s="397"/>
      <c r="I221" s="394"/>
      <c r="J221" s="359"/>
      <c r="K221" s="359"/>
      <c r="L221" s="359"/>
      <c r="M221" s="359"/>
      <c r="N221" s="359"/>
      <c r="O221" s="359"/>
      <c r="P221" s="359"/>
      <c r="Q221" s="359"/>
      <c r="R221" s="359"/>
      <c r="S221" s="359"/>
      <c r="T221" s="359"/>
      <c r="U221" s="359"/>
      <c r="V221" s="359"/>
      <c r="W221" s="359"/>
      <c r="X221" s="359"/>
      <c r="Y221" s="359"/>
      <c r="Z221" s="359"/>
      <c r="AA221" s="359"/>
      <c r="AB221" s="359"/>
      <c r="AC221" s="359"/>
      <c r="AD221" s="359"/>
      <c r="AE221" s="359"/>
      <c r="AF221" s="360"/>
      <c r="AG221" s="402"/>
      <c r="AH221" s="395"/>
      <c r="AI221" s="359"/>
      <c r="AJ221" s="359"/>
      <c r="AK221" s="360"/>
      <c r="AL221" s="324"/>
      <c r="AM221" s="397"/>
      <c r="AP221" s="398"/>
      <c r="AQ221" s="392"/>
      <c r="AR221" s="385"/>
      <c r="AS221" s="385"/>
      <c r="AT221" s="386"/>
      <c r="AU221" s="387"/>
      <c r="AV221" s="385"/>
      <c r="AW221" s="385"/>
      <c r="AX221" s="386"/>
      <c r="AY221" s="387"/>
      <c r="AZ221" s="385"/>
      <c r="BA221" s="385"/>
      <c r="BB221" s="386"/>
      <c r="BC221" s="387"/>
      <c r="BD221" s="385"/>
      <c r="BE221" s="385"/>
      <c r="BF221" s="386"/>
      <c r="BG221" s="387"/>
      <c r="BH221" s="385"/>
      <c r="BI221" s="385"/>
      <c r="BJ221" s="388"/>
      <c r="BK221" s="51"/>
      <c r="BL221" s="164"/>
      <c r="BM221" s="20"/>
    </row>
    <row r="222" ht="3.75" hidden="1" customHeight="1" outlineLevel="1">
      <c r="A222" s="20"/>
      <c r="B222" s="396"/>
      <c r="C222" s="399"/>
      <c r="D222" s="399"/>
      <c r="E222" s="399"/>
      <c r="F222" s="399"/>
      <c r="G222" s="399"/>
      <c r="H222" s="397"/>
      <c r="I222" s="400"/>
      <c r="J222" s="400"/>
      <c r="K222" s="400"/>
      <c r="L222" s="400"/>
      <c r="M222" s="400"/>
      <c r="N222" s="400"/>
      <c r="O222" s="400"/>
      <c r="P222" s="400"/>
      <c r="Q222" s="400"/>
      <c r="R222" s="400"/>
      <c r="S222" s="400"/>
      <c r="T222" s="400"/>
      <c r="U222" s="400"/>
      <c r="V222" s="400"/>
      <c r="W222" s="400"/>
      <c r="X222" s="400"/>
      <c r="Y222" s="400"/>
      <c r="Z222" s="400"/>
      <c r="AA222" s="400"/>
      <c r="AB222" s="400"/>
      <c r="AC222" s="400"/>
      <c r="AD222" s="400"/>
      <c r="AE222" s="400"/>
      <c r="AF222" s="400"/>
      <c r="AG222" s="401"/>
      <c r="AH222" s="401"/>
      <c r="AI222" s="401"/>
      <c r="AJ222" s="401"/>
      <c r="AK222" s="401"/>
      <c r="AL222" s="397"/>
      <c r="AM222" s="397"/>
      <c r="AN222" s="397"/>
      <c r="AO222" s="397"/>
      <c r="AP222" s="397"/>
      <c r="AQ222" s="392"/>
      <c r="AR222" s="385"/>
      <c r="AS222" s="385"/>
      <c r="AT222" s="386"/>
      <c r="AU222" s="387"/>
      <c r="AV222" s="385"/>
      <c r="AW222" s="385"/>
      <c r="AX222" s="386"/>
      <c r="AY222" s="387"/>
      <c r="AZ222" s="385"/>
      <c r="BA222" s="385"/>
      <c r="BB222" s="386"/>
      <c r="BC222" s="387"/>
      <c r="BD222" s="385"/>
      <c r="BE222" s="385"/>
      <c r="BF222" s="386"/>
      <c r="BG222" s="387"/>
      <c r="BH222" s="385"/>
      <c r="BI222" s="385"/>
      <c r="BJ222" s="388"/>
      <c r="BK222" s="51"/>
      <c r="BL222" s="164"/>
      <c r="BM222" s="20"/>
    </row>
    <row r="223" hidden="1" outlineLevel="1">
      <c r="A223" s="20"/>
      <c r="B223" s="396"/>
      <c r="C223" s="393"/>
      <c r="D223" s="359"/>
      <c r="E223" s="359"/>
      <c r="F223" s="359"/>
      <c r="G223" s="360"/>
      <c r="H223" s="397"/>
      <c r="I223" s="394"/>
      <c r="J223" s="359"/>
      <c r="K223" s="359"/>
      <c r="L223" s="359"/>
      <c r="M223" s="359"/>
      <c r="N223" s="359"/>
      <c r="O223" s="359"/>
      <c r="P223" s="359"/>
      <c r="Q223" s="359"/>
      <c r="R223" s="359"/>
      <c r="S223" s="359"/>
      <c r="T223" s="359"/>
      <c r="U223" s="359"/>
      <c r="V223" s="359"/>
      <c r="W223" s="359"/>
      <c r="X223" s="359"/>
      <c r="Y223" s="359"/>
      <c r="Z223" s="359"/>
      <c r="AA223" s="359"/>
      <c r="AB223" s="359"/>
      <c r="AC223" s="359"/>
      <c r="AD223" s="359"/>
      <c r="AE223" s="359"/>
      <c r="AF223" s="360"/>
      <c r="AG223" s="402"/>
      <c r="AH223" s="395"/>
      <c r="AI223" s="359"/>
      <c r="AJ223" s="359"/>
      <c r="AK223" s="360"/>
      <c r="AL223" s="324"/>
      <c r="AM223" s="397"/>
      <c r="AP223" s="398"/>
      <c r="AQ223" s="392"/>
      <c r="AR223" s="385"/>
      <c r="AS223" s="385"/>
      <c r="AT223" s="386"/>
      <c r="AU223" s="387"/>
      <c r="AV223" s="385"/>
      <c r="AW223" s="385"/>
      <c r="AX223" s="386"/>
      <c r="AY223" s="387"/>
      <c r="AZ223" s="385"/>
      <c r="BA223" s="385"/>
      <c r="BB223" s="386"/>
      <c r="BC223" s="387"/>
      <c r="BD223" s="385"/>
      <c r="BE223" s="385"/>
      <c r="BF223" s="386"/>
      <c r="BG223" s="387"/>
      <c r="BH223" s="385"/>
      <c r="BI223" s="385"/>
      <c r="BJ223" s="388"/>
      <c r="BK223" s="51"/>
      <c r="BL223" s="164"/>
      <c r="BM223" s="20"/>
    </row>
    <row r="224" ht="7.5" customHeight="1">
      <c r="A224" s="20"/>
      <c r="B224" s="396"/>
      <c r="C224" s="399"/>
      <c r="D224" s="399"/>
      <c r="E224" s="399"/>
      <c r="F224" s="399"/>
      <c r="G224" s="399"/>
      <c r="H224" s="397"/>
      <c r="I224" s="400"/>
      <c r="J224" s="400"/>
      <c r="K224" s="400"/>
      <c r="L224" s="400"/>
      <c r="M224" s="400"/>
      <c r="N224" s="400"/>
      <c r="O224" s="400"/>
      <c r="P224" s="400"/>
      <c r="Q224" s="400"/>
      <c r="R224" s="400"/>
      <c r="S224" s="400"/>
      <c r="T224" s="400"/>
      <c r="U224" s="400"/>
      <c r="V224" s="400"/>
      <c r="W224" s="400"/>
      <c r="X224" s="400"/>
      <c r="Y224" s="400"/>
      <c r="Z224" s="400"/>
      <c r="AA224" s="400"/>
      <c r="AB224" s="400"/>
      <c r="AC224" s="400"/>
      <c r="AD224" s="400"/>
      <c r="AE224" s="400"/>
      <c r="AF224" s="400"/>
      <c r="AG224" s="401"/>
      <c r="AH224" s="401"/>
      <c r="AI224" s="401"/>
      <c r="AJ224" s="401"/>
      <c r="AK224" s="401"/>
      <c r="AL224" s="51"/>
      <c r="AM224" s="398"/>
      <c r="AN224" s="398"/>
      <c r="AO224" s="398"/>
      <c r="AP224" s="398"/>
      <c r="AQ224" s="392"/>
      <c r="AR224" s="378"/>
      <c r="AS224" s="378"/>
      <c r="AT224" s="378"/>
      <c r="AU224" s="378"/>
      <c r="AV224" s="378"/>
      <c r="AW224" s="378"/>
      <c r="AX224" s="378"/>
      <c r="AY224" s="378"/>
      <c r="AZ224" s="378"/>
      <c r="BA224" s="378"/>
      <c r="BB224" s="378"/>
      <c r="BC224" s="378"/>
      <c r="BD224" s="378"/>
      <c r="BE224" s="378"/>
      <c r="BF224" s="378"/>
      <c r="BG224" s="378"/>
      <c r="BH224" s="378"/>
      <c r="BI224" s="378"/>
      <c r="BJ224" s="379"/>
      <c r="BK224" s="51"/>
      <c r="BL224" s="164"/>
      <c r="BM224" s="20"/>
    </row>
    <row r="225" ht="36.0" customHeight="1">
      <c r="A225" s="20"/>
      <c r="B225" s="396"/>
      <c r="C225" s="358">
        <v>12.0</v>
      </c>
      <c r="D225" s="359"/>
      <c r="E225" s="359"/>
      <c r="F225" s="359"/>
      <c r="G225" s="360"/>
      <c r="H225" s="397"/>
      <c r="I225" s="361"/>
      <c r="J225" s="359"/>
      <c r="K225" s="359"/>
      <c r="L225" s="359"/>
      <c r="M225" s="359"/>
      <c r="N225" s="359"/>
      <c r="O225" s="359"/>
      <c r="P225" s="359"/>
      <c r="Q225" s="359"/>
      <c r="R225" s="359"/>
      <c r="S225" s="359"/>
      <c r="T225" s="359"/>
      <c r="U225" s="359"/>
      <c r="V225" s="359"/>
      <c r="W225" s="359"/>
      <c r="X225" s="359"/>
      <c r="Y225" s="359"/>
      <c r="Z225" s="359"/>
      <c r="AA225" s="359"/>
      <c r="AB225" s="359"/>
      <c r="AC225" s="359"/>
      <c r="AD225" s="359"/>
      <c r="AE225" s="359"/>
      <c r="AF225" s="359"/>
      <c r="AG225" s="359"/>
      <c r="AH225" s="359"/>
      <c r="AI225" s="359"/>
      <c r="AJ225" s="359"/>
      <c r="AK225" s="360"/>
      <c r="AL225" s="324"/>
      <c r="AM225" s="403"/>
      <c r="AP225" s="398"/>
      <c r="AQ225" s="392"/>
      <c r="AR225" s="383"/>
      <c r="AS225" s="383"/>
      <c r="AT225" s="384"/>
      <c r="AU225" s="383"/>
      <c r="AV225" s="383"/>
      <c r="AW225" s="383"/>
      <c r="AX225" s="384"/>
      <c r="AY225" s="383"/>
      <c r="AZ225" s="383"/>
      <c r="BA225" s="383"/>
      <c r="BB225" s="384"/>
      <c r="BC225" s="383"/>
      <c r="BD225" s="385"/>
      <c r="BE225" s="385"/>
      <c r="BF225" s="386"/>
      <c r="BG225" s="387"/>
      <c r="BH225" s="385"/>
      <c r="BI225" s="385"/>
      <c r="BJ225" s="388"/>
      <c r="BK225" s="51"/>
      <c r="BL225" s="164"/>
      <c r="BM225" s="20"/>
    </row>
    <row r="226" ht="7.5" customHeight="1">
      <c r="A226" s="20"/>
      <c r="B226" s="396"/>
      <c r="C226" s="399"/>
      <c r="D226" s="399"/>
      <c r="E226" s="399"/>
      <c r="F226" s="399"/>
      <c r="G226" s="399"/>
      <c r="H226" s="397"/>
      <c r="I226" s="400"/>
      <c r="J226" s="400"/>
      <c r="K226" s="400"/>
      <c r="L226" s="400"/>
      <c r="M226" s="400"/>
      <c r="N226" s="400"/>
      <c r="O226" s="400"/>
      <c r="P226" s="400"/>
      <c r="Q226" s="400"/>
      <c r="R226" s="400"/>
      <c r="S226" s="400"/>
      <c r="T226" s="400"/>
      <c r="U226" s="400"/>
      <c r="V226" s="400"/>
      <c r="W226" s="400"/>
      <c r="X226" s="400"/>
      <c r="Y226" s="400"/>
      <c r="Z226" s="400"/>
      <c r="AA226" s="400"/>
      <c r="AB226" s="400"/>
      <c r="AC226" s="400"/>
      <c r="AD226" s="400"/>
      <c r="AE226" s="400"/>
      <c r="AF226" s="400"/>
      <c r="AG226" s="401"/>
      <c r="AH226" s="401"/>
      <c r="AI226" s="401"/>
      <c r="AJ226" s="401"/>
      <c r="AK226" s="401"/>
      <c r="AL226" s="51"/>
      <c r="AM226" s="398"/>
      <c r="AN226" s="398"/>
      <c r="AO226" s="398"/>
      <c r="AP226" s="398"/>
      <c r="AQ226" s="404"/>
      <c r="AR226" s="405"/>
      <c r="AS226" s="405"/>
      <c r="AT226" s="405"/>
      <c r="AU226" s="405"/>
      <c r="AV226" s="405"/>
      <c r="AW226" s="405"/>
      <c r="AX226" s="405"/>
      <c r="AY226" s="405"/>
      <c r="AZ226" s="405"/>
      <c r="BA226" s="405"/>
      <c r="BB226" s="405"/>
      <c r="BC226" s="405"/>
      <c r="BD226" s="405"/>
      <c r="BE226" s="405"/>
      <c r="BF226" s="405"/>
      <c r="BG226" s="405"/>
      <c r="BH226" s="405"/>
      <c r="BI226" s="405"/>
      <c r="BJ226" s="406"/>
      <c r="BK226" s="51"/>
      <c r="BL226" s="164"/>
      <c r="BM226" s="20"/>
    </row>
    <row r="227" ht="36.0" customHeight="1">
      <c r="A227" s="20"/>
      <c r="B227" s="396"/>
      <c r="C227" s="358">
        <v>13.0</v>
      </c>
      <c r="D227" s="359"/>
      <c r="E227" s="359"/>
      <c r="F227" s="359"/>
      <c r="G227" s="360"/>
      <c r="H227" s="397"/>
      <c r="I227" s="361"/>
      <c r="J227" s="359"/>
      <c r="K227" s="359"/>
      <c r="L227" s="359"/>
      <c r="M227" s="359"/>
      <c r="N227" s="359"/>
      <c r="O227" s="359"/>
      <c r="P227" s="359"/>
      <c r="Q227" s="359"/>
      <c r="R227" s="359"/>
      <c r="S227" s="359"/>
      <c r="T227" s="359"/>
      <c r="U227" s="359"/>
      <c r="V227" s="359"/>
      <c r="W227" s="359"/>
      <c r="X227" s="359"/>
      <c r="Y227" s="359"/>
      <c r="Z227" s="359"/>
      <c r="AA227" s="359"/>
      <c r="AB227" s="359"/>
      <c r="AC227" s="359"/>
      <c r="AD227" s="359"/>
      <c r="AE227" s="359"/>
      <c r="AF227" s="359"/>
      <c r="AG227" s="359"/>
      <c r="AH227" s="359"/>
      <c r="AI227" s="359"/>
      <c r="AJ227" s="359"/>
      <c r="AK227" s="360"/>
      <c r="AL227" s="324"/>
      <c r="AM227" s="403"/>
      <c r="AN227" s="403"/>
      <c r="AO227" s="403"/>
      <c r="AP227" s="398"/>
      <c r="AQ227" s="392"/>
      <c r="AR227" s="385"/>
      <c r="AS227" s="385"/>
      <c r="AT227" s="386"/>
      <c r="AU227" s="387"/>
      <c r="AV227" s="385"/>
      <c r="AW227" s="385"/>
      <c r="AX227" s="386"/>
      <c r="AY227" s="387"/>
      <c r="AZ227" s="385"/>
      <c r="BA227" s="385"/>
      <c r="BB227" s="386"/>
      <c r="BC227" s="387"/>
      <c r="BD227" s="385"/>
      <c r="BE227" s="385"/>
      <c r="BF227" s="386"/>
      <c r="BG227" s="387"/>
      <c r="BH227" s="385"/>
      <c r="BI227" s="385"/>
      <c r="BJ227" s="388"/>
      <c r="BK227" s="51"/>
      <c r="BL227" s="164"/>
      <c r="BM227" s="20"/>
    </row>
    <row r="228" ht="7.5" customHeight="1">
      <c r="A228" s="20"/>
      <c r="B228" s="396"/>
      <c r="C228" s="399"/>
      <c r="D228" s="399"/>
      <c r="E228" s="399"/>
      <c r="F228" s="399"/>
      <c r="G228" s="399"/>
      <c r="H228" s="397"/>
      <c r="I228" s="400"/>
      <c r="J228" s="400"/>
      <c r="K228" s="400"/>
      <c r="L228" s="400"/>
      <c r="M228" s="400"/>
      <c r="N228" s="400"/>
      <c r="O228" s="400"/>
      <c r="P228" s="400"/>
      <c r="Q228" s="400"/>
      <c r="R228" s="400"/>
      <c r="S228" s="400"/>
      <c r="T228" s="400"/>
      <c r="U228" s="400"/>
      <c r="V228" s="400"/>
      <c r="W228" s="400"/>
      <c r="X228" s="400"/>
      <c r="Y228" s="400"/>
      <c r="Z228" s="400"/>
      <c r="AA228" s="400"/>
      <c r="AB228" s="400"/>
      <c r="AC228" s="400"/>
      <c r="AD228" s="400"/>
      <c r="AE228" s="400"/>
      <c r="AF228" s="400"/>
      <c r="AG228" s="401"/>
      <c r="AH228" s="401"/>
      <c r="AI228" s="401"/>
      <c r="AJ228" s="401"/>
      <c r="AK228" s="401"/>
      <c r="AL228" s="51"/>
      <c r="AM228" s="398"/>
      <c r="AN228" s="398"/>
      <c r="AO228" s="398"/>
      <c r="AP228" s="398"/>
      <c r="AQ228" s="404"/>
      <c r="AR228" s="407"/>
      <c r="AS228" s="407"/>
      <c r="AT228" s="407"/>
      <c r="AU228" s="407"/>
      <c r="AV228" s="407"/>
      <c r="AW228" s="407"/>
      <c r="AX228" s="407"/>
      <c r="AY228" s="407"/>
      <c r="AZ228" s="407"/>
      <c r="BA228" s="407"/>
      <c r="BB228" s="407"/>
      <c r="BC228" s="407"/>
      <c r="BD228" s="407"/>
      <c r="BE228" s="407"/>
      <c r="BF228" s="407"/>
      <c r="BG228" s="407"/>
      <c r="BH228" s="407"/>
      <c r="BI228" s="407"/>
      <c r="BJ228" s="408"/>
      <c r="BK228" s="51"/>
      <c r="BL228" s="164"/>
      <c r="BM228" s="20"/>
    </row>
    <row r="229" collapsed="1">
      <c r="A229" s="20"/>
      <c r="B229" s="396"/>
      <c r="C229" s="358">
        <v>14.0</v>
      </c>
      <c r="D229" s="359"/>
      <c r="E229" s="359"/>
      <c r="F229" s="359"/>
      <c r="G229" s="360"/>
      <c r="H229" s="397"/>
      <c r="I229" s="361"/>
      <c r="J229" s="359"/>
      <c r="K229" s="359"/>
      <c r="L229" s="359"/>
      <c r="M229" s="359"/>
      <c r="N229" s="359"/>
      <c r="O229" s="359"/>
      <c r="P229" s="359"/>
      <c r="Q229" s="359"/>
      <c r="R229" s="359"/>
      <c r="S229" s="359"/>
      <c r="T229" s="359"/>
      <c r="U229" s="359"/>
      <c r="V229" s="359"/>
      <c r="W229" s="359"/>
      <c r="X229" s="359"/>
      <c r="Y229" s="359"/>
      <c r="Z229" s="359"/>
      <c r="AA229" s="359"/>
      <c r="AB229" s="359"/>
      <c r="AC229" s="359"/>
      <c r="AD229" s="359"/>
      <c r="AE229" s="359"/>
      <c r="AF229" s="359"/>
      <c r="AG229" s="359"/>
      <c r="AH229" s="359"/>
      <c r="AI229" s="359"/>
      <c r="AJ229" s="359"/>
      <c r="AK229" s="360"/>
      <c r="AL229" s="324"/>
      <c r="AM229" s="403"/>
      <c r="AN229" s="403"/>
      <c r="AO229" s="403"/>
      <c r="AP229" s="398"/>
      <c r="AQ229" s="409"/>
      <c r="AR229" s="410"/>
      <c r="AS229" s="410"/>
      <c r="AT229" s="411"/>
      <c r="AU229" s="412"/>
      <c r="AV229" s="410"/>
      <c r="AW229" s="410"/>
      <c r="AX229" s="411"/>
      <c r="AY229" s="412"/>
      <c r="AZ229" s="410"/>
      <c r="BA229" s="410"/>
      <c r="BB229" s="411"/>
      <c r="BC229" s="412"/>
      <c r="BD229" s="410"/>
      <c r="BE229" s="410"/>
      <c r="BF229" s="411"/>
      <c r="BG229" s="412"/>
      <c r="BH229" s="410"/>
      <c r="BI229" s="410"/>
      <c r="BJ229" s="413"/>
      <c r="BK229" s="51"/>
      <c r="BL229" s="164"/>
      <c r="BM229" s="20"/>
    </row>
    <row r="230" ht="3.75" hidden="1" customHeight="1" outlineLevel="1">
      <c r="A230" s="20"/>
      <c r="B230" s="396"/>
      <c r="C230" s="399"/>
      <c r="D230" s="399"/>
      <c r="E230" s="399"/>
      <c r="F230" s="399"/>
      <c r="G230" s="399"/>
      <c r="H230" s="397"/>
      <c r="I230" s="414"/>
      <c r="J230" s="414"/>
      <c r="K230" s="414"/>
      <c r="L230" s="414"/>
      <c r="M230" s="414"/>
      <c r="N230" s="414"/>
      <c r="O230" s="414"/>
      <c r="P230" s="414"/>
      <c r="Q230" s="414"/>
      <c r="R230" s="414"/>
      <c r="S230" s="414"/>
      <c r="T230" s="414"/>
      <c r="U230" s="414"/>
      <c r="V230" s="414"/>
      <c r="W230" s="414"/>
      <c r="X230" s="414"/>
      <c r="Y230" s="414"/>
      <c r="Z230" s="414"/>
      <c r="AA230" s="414"/>
      <c r="AB230" s="414"/>
      <c r="AC230" s="414"/>
      <c r="AD230" s="414"/>
      <c r="AE230" s="414"/>
      <c r="AF230" s="414"/>
      <c r="AG230" s="397"/>
      <c r="AH230" s="397"/>
      <c r="AI230" s="397"/>
      <c r="AJ230" s="397"/>
      <c r="AK230" s="397"/>
      <c r="AL230" s="51"/>
      <c r="AM230" s="398"/>
      <c r="AN230" s="398"/>
      <c r="AO230" s="398"/>
      <c r="AP230" s="398"/>
      <c r="AQ230" s="415"/>
      <c r="AR230" s="397"/>
      <c r="AS230" s="397"/>
      <c r="AT230" s="416"/>
      <c r="AU230" s="417"/>
      <c r="AV230" s="397"/>
      <c r="AW230" s="397"/>
      <c r="AX230" s="416"/>
      <c r="AY230" s="417"/>
      <c r="AZ230" s="397"/>
      <c r="BA230" s="397"/>
      <c r="BB230" s="416"/>
      <c r="BC230" s="417"/>
      <c r="BD230" s="397"/>
      <c r="BE230" s="397"/>
      <c r="BF230" s="416"/>
      <c r="BG230" s="417"/>
      <c r="BH230" s="397"/>
      <c r="BI230" s="397"/>
      <c r="BJ230" s="418"/>
      <c r="BK230" s="51"/>
      <c r="BL230" s="164"/>
      <c r="BM230" s="20"/>
    </row>
    <row r="231" hidden="1" outlineLevel="1">
      <c r="A231" s="20"/>
      <c r="B231" s="396"/>
      <c r="C231" s="393"/>
      <c r="D231" s="359"/>
      <c r="E231" s="359"/>
      <c r="F231" s="359"/>
      <c r="G231" s="360"/>
      <c r="H231" s="397"/>
      <c r="I231" s="419"/>
      <c r="J231" s="359"/>
      <c r="K231" s="359"/>
      <c r="L231" s="359"/>
      <c r="M231" s="359"/>
      <c r="N231" s="359"/>
      <c r="O231" s="359"/>
      <c r="P231" s="359"/>
      <c r="Q231" s="359"/>
      <c r="R231" s="359"/>
      <c r="S231" s="359"/>
      <c r="T231" s="359"/>
      <c r="U231" s="359"/>
      <c r="V231" s="359"/>
      <c r="W231" s="359"/>
      <c r="X231" s="359"/>
      <c r="Y231" s="359"/>
      <c r="Z231" s="359"/>
      <c r="AA231" s="359"/>
      <c r="AB231" s="359"/>
      <c r="AC231" s="359"/>
      <c r="AD231" s="359"/>
      <c r="AE231" s="359"/>
      <c r="AF231" s="360"/>
      <c r="AG231" s="420"/>
      <c r="AH231" s="421"/>
      <c r="AI231" s="359"/>
      <c r="AJ231" s="359"/>
      <c r="AK231" s="360"/>
      <c r="AL231" s="324"/>
      <c r="AM231" s="397" t="b">
        <v>0</v>
      </c>
      <c r="AP231" s="398"/>
      <c r="AQ231" s="422"/>
      <c r="AR231" s="423"/>
      <c r="AS231" s="423"/>
      <c r="AT231" s="424"/>
      <c r="AU231" s="422"/>
      <c r="AV231" s="423"/>
      <c r="AW231" s="423"/>
      <c r="AX231" s="424"/>
      <c r="AY231" s="422"/>
      <c r="AZ231" s="423"/>
      <c r="BA231" s="423"/>
      <c r="BB231" s="424"/>
      <c r="BC231" s="422"/>
      <c r="BD231" s="423"/>
      <c r="BE231" s="423"/>
      <c r="BF231" s="424"/>
      <c r="BG231" s="422"/>
      <c r="BH231" s="423"/>
      <c r="BI231" s="423"/>
      <c r="BJ231" s="425"/>
      <c r="BK231" s="51"/>
      <c r="BL231" s="164"/>
      <c r="BM231" s="20"/>
    </row>
    <row r="232" ht="3.75" hidden="1" customHeight="1" outlineLevel="1">
      <c r="A232" s="20"/>
      <c r="B232" s="396"/>
      <c r="C232" s="399"/>
      <c r="D232" s="399"/>
      <c r="E232" s="399"/>
      <c r="F232" s="399"/>
      <c r="G232" s="399"/>
      <c r="H232" s="397"/>
      <c r="I232" s="414"/>
      <c r="J232" s="414"/>
      <c r="K232" s="414"/>
      <c r="L232" s="414"/>
      <c r="M232" s="414"/>
      <c r="N232" s="414"/>
      <c r="O232" s="414"/>
      <c r="P232" s="414"/>
      <c r="Q232" s="414"/>
      <c r="R232" s="414"/>
      <c r="S232" s="414"/>
      <c r="T232" s="414"/>
      <c r="U232" s="414"/>
      <c r="V232" s="414"/>
      <c r="W232" s="414"/>
      <c r="X232" s="414"/>
      <c r="Y232" s="414"/>
      <c r="Z232" s="414"/>
      <c r="AA232" s="414"/>
      <c r="AB232" s="414"/>
      <c r="AC232" s="414"/>
      <c r="AD232" s="414"/>
      <c r="AE232" s="414"/>
      <c r="AF232" s="414"/>
      <c r="AG232" s="397"/>
      <c r="AH232" s="397"/>
      <c r="AI232" s="397"/>
      <c r="AJ232" s="397"/>
      <c r="AK232" s="397"/>
      <c r="AL232" s="51"/>
      <c r="AM232" s="398"/>
      <c r="AN232" s="398"/>
      <c r="AO232" s="398"/>
      <c r="AP232" s="398"/>
      <c r="AQ232" s="415"/>
      <c r="AR232" s="397"/>
      <c r="AS232" s="397"/>
      <c r="AT232" s="416"/>
      <c r="AU232" s="417"/>
      <c r="AV232" s="397"/>
      <c r="AW232" s="397"/>
      <c r="AX232" s="416"/>
      <c r="AY232" s="417"/>
      <c r="AZ232" s="397"/>
      <c r="BA232" s="397"/>
      <c r="BB232" s="416"/>
      <c r="BC232" s="417"/>
      <c r="BD232" s="397"/>
      <c r="BE232" s="397"/>
      <c r="BF232" s="416"/>
      <c r="BG232" s="417"/>
      <c r="BH232" s="397"/>
      <c r="BI232" s="397"/>
      <c r="BJ232" s="418"/>
      <c r="BK232" s="51"/>
      <c r="BL232" s="164"/>
      <c r="BM232" s="20"/>
    </row>
    <row r="233" hidden="1" outlineLevel="1">
      <c r="A233" s="20"/>
      <c r="B233" s="396"/>
      <c r="C233" s="393"/>
      <c r="D233" s="359"/>
      <c r="E233" s="359"/>
      <c r="F233" s="359"/>
      <c r="G233" s="360"/>
      <c r="H233" s="397"/>
      <c r="I233" s="419"/>
      <c r="J233" s="359"/>
      <c r="K233" s="359"/>
      <c r="L233" s="359"/>
      <c r="M233" s="359"/>
      <c r="N233" s="359"/>
      <c r="O233" s="359"/>
      <c r="P233" s="359"/>
      <c r="Q233" s="359"/>
      <c r="R233" s="359"/>
      <c r="S233" s="359"/>
      <c r="T233" s="359"/>
      <c r="U233" s="359"/>
      <c r="V233" s="359"/>
      <c r="W233" s="359"/>
      <c r="X233" s="359"/>
      <c r="Y233" s="359"/>
      <c r="Z233" s="359"/>
      <c r="AA233" s="359"/>
      <c r="AB233" s="359"/>
      <c r="AC233" s="359"/>
      <c r="AD233" s="359"/>
      <c r="AE233" s="359"/>
      <c r="AF233" s="360"/>
      <c r="AG233" s="420"/>
      <c r="AH233" s="421"/>
      <c r="AI233" s="359"/>
      <c r="AJ233" s="359"/>
      <c r="AK233" s="360"/>
      <c r="AL233" s="324"/>
      <c r="AM233" s="397" t="b">
        <v>0</v>
      </c>
      <c r="AP233" s="398"/>
      <c r="AQ233" s="422"/>
      <c r="AR233" s="423"/>
      <c r="AS233" s="423"/>
      <c r="AT233" s="424"/>
      <c r="AU233" s="422"/>
      <c r="AV233" s="423"/>
      <c r="AW233" s="423"/>
      <c r="AX233" s="424"/>
      <c r="AY233" s="422"/>
      <c r="AZ233" s="423"/>
      <c r="BA233" s="423"/>
      <c r="BB233" s="424"/>
      <c r="BC233" s="422"/>
      <c r="BD233" s="423"/>
      <c r="BE233" s="423"/>
      <c r="BF233" s="424"/>
      <c r="BG233" s="422"/>
      <c r="BH233" s="423"/>
      <c r="BI233" s="423"/>
      <c r="BJ233" s="425"/>
      <c r="BK233" s="51"/>
      <c r="BL233" s="164"/>
      <c r="BM233" s="20"/>
    </row>
    <row r="234" ht="3.75" hidden="1" customHeight="1" outlineLevel="1">
      <c r="A234" s="20"/>
      <c r="B234" s="396"/>
      <c r="C234" s="399"/>
      <c r="D234" s="399"/>
      <c r="E234" s="399"/>
      <c r="F234" s="399"/>
      <c r="G234" s="399"/>
      <c r="H234" s="397"/>
      <c r="I234" s="414"/>
      <c r="J234" s="414"/>
      <c r="K234" s="414"/>
      <c r="L234" s="414"/>
      <c r="M234" s="414"/>
      <c r="N234" s="414"/>
      <c r="O234" s="414"/>
      <c r="P234" s="414"/>
      <c r="Q234" s="414"/>
      <c r="R234" s="414"/>
      <c r="S234" s="414"/>
      <c r="T234" s="414"/>
      <c r="U234" s="414"/>
      <c r="V234" s="414"/>
      <c r="W234" s="414"/>
      <c r="X234" s="414"/>
      <c r="Y234" s="414"/>
      <c r="Z234" s="414"/>
      <c r="AA234" s="414"/>
      <c r="AB234" s="414"/>
      <c r="AC234" s="414"/>
      <c r="AD234" s="414"/>
      <c r="AE234" s="414"/>
      <c r="AF234" s="414"/>
      <c r="AG234" s="397"/>
      <c r="AH234" s="397"/>
      <c r="AI234" s="397"/>
      <c r="AJ234" s="397"/>
      <c r="AK234" s="397"/>
      <c r="AL234" s="51"/>
      <c r="AM234" s="398"/>
      <c r="AN234" s="398"/>
      <c r="AO234" s="398"/>
      <c r="AP234" s="398"/>
      <c r="AQ234" s="415"/>
      <c r="AR234" s="397"/>
      <c r="AS234" s="397"/>
      <c r="AT234" s="416"/>
      <c r="AU234" s="417"/>
      <c r="AV234" s="397"/>
      <c r="AW234" s="397"/>
      <c r="AX234" s="416"/>
      <c r="AY234" s="417"/>
      <c r="AZ234" s="397"/>
      <c r="BA234" s="397"/>
      <c r="BB234" s="416"/>
      <c r="BC234" s="417"/>
      <c r="BD234" s="397"/>
      <c r="BE234" s="397"/>
      <c r="BF234" s="416"/>
      <c r="BG234" s="417"/>
      <c r="BH234" s="397"/>
      <c r="BI234" s="397"/>
      <c r="BJ234" s="418"/>
      <c r="BK234" s="51"/>
      <c r="BL234" s="164"/>
      <c r="BM234" s="20"/>
    </row>
    <row r="235" hidden="1" outlineLevel="1">
      <c r="A235" s="20"/>
      <c r="B235" s="396"/>
      <c r="C235" s="393"/>
      <c r="D235" s="359"/>
      <c r="E235" s="359"/>
      <c r="F235" s="359"/>
      <c r="G235" s="360"/>
      <c r="H235" s="397"/>
      <c r="I235" s="419"/>
      <c r="J235" s="359"/>
      <c r="K235" s="359"/>
      <c r="L235" s="359"/>
      <c r="M235" s="359"/>
      <c r="N235" s="359"/>
      <c r="O235" s="359"/>
      <c r="P235" s="359"/>
      <c r="Q235" s="359"/>
      <c r="R235" s="359"/>
      <c r="S235" s="359"/>
      <c r="T235" s="359"/>
      <c r="U235" s="359"/>
      <c r="V235" s="359"/>
      <c r="W235" s="359"/>
      <c r="X235" s="359"/>
      <c r="Y235" s="359"/>
      <c r="Z235" s="359"/>
      <c r="AA235" s="359"/>
      <c r="AB235" s="359"/>
      <c r="AC235" s="359"/>
      <c r="AD235" s="359"/>
      <c r="AE235" s="359"/>
      <c r="AF235" s="360"/>
      <c r="AG235" s="420"/>
      <c r="AH235" s="421"/>
      <c r="AI235" s="359"/>
      <c r="AJ235" s="359"/>
      <c r="AK235" s="360"/>
      <c r="AL235" s="324"/>
      <c r="AM235" s="397" t="b">
        <v>0</v>
      </c>
      <c r="AP235" s="398"/>
      <c r="AQ235" s="422"/>
      <c r="AR235" s="423"/>
      <c r="AS235" s="423"/>
      <c r="AT235" s="424"/>
      <c r="AU235" s="422"/>
      <c r="AV235" s="423"/>
      <c r="AW235" s="423"/>
      <c r="AX235" s="424"/>
      <c r="AY235" s="422"/>
      <c r="AZ235" s="423"/>
      <c r="BA235" s="423"/>
      <c r="BB235" s="424"/>
      <c r="BC235" s="422"/>
      <c r="BD235" s="423"/>
      <c r="BE235" s="423"/>
      <c r="BF235" s="424"/>
      <c r="BG235" s="422"/>
      <c r="BH235" s="423"/>
      <c r="BI235" s="423"/>
      <c r="BJ235" s="425"/>
      <c r="BK235" s="51"/>
      <c r="BL235" s="164"/>
      <c r="BM235" s="20"/>
    </row>
    <row r="236" ht="3.75" hidden="1" customHeight="1" outlineLevel="1">
      <c r="A236" s="20"/>
      <c r="B236" s="396"/>
      <c r="C236" s="399"/>
      <c r="D236" s="399"/>
      <c r="E236" s="399"/>
      <c r="F236" s="399"/>
      <c r="G236" s="399"/>
      <c r="H236" s="397"/>
      <c r="I236" s="414"/>
      <c r="J236" s="414"/>
      <c r="K236" s="414"/>
      <c r="L236" s="414"/>
      <c r="M236" s="414"/>
      <c r="N236" s="414"/>
      <c r="O236" s="414"/>
      <c r="P236" s="414"/>
      <c r="Q236" s="414"/>
      <c r="R236" s="414"/>
      <c r="S236" s="414"/>
      <c r="T236" s="414"/>
      <c r="U236" s="414"/>
      <c r="V236" s="414"/>
      <c r="W236" s="414"/>
      <c r="X236" s="414"/>
      <c r="Y236" s="414"/>
      <c r="Z236" s="414"/>
      <c r="AA236" s="414"/>
      <c r="AB236" s="414"/>
      <c r="AC236" s="414"/>
      <c r="AD236" s="414"/>
      <c r="AE236" s="414"/>
      <c r="AF236" s="414"/>
      <c r="AG236" s="397"/>
      <c r="AH236" s="397"/>
      <c r="AI236" s="397"/>
      <c r="AJ236" s="397"/>
      <c r="AK236" s="397"/>
      <c r="AL236" s="51"/>
      <c r="AM236" s="398"/>
      <c r="AN236" s="398"/>
      <c r="AO236" s="398"/>
      <c r="AP236" s="398"/>
      <c r="AQ236" s="415"/>
      <c r="AR236" s="397"/>
      <c r="AS236" s="397"/>
      <c r="AT236" s="416"/>
      <c r="AU236" s="417"/>
      <c r="AV236" s="397"/>
      <c r="AW236" s="397"/>
      <c r="AX236" s="416"/>
      <c r="AY236" s="417"/>
      <c r="AZ236" s="397"/>
      <c r="BA236" s="397"/>
      <c r="BB236" s="416"/>
      <c r="BC236" s="417"/>
      <c r="BD236" s="397"/>
      <c r="BE236" s="397"/>
      <c r="BF236" s="416"/>
      <c r="BG236" s="417"/>
      <c r="BH236" s="397"/>
      <c r="BI236" s="397"/>
      <c r="BJ236" s="418"/>
      <c r="BK236" s="51"/>
      <c r="BL236" s="164"/>
      <c r="BM236" s="20"/>
    </row>
    <row r="237" hidden="1" outlineLevel="1">
      <c r="A237" s="20"/>
      <c r="B237" s="396"/>
      <c r="C237" s="393"/>
      <c r="D237" s="359"/>
      <c r="E237" s="359"/>
      <c r="F237" s="359"/>
      <c r="G237" s="360"/>
      <c r="H237" s="397"/>
      <c r="I237" s="419"/>
      <c r="J237" s="359"/>
      <c r="K237" s="359"/>
      <c r="L237" s="359"/>
      <c r="M237" s="359"/>
      <c r="N237" s="359"/>
      <c r="O237" s="359"/>
      <c r="P237" s="359"/>
      <c r="Q237" s="359"/>
      <c r="R237" s="359"/>
      <c r="S237" s="359"/>
      <c r="T237" s="359"/>
      <c r="U237" s="359"/>
      <c r="V237" s="359"/>
      <c r="W237" s="359"/>
      <c r="X237" s="359"/>
      <c r="Y237" s="359"/>
      <c r="Z237" s="359"/>
      <c r="AA237" s="359"/>
      <c r="AB237" s="359"/>
      <c r="AC237" s="359"/>
      <c r="AD237" s="359"/>
      <c r="AE237" s="359"/>
      <c r="AF237" s="360"/>
      <c r="AG237" s="420"/>
      <c r="AH237" s="421"/>
      <c r="AI237" s="359"/>
      <c r="AJ237" s="359"/>
      <c r="AK237" s="360"/>
      <c r="AL237" s="324"/>
      <c r="AM237" s="397" t="b">
        <v>0</v>
      </c>
      <c r="AP237" s="398"/>
      <c r="AQ237" s="422"/>
      <c r="AR237" s="423"/>
      <c r="AS237" s="423"/>
      <c r="AT237" s="424"/>
      <c r="AU237" s="422"/>
      <c r="AV237" s="423"/>
      <c r="AW237" s="423"/>
      <c r="AX237" s="424"/>
      <c r="AY237" s="422"/>
      <c r="AZ237" s="423"/>
      <c r="BA237" s="423"/>
      <c r="BB237" s="424"/>
      <c r="BC237" s="422"/>
      <c r="BD237" s="423"/>
      <c r="BE237" s="423"/>
      <c r="BF237" s="424"/>
      <c r="BG237" s="422"/>
      <c r="BH237" s="423"/>
      <c r="BI237" s="423"/>
      <c r="BJ237" s="425"/>
      <c r="BK237" s="51"/>
      <c r="BL237" s="164"/>
      <c r="BM237" s="20"/>
    </row>
    <row r="238" ht="3.75" hidden="1" customHeight="1" outlineLevel="1">
      <c r="A238" s="20"/>
      <c r="B238" s="396"/>
      <c r="C238" s="399"/>
      <c r="D238" s="399"/>
      <c r="E238" s="399"/>
      <c r="F238" s="399"/>
      <c r="G238" s="399"/>
      <c r="H238" s="397"/>
      <c r="I238" s="414"/>
      <c r="J238" s="414"/>
      <c r="K238" s="414"/>
      <c r="L238" s="414"/>
      <c r="M238" s="414"/>
      <c r="N238" s="414"/>
      <c r="O238" s="414"/>
      <c r="P238" s="414"/>
      <c r="Q238" s="414"/>
      <c r="R238" s="414"/>
      <c r="S238" s="414"/>
      <c r="T238" s="414"/>
      <c r="U238" s="414"/>
      <c r="V238" s="414"/>
      <c r="W238" s="414"/>
      <c r="X238" s="414"/>
      <c r="Y238" s="414"/>
      <c r="Z238" s="414"/>
      <c r="AA238" s="414"/>
      <c r="AB238" s="414"/>
      <c r="AC238" s="414"/>
      <c r="AD238" s="414"/>
      <c r="AE238" s="414"/>
      <c r="AF238" s="414"/>
      <c r="AG238" s="397"/>
      <c r="AH238" s="397"/>
      <c r="AI238" s="397"/>
      <c r="AJ238" s="397"/>
      <c r="AK238" s="397"/>
      <c r="AL238" s="397"/>
      <c r="AM238" s="397"/>
      <c r="AN238" s="397"/>
      <c r="AO238" s="397"/>
      <c r="AP238" s="397"/>
      <c r="AQ238" s="417"/>
      <c r="AR238" s="397"/>
      <c r="AS238" s="397"/>
      <c r="AT238" s="416"/>
      <c r="AU238" s="417"/>
      <c r="AV238" s="397"/>
      <c r="AW238" s="397"/>
      <c r="AX238" s="416"/>
      <c r="AY238" s="417"/>
      <c r="AZ238" s="397"/>
      <c r="BA238" s="397"/>
      <c r="BB238" s="416"/>
      <c r="BC238" s="417"/>
      <c r="BD238" s="397"/>
      <c r="BE238" s="397"/>
      <c r="BF238" s="416"/>
      <c r="BG238" s="417"/>
      <c r="BH238" s="397"/>
      <c r="BI238" s="397"/>
      <c r="BJ238" s="418"/>
      <c r="BK238" s="51"/>
      <c r="BL238" s="164"/>
      <c r="BM238" s="20"/>
    </row>
    <row r="239" hidden="1" outlineLevel="1">
      <c r="A239" s="20"/>
      <c r="B239" s="396"/>
      <c r="C239" s="393"/>
      <c r="D239" s="359"/>
      <c r="E239" s="359"/>
      <c r="F239" s="359"/>
      <c r="G239" s="360"/>
      <c r="H239" s="397"/>
      <c r="I239" s="419"/>
      <c r="J239" s="359"/>
      <c r="K239" s="359"/>
      <c r="L239" s="359"/>
      <c r="M239" s="359"/>
      <c r="N239" s="359"/>
      <c r="O239" s="359"/>
      <c r="P239" s="359"/>
      <c r="Q239" s="359"/>
      <c r="R239" s="359"/>
      <c r="S239" s="359"/>
      <c r="T239" s="359"/>
      <c r="U239" s="359"/>
      <c r="V239" s="359"/>
      <c r="W239" s="359"/>
      <c r="X239" s="359"/>
      <c r="Y239" s="359"/>
      <c r="Z239" s="359"/>
      <c r="AA239" s="359"/>
      <c r="AB239" s="359"/>
      <c r="AC239" s="359"/>
      <c r="AD239" s="359"/>
      <c r="AE239" s="359"/>
      <c r="AF239" s="360"/>
      <c r="AG239" s="420"/>
      <c r="AH239" s="421"/>
      <c r="AI239" s="359"/>
      <c r="AJ239" s="359"/>
      <c r="AK239" s="360"/>
      <c r="AL239" s="324"/>
      <c r="AM239" s="397" t="b">
        <v>0</v>
      </c>
      <c r="AP239" s="398"/>
      <c r="AQ239" s="422"/>
      <c r="AR239" s="423"/>
      <c r="AS239" s="423"/>
      <c r="AT239" s="424"/>
      <c r="AU239" s="422"/>
      <c r="AV239" s="423"/>
      <c r="AW239" s="423"/>
      <c r="AX239" s="424"/>
      <c r="AY239" s="422"/>
      <c r="AZ239" s="423"/>
      <c r="BA239" s="423"/>
      <c r="BB239" s="424"/>
      <c r="BC239" s="422"/>
      <c r="BD239" s="423"/>
      <c r="BE239" s="423"/>
      <c r="BF239" s="424"/>
      <c r="BG239" s="422"/>
      <c r="BH239" s="423"/>
      <c r="BI239" s="423"/>
      <c r="BJ239" s="425"/>
      <c r="BK239" s="51"/>
      <c r="BL239" s="164"/>
      <c r="BM239" s="20"/>
    </row>
    <row r="240" ht="3.75" hidden="1" customHeight="1" outlineLevel="1">
      <c r="A240" s="20"/>
      <c r="B240" s="396"/>
      <c r="C240" s="399"/>
      <c r="D240" s="399"/>
      <c r="E240" s="399"/>
      <c r="F240" s="399"/>
      <c r="G240" s="399"/>
      <c r="H240" s="397"/>
      <c r="I240" s="414"/>
      <c r="J240" s="414"/>
      <c r="K240" s="414"/>
      <c r="L240" s="414"/>
      <c r="M240" s="414"/>
      <c r="N240" s="414"/>
      <c r="O240" s="414"/>
      <c r="P240" s="414"/>
      <c r="Q240" s="414"/>
      <c r="R240" s="414"/>
      <c r="S240" s="414"/>
      <c r="T240" s="414"/>
      <c r="U240" s="414"/>
      <c r="V240" s="414"/>
      <c r="W240" s="414"/>
      <c r="X240" s="414"/>
      <c r="Y240" s="414"/>
      <c r="Z240" s="414"/>
      <c r="AA240" s="414"/>
      <c r="AB240" s="414"/>
      <c r="AC240" s="414"/>
      <c r="AD240" s="414"/>
      <c r="AE240" s="414"/>
      <c r="AF240" s="414"/>
      <c r="AG240" s="397"/>
      <c r="AH240" s="397"/>
      <c r="AI240" s="397"/>
      <c r="AJ240" s="397"/>
      <c r="AK240" s="397"/>
      <c r="AL240" s="397"/>
      <c r="AM240" s="397"/>
      <c r="AN240" s="397"/>
      <c r="AO240" s="397"/>
      <c r="AP240" s="397"/>
      <c r="AQ240" s="417"/>
      <c r="AR240" s="397"/>
      <c r="AS240" s="397"/>
      <c r="AT240" s="416"/>
      <c r="AU240" s="417"/>
      <c r="AV240" s="397"/>
      <c r="AW240" s="397"/>
      <c r="AX240" s="416"/>
      <c r="AY240" s="417"/>
      <c r="AZ240" s="397"/>
      <c r="BA240" s="397"/>
      <c r="BB240" s="416"/>
      <c r="BC240" s="417"/>
      <c r="BD240" s="397"/>
      <c r="BE240" s="397"/>
      <c r="BF240" s="416"/>
      <c r="BG240" s="417"/>
      <c r="BH240" s="397"/>
      <c r="BI240" s="397"/>
      <c r="BJ240" s="418"/>
      <c r="BK240" s="51"/>
      <c r="BL240" s="164"/>
      <c r="BM240" s="20"/>
    </row>
    <row r="241" hidden="1" outlineLevel="1">
      <c r="A241" s="20"/>
      <c r="B241" s="396"/>
      <c r="C241" s="393"/>
      <c r="D241" s="359"/>
      <c r="E241" s="359"/>
      <c r="F241" s="359"/>
      <c r="G241" s="360"/>
      <c r="H241" s="397"/>
      <c r="I241" s="419"/>
      <c r="J241" s="359"/>
      <c r="K241" s="359"/>
      <c r="L241" s="359"/>
      <c r="M241" s="359"/>
      <c r="N241" s="359"/>
      <c r="O241" s="359"/>
      <c r="P241" s="359"/>
      <c r="Q241" s="359"/>
      <c r="R241" s="359"/>
      <c r="S241" s="359"/>
      <c r="T241" s="359"/>
      <c r="U241" s="359"/>
      <c r="V241" s="359"/>
      <c r="W241" s="359"/>
      <c r="X241" s="359"/>
      <c r="Y241" s="359"/>
      <c r="Z241" s="359"/>
      <c r="AA241" s="359"/>
      <c r="AB241" s="359"/>
      <c r="AC241" s="359"/>
      <c r="AD241" s="359"/>
      <c r="AE241" s="359"/>
      <c r="AF241" s="360"/>
      <c r="AG241" s="420"/>
      <c r="AH241" s="421"/>
      <c r="AI241" s="359"/>
      <c r="AJ241" s="359"/>
      <c r="AK241" s="360"/>
      <c r="AL241" s="324"/>
      <c r="AM241" s="397" t="b">
        <v>0</v>
      </c>
      <c r="AP241" s="398"/>
      <c r="AQ241" s="422"/>
      <c r="AR241" s="423"/>
      <c r="AS241" s="423"/>
      <c r="AT241" s="424"/>
      <c r="AU241" s="422"/>
      <c r="AV241" s="423"/>
      <c r="AW241" s="423"/>
      <c r="AX241" s="424"/>
      <c r="AY241" s="422"/>
      <c r="AZ241" s="423"/>
      <c r="BA241" s="423"/>
      <c r="BB241" s="424"/>
      <c r="BC241" s="422"/>
      <c r="BD241" s="423"/>
      <c r="BE241" s="423"/>
      <c r="BF241" s="424"/>
      <c r="BG241" s="422"/>
      <c r="BH241" s="423"/>
      <c r="BI241" s="423"/>
      <c r="BJ241" s="425"/>
      <c r="BK241" s="51"/>
      <c r="BL241" s="164"/>
      <c r="BM241" s="20"/>
    </row>
    <row r="242" ht="3.75" hidden="1" customHeight="1" outlineLevel="1">
      <c r="A242" s="20"/>
      <c r="B242" s="396"/>
      <c r="C242" s="399"/>
      <c r="D242" s="399"/>
      <c r="E242" s="399"/>
      <c r="F242" s="399"/>
      <c r="G242" s="399"/>
      <c r="H242" s="397"/>
      <c r="I242" s="414"/>
      <c r="J242" s="414"/>
      <c r="K242" s="414"/>
      <c r="L242" s="414"/>
      <c r="M242" s="414"/>
      <c r="N242" s="414"/>
      <c r="O242" s="414"/>
      <c r="P242" s="414"/>
      <c r="Q242" s="414"/>
      <c r="R242" s="414"/>
      <c r="S242" s="414"/>
      <c r="T242" s="414"/>
      <c r="U242" s="414"/>
      <c r="V242" s="414"/>
      <c r="W242" s="414"/>
      <c r="X242" s="414"/>
      <c r="Y242" s="414"/>
      <c r="Z242" s="414"/>
      <c r="AA242" s="414"/>
      <c r="AB242" s="414"/>
      <c r="AC242" s="414"/>
      <c r="AD242" s="414"/>
      <c r="AE242" s="414"/>
      <c r="AF242" s="414"/>
      <c r="AG242" s="397"/>
      <c r="AH242" s="397"/>
      <c r="AI242" s="397"/>
      <c r="AJ242" s="397"/>
      <c r="AK242" s="397"/>
      <c r="AL242" s="397"/>
      <c r="AM242" s="397"/>
      <c r="AN242" s="397"/>
      <c r="AO242" s="397"/>
      <c r="AP242" s="397"/>
      <c r="AQ242" s="417"/>
      <c r="AR242" s="397"/>
      <c r="AS242" s="397"/>
      <c r="AT242" s="416"/>
      <c r="AU242" s="417"/>
      <c r="AV242" s="397"/>
      <c r="AW242" s="397"/>
      <c r="AX242" s="416"/>
      <c r="AY242" s="417"/>
      <c r="AZ242" s="397"/>
      <c r="BA242" s="397"/>
      <c r="BB242" s="416"/>
      <c r="BC242" s="417"/>
      <c r="BD242" s="397"/>
      <c r="BE242" s="397"/>
      <c r="BF242" s="416"/>
      <c r="BG242" s="417"/>
      <c r="BH242" s="397"/>
      <c r="BI242" s="397"/>
      <c r="BJ242" s="418"/>
      <c r="BK242" s="51"/>
      <c r="BL242" s="164"/>
      <c r="BM242" s="20"/>
    </row>
    <row r="243" hidden="1" outlineLevel="1">
      <c r="A243" s="20"/>
      <c r="B243" s="396"/>
      <c r="C243" s="393"/>
      <c r="D243" s="359"/>
      <c r="E243" s="359"/>
      <c r="F243" s="359"/>
      <c r="G243" s="360"/>
      <c r="H243" s="397"/>
      <c r="I243" s="419"/>
      <c r="J243" s="359"/>
      <c r="K243" s="359"/>
      <c r="L243" s="359"/>
      <c r="M243" s="359"/>
      <c r="N243" s="359"/>
      <c r="O243" s="359"/>
      <c r="P243" s="359"/>
      <c r="Q243" s="359"/>
      <c r="R243" s="359"/>
      <c r="S243" s="359"/>
      <c r="T243" s="359"/>
      <c r="U243" s="359"/>
      <c r="V243" s="359"/>
      <c r="W243" s="359"/>
      <c r="X243" s="359"/>
      <c r="Y243" s="359"/>
      <c r="Z243" s="359"/>
      <c r="AA243" s="359"/>
      <c r="AB243" s="359"/>
      <c r="AC243" s="359"/>
      <c r="AD243" s="359"/>
      <c r="AE243" s="359"/>
      <c r="AF243" s="360"/>
      <c r="AG243" s="420"/>
      <c r="AH243" s="421"/>
      <c r="AI243" s="359"/>
      <c r="AJ243" s="359"/>
      <c r="AK243" s="360"/>
      <c r="AL243" s="324"/>
      <c r="AM243" s="397" t="b">
        <v>0</v>
      </c>
      <c r="AP243" s="398"/>
      <c r="AQ243" s="422"/>
      <c r="AR243" s="423"/>
      <c r="AS243" s="423"/>
      <c r="AT243" s="424"/>
      <c r="AU243" s="422"/>
      <c r="AV243" s="423"/>
      <c r="AW243" s="423"/>
      <c r="AX243" s="424"/>
      <c r="AY243" s="422"/>
      <c r="AZ243" s="423"/>
      <c r="BA243" s="423"/>
      <c r="BB243" s="424"/>
      <c r="BC243" s="422"/>
      <c r="BD243" s="423"/>
      <c r="BE243" s="423"/>
      <c r="BF243" s="424"/>
      <c r="BG243" s="422"/>
      <c r="BH243" s="423"/>
      <c r="BI243" s="423"/>
      <c r="BJ243" s="425"/>
      <c r="BK243" s="51"/>
      <c r="BL243" s="164"/>
      <c r="BM243" s="20"/>
    </row>
    <row r="244" ht="3.75" hidden="1" customHeight="1" outlineLevel="1">
      <c r="A244" s="20"/>
      <c r="B244" s="396"/>
      <c r="C244" s="399"/>
      <c r="D244" s="399"/>
      <c r="E244" s="399"/>
      <c r="F244" s="399"/>
      <c r="G244" s="399"/>
      <c r="H244" s="397"/>
      <c r="I244" s="414"/>
      <c r="J244" s="414"/>
      <c r="K244" s="414"/>
      <c r="L244" s="414"/>
      <c r="M244" s="414"/>
      <c r="N244" s="414"/>
      <c r="O244" s="414"/>
      <c r="P244" s="414"/>
      <c r="Q244" s="414"/>
      <c r="R244" s="414"/>
      <c r="S244" s="414"/>
      <c r="T244" s="414"/>
      <c r="U244" s="414"/>
      <c r="V244" s="414"/>
      <c r="W244" s="414"/>
      <c r="X244" s="414"/>
      <c r="Y244" s="414"/>
      <c r="Z244" s="414"/>
      <c r="AA244" s="414"/>
      <c r="AB244" s="414"/>
      <c r="AC244" s="414"/>
      <c r="AD244" s="414"/>
      <c r="AE244" s="414"/>
      <c r="AF244" s="414"/>
      <c r="AG244" s="397"/>
      <c r="AH244" s="397"/>
      <c r="AI244" s="397"/>
      <c r="AJ244" s="397"/>
      <c r="AK244" s="397"/>
      <c r="AL244" s="397"/>
      <c r="AM244" s="397"/>
      <c r="AN244" s="397"/>
      <c r="AO244" s="397"/>
      <c r="AP244" s="397"/>
      <c r="AQ244" s="417"/>
      <c r="AR244" s="397"/>
      <c r="AS244" s="397"/>
      <c r="AT244" s="416"/>
      <c r="AU244" s="417"/>
      <c r="AV244" s="397"/>
      <c r="AW244" s="397"/>
      <c r="AX244" s="416"/>
      <c r="AY244" s="417"/>
      <c r="AZ244" s="397"/>
      <c r="BA244" s="397"/>
      <c r="BB244" s="416"/>
      <c r="BC244" s="417"/>
      <c r="BD244" s="397"/>
      <c r="BE244" s="397"/>
      <c r="BF244" s="416"/>
      <c r="BG244" s="417"/>
      <c r="BH244" s="397"/>
      <c r="BI244" s="397"/>
      <c r="BJ244" s="418"/>
      <c r="BK244" s="51"/>
      <c r="BL244" s="164"/>
      <c r="BM244" s="20"/>
    </row>
    <row r="245" hidden="1" outlineLevel="1">
      <c r="A245" s="20"/>
      <c r="B245" s="396"/>
      <c r="C245" s="393"/>
      <c r="D245" s="359"/>
      <c r="E245" s="359"/>
      <c r="F245" s="359"/>
      <c r="G245" s="360"/>
      <c r="H245" s="397"/>
      <c r="I245" s="419"/>
      <c r="J245" s="359"/>
      <c r="K245" s="359"/>
      <c r="L245" s="359"/>
      <c r="M245" s="359"/>
      <c r="N245" s="359"/>
      <c r="O245" s="359"/>
      <c r="P245" s="359"/>
      <c r="Q245" s="359"/>
      <c r="R245" s="359"/>
      <c r="S245" s="359"/>
      <c r="T245" s="359"/>
      <c r="U245" s="359"/>
      <c r="V245" s="359"/>
      <c r="W245" s="359"/>
      <c r="X245" s="359"/>
      <c r="Y245" s="359"/>
      <c r="Z245" s="359"/>
      <c r="AA245" s="359"/>
      <c r="AB245" s="359"/>
      <c r="AC245" s="359"/>
      <c r="AD245" s="359"/>
      <c r="AE245" s="359"/>
      <c r="AF245" s="360"/>
      <c r="AG245" s="420"/>
      <c r="AH245" s="421"/>
      <c r="AI245" s="359"/>
      <c r="AJ245" s="359"/>
      <c r="AK245" s="360"/>
      <c r="AL245" s="324"/>
      <c r="AM245" s="397" t="b">
        <v>0</v>
      </c>
      <c r="AP245" s="398"/>
      <c r="AQ245" s="422"/>
      <c r="AR245" s="423"/>
      <c r="AS245" s="423"/>
      <c r="AT245" s="424"/>
      <c r="AU245" s="422"/>
      <c r="AV245" s="423"/>
      <c r="AW245" s="423"/>
      <c r="AX245" s="424"/>
      <c r="AY245" s="422"/>
      <c r="AZ245" s="423"/>
      <c r="BA245" s="423"/>
      <c r="BB245" s="424"/>
      <c r="BC245" s="422"/>
      <c r="BD245" s="423"/>
      <c r="BE245" s="423"/>
      <c r="BF245" s="424"/>
      <c r="BG245" s="422"/>
      <c r="BH245" s="423"/>
      <c r="BI245" s="423"/>
      <c r="BJ245" s="425"/>
      <c r="BK245" s="51"/>
      <c r="BL245" s="164"/>
      <c r="BM245" s="20"/>
    </row>
    <row r="246" ht="3.75" hidden="1" customHeight="1" outlineLevel="1">
      <c r="A246" s="20"/>
      <c r="B246" s="396"/>
      <c r="C246" s="399"/>
      <c r="D246" s="399"/>
      <c r="E246" s="399"/>
      <c r="F246" s="399"/>
      <c r="G246" s="399"/>
      <c r="H246" s="397"/>
      <c r="I246" s="414"/>
      <c r="J246" s="414"/>
      <c r="K246" s="414"/>
      <c r="L246" s="414"/>
      <c r="M246" s="414"/>
      <c r="N246" s="414"/>
      <c r="O246" s="414"/>
      <c r="P246" s="414"/>
      <c r="Q246" s="414"/>
      <c r="R246" s="414"/>
      <c r="S246" s="414"/>
      <c r="T246" s="414"/>
      <c r="U246" s="414"/>
      <c r="V246" s="414"/>
      <c r="W246" s="414"/>
      <c r="X246" s="414"/>
      <c r="Y246" s="414"/>
      <c r="Z246" s="414"/>
      <c r="AA246" s="414"/>
      <c r="AB246" s="414"/>
      <c r="AC246" s="414"/>
      <c r="AD246" s="414"/>
      <c r="AE246" s="414"/>
      <c r="AF246" s="414"/>
      <c r="AG246" s="397"/>
      <c r="AH246" s="397"/>
      <c r="AI246" s="397"/>
      <c r="AJ246" s="397"/>
      <c r="AK246" s="397"/>
      <c r="AL246" s="397"/>
      <c r="AM246" s="397"/>
      <c r="AN246" s="397"/>
      <c r="AO246" s="397"/>
      <c r="AP246" s="397"/>
      <c r="AQ246" s="417"/>
      <c r="AR246" s="397"/>
      <c r="AS246" s="397"/>
      <c r="AT246" s="416"/>
      <c r="AU246" s="417"/>
      <c r="AV246" s="397"/>
      <c r="AW246" s="397"/>
      <c r="AX246" s="416"/>
      <c r="AY246" s="417"/>
      <c r="AZ246" s="397"/>
      <c r="BA246" s="397"/>
      <c r="BB246" s="416"/>
      <c r="BC246" s="417"/>
      <c r="BD246" s="397"/>
      <c r="BE246" s="397"/>
      <c r="BF246" s="416"/>
      <c r="BG246" s="417"/>
      <c r="BH246" s="397"/>
      <c r="BI246" s="397"/>
      <c r="BJ246" s="418"/>
      <c r="BK246" s="51"/>
      <c r="BL246" s="164"/>
      <c r="BM246" s="20"/>
    </row>
    <row r="247" hidden="1" outlineLevel="1">
      <c r="A247" s="20"/>
      <c r="B247" s="396"/>
      <c r="C247" s="393"/>
      <c r="D247" s="359"/>
      <c r="E247" s="359"/>
      <c r="F247" s="359"/>
      <c r="G247" s="360"/>
      <c r="H247" s="397"/>
      <c r="I247" s="419"/>
      <c r="J247" s="359"/>
      <c r="K247" s="359"/>
      <c r="L247" s="359"/>
      <c r="M247" s="359"/>
      <c r="N247" s="359"/>
      <c r="O247" s="359"/>
      <c r="P247" s="359"/>
      <c r="Q247" s="359"/>
      <c r="R247" s="359"/>
      <c r="S247" s="359"/>
      <c r="T247" s="359"/>
      <c r="U247" s="359"/>
      <c r="V247" s="359"/>
      <c r="W247" s="359"/>
      <c r="X247" s="359"/>
      <c r="Y247" s="359"/>
      <c r="Z247" s="359"/>
      <c r="AA247" s="359"/>
      <c r="AB247" s="359"/>
      <c r="AC247" s="359"/>
      <c r="AD247" s="359"/>
      <c r="AE247" s="359"/>
      <c r="AF247" s="360"/>
      <c r="AG247" s="420"/>
      <c r="AH247" s="421"/>
      <c r="AI247" s="359"/>
      <c r="AJ247" s="359"/>
      <c r="AK247" s="360"/>
      <c r="AL247" s="324"/>
      <c r="AM247" s="397" t="b">
        <v>0</v>
      </c>
      <c r="AP247" s="398"/>
      <c r="AQ247" s="422"/>
      <c r="AR247" s="423"/>
      <c r="AS247" s="423"/>
      <c r="AT247" s="424"/>
      <c r="AU247" s="422"/>
      <c r="AV247" s="423"/>
      <c r="AW247" s="423"/>
      <c r="AX247" s="424"/>
      <c r="AY247" s="422"/>
      <c r="AZ247" s="423"/>
      <c r="BA247" s="423"/>
      <c r="BB247" s="424"/>
      <c r="BC247" s="422"/>
      <c r="BD247" s="423"/>
      <c r="BE247" s="423"/>
      <c r="BF247" s="424"/>
      <c r="BG247" s="422"/>
      <c r="BH247" s="423"/>
      <c r="BI247" s="423"/>
      <c r="BJ247" s="425"/>
      <c r="BK247" s="51"/>
      <c r="BL247" s="164"/>
      <c r="BM247" s="20"/>
    </row>
    <row r="248" ht="3.75" hidden="1" customHeight="1" outlineLevel="1">
      <c r="A248" s="20"/>
      <c r="B248" s="396"/>
      <c r="C248" s="399"/>
      <c r="D248" s="399"/>
      <c r="E248" s="399"/>
      <c r="F248" s="399"/>
      <c r="G248" s="399"/>
      <c r="H248" s="397"/>
      <c r="I248" s="414"/>
      <c r="J248" s="414"/>
      <c r="K248" s="414"/>
      <c r="L248" s="414"/>
      <c r="M248" s="414"/>
      <c r="N248" s="414"/>
      <c r="O248" s="414"/>
      <c r="P248" s="414"/>
      <c r="Q248" s="414"/>
      <c r="R248" s="414"/>
      <c r="S248" s="414"/>
      <c r="T248" s="414"/>
      <c r="U248" s="414"/>
      <c r="V248" s="414"/>
      <c r="W248" s="414"/>
      <c r="X248" s="414"/>
      <c r="Y248" s="414"/>
      <c r="Z248" s="414"/>
      <c r="AA248" s="414"/>
      <c r="AB248" s="414"/>
      <c r="AC248" s="414"/>
      <c r="AD248" s="414"/>
      <c r="AE248" s="414"/>
      <c r="AF248" s="414"/>
      <c r="AG248" s="397"/>
      <c r="AH248" s="397"/>
      <c r="AI248" s="397"/>
      <c r="AJ248" s="397"/>
      <c r="AK248" s="397"/>
      <c r="AL248" s="397"/>
      <c r="AM248" s="397"/>
      <c r="AN248" s="397"/>
      <c r="AO248" s="397"/>
      <c r="AP248" s="397"/>
      <c r="AQ248" s="417"/>
      <c r="AR248" s="397"/>
      <c r="AS248" s="397"/>
      <c r="AT248" s="416"/>
      <c r="AU248" s="417"/>
      <c r="AV248" s="397"/>
      <c r="AW248" s="397"/>
      <c r="AX248" s="416"/>
      <c r="AY248" s="417"/>
      <c r="AZ248" s="397"/>
      <c r="BA248" s="397"/>
      <c r="BB248" s="416"/>
      <c r="BC248" s="417"/>
      <c r="BD248" s="397"/>
      <c r="BE248" s="397"/>
      <c r="BF248" s="416"/>
      <c r="BG248" s="417"/>
      <c r="BH248" s="397"/>
      <c r="BI248" s="397"/>
      <c r="BJ248" s="418"/>
      <c r="BK248" s="51"/>
      <c r="BL248" s="164"/>
      <c r="BM248" s="20"/>
    </row>
    <row r="249" hidden="1" outlineLevel="1">
      <c r="A249" s="20"/>
      <c r="B249" s="396"/>
      <c r="C249" s="393"/>
      <c r="D249" s="359"/>
      <c r="E249" s="359"/>
      <c r="F249" s="359"/>
      <c r="G249" s="360"/>
      <c r="H249" s="397"/>
      <c r="I249" s="419"/>
      <c r="J249" s="359"/>
      <c r="K249" s="359"/>
      <c r="L249" s="359"/>
      <c r="M249" s="359"/>
      <c r="N249" s="359"/>
      <c r="O249" s="359"/>
      <c r="P249" s="359"/>
      <c r="Q249" s="359"/>
      <c r="R249" s="359"/>
      <c r="S249" s="359"/>
      <c r="T249" s="359"/>
      <c r="U249" s="359"/>
      <c r="V249" s="359"/>
      <c r="W249" s="359"/>
      <c r="X249" s="359"/>
      <c r="Y249" s="359"/>
      <c r="Z249" s="359"/>
      <c r="AA249" s="359"/>
      <c r="AB249" s="359"/>
      <c r="AC249" s="359"/>
      <c r="AD249" s="359"/>
      <c r="AE249" s="359"/>
      <c r="AF249" s="360"/>
      <c r="AG249" s="420"/>
      <c r="AH249" s="421"/>
      <c r="AI249" s="359"/>
      <c r="AJ249" s="359"/>
      <c r="AK249" s="360"/>
      <c r="AL249" s="324"/>
      <c r="AM249" s="397" t="b">
        <v>0</v>
      </c>
      <c r="AP249" s="398"/>
      <c r="AQ249" s="426"/>
      <c r="AR249" s="427"/>
      <c r="AS249" s="427"/>
      <c r="AT249" s="428"/>
      <c r="AU249" s="426"/>
      <c r="AV249" s="427"/>
      <c r="AW249" s="427"/>
      <c r="AX249" s="428"/>
      <c r="AY249" s="426"/>
      <c r="AZ249" s="427"/>
      <c r="BA249" s="427"/>
      <c r="BB249" s="428"/>
      <c r="BC249" s="426"/>
      <c r="BD249" s="427"/>
      <c r="BE249" s="427"/>
      <c r="BF249" s="428"/>
      <c r="BG249" s="426"/>
      <c r="BH249" s="427"/>
      <c r="BI249" s="427"/>
      <c r="BJ249" s="429"/>
      <c r="BK249" s="51"/>
      <c r="BL249" s="164"/>
      <c r="BM249" s="20"/>
    </row>
    <row r="250" ht="11.25" customHeight="1">
      <c r="A250" s="20"/>
      <c r="B250" s="396"/>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c r="AA250" s="397"/>
      <c r="AB250" s="397"/>
      <c r="AC250" s="397"/>
      <c r="AD250" s="397"/>
      <c r="AE250" s="397"/>
      <c r="AF250" s="397"/>
      <c r="AG250" s="397"/>
      <c r="AH250" s="397"/>
      <c r="AI250" s="397"/>
      <c r="AJ250" s="397"/>
      <c r="AK250" s="397"/>
      <c r="AL250" s="397"/>
      <c r="AM250" s="397"/>
      <c r="AN250" s="397"/>
      <c r="AO250" s="397"/>
      <c r="AP250" s="397"/>
      <c r="AQ250" s="397"/>
      <c r="AR250" s="397"/>
      <c r="AS250" s="397"/>
      <c r="AT250" s="397"/>
      <c r="AU250" s="397"/>
      <c r="AV250" s="397"/>
      <c r="AW250" s="397"/>
      <c r="AX250" s="397"/>
      <c r="AY250" s="397"/>
      <c r="AZ250" s="397"/>
      <c r="BA250" s="397"/>
      <c r="BB250" s="397"/>
      <c r="BC250" s="397"/>
      <c r="BD250" s="397"/>
      <c r="BE250" s="397"/>
      <c r="BF250" s="397"/>
      <c r="BG250" s="397"/>
      <c r="BH250" s="397"/>
      <c r="BI250" s="397"/>
      <c r="BJ250" s="51"/>
      <c r="BK250" s="51"/>
      <c r="BL250" s="164"/>
      <c r="BM250" s="20"/>
    </row>
    <row r="251" ht="22.5" customHeight="1">
      <c r="A251" s="19"/>
      <c r="B251" s="52"/>
      <c r="C251" s="430" t="s">
        <v>124</v>
      </c>
      <c r="N251" s="42"/>
      <c r="O251" s="431"/>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7"/>
      <c r="BK251" s="59"/>
      <c r="BL251" s="60"/>
      <c r="BM251" s="61"/>
    </row>
    <row r="252" ht="21.75" customHeight="1">
      <c r="A252" s="19"/>
      <c r="B252" s="83"/>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c r="AZ252" s="84"/>
      <c r="BA252" s="84"/>
      <c r="BB252" s="84"/>
      <c r="BC252" s="84"/>
      <c r="BD252" s="84"/>
      <c r="BE252" s="84"/>
      <c r="BF252" s="84"/>
      <c r="BG252" s="84"/>
      <c r="BH252" s="84"/>
      <c r="BI252" s="84"/>
      <c r="BJ252" s="84"/>
      <c r="BK252" s="84"/>
      <c r="BL252" s="85"/>
      <c r="BM252" s="19"/>
    </row>
    <row r="253" ht="25.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row>
    <row r="254" ht="19.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78"/>
      <c r="AC254" s="78"/>
      <c r="AD254" s="78"/>
      <c r="AE254" s="78"/>
      <c r="AF254" s="78"/>
      <c r="AG254" s="78"/>
      <c r="AH254" s="78"/>
      <c r="AI254" s="78"/>
      <c r="AJ254" s="78"/>
      <c r="AK254" s="78"/>
      <c r="AL254" s="78"/>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row>
    <row r="255" ht="19.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78"/>
      <c r="AC255" s="78"/>
      <c r="AD255" s="78"/>
      <c r="AE255" s="78"/>
      <c r="AF255" s="78"/>
      <c r="AG255" s="78"/>
      <c r="AH255" s="78"/>
      <c r="AI255" s="78"/>
      <c r="AJ255" s="78"/>
      <c r="AK255" s="78"/>
      <c r="AL255" s="78"/>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row>
    <row r="256" ht="19.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78"/>
      <c r="AC256" s="78"/>
      <c r="AD256" s="78"/>
      <c r="AE256" s="78"/>
      <c r="AF256" s="78"/>
      <c r="AG256" s="78"/>
      <c r="AH256" s="78"/>
      <c r="AI256" s="78"/>
      <c r="AJ256" s="78"/>
      <c r="AK256" s="78"/>
      <c r="AL256" s="78"/>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row>
    <row r="257" ht="19.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78"/>
      <c r="AC257" s="78"/>
      <c r="AD257" s="78"/>
      <c r="AE257" s="78"/>
      <c r="AF257" s="78"/>
      <c r="AG257" s="78"/>
      <c r="AH257" s="78"/>
      <c r="AI257" s="78"/>
      <c r="AJ257" s="78"/>
      <c r="AK257" s="78"/>
      <c r="AL257" s="78"/>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row>
    <row r="258" ht="25.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row>
    <row r="259" ht="90.0" customHeight="1">
      <c r="A259" s="25"/>
      <c r="B259" s="26"/>
      <c r="C259" s="27" t="s">
        <v>241</v>
      </c>
      <c r="D259" s="27"/>
      <c r="E259" s="26"/>
      <c r="F259" s="26"/>
      <c r="G259" s="26"/>
      <c r="H259" s="28" t="s">
        <v>242</v>
      </c>
      <c r="BM259" s="25"/>
    </row>
    <row r="260" ht="15.75" customHeight="1">
      <c r="A260" s="19"/>
      <c r="B260" s="86"/>
      <c r="BM260" s="19"/>
    </row>
    <row r="261" ht="55.5" customHeight="1">
      <c r="A261" s="87"/>
      <c r="B261" s="88" t="s">
        <v>358</v>
      </c>
      <c r="BM261" s="87"/>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c r="BG262" s="87"/>
      <c r="BH262" s="87"/>
      <c r="BI262" s="87"/>
      <c r="BJ262" s="87"/>
      <c r="BK262" s="87"/>
      <c r="BL262" s="87"/>
      <c r="BM262" s="87"/>
    </row>
    <row r="263" ht="33.75" customHeight="1">
      <c r="A263" s="432"/>
      <c r="B263" s="433"/>
      <c r="C263" s="434"/>
      <c r="D263" s="435" t="s">
        <v>244</v>
      </c>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436"/>
      <c r="AF263" s="436"/>
      <c r="AG263" s="436"/>
      <c r="AH263" s="437"/>
      <c r="AI263" s="348"/>
      <c r="AJ263" s="435" t="s">
        <v>245</v>
      </c>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436"/>
      <c r="BL263" s="438"/>
      <c r="BM263" s="439"/>
    </row>
    <row r="264" ht="15.0" customHeight="1">
      <c r="A264" s="432"/>
      <c r="B264" s="440"/>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c r="AA264" s="397"/>
      <c r="AB264" s="397"/>
      <c r="AC264" s="397"/>
      <c r="AD264" s="397"/>
      <c r="AE264" s="441"/>
      <c r="AF264" s="324"/>
      <c r="AG264" s="324"/>
      <c r="AH264" s="441"/>
      <c r="AI264" s="441"/>
      <c r="AJ264" s="397"/>
      <c r="AK264" s="397"/>
      <c r="AL264" s="397"/>
      <c r="AM264" s="397"/>
      <c r="AN264" s="397"/>
      <c r="AO264" s="397"/>
      <c r="AP264" s="397"/>
      <c r="AQ264" s="397"/>
      <c r="AR264" s="397"/>
      <c r="AS264" s="397"/>
      <c r="AT264" s="397"/>
      <c r="AU264" s="397"/>
      <c r="AV264" s="397"/>
      <c r="AW264" s="397"/>
      <c r="AX264" s="397"/>
      <c r="AY264" s="397"/>
      <c r="AZ264" s="397"/>
      <c r="BA264" s="397"/>
      <c r="BB264" s="397"/>
      <c r="BC264" s="397"/>
      <c r="BD264" s="397"/>
      <c r="BE264" s="397"/>
      <c r="BF264" s="397"/>
      <c r="BG264" s="397"/>
      <c r="BH264" s="397"/>
      <c r="BI264" s="397"/>
      <c r="BJ264" s="397"/>
      <c r="BK264" s="397"/>
      <c r="BL264" s="442"/>
      <c r="BM264" s="432"/>
    </row>
    <row r="265">
      <c r="A265" s="432"/>
      <c r="B265" s="440"/>
      <c r="C265" s="397"/>
      <c r="D265" s="443" t="s">
        <v>246</v>
      </c>
      <c r="E265" s="444"/>
      <c r="F265" s="444"/>
      <c r="G265" s="444"/>
      <c r="H265" s="444"/>
      <c r="I265" s="444"/>
      <c r="J265" s="444"/>
      <c r="K265" s="444"/>
      <c r="L265" s="444"/>
      <c r="M265" s="444"/>
      <c r="N265" s="444"/>
      <c r="O265" s="444"/>
      <c r="P265" s="444"/>
      <c r="Q265" s="444"/>
      <c r="R265" s="443" t="s">
        <v>247</v>
      </c>
      <c r="S265" s="444"/>
      <c r="T265" s="444"/>
      <c r="U265" s="444"/>
      <c r="V265" s="444"/>
      <c r="W265" s="444"/>
      <c r="X265" s="444"/>
      <c r="Y265" s="444"/>
      <c r="Z265" s="444"/>
      <c r="AA265" s="444"/>
      <c r="AB265" s="444"/>
      <c r="AC265" s="444"/>
      <c r="AD265" s="444"/>
      <c r="AE265" s="245"/>
      <c r="AF265" s="243"/>
      <c r="AG265" s="243"/>
      <c r="AH265" s="245"/>
      <c r="AI265" s="245"/>
      <c r="AJ265" s="443" t="s">
        <v>246</v>
      </c>
      <c r="AK265" s="444"/>
      <c r="AL265" s="444"/>
      <c r="AM265" s="444"/>
      <c r="AN265" s="444"/>
      <c r="AO265" s="444"/>
      <c r="AP265" s="444"/>
      <c r="AQ265" s="444"/>
      <c r="AR265" s="444"/>
      <c r="AS265" s="444"/>
      <c r="AT265" s="444"/>
      <c r="AU265" s="444"/>
      <c r="AV265" s="444"/>
      <c r="AW265" s="444"/>
      <c r="AX265" s="443" t="s">
        <v>247</v>
      </c>
      <c r="AY265" s="444"/>
      <c r="AZ265" s="444"/>
      <c r="BA265" s="444"/>
      <c r="BB265" s="444"/>
      <c r="BC265" s="444"/>
      <c r="BD265" s="444"/>
      <c r="BE265" s="444"/>
      <c r="BF265" s="444"/>
      <c r="BG265" s="444"/>
      <c r="BH265" s="444"/>
      <c r="BI265" s="444"/>
      <c r="BJ265" s="444"/>
      <c r="BK265" s="397"/>
      <c r="BL265" s="442"/>
      <c r="BM265" s="432"/>
    </row>
    <row r="266" ht="25.5" customHeight="1">
      <c r="A266" s="432"/>
      <c r="B266" s="440"/>
      <c r="C266" s="445"/>
      <c r="D266" s="446"/>
      <c r="E266" s="447"/>
      <c r="F266" s="447"/>
      <c r="G266" s="447"/>
      <c r="H266" s="447"/>
      <c r="I266" s="447"/>
      <c r="J266" s="447"/>
      <c r="K266" s="447"/>
      <c r="L266" s="447"/>
      <c r="M266" s="447"/>
      <c r="N266" s="447"/>
      <c r="O266" s="447"/>
      <c r="P266" s="447"/>
      <c r="Q266" s="448"/>
      <c r="R266" s="449"/>
      <c r="S266" s="447"/>
      <c r="T266" s="447"/>
      <c r="U266" s="447"/>
      <c r="V266" s="447"/>
      <c r="W266" s="447"/>
      <c r="X266" s="447"/>
      <c r="Y266" s="447"/>
      <c r="Z266" s="447"/>
      <c r="AA266" s="447"/>
      <c r="AB266" s="447"/>
      <c r="AC266" s="447"/>
      <c r="AD266" s="448"/>
      <c r="AE266" s="441"/>
      <c r="AF266" s="324"/>
      <c r="AG266" s="324"/>
      <c r="AH266" s="441"/>
      <c r="AI266" s="450"/>
      <c r="AJ266" s="446"/>
      <c r="AK266" s="447"/>
      <c r="AL266" s="447"/>
      <c r="AM266" s="447"/>
      <c r="AN266" s="447"/>
      <c r="AO266" s="447"/>
      <c r="AP266" s="447"/>
      <c r="AQ266" s="447"/>
      <c r="AR266" s="447"/>
      <c r="AS266" s="447"/>
      <c r="AT266" s="447"/>
      <c r="AU266" s="447"/>
      <c r="AV266" s="447"/>
      <c r="AW266" s="448"/>
      <c r="AX266" s="446"/>
      <c r="AY266" s="447"/>
      <c r="AZ266" s="447"/>
      <c r="BA266" s="447"/>
      <c r="BB266" s="447"/>
      <c r="BC266" s="447"/>
      <c r="BD266" s="447"/>
      <c r="BE266" s="447"/>
      <c r="BF266" s="447"/>
      <c r="BG266" s="447"/>
      <c r="BH266" s="447"/>
      <c r="BI266" s="447"/>
      <c r="BJ266" s="448"/>
      <c r="BK266" s="403"/>
      <c r="BL266" s="451"/>
      <c r="BM266" s="452"/>
    </row>
    <row r="267" ht="25.5" customHeight="1">
      <c r="A267" s="432"/>
      <c r="B267" s="440"/>
      <c r="C267" s="445"/>
      <c r="D267" s="453"/>
      <c r="E267" s="447"/>
      <c r="F267" s="447"/>
      <c r="G267" s="447"/>
      <c r="H267" s="447"/>
      <c r="I267" s="447"/>
      <c r="J267" s="447"/>
      <c r="K267" s="447"/>
      <c r="L267" s="447"/>
      <c r="M267" s="447"/>
      <c r="N267" s="447"/>
      <c r="O267" s="447"/>
      <c r="P267" s="447"/>
      <c r="Q267" s="448"/>
      <c r="R267" s="449"/>
      <c r="S267" s="447"/>
      <c r="T267" s="447"/>
      <c r="U267" s="447"/>
      <c r="V267" s="447"/>
      <c r="W267" s="447"/>
      <c r="X267" s="447"/>
      <c r="Y267" s="447"/>
      <c r="Z267" s="447"/>
      <c r="AA267" s="447"/>
      <c r="AB267" s="447"/>
      <c r="AC267" s="447"/>
      <c r="AD267" s="448"/>
      <c r="AE267" s="441"/>
      <c r="AF267" s="324"/>
      <c r="AG267" s="324"/>
      <c r="AH267" s="324"/>
      <c r="AI267" s="454"/>
      <c r="AJ267" s="446"/>
      <c r="AK267" s="447"/>
      <c r="AL267" s="447"/>
      <c r="AM267" s="447"/>
      <c r="AN267" s="447"/>
      <c r="AO267" s="447"/>
      <c r="AP267" s="447"/>
      <c r="AQ267" s="447"/>
      <c r="AR267" s="447"/>
      <c r="AS267" s="447"/>
      <c r="AT267" s="447"/>
      <c r="AU267" s="447"/>
      <c r="AV267" s="447"/>
      <c r="AW267" s="448"/>
      <c r="AX267" s="453"/>
      <c r="AY267" s="447"/>
      <c r="AZ267" s="447"/>
      <c r="BA267" s="447"/>
      <c r="BB267" s="447"/>
      <c r="BC267" s="447"/>
      <c r="BD267" s="447"/>
      <c r="BE267" s="447"/>
      <c r="BF267" s="447"/>
      <c r="BG267" s="447"/>
      <c r="BH267" s="447"/>
      <c r="BI267" s="447"/>
      <c r="BJ267" s="448"/>
      <c r="BK267" s="51"/>
      <c r="BL267" s="164"/>
      <c r="BM267" s="20"/>
    </row>
    <row r="268" ht="25.5" customHeight="1">
      <c r="A268" s="432"/>
      <c r="B268" s="440"/>
      <c r="C268" s="445"/>
      <c r="D268" s="446"/>
      <c r="E268" s="447"/>
      <c r="F268" s="447"/>
      <c r="G268" s="447"/>
      <c r="H268" s="447"/>
      <c r="I268" s="447"/>
      <c r="J268" s="447"/>
      <c r="K268" s="447"/>
      <c r="L268" s="447"/>
      <c r="M268" s="447"/>
      <c r="N268" s="447"/>
      <c r="O268" s="447"/>
      <c r="P268" s="447"/>
      <c r="Q268" s="448"/>
      <c r="R268" s="449"/>
      <c r="S268" s="447"/>
      <c r="T268" s="447"/>
      <c r="U268" s="447"/>
      <c r="V268" s="447"/>
      <c r="W268" s="447"/>
      <c r="X268" s="447"/>
      <c r="Y268" s="447"/>
      <c r="Z268" s="447"/>
      <c r="AA268" s="447"/>
      <c r="AB268" s="447"/>
      <c r="AC268" s="447"/>
      <c r="AD268" s="448"/>
      <c r="AE268" s="441"/>
      <c r="AF268" s="324"/>
      <c r="AG268" s="324"/>
      <c r="AH268" s="441"/>
      <c r="AI268" s="450"/>
      <c r="AJ268" s="446"/>
      <c r="AK268" s="447"/>
      <c r="AL268" s="447"/>
      <c r="AM268" s="447"/>
      <c r="AN268" s="447"/>
      <c r="AO268" s="447"/>
      <c r="AP268" s="447"/>
      <c r="AQ268" s="447"/>
      <c r="AR268" s="447"/>
      <c r="AS268" s="447"/>
      <c r="AT268" s="447"/>
      <c r="AU268" s="447"/>
      <c r="AV268" s="447"/>
      <c r="AW268" s="448"/>
      <c r="AX268" s="446"/>
      <c r="AY268" s="447"/>
      <c r="AZ268" s="447"/>
      <c r="BA268" s="447"/>
      <c r="BB268" s="447"/>
      <c r="BC268" s="447"/>
      <c r="BD268" s="447"/>
      <c r="BE268" s="447"/>
      <c r="BF268" s="447"/>
      <c r="BG268" s="447"/>
      <c r="BH268" s="447"/>
      <c r="BI268" s="447"/>
      <c r="BJ268" s="448"/>
      <c r="BK268" s="403"/>
      <c r="BL268" s="451"/>
      <c r="BM268" s="452"/>
    </row>
    <row r="269" ht="25.5" customHeight="1">
      <c r="A269" s="432"/>
      <c r="B269" s="440"/>
      <c r="C269" s="445"/>
      <c r="D269" s="453"/>
      <c r="E269" s="447"/>
      <c r="F269" s="447"/>
      <c r="G269" s="447"/>
      <c r="H269" s="447"/>
      <c r="I269" s="447"/>
      <c r="J269" s="447"/>
      <c r="K269" s="447"/>
      <c r="L269" s="447"/>
      <c r="M269" s="447"/>
      <c r="N269" s="447"/>
      <c r="O269" s="447"/>
      <c r="P269" s="447"/>
      <c r="Q269" s="448"/>
      <c r="R269" s="449"/>
      <c r="S269" s="447"/>
      <c r="T269" s="447"/>
      <c r="U269" s="447"/>
      <c r="V269" s="447"/>
      <c r="W269" s="447"/>
      <c r="X269" s="447"/>
      <c r="Y269" s="447"/>
      <c r="Z269" s="447"/>
      <c r="AA269" s="447"/>
      <c r="AB269" s="447"/>
      <c r="AC269" s="447"/>
      <c r="AD269" s="448"/>
      <c r="AE269" s="441"/>
      <c r="AF269" s="324"/>
      <c r="AG269" s="324"/>
      <c r="AH269" s="324"/>
      <c r="AI269" s="454"/>
      <c r="AJ269" s="453"/>
      <c r="AK269" s="447"/>
      <c r="AL269" s="447"/>
      <c r="AM269" s="447"/>
      <c r="AN269" s="447"/>
      <c r="AO269" s="447"/>
      <c r="AP269" s="447"/>
      <c r="AQ269" s="447"/>
      <c r="AR269" s="447"/>
      <c r="AS269" s="447"/>
      <c r="AT269" s="447"/>
      <c r="AU269" s="447"/>
      <c r="AV269" s="447"/>
      <c r="AW269" s="448"/>
      <c r="AX269" s="453"/>
      <c r="AY269" s="447"/>
      <c r="AZ269" s="447"/>
      <c r="BA269" s="447"/>
      <c r="BB269" s="447"/>
      <c r="BC269" s="447"/>
      <c r="BD269" s="447"/>
      <c r="BE269" s="447"/>
      <c r="BF269" s="447"/>
      <c r="BG269" s="447"/>
      <c r="BH269" s="447"/>
      <c r="BI269" s="447"/>
      <c r="BJ269" s="448"/>
      <c r="BK269" s="51"/>
      <c r="BL269" s="164"/>
      <c r="BM269" s="20"/>
    </row>
    <row r="270" ht="25.5" customHeight="1">
      <c r="A270" s="432"/>
      <c r="B270" s="440"/>
      <c r="C270" s="445"/>
      <c r="D270" s="453"/>
      <c r="E270" s="447"/>
      <c r="F270" s="447"/>
      <c r="G270" s="447"/>
      <c r="H270" s="447"/>
      <c r="I270" s="447"/>
      <c r="J270" s="447"/>
      <c r="K270" s="447"/>
      <c r="L270" s="447"/>
      <c r="M270" s="447"/>
      <c r="N270" s="447"/>
      <c r="O270" s="447"/>
      <c r="P270" s="447"/>
      <c r="Q270" s="448"/>
      <c r="R270" s="449"/>
      <c r="S270" s="447"/>
      <c r="T270" s="447"/>
      <c r="U270" s="447"/>
      <c r="V270" s="447"/>
      <c r="W270" s="447"/>
      <c r="X270" s="447"/>
      <c r="Y270" s="447"/>
      <c r="Z270" s="447"/>
      <c r="AA270" s="447"/>
      <c r="AB270" s="447"/>
      <c r="AC270" s="447"/>
      <c r="AD270" s="448"/>
      <c r="AE270" s="441"/>
      <c r="AF270" s="324"/>
      <c r="AG270" s="324"/>
      <c r="AH270" s="324"/>
      <c r="AI270" s="454"/>
      <c r="AJ270" s="453"/>
      <c r="AK270" s="447"/>
      <c r="AL270" s="447"/>
      <c r="AM270" s="447"/>
      <c r="AN270" s="447"/>
      <c r="AO270" s="447"/>
      <c r="AP270" s="447"/>
      <c r="AQ270" s="447"/>
      <c r="AR270" s="447"/>
      <c r="AS270" s="447"/>
      <c r="AT270" s="447"/>
      <c r="AU270" s="447"/>
      <c r="AV270" s="447"/>
      <c r="AW270" s="448"/>
      <c r="AX270" s="453"/>
      <c r="AY270" s="447"/>
      <c r="AZ270" s="447"/>
      <c r="BA270" s="447"/>
      <c r="BB270" s="447"/>
      <c r="BC270" s="447"/>
      <c r="BD270" s="447"/>
      <c r="BE270" s="447"/>
      <c r="BF270" s="447"/>
      <c r="BG270" s="447"/>
      <c r="BH270" s="447"/>
      <c r="BI270" s="447"/>
      <c r="BJ270" s="448"/>
      <c r="BK270" s="51"/>
      <c r="BL270" s="164"/>
      <c r="BM270" s="20"/>
    </row>
    <row r="271" ht="25.5" customHeight="1">
      <c r="A271" s="432"/>
      <c r="B271" s="440"/>
      <c r="C271" s="445"/>
      <c r="D271" s="453"/>
      <c r="E271" s="447"/>
      <c r="F271" s="447"/>
      <c r="G271" s="447"/>
      <c r="H271" s="447"/>
      <c r="I271" s="447"/>
      <c r="J271" s="447"/>
      <c r="K271" s="447"/>
      <c r="L271" s="447"/>
      <c r="M271" s="447"/>
      <c r="N271" s="447"/>
      <c r="O271" s="447"/>
      <c r="P271" s="447"/>
      <c r="Q271" s="448"/>
      <c r="R271" s="449"/>
      <c r="S271" s="447"/>
      <c r="T271" s="447"/>
      <c r="U271" s="447"/>
      <c r="V271" s="447"/>
      <c r="W271" s="447"/>
      <c r="X271" s="447"/>
      <c r="Y271" s="447"/>
      <c r="Z271" s="447"/>
      <c r="AA271" s="447"/>
      <c r="AB271" s="447"/>
      <c r="AC271" s="447"/>
      <c r="AD271" s="448"/>
      <c r="AE271" s="441"/>
      <c r="AF271" s="324"/>
      <c r="AG271" s="324"/>
      <c r="AH271" s="324"/>
      <c r="AI271" s="454"/>
      <c r="AJ271" s="453"/>
      <c r="AK271" s="447"/>
      <c r="AL271" s="447"/>
      <c r="AM271" s="447"/>
      <c r="AN271" s="447"/>
      <c r="AO271" s="447"/>
      <c r="AP271" s="447"/>
      <c r="AQ271" s="447"/>
      <c r="AR271" s="447"/>
      <c r="AS271" s="447"/>
      <c r="AT271" s="447"/>
      <c r="AU271" s="447"/>
      <c r="AV271" s="447"/>
      <c r="AW271" s="448"/>
      <c r="AX271" s="453"/>
      <c r="AY271" s="447"/>
      <c r="AZ271" s="447"/>
      <c r="BA271" s="447"/>
      <c r="BB271" s="447"/>
      <c r="BC271" s="447"/>
      <c r="BD271" s="447"/>
      <c r="BE271" s="447"/>
      <c r="BF271" s="447"/>
      <c r="BG271" s="447"/>
      <c r="BH271" s="447"/>
      <c r="BI271" s="447"/>
      <c r="BJ271" s="448"/>
      <c r="BK271" s="51"/>
      <c r="BL271" s="164"/>
      <c r="BM271" s="20"/>
    </row>
    <row r="272" ht="25.5" customHeight="1">
      <c r="A272" s="432"/>
      <c r="B272" s="440"/>
      <c r="C272" s="445"/>
      <c r="D272" s="453"/>
      <c r="E272" s="447"/>
      <c r="F272" s="447"/>
      <c r="G272" s="447"/>
      <c r="H272" s="447"/>
      <c r="I272" s="447"/>
      <c r="J272" s="447"/>
      <c r="K272" s="447"/>
      <c r="L272" s="447"/>
      <c r="M272" s="447"/>
      <c r="N272" s="447"/>
      <c r="O272" s="447"/>
      <c r="P272" s="447"/>
      <c r="Q272" s="448"/>
      <c r="R272" s="449"/>
      <c r="S272" s="447"/>
      <c r="T272" s="447"/>
      <c r="U272" s="447"/>
      <c r="V272" s="447"/>
      <c r="W272" s="447"/>
      <c r="X272" s="447"/>
      <c r="Y272" s="447"/>
      <c r="Z272" s="447"/>
      <c r="AA272" s="447"/>
      <c r="AB272" s="447"/>
      <c r="AC272" s="447"/>
      <c r="AD272" s="448"/>
      <c r="AE272" s="441"/>
      <c r="AF272" s="324"/>
      <c r="AG272" s="324"/>
      <c r="AH272" s="324"/>
      <c r="AI272" s="454"/>
      <c r="AJ272" s="453"/>
      <c r="AK272" s="447"/>
      <c r="AL272" s="447"/>
      <c r="AM272" s="447"/>
      <c r="AN272" s="447"/>
      <c r="AO272" s="447"/>
      <c r="AP272" s="447"/>
      <c r="AQ272" s="447"/>
      <c r="AR272" s="447"/>
      <c r="AS272" s="447"/>
      <c r="AT272" s="447"/>
      <c r="AU272" s="447"/>
      <c r="AV272" s="447"/>
      <c r="AW272" s="448"/>
      <c r="AX272" s="453"/>
      <c r="AY272" s="447"/>
      <c r="AZ272" s="447"/>
      <c r="BA272" s="447"/>
      <c r="BB272" s="447"/>
      <c r="BC272" s="447"/>
      <c r="BD272" s="447"/>
      <c r="BE272" s="447"/>
      <c r="BF272" s="447"/>
      <c r="BG272" s="447"/>
      <c r="BH272" s="447"/>
      <c r="BI272" s="447"/>
      <c r="BJ272" s="448"/>
      <c r="BK272" s="51"/>
      <c r="BL272" s="164"/>
      <c r="BM272" s="20"/>
    </row>
    <row r="273" ht="25.5" customHeight="1">
      <c r="A273" s="432"/>
      <c r="B273" s="440"/>
      <c r="C273" s="445"/>
      <c r="D273" s="453"/>
      <c r="E273" s="447"/>
      <c r="F273" s="447"/>
      <c r="G273" s="447"/>
      <c r="H273" s="447"/>
      <c r="I273" s="447"/>
      <c r="J273" s="447"/>
      <c r="K273" s="447"/>
      <c r="L273" s="447"/>
      <c r="M273" s="447"/>
      <c r="N273" s="447"/>
      <c r="O273" s="447"/>
      <c r="P273" s="447"/>
      <c r="Q273" s="448"/>
      <c r="R273" s="449"/>
      <c r="S273" s="447"/>
      <c r="T273" s="447"/>
      <c r="U273" s="447"/>
      <c r="V273" s="447"/>
      <c r="W273" s="447"/>
      <c r="X273" s="447"/>
      <c r="Y273" s="447"/>
      <c r="Z273" s="447"/>
      <c r="AA273" s="447"/>
      <c r="AB273" s="447"/>
      <c r="AC273" s="447"/>
      <c r="AD273" s="448"/>
      <c r="AE273" s="441"/>
      <c r="AF273" s="324"/>
      <c r="AG273" s="324"/>
      <c r="AH273" s="324"/>
      <c r="AI273" s="454"/>
      <c r="AJ273" s="453"/>
      <c r="AK273" s="447"/>
      <c r="AL273" s="447"/>
      <c r="AM273" s="447"/>
      <c r="AN273" s="447"/>
      <c r="AO273" s="447"/>
      <c r="AP273" s="447"/>
      <c r="AQ273" s="447"/>
      <c r="AR273" s="447"/>
      <c r="AS273" s="447"/>
      <c r="AT273" s="447"/>
      <c r="AU273" s="447"/>
      <c r="AV273" s="447"/>
      <c r="AW273" s="448"/>
      <c r="AX273" s="453"/>
      <c r="AY273" s="447"/>
      <c r="AZ273" s="447"/>
      <c r="BA273" s="447"/>
      <c r="BB273" s="447"/>
      <c r="BC273" s="447"/>
      <c r="BD273" s="447"/>
      <c r="BE273" s="447"/>
      <c r="BF273" s="447"/>
      <c r="BG273" s="447"/>
      <c r="BH273" s="447"/>
      <c r="BI273" s="447"/>
      <c r="BJ273" s="448"/>
      <c r="BK273" s="51"/>
      <c r="BL273" s="164"/>
      <c r="BM273" s="20"/>
    </row>
    <row r="274" ht="25.5" customHeight="1">
      <c r="A274" s="432"/>
      <c r="B274" s="440"/>
      <c r="C274" s="397"/>
      <c r="D274" s="455">
        <f>COUNTIF(D266:Q273,"&lt;&gt;")</f>
        <v>0</v>
      </c>
      <c r="R274" s="455">
        <f>COUNTIF(R266:AD273,"&lt;&gt;")</f>
        <v>0</v>
      </c>
      <c r="AE274" s="456"/>
      <c r="AF274" s="457"/>
      <c r="AG274" s="457"/>
      <c r="AH274" s="456"/>
      <c r="AI274" s="456"/>
      <c r="AJ274" s="455">
        <f>COUNTIF(AJ266:AW273,"&lt;&gt;")</f>
        <v>0</v>
      </c>
      <c r="AX274" s="455">
        <f>COUNTIF(AX266:BJ273,"&lt;&gt;")</f>
        <v>0</v>
      </c>
      <c r="BK274" s="458"/>
      <c r="BL274" s="459"/>
      <c r="BM274" s="460"/>
    </row>
    <row r="275" ht="25.5" customHeight="1">
      <c r="A275" s="432"/>
      <c r="B275" s="461"/>
      <c r="C275" s="462"/>
      <c r="D275" s="463"/>
      <c r="E275" s="463"/>
      <c r="F275" s="463"/>
      <c r="G275" s="463"/>
      <c r="H275" s="463"/>
      <c r="I275" s="463"/>
      <c r="J275" s="463"/>
      <c r="K275" s="463"/>
      <c r="L275" s="463"/>
      <c r="M275" s="463"/>
      <c r="N275" s="463"/>
      <c r="O275" s="463"/>
      <c r="P275" s="463"/>
      <c r="Q275" s="463"/>
      <c r="R275" s="463"/>
      <c r="S275" s="463"/>
      <c r="T275" s="463"/>
      <c r="U275" s="463"/>
      <c r="V275" s="463"/>
      <c r="W275" s="463"/>
      <c r="X275" s="463"/>
      <c r="Y275" s="463"/>
      <c r="Z275" s="463"/>
      <c r="AA275" s="463"/>
      <c r="AB275" s="463"/>
      <c r="AC275" s="463"/>
      <c r="AD275" s="463"/>
      <c r="AE275" s="464"/>
      <c r="AF275" s="465"/>
      <c r="AG275" s="465"/>
      <c r="AH275" s="464"/>
      <c r="AI275" s="464"/>
      <c r="AJ275" s="463"/>
      <c r="AK275" s="463"/>
      <c r="AL275" s="463"/>
      <c r="AM275" s="463"/>
      <c r="AN275" s="463"/>
      <c r="AO275" s="463"/>
      <c r="AP275" s="463"/>
      <c r="AQ275" s="463"/>
      <c r="AR275" s="463"/>
      <c r="AS275" s="463"/>
      <c r="AT275" s="463"/>
      <c r="AU275" s="463"/>
      <c r="AV275" s="463"/>
      <c r="AW275" s="463"/>
      <c r="AX275" s="463"/>
      <c r="AY275" s="463"/>
      <c r="AZ275" s="463"/>
      <c r="BA275" s="463"/>
      <c r="BB275" s="463"/>
      <c r="BC275" s="463"/>
      <c r="BD275" s="463"/>
      <c r="BE275" s="463"/>
      <c r="BF275" s="463"/>
      <c r="BG275" s="463"/>
      <c r="BH275" s="463"/>
      <c r="BI275" s="463"/>
      <c r="BJ275" s="463"/>
      <c r="BK275" s="463"/>
      <c r="BL275" s="466"/>
      <c r="BM275" s="460"/>
    </row>
    <row r="276" ht="25.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row>
    <row r="277" ht="19.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78"/>
      <c r="AC277" s="78"/>
      <c r="AD277" s="78"/>
      <c r="AE277" s="78"/>
      <c r="AF277" s="78"/>
      <c r="AG277" s="78"/>
      <c r="AH277" s="78"/>
      <c r="AI277" s="78"/>
      <c r="AJ277" s="78"/>
      <c r="AK277" s="78"/>
      <c r="AL277" s="78"/>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row>
    <row r="278" ht="19.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78"/>
      <c r="AC278" s="78"/>
      <c r="AD278" s="78"/>
      <c r="AE278" s="78"/>
      <c r="AF278" s="78"/>
      <c r="AG278" s="78"/>
      <c r="AH278" s="78"/>
      <c r="AI278" s="78"/>
      <c r="AJ278" s="78"/>
      <c r="AK278" s="78"/>
      <c r="AL278" s="78"/>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row>
    <row r="279" ht="19.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78"/>
      <c r="AC279" s="78"/>
      <c r="AD279" s="78"/>
      <c r="AE279" s="78"/>
      <c r="AF279" s="78"/>
      <c r="AG279" s="78"/>
      <c r="AH279" s="78"/>
      <c r="AI279" s="78"/>
      <c r="AJ279" s="78"/>
      <c r="AK279" s="78"/>
      <c r="AL279" s="78"/>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row>
    <row r="280" ht="19.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78"/>
      <c r="AC280" s="78"/>
      <c r="AD280" s="78"/>
      <c r="AE280" s="78"/>
      <c r="AF280" s="78"/>
      <c r="AG280" s="78"/>
      <c r="AH280" s="78"/>
      <c r="AI280" s="78"/>
      <c r="AJ280" s="78"/>
      <c r="AK280" s="78"/>
      <c r="AL280" s="78"/>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row>
    <row r="281" ht="25.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row>
    <row r="282" ht="90.0" customHeight="1">
      <c r="A282" s="25"/>
      <c r="B282" s="26"/>
      <c r="C282" s="27" t="s">
        <v>248</v>
      </c>
      <c r="D282" s="27"/>
      <c r="E282" s="26"/>
      <c r="F282" s="26"/>
      <c r="G282" s="26"/>
      <c r="H282" s="28" t="s">
        <v>249</v>
      </c>
      <c r="BM282" s="25"/>
    </row>
    <row r="283" ht="15.75" customHeight="1">
      <c r="A283" s="19"/>
      <c r="B283" s="86"/>
      <c r="BM283" s="19"/>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B284" s="87"/>
      <c r="BC284" s="87"/>
      <c r="BD284" s="87"/>
      <c r="BE284" s="87"/>
      <c r="BF284" s="87"/>
      <c r="BG284" s="87"/>
      <c r="BH284" s="87"/>
      <c r="BI284" s="87"/>
      <c r="BJ284" s="87"/>
      <c r="BK284" s="87"/>
      <c r="BL284" s="87"/>
      <c r="BM284" s="87"/>
    </row>
    <row r="285" ht="39.75" customHeight="1">
      <c r="A285" s="19"/>
      <c r="B285" s="42"/>
      <c r="C285" s="467"/>
      <c r="D285" s="467"/>
      <c r="E285" s="467"/>
      <c r="F285" s="467"/>
      <c r="G285" s="467"/>
      <c r="H285" s="467"/>
      <c r="I285" s="467"/>
      <c r="J285" s="467"/>
      <c r="K285" s="467"/>
      <c r="L285" s="467"/>
      <c r="M285" s="467"/>
      <c r="N285" s="467"/>
      <c r="O285" s="467"/>
      <c r="P285" s="467"/>
      <c r="Q285" s="467"/>
      <c r="R285" s="467"/>
      <c r="S285" s="467"/>
      <c r="T285" s="467"/>
      <c r="U285" s="467"/>
      <c r="V285" s="467"/>
      <c r="W285" s="467"/>
      <c r="X285" s="467"/>
      <c r="Y285" s="467"/>
      <c r="Z285" s="467"/>
      <c r="AA285" s="467"/>
      <c r="AB285" s="467"/>
      <c r="AC285" s="467"/>
      <c r="AD285" s="467"/>
      <c r="AE285" s="467"/>
      <c r="AF285" s="467"/>
      <c r="AG285" s="467"/>
      <c r="AH285" s="467"/>
      <c r="AI285" s="467"/>
      <c r="AJ285" s="467"/>
      <c r="AK285" s="467"/>
      <c r="AL285" s="467"/>
      <c r="AM285" s="467"/>
      <c r="AN285" s="467"/>
      <c r="AO285" s="467"/>
      <c r="AP285" s="467"/>
      <c r="AQ285" s="467"/>
      <c r="AR285" s="467"/>
      <c r="AS285" s="467"/>
      <c r="AT285" s="467"/>
      <c r="AU285" s="467"/>
      <c r="AV285" s="467"/>
      <c r="AW285" s="467"/>
      <c r="AX285" s="467"/>
      <c r="AY285" s="467"/>
      <c r="AZ285" s="467"/>
      <c r="BA285" s="467"/>
      <c r="BB285" s="467"/>
      <c r="BC285" s="467"/>
      <c r="BD285" s="467"/>
      <c r="BE285" s="467"/>
      <c r="BF285" s="467"/>
      <c r="BG285" s="467"/>
      <c r="BH285" s="467"/>
      <c r="BI285" s="467"/>
      <c r="BJ285" s="467"/>
      <c r="BK285" s="467"/>
      <c r="BL285" s="467"/>
      <c r="BM285" s="468"/>
    </row>
    <row r="286" ht="29.25" customHeight="1">
      <c r="A286" s="19"/>
      <c r="B286" s="469"/>
      <c r="C286" s="469"/>
      <c r="D286" s="469"/>
      <c r="E286" s="469"/>
      <c r="F286" s="470"/>
      <c r="G286" s="470" t="s">
        <v>250</v>
      </c>
      <c r="H286" s="470"/>
      <c r="I286" s="470"/>
      <c r="J286" s="470"/>
      <c r="K286" s="470"/>
      <c r="L286" s="470"/>
      <c r="M286" s="470"/>
      <c r="N286" s="470"/>
      <c r="O286" s="470"/>
      <c r="P286" s="470"/>
      <c r="Q286" s="470"/>
      <c r="R286" s="470"/>
      <c r="S286" s="470"/>
      <c r="T286" s="470"/>
      <c r="U286" s="471"/>
      <c r="V286" s="471"/>
      <c r="W286" s="471"/>
      <c r="X286" s="471"/>
      <c r="Y286" s="471"/>
      <c r="Z286" s="471"/>
      <c r="AA286" s="471"/>
      <c r="AB286" s="471"/>
      <c r="AC286" s="471"/>
      <c r="AD286" s="472"/>
      <c r="AE286" s="467"/>
      <c r="AF286" s="467"/>
      <c r="AG286" s="473"/>
      <c r="AH286" s="473"/>
      <c r="AI286" s="473"/>
      <c r="AJ286" s="473"/>
      <c r="AK286" s="470" t="s">
        <v>251</v>
      </c>
      <c r="AL286" s="471"/>
      <c r="AM286" s="471"/>
      <c r="AN286" s="471"/>
      <c r="AO286" s="471"/>
      <c r="AP286" s="471"/>
      <c r="AQ286" s="471"/>
      <c r="AR286" s="471"/>
      <c r="AS286" s="471"/>
      <c r="AT286" s="471"/>
      <c r="AU286" s="471"/>
      <c r="AV286" s="471"/>
      <c r="AW286" s="471"/>
      <c r="AX286" s="471"/>
      <c r="AY286" s="471"/>
      <c r="AZ286" s="471"/>
      <c r="BA286" s="471"/>
      <c r="BB286" s="471"/>
      <c r="BC286" s="471"/>
      <c r="BD286" s="471"/>
      <c r="BE286" s="471"/>
      <c r="BF286" s="471"/>
      <c r="BG286" s="471"/>
      <c r="BH286" s="474"/>
      <c r="BI286" s="474"/>
      <c r="BJ286" s="467"/>
      <c r="BK286" s="467"/>
      <c r="BL286" s="467"/>
      <c r="BM286" s="468"/>
    </row>
    <row r="287" ht="29.25" customHeight="1">
      <c r="A287" s="19"/>
      <c r="B287" s="472"/>
      <c r="C287" s="472"/>
      <c r="D287" s="472"/>
      <c r="E287" s="472"/>
      <c r="F287" s="472"/>
      <c r="G287" s="472"/>
      <c r="H287" s="472"/>
      <c r="I287" s="472"/>
      <c r="J287" s="472"/>
      <c r="K287" s="472"/>
      <c r="L287" s="472"/>
      <c r="M287" s="472"/>
      <c r="N287" s="472"/>
      <c r="O287" s="472"/>
      <c r="P287" s="472"/>
      <c r="Q287" s="472"/>
      <c r="R287" s="472"/>
      <c r="S287" s="472"/>
      <c r="T287" s="472"/>
      <c r="U287" s="472"/>
      <c r="V287" s="472"/>
      <c r="W287" s="475"/>
      <c r="X287" s="475"/>
      <c r="Y287" s="475"/>
      <c r="Z287" s="475"/>
      <c r="AA287" s="475"/>
      <c r="AB287" s="475"/>
      <c r="AC287" s="475"/>
      <c r="AD287" s="472"/>
      <c r="AE287" s="467"/>
      <c r="AF287" s="467"/>
      <c r="AG287" s="467"/>
      <c r="AH287" s="467"/>
      <c r="AI287" s="467"/>
      <c r="AJ287" s="467"/>
      <c r="AK287" s="467"/>
      <c r="AL287" s="467"/>
      <c r="AM287" s="467"/>
      <c r="AN287" s="467"/>
      <c r="AO287" s="467"/>
      <c r="AP287" s="467"/>
      <c r="AQ287" s="467"/>
      <c r="AR287" s="467"/>
      <c r="AS287" s="467"/>
      <c r="AT287" s="467"/>
      <c r="AU287" s="467"/>
      <c r="AV287" s="467"/>
      <c r="AW287" s="467"/>
      <c r="AX287" s="467"/>
      <c r="AY287" s="467"/>
      <c r="AZ287" s="467"/>
      <c r="BA287" s="467"/>
      <c r="BB287" s="467"/>
      <c r="BC287" s="467"/>
      <c r="BD287" s="467"/>
      <c r="BE287" s="467"/>
      <c r="BF287" s="467"/>
      <c r="BG287" s="467"/>
      <c r="BH287" s="467"/>
      <c r="BI287" s="467"/>
      <c r="BJ287" s="467"/>
      <c r="BK287" s="467"/>
      <c r="BL287" s="467"/>
      <c r="BM287" s="468"/>
    </row>
    <row r="288">
      <c r="A288" s="19"/>
      <c r="B288" s="476" t="s">
        <v>252</v>
      </c>
      <c r="AD288" s="472"/>
      <c r="AE288" s="467"/>
      <c r="AF288" s="467"/>
      <c r="AG288" s="476" t="s">
        <v>253</v>
      </c>
      <c r="BJ288" s="467"/>
      <c r="BK288" s="467"/>
      <c r="BL288" s="467"/>
      <c r="BM288" s="468"/>
    </row>
    <row r="289" ht="9.0" customHeight="1">
      <c r="A289" s="19"/>
      <c r="B289" s="472"/>
      <c r="C289" s="472"/>
      <c r="D289" s="472"/>
      <c r="E289" s="472"/>
      <c r="F289" s="472"/>
      <c r="G289" s="472"/>
      <c r="H289" s="472"/>
      <c r="I289" s="472"/>
      <c r="J289" s="472"/>
      <c r="K289" s="472"/>
      <c r="L289" s="472"/>
      <c r="M289" s="472"/>
      <c r="N289" s="472"/>
      <c r="O289" s="472"/>
      <c r="P289" s="472"/>
      <c r="Q289" s="472"/>
      <c r="R289" s="472"/>
      <c r="S289" s="472"/>
      <c r="T289" s="472"/>
      <c r="U289" s="472"/>
      <c r="V289" s="472"/>
      <c r="W289" s="475"/>
      <c r="X289" s="475"/>
      <c r="Y289" s="475"/>
      <c r="Z289" s="475"/>
      <c r="AA289" s="475"/>
      <c r="AB289" s="475"/>
      <c r="AC289" s="475"/>
      <c r="AD289" s="472"/>
      <c r="AE289" s="467"/>
      <c r="AF289" s="467"/>
      <c r="AG289" s="467"/>
      <c r="AH289" s="467"/>
      <c r="AI289" s="467"/>
      <c r="AJ289" s="467"/>
      <c r="AK289" s="467"/>
      <c r="AL289" s="467"/>
      <c r="AM289" s="467"/>
      <c r="AN289" s="467"/>
      <c r="AO289" s="467"/>
      <c r="AP289" s="467"/>
      <c r="AQ289" s="467"/>
      <c r="AR289" s="467"/>
      <c r="AS289" s="467"/>
      <c r="AT289" s="467"/>
      <c r="AU289" s="467"/>
      <c r="AV289" s="467"/>
      <c r="AW289" s="467"/>
      <c r="AX289" s="467"/>
      <c r="AY289" s="467"/>
      <c r="AZ289" s="467"/>
      <c r="BA289" s="467"/>
      <c r="BB289" s="467"/>
      <c r="BC289" s="467"/>
      <c r="BD289" s="467"/>
      <c r="BE289" s="467"/>
      <c r="BF289" s="467"/>
      <c r="BG289" s="467"/>
      <c r="BH289" s="467"/>
      <c r="BI289" s="467"/>
      <c r="BJ289" s="467"/>
      <c r="BK289" s="467"/>
      <c r="BL289" s="467"/>
      <c r="BM289" s="468"/>
    </row>
    <row r="290" ht="24.0" customHeight="1">
      <c r="A290" s="19"/>
      <c r="B290" s="477" t="s">
        <v>254</v>
      </c>
      <c r="E290" s="478"/>
      <c r="F290" s="478"/>
      <c r="G290" s="478"/>
      <c r="H290" s="478"/>
      <c r="I290" s="478"/>
      <c r="J290" s="478"/>
      <c r="K290" s="478"/>
      <c r="L290" s="478"/>
      <c r="M290" s="478"/>
      <c r="N290" s="478"/>
      <c r="O290" s="478"/>
      <c r="P290" s="478"/>
      <c r="Q290" s="478"/>
      <c r="R290" s="478"/>
      <c r="S290" s="478"/>
      <c r="T290" s="478"/>
      <c r="U290" s="478"/>
      <c r="V290" s="478"/>
      <c r="W290" s="479"/>
      <c r="X290" s="479"/>
      <c r="Y290" s="479"/>
      <c r="Z290" s="479"/>
      <c r="AA290" s="479"/>
      <c r="AB290" s="479"/>
      <c r="AC290" s="479"/>
      <c r="AD290" s="472"/>
      <c r="AE290" s="467"/>
      <c r="AF290" s="467"/>
      <c r="AG290" s="477" t="s">
        <v>254</v>
      </c>
      <c r="AJ290" s="480"/>
      <c r="AK290" s="480"/>
      <c r="AL290" s="480"/>
      <c r="AM290" s="480"/>
      <c r="AN290" s="480"/>
      <c r="AO290" s="480"/>
      <c r="AP290" s="480"/>
      <c r="AQ290" s="480"/>
      <c r="AR290" s="480"/>
      <c r="AS290" s="480"/>
      <c r="AT290" s="480"/>
      <c r="AU290" s="480"/>
      <c r="AV290" s="480"/>
      <c r="AW290" s="480"/>
      <c r="AX290" s="480"/>
      <c r="AY290" s="480"/>
      <c r="AZ290" s="480"/>
      <c r="BA290" s="480"/>
      <c r="BB290" s="480"/>
      <c r="BC290" s="480"/>
      <c r="BD290" s="480"/>
      <c r="BE290" s="480"/>
      <c r="BF290" s="480"/>
      <c r="BG290" s="480"/>
      <c r="BH290" s="480"/>
      <c r="BI290" s="480"/>
      <c r="BJ290" s="467"/>
      <c r="BK290" s="467"/>
      <c r="BL290" s="467"/>
      <c r="BM290" s="468"/>
    </row>
    <row r="291" ht="8.25" customHeight="1">
      <c r="A291" s="19"/>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c r="AA291" s="481"/>
      <c r="AB291" s="481"/>
      <c r="AC291" s="481"/>
      <c r="AD291" s="482"/>
      <c r="AE291" s="483"/>
      <c r="AF291" s="483"/>
      <c r="AG291" s="484"/>
      <c r="AH291" s="484"/>
      <c r="AI291" s="484"/>
      <c r="AJ291" s="484"/>
      <c r="AK291" s="484"/>
      <c r="AL291" s="484"/>
      <c r="AM291" s="484"/>
      <c r="AN291" s="484"/>
      <c r="AO291" s="484"/>
      <c r="AP291" s="484"/>
      <c r="AQ291" s="484"/>
      <c r="AR291" s="484"/>
      <c r="AS291" s="484"/>
      <c r="AT291" s="484"/>
      <c r="AU291" s="484"/>
      <c r="AV291" s="484"/>
      <c r="AW291" s="484"/>
      <c r="AX291" s="484"/>
      <c r="AY291" s="484"/>
      <c r="AZ291" s="484"/>
      <c r="BA291" s="484"/>
      <c r="BB291" s="484"/>
      <c r="BC291" s="484"/>
      <c r="BD291" s="480"/>
      <c r="BE291" s="480"/>
      <c r="BF291" s="480"/>
      <c r="BG291" s="480"/>
      <c r="BH291" s="485"/>
      <c r="BI291" s="485"/>
      <c r="BJ291" s="467"/>
      <c r="BK291" s="467"/>
      <c r="BL291" s="467"/>
      <c r="BM291" s="468"/>
    </row>
    <row r="292">
      <c r="A292" s="19"/>
      <c r="B292" s="486" t="s">
        <v>255</v>
      </c>
      <c r="AD292" s="472"/>
      <c r="AE292" s="467"/>
      <c r="AF292" s="467"/>
      <c r="AG292" s="487" t="s">
        <v>256</v>
      </c>
      <c r="BJ292" s="467"/>
      <c r="BK292" s="467"/>
      <c r="BL292" s="467"/>
      <c r="BM292" s="468"/>
    </row>
    <row r="293">
      <c r="A293" s="19"/>
      <c r="B293" s="481" t="s">
        <v>257</v>
      </c>
      <c r="AD293" s="472"/>
      <c r="AE293" s="467"/>
      <c r="AF293" s="467"/>
      <c r="AG293" s="487" t="s">
        <v>258</v>
      </c>
      <c r="BJ293" s="467"/>
      <c r="BK293" s="467"/>
      <c r="BL293" s="467"/>
      <c r="BM293" s="468"/>
    </row>
    <row r="294">
      <c r="A294" s="19"/>
      <c r="B294" s="486" t="s">
        <v>259</v>
      </c>
      <c r="AD294" s="472"/>
      <c r="AE294" s="467"/>
      <c r="AF294" s="467"/>
      <c r="AG294" s="487" t="s">
        <v>260</v>
      </c>
      <c r="BJ294" s="467"/>
      <c r="BK294" s="467"/>
      <c r="BL294" s="467"/>
      <c r="BM294" s="468"/>
    </row>
    <row r="295">
      <c r="A295" s="19"/>
      <c r="B295" s="481" t="s">
        <v>261</v>
      </c>
      <c r="AD295" s="472"/>
      <c r="AE295" s="467"/>
      <c r="AF295" s="467"/>
      <c r="AG295" s="487" t="s">
        <v>262</v>
      </c>
      <c r="BJ295" s="467"/>
      <c r="BK295" s="467"/>
      <c r="BL295" s="467"/>
      <c r="BM295" s="468"/>
    </row>
    <row r="296" ht="8.25" customHeight="1">
      <c r="A296" s="19"/>
      <c r="B296" s="478"/>
      <c r="C296" s="478"/>
      <c r="D296" s="478"/>
      <c r="E296" s="478"/>
      <c r="F296" s="478"/>
      <c r="G296" s="478"/>
      <c r="H296" s="478"/>
      <c r="I296" s="478"/>
      <c r="J296" s="478"/>
      <c r="K296" s="478"/>
      <c r="L296" s="478"/>
      <c r="M296" s="478"/>
      <c r="N296" s="478"/>
      <c r="O296" s="478"/>
      <c r="P296" s="478"/>
      <c r="Q296" s="478"/>
      <c r="R296" s="478"/>
      <c r="S296" s="478"/>
      <c r="T296" s="478"/>
      <c r="U296" s="478"/>
      <c r="V296" s="478"/>
      <c r="W296" s="478"/>
      <c r="X296" s="478"/>
      <c r="Y296" s="478"/>
      <c r="Z296" s="478"/>
      <c r="AA296" s="478"/>
      <c r="AB296" s="478"/>
      <c r="AC296" s="478"/>
      <c r="AD296" s="472"/>
      <c r="AE296" s="467"/>
      <c r="AF296" s="467"/>
      <c r="AG296" s="478"/>
      <c r="AH296" s="480"/>
      <c r="AI296" s="480"/>
      <c r="AJ296" s="480"/>
      <c r="AK296" s="480"/>
      <c r="AL296" s="480"/>
      <c r="AM296" s="480"/>
      <c r="AN296" s="480"/>
      <c r="AO296" s="480"/>
      <c r="AP296" s="480"/>
      <c r="AQ296" s="480"/>
      <c r="AR296" s="480"/>
      <c r="AS296" s="480"/>
      <c r="AT296" s="480"/>
      <c r="AU296" s="480"/>
      <c r="AV296" s="480"/>
      <c r="AW296" s="480"/>
      <c r="AX296" s="480"/>
      <c r="AY296" s="480"/>
      <c r="AZ296" s="480"/>
      <c r="BA296" s="480"/>
      <c r="BB296" s="480"/>
      <c r="BC296" s="480"/>
      <c r="BD296" s="480"/>
      <c r="BE296" s="480"/>
      <c r="BF296" s="480"/>
      <c r="BG296" s="480"/>
      <c r="BH296" s="480"/>
      <c r="BI296" s="480"/>
      <c r="BJ296" s="467"/>
      <c r="BK296" s="467"/>
      <c r="BL296" s="467"/>
      <c r="BM296" s="468"/>
    </row>
    <row r="297" ht="19.5" customHeight="1">
      <c r="A297" s="19"/>
      <c r="B297" s="472"/>
      <c r="C297" s="472"/>
      <c r="D297" s="472"/>
      <c r="E297" s="472"/>
      <c r="F297" s="472"/>
      <c r="G297" s="472"/>
      <c r="H297" s="472"/>
      <c r="I297" s="472"/>
      <c r="J297" s="472"/>
      <c r="K297" s="472"/>
      <c r="L297" s="472"/>
      <c r="M297" s="472"/>
      <c r="N297" s="472"/>
      <c r="O297" s="472"/>
      <c r="P297" s="472"/>
      <c r="Q297" s="472"/>
      <c r="R297" s="472"/>
      <c r="S297" s="472"/>
      <c r="T297" s="472"/>
      <c r="U297" s="472"/>
      <c r="V297" s="472"/>
      <c r="W297" s="472"/>
      <c r="X297" s="472"/>
      <c r="Y297" s="472"/>
      <c r="Z297" s="472"/>
      <c r="AA297" s="472"/>
      <c r="AB297" s="472"/>
      <c r="AC297" s="472"/>
      <c r="AD297" s="472"/>
      <c r="AE297" s="467"/>
      <c r="AF297" s="467"/>
      <c r="AG297" s="472"/>
      <c r="AH297" s="467"/>
      <c r="AI297" s="467"/>
      <c r="AJ297" s="467"/>
      <c r="AK297" s="467"/>
      <c r="AL297" s="467"/>
      <c r="AM297" s="467"/>
      <c r="AN297" s="467"/>
      <c r="AO297" s="467"/>
      <c r="AP297" s="467"/>
      <c r="AQ297" s="467"/>
      <c r="AR297" s="467"/>
      <c r="AS297" s="467"/>
      <c r="AT297" s="467"/>
      <c r="AU297" s="467"/>
      <c r="AV297" s="467"/>
      <c r="AW297" s="467"/>
      <c r="AX297" s="467"/>
      <c r="AY297" s="467"/>
      <c r="AZ297" s="467"/>
      <c r="BA297" s="467"/>
      <c r="BB297" s="467"/>
      <c r="BC297" s="467"/>
      <c r="BD297" s="467"/>
      <c r="BE297" s="467"/>
      <c r="BF297" s="467"/>
      <c r="BG297" s="467"/>
      <c r="BH297" s="467"/>
      <c r="BI297" s="467"/>
      <c r="BJ297" s="467"/>
      <c r="BK297" s="467"/>
      <c r="BL297" s="467"/>
      <c r="BM297" s="468"/>
    </row>
    <row r="298" ht="24.0" customHeight="1">
      <c r="A298" s="19"/>
      <c r="B298" s="488" t="s">
        <v>263</v>
      </c>
      <c r="C298" s="259"/>
      <c r="D298" s="259"/>
      <c r="E298" s="489"/>
      <c r="F298" s="489"/>
      <c r="G298" s="489"/>
      <c r="H298" s="489"/>
      <c r="I298" s="489"/>
      <c r="J298" s="489"/>
      <c r="K298" s="489"/>
      <c r="L298" s="489"/>
      <c r="M298" s="490"/>
      <c r="N298" s="490"/>
      <c r="O298" s="490"/>
      <c r="P298" s="490"/>
      <c r="Q298" s="490"/>
      <c r="R298" s="490"/>
      <c r="S298" s="490"/>
      <c r="T298" s="490"/>
      <c r="U298" s="490"/>
      <c r="V298" s="490"/>
      <c r="W298" s="490"/>
      <c r="X298" s="490"/>
      <c r="Y298" s="490"/>
      <c r="Z298" s="490"/>
      <c r="AA298" s="490"/>
      <c r="AB298" s="490"/>
      <c r="AC298" s="490"/>
      <c r="AD298" s="472"/>
      <c r="AE298" s="467"/>
      <c r="AF298" s="467"/>
      <c r="AG298" s="488" t="s">
        <v>263</v>
      </c>
      <c r="AH298" s="259"/>
      <c r="AI298" s="259"/>
      <c r="AJ298" s="489"/>
      <c r="AK298" s="489"/>
      <c r="AL298" s="489"/>
      <c r="AM298" s="489"/>
      <c r="AN298" s="489"/>
      <c r="AO298" s="489"/>
      <c r="AP298" s="489"/>
      <c r="AQ298" s="489"/>
      <c r="AR298" s="490"/>
      <c r="AS298" s="490"/>
      <c r="AT298" s="490"/>
      <c r="AU298" s="490"/>
      <c r="AV298" s="490"/>
      <c r="AW298" s="490"/>
      <c r="AX298" s="490"/>
      <c r="AY298" s="490"/>
      <c r="AZ298" s="490"/>
      <c r="BA298" s="490"/>
      <c r="BB298" s="490"/>
      <c r="BC298" s="490"/>
      <c r="BD298" s="490"/>
      <c r="BE298" s="490"/>
      <c r="BF298" s="490"/>
      <c r="BG298" s="490"/>
      <c r="BH298" s="490"/>
      <c r="BI298" s="491"/>
      <c r="BJ298" s="467"/>
      <c r="BK298" s="467"/>
      <c r="BL298" s="467"/>
      <c r="BM298" s="468"/>
    </row>
    <row r="299" ht="27.0" customHeight="1">
      <c r="A299" s="19"/>
      <c r="B299" s="492" t="s">
        <v>264</v>
      </c>
      <c r="AD299" s="472"/>
      <c r="AE299" s="467"/>
      <c r="AF299" s="467"/>
      <c r="AG299" s="492" t="s">
        <v>265</v>
      </c>
      <c r="BJ299" s="467"/>
      <c r="BK299" s="467"/>
      <c r="BL299" s="467"/>
      <c r="BM299" s="468"/>
    </row>
    <row r="300" ht="27.0" customHeight="1">
      <c r="A300" s="19"/>
      <c r="B300" s="492" t="s">
        <v>266</v>
      </c>
      <c r="AD300" s="472"/>
      <c r="AE300" s="467"/>
      <c r="AF300" s="467"/>
      <c r="AG300" s="492" t="s">
        <v>267</v>
      </c>
      <c r="BJ300" s="467"/>
      <c r="BK300" s="467"/>
      <c r="BL300" s="467"/>
      <c r="BM300" s="468"/>
    </row>
    <row r="301" ht="27.0" customHeight="1">
      <c r="A301" s="19"/>
      <c r="B301" s="492" t="s">
        <v>268</v>
      </c>
      <c r="AD301" s="472"/>
      <c r="AE301" s="467"/>
      <c r="AF301" s="467"/>
      <c r="AG301" s="492" t="s">
        <v>269</v>
      </c>
      <c r="BJ301" s="467"/>
      <c r="BK301" s="467"/>
      <c r="BL301" s="467"/>
      <c r="BM301" s="468"/>
    </row>
    <row r="302" ht="27.0" customHeight="1">
      <c r="A302" s="19"/>
      <c r="B302" s="492" t="s">
        <v>270</v>
      </c>
      <c r="AD302" s="472"/>
      <c r="AE302" s="467"/>
      <c r="AF302" s="467"/>
      <c r="AG302" s="492" t="s">
        <v>271</v>
      </c>
      <c r="BJ302" s="467"/>
      <c r="BK302" s="467"/>
      <c r="BL302" s="467"/>
      <c r="BM302" s="468"/>
    </row>
    <row r="303" ht="27.0" customHeight="1">
      <c r="A303" s="19"/>
      <c r="B303" s="493" t="s">
        <v>272</v>
      </c>
      <c r="C303" s="346"/>
      <c r="D303" s="346"/>
      <c r="E303" s="346"/>
      <c r="F303" s="346"/>
      <c r="G303" s="346"/>
      <c r="H303" s="346"/>
      <c r="I303" s="346"/>
      <c r="J303" s="346"/>
      <c r="K303" s="346"/>
      <c r="L303" s="346"/>
      <c r="M303" s="346"/>
      <c r="N303" s="346"/>
      <c r="O303" s="346"/>
      <c r="P303" s="346"/>
      <c r="Q303" s="346"/>
      <c r="R303" s="346"/>
      <c r="S303" s="346"/>
      <c r="T303" s="346"/>
      <c r="U303" s="494"/>
      <c r="V303" s="494"/>
      <c r="W303" s="494"/>
      <c r="X303" s="494"/>
      <c r="Y303" s="494"/>
      <c r="Z303" s="494"/>
      <c r="AA303" s="494"/>
      <c r="AB303" s="494"/>
      <c r="AC303" s="494"/>
      <c r="AD303" s="472"/>
      <c r="AE303" s="467"/>
      <c r="AF303" s="467"/>
      <c r="AG303" s="493" t="s">
        <v>273</v>
      </c>
      <c r="AH303" s="346"/>
      <c r="AI303" s="346"/>
      <c r="AJ303" s="346"/>
      <c r="AK303" s="346"/>
      <c r="AL303" s="346"/>
      <c r="AM303" s="346"/>
      <c r="AN303" s="346"/>
      <c r="AO303" s="346"/>
      <c r="AP303" s="346"/>
      <c r="AQ303" s="346"/>
      <c r="AR303" s="346"/>
      <c r="AS303" s="346"/>
      <c r="AT303" s="346"/>
      <c r="AU303" s="346"/>
      <c r="AV303" s="346"/>
      <c r="AW303" s="346"/>
      <c r="AX303" s="346"/>
      <c r="AY303" s="346"/>
      <c r="AZ303" s="494"/>
      <c r="BA303" s="494"/>
      <c r="BB303" s="494"/>
      <c r="BC303" s="494"/>
      <c r="BD303" s="494"/>
      <c r="BE303" s="494"/>
      <c r="BF303" s="494"/>
      <c r="BG303" s="494"/>
      <c r="BH303" s="494"/>
      <c r="BI303" s="495"/>
      <c r="BJ303" s="467"/>
      <c r="BK303" s="467"/>
      <c r="BL303" s="467"/>
      <c r="BM303" s="468"/>
    </row>
    <row r="304" ht="19.5" customHeight="1">
      <c r="A304" s="19"/>
      <c r="B304" s="496"/>
      <c r="C304" s="496"/>
      <c r="D304" s="496"/>
      <c r="E304" s="496"/>
      <c r="F304" s="496"/>
      <c r="G304" s="496"/>
      <c r="H304" s="496"/>
      <c r="I304" s="496"/>
      <c r="J304" s="496"/>
      <c r="K304" s="496"/>
      <c r="L304" s="496"/>
      <c r="M304" s="496"/>
      <c r="N304" s="496"/>
      <c r="O304" s="496"/>
      <c r="P304" s="496"/>
      <c r="Q304" s="496"/>
      <c r="R304" s="496"/>
      <c r="S304" s="496"/>
      <c r="T304" s="496"/>
      <c r="U304" s="472"/>
      <c r="V304" s="472"/>
      <c r="W304" s="472"/>
      <c r="X304" s="472"/>
      <c r="Y304" s="472"/>
      <c r="Z304" s="472"/>
      <c r="AA304" s="472"/>
      <c r="AB304" s="472"/>
      <c r="AC304" s="472"/>
      <c r="AD304" s="472"/>
      <c r="AE304" s="467"/>
      <c r="AF304" s="467"/>
      <c r="AG304" s="496"/>
      <c r="AH304" s="496"/>
      <c r="AI304" s="496"/>
      <c r="AJ304" s="496"/>
      <c r="AK304" s="496"/>
      <c r="AL304" s="496"/>
      <c r="AM304" s="496"/>
      <c r="AN304" s="496"/>
      <c r="AO304" s="496"/>
      <c r="AP304" s="496"/>
      <c r="AQ304" s="496"/>
      <c r="AR304" s="496"/>
      <c r="AS304" s="496"/>
      <c r="AT304" s="496"/>
      <c r="AU304" s="496"/>
      <c r="AV304" s="496"/>
      <c r="AW304" s="496"/>
      <c r="AX304" s="496"/>
      <c r="AY304" s="496"/>
      <c r="AZ304" s="496"/>
      <c r="BA304" s="496"/>
      <c r="BB304" s="496"/>
      <c r="BC304" s="496"/>
      <c r="BD304" s="496"/>
      <c r="BE304" s="496"/>
      <c r="BF304" s="496"/>
      <c r="BG304" s="496"/>
      <c r="BH304" s="467"/>
      <c r="BI304" s="467"/>
      <c r="BJ304" s="467"/>
      <c r="BK304" s="467"/>
      <c r="BL304" s="467"/>
      <c r="BM304" s="468"/>
    </row>
    <row r="305" ht="19.5" customHeight="1">
      <c r="A305" s="19"/>
      <c r="B305" s="472"/>
      <c r="C305" s="472"/>
      <c r="D305" s="472"/>
      <c r="E305" s="472"/>
      <c r="F305" s="472"/>
      <c r="G305" s="472"/>
      <c r="H305" s="472"/>
      <c r="I305" s="472"/>
      <c r="J305" s="472"/>
      <c r="K305" s="472"/>
      <c r="L305" s="472"/>
      <c r="M305" s="472"/>
      <c r="N305" s="472"/>
      <c r="O305" s="472"/>
      <c r="P305" s="472"/>
      <c r="Q305" s="472"/>
      <c r="R305" s="472"/>
      <c r="S305" s="472"/>
      <c r="T305" s="472"/>
      <c r="U305" s="472"/>
      <c r="V305" s="472"/>
      <c r="W305" s="472"/>
      <c r="X305" s="472"/>
      <c r="Y305" s="472"/>
      <c r="Z305" s="472"/>
      <c r="AA305" s="472"/>
      <c r="AB305" s="472"/>
      <c r="AC305" s="472"/>
      <c r="AD305" s="472"/>
      <c r="AE305" s="467"/>
      <c r="AF305" s="467"/>
      <c r="AG305" s="467"/>
      <c r="AH305" s="467"/>
      <c r="AI305" s="467"/>
      <c r="AJ305" s="467"/>
      <c r="AK305" s="467"/>
      <c r="AL305" s="467"/>
      <c r="AM305" s="467"/>
      <c r="AN305" s="467"/>
      <c r="AO305" s="467"/>
      <c r="AP305" s="467"/>
      <c r="AQ305" s="467"/>
      <c r="AR305" s="467"/>
      <c r="AS305" s="467"/>
      <c r="AT305" s="467"/>
      <c r="AU305" s="467"/>
      <c r="AV305" s="467"/>
      <c r="AW305" s="467"/>
      <c r="AX305" s="467"/>
      <c r="AY305" s="467"/>
      <c r="AZ305" s="467"/>
      <c r="BA305" s="467"/>
      <c r="BB305" s="467"/>
      <c r="BC305" s="467"/>
      <c r="BD305" s="467"/>
      <c r="BE305" s="467"/>
      <c r="BF305" s="467"/>
      <c r="BG305" s="467"/>
      <c r="BH305" s="467"/>
      <c r="BI305" s="467"/>
      <c r="BJ305" s="467"/>
      <c r="BK305" s="467"/>
      <c r="BL305" s="467"/>
      <c r="BM305" s="468"/>
    </row>
    <row r="306" ht="24.0" customHeight="1">
      <c r="A306" s="19"/>
      <c r="B306" s="497" t="s">
        <v>274</v>
      </c>
      <c r="C306" s="498"/>
      <c r="D306" s="499"/>
      <c r="E306" s="478"/>
      <c r="F306" s="478"/>
      <c r="G306" s="478"/>
      <c r="H306" s="478"/>
      <c r="I306" s="478"/>
      <c r="J306" s="478"/>
      <c r="K306" s="478"/>
      <c r="L306" s="478"/>
      <c r="M306" s="478"/>
      <c r="N306" s="478"/>
      <c r="O306" s="478"/>
      <c r="P306" s="478"/>
      <c r="Q306" s="478"/>
      <c r="R306" s="478"/>
      <c r="S306" s="478"/>
      <c r="T306" s="478"/>
      <c r="U306" s="478"/>
      <c r="V306" s="478"/>
      <c r="W306" s="478"/>
      <c r="X306" s="478"/>
      <c r="Y306" s="478"/>
      <c r="Z306" s="478"/>
      <c r="AA306" s="478"/>
      <c r="AB306" s="478"/>
      <c r="AC306" s="478"/>
      <c r="AD306" s="472"/>
      <c r="AE306" s="467"/>
      <c r="AF306" s="467"/>
      <c r="AG306" s="497" t="s">
        <v>274</v>
      </c>
      <c r="AH306" s="498"/>
      <c r="AI306" s="499"/>
      <c r="AJ306" s="478"/>
      <c r="AK306" s="478"/>
      <c r="AL306" s="478"/>
      <c r="AM306" s="478"/>
      <c r="AN306" s="478"/>
      <c r="AO306" s="478"/>
      <c r="AP306" s="478"/>
      <c r="AQ306" s="478"/>
      <c r="AR306" s="478"/>
      <c r="AS306" s="478"/>
      <c r="AT306" s="478"/>
      <c r="AU306" s="478"/>
      <c r="AV306" s="478"/>
      <c r="AW306" s="478"/>
      <c r="AX306" s="478"/>
      <c r="AY306" s="478"/>
      <c r="AZ306" s="478"/>
      <c r="BA306" s="478"/>
      <c r="BB306" s="478"/>
      <c r="BC306" s="478"/>
      <c r="BD306" s="478"/>
      <c r="BE306" s="478"/>
      <c r="BF306" s="478"/>
      <c r="BG306" s="478"/>
      <c r="BH306" s="478"/>
      <c r="BI306" s="480"/>
      <c r="BJ306" s="467"/>
      <c r="BK306" s="467"/>
      <c r="BL306" s="467"/>
      <c r="BM306" s="468"/>
    </row>
    <row r="307" ht="8.25" customHeight="1">
      <c r="A307" s="19"/>
      <c r="B307" s="500"/>
      <c r="AD307" s="472"/>
      <c r="AE307" s="467"/>
      <c r="AF307" s="467"/>
      <c r="AG307" s="500"/>
      <c r="BI307" s="480"/>
      <c r="BJ307" s="467"/>
      <c r="BK307" s="467"/>
      <c r="BL307" s="467"/>
      <c r="BM307" s="468"/>
    </row>
    <row r="308">
      <c r="A308" s="19"/>
      <c r="B308" s="486" t="s">
        <v>275</v>
      </c>
      <c r="AD308" s="472"/>
      <c r="AE308" s="467"/>
      <c r="AF308" s="467"/>
      <c r="AG308" s="486" t="s">
        <v>276</v>
      </c>
      <c r="BI308" s="480"/>
      <c r="BJ308" s="467"/>
      <c r="BK308" s="467"/>
      <c r="BL308" s="467"/>
      <c r="BM308" s="468"/>
    </row>
    <row r="309">
      <c r="A309" s="19"/>
      <c r="B309" s="486" t="s">
        <v>277</v>
      </c>
      <c r="AD309" s="472"/>
      <c r="AE309" s="467"/>
      <c r="AF309" s="467"/>
      <c r="AG309" s="486" t="s">
        <v>278</v>
      </c>
      <c r="BI309" s="500"/>
      <c r="BJ309" s="467"/>
      <c r="BK309" s="467"/>
      <c r="BL309" s="467"/>
      <c r="BM309" s="468"/>
    </row>
    <row r="310">
      <c r="A310" s="19"/>
      <c r="B310" s="486" t="s">
        <v>279</v>
      </c>
      <c r="AD310" s="472"/>
      <c r="AE310" s="467"/>
      <c r="AF310" s="467"/>
      <c r="AG310" s="486" t="s">
        <v>280</v>
      </c>
      <c r="BI310" s="480"/>
      <c r="BJ310" s="467"/>
      <c r="BK310" s="467"/>
      <c r="BL310" s="467"/>
      <c r="BM310" s="468"/>
    </row>
    <row r="311">
      <c r="A311" s="19"/>
      <c r="B311" s="486" t="s">
        <v>281</v>
      </c>
      <c r="AD311" s="472"/>
      <c r="AE311" s="467"/>
      <c r="AF311" s="467"/>
      <c r="AG311" s="486" t="s">
        <v>282</v>
      </c>
      <c r="BI311" s="480"/>
      <c r="BJ311" s="467"/>
      <c r="BK311" s="467"/>
      <c r="BL311" s="467"/>
      <c r="BM311" s="468"/>
    </row>
    <row r="312">
      <c r="A312" s="19"/>
      <c r="B312" s="486" t="s">
        <v>283</v>
      </c>
      <c r="AD312" s="472"/>
      <c r="AE312" s="467"/>
      <c r="AF312" s="467"/>
      <c r="AG312" s="501" t="s">
        <v>284</v>
      </c>
      <c r="BI312" s="480"/>
      <c r="BJ312" s="467"/>
      <c r="BK312" s="467"/>
      <c r="BL312" s="467"/>
      <c r="BM312" s="468"/>
    </row>
    <row r="313">
      <c r="A313" s="19"/>
      <c r="B313" s="501" t="s">
        <v>285</v>
      </c>
      <c r="AD313" s="472"/>
      <c r="AE313" s="467"/>
      <c r="AF313" s="467"/>
      <c r="AG313" s="486" t="s">
        <v>286</v>
      </c>
      <c r="BJ313" s="467"/>
      <c r="BK313" s="467"/>
      <c r="BL313" s="467"/>
      <c r="BM313" s="468"/>
    </row>
    <row r="314" ht="8.25" customHeight="1">
      <c r="A314" s="19"/>
      <c r="B314" s="478"/>
      <c r="C314" s="480"/>
      <c r="D314" s="480"/>
      <c r="E314" s="480"/>
      <c r="F314" s="480"/>
      <c r="G314" s="480"/>
      <c r="H314" s="480"/>
      <c r="I314" s="480"/>
      <c r="J314" s="480"/>
      <c r="K314" s="480"/>
      <c r="L314" s="480"/>
      <c r="M314" s="480"/>
      <c r="N314" s="480"/>
      <c r="O314" s="480"/>
      <c r="P314" s="480"/>
      <c r="Q314" s="480"/>
      <c r="R314" s="480"/>
      <c r="S314" s="480"/>
      <c r="T314" s="480"/>
      <c r="U314" s="480"/>
      <c r="V314" s="480"/>
      <c r="W314" s="480"/>
      <c r="X314" s="480"/>
      <c r="Y314" s="480"/>
      <c r="Z314" s="480"/>
      <c r="AA314" s="480"/>
      <c r="AB314" s="480"/>
      <c r="AC314" s="480"/>
      <c r="AD314" s="467"/>
      <c r="AE314" s="467"/>
      <c r="AF314" s="467"/>
      <c r="AG314" s="480"/>
      <c r="AH314" s="480"/>
      <c r="AI314" s="480"/>
      <c r="AJ314" s="480"/>
      <c r="AK314" s="480"/>
      <c r="AL314" s="480"/>
      <c r="AM314" s="480"/>
      <c r="AN314" s="480"/>
      <c r="AO314" s="480"/>
      <c r="AP314" s="480"/>
      <c r="AQ314" s="480"/>
      <c r="AR314" s="480"/>
      <c r="AS314" s="480"/>
      <c r="AT314" s="480"/>
      <c r="AU314" s="480"/>
      <c r="AV314" s="480"/>
      <c r="AW314" s="480"/>
      <c r="AX314" s="480"/>
      <c r="AY314" s="480"/>
      <c r="AZ314" s="480"/>
      <c r="BA314" s="480"/>
      <c r="BB314" s="480"/>
      <c r="BC314" s="480"/>
      <c r="BD314" s="480"/>
      <c r="BE314" s="480"/>
      <c r="BF314" s="480"/>
      <c r="BG314" s="480"/>
      <c r="BH314" s="480"/>
      <c r="BI314" s="480"/>
      <c r="BJ314" s="467"/>
      <c r="BK314" s="467"/>
      <c r="BL314" s="467"/>
      <c r="BM314" s="468"/>
    </row>
    <row r="315" ht="39.75" customHeight="1">
      <c r="A315" s="19"/>
      <c r="B315" s="472"/>
      <c r="C315" s="467"/>
      <c r="D315" s="467"/>
      <c r="E315" s="467"/>
      <c r="F315" s="467"/>
      <c r="G315" s="467"/>
      <c r="H315" s="467"/>
      <c r="I315" s="467"/>
      <c r="J315" s="467"/>
      <c r="K315" s="467"/>
      <c r="L315" s="467"/>
      <c r="M315" s="467"/>
      <c r="N315" s="467"/>
      <c r="O315" s="467"/>
      <c r="P315" s="467"/>
      <c r="Q315" s="467"/>
      <c r="R315" s="467"/>
      <c r="S315" s="467"/>
      <c r="T315" s="467"/>
      <c r="U315" s="467"/>
      <c r="V315" s="467"/>
      <c r="W315" s="467"/>
      <c r="X315" s="467"/>
      <c r="Y315" s="467"/>
      <c r="Z315" s="467"/>
      <c r="AA315" s="467"/>
      <c r="AB315" s="467"/>
      <c r="AC315" s="467"/>
      <c r="AD315" s="467"/>
      <c r="AE315" s="467"/>
      <c r="AF315" s="467"/>
      <c r="AG315" s="467"/>
      <c r="AH315" s="467"/>
      <c r="AI315" s="467"/>
      <c r="AJ315" s="467"/>
      <c r="AK315" s="467"/>
      <c r="AL315" s="467"/>
      <c r="AM315" s="467"/>
      <c r="AN315" s="467"/>
      <c r="AO315" s="467"/>
      <c r="AP315" s="467"/>
      <c r="AQ315" s="467"/>
      <c r="AR315" s="467"/>
      <c r="AS315" s="467"/>
      <c r="AT315" s="467"/>
      <c r="AU315" s="467"/>
      <c r="AV315" s="467"/>
      <c r="AW315" s="467"/>
      <c r="AX315" s="467"/>
      <c r="AY315" s="467"/>
      <c r="AZ315" s="467"/>
      <c r="BA315" s="467"/>
      <c r="BB315" s="467"/>
      <c r="BC315" s="467"/>
      <c r="BD315" s="467"/>
      <c r="BE315" s="467"/>
      <c r="BF315" s="467"/>
      <c r="BG315" s="467"/>
      <c r="BH315" s="467"/>
      <c r="BI315" s="467"/>
      <c r="BJ315" s="467"/>
      <c r="BK315" s="467"/>
      <c r="BL315" s="467"/>
      <c r="BM315" s="468"/>
    </row>
    <row r="316" ht="25.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row>
    <row r="317" ht="19.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78"/>
      <c r="AC317" s="78"/>
      <c r="AD317" s="78"/>
      <c r="AE317" s="78"/>
      <c r="AF317" s="78"/>
      <c r="AG317" s="78"/>
      <c r="AH317" s="78"/>
      <c r="AI317" s="78"/>
      <c r="AJ317" s="78"/>
      <c r="AK317" s="78"/>
      <c r="AL317" s="78"/>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row>
    <row r="318" ht="19.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78"/>
      <c r="AC318" s="78"/>
      <c r="AD318" s="78"/>
      <c r="AE318" s="78"/>
      <c r="AF318" s="78"/>
      <c r="AG318" s="78"/>
      <c r="AH318" s="78"/>
      <c r="AI318" s="78"/>
      <c r="AJ318" s="78"/>
      <c r="AK318" s="78"/>
      <c r="AL318" s="78"/>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row>
    <row r="319" ht="19.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78"/>
      <c r="AC319" s="78"/>
      <c r="AD319" s="78"/>
      <c r="AE319" s="78"/>
      <c r="AF319" s="78"/>
      <c r="AG319" s="78"/>
      <c r="AH319" s="78"/>
      <c r="AI319" s="78"/>
      <c r="AJ319" s="78"/>
      <c r="AK319" s="78"/>
      <c r="AL319" s="78"/>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row>
    <row r="320" ht="19.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78"/>
      <c r="AC320" s="78"/>
      <c r="AD320" s="78"/>
      <c r="AE320" s="78"/>
      <c r="AF320" s="78"/>
      <c r="AG320" s="78"/>
      <c r="AH320" s="78"/>
      <c r="AI320" s="78"/>
      <c r="AJ320" s="78"/>
      <c r="AK320" s="78"/>
      <c r="AL320" s="78"/>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row>
    <row r="321" ht="25.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row>
    <row r="322" ht="90.0" customHeight="1">
      <c r="A322" s="25"/>
      <c r="B322" s="26"/>
      <c r="C322" s="27" t="s">
        <v>287</v>
      </c>
      <c r="D322" s="27"/>
      <c r="E322" s="26"/>
      <c r="F322" s="26"/>
      <c r="G322" s="26"/>
      <c r="H322" s="28" t="s">
        <v>288</v>
      </c>
      <c r="BM322" s="25"/>
    </row>
    <row r="323" ht="15.75" customHeight="1">
      <c r="A323" s="19"/>
      <c r="B323" s="86"/>
      <c r="BM323" s="19"/>
    </row>
    <row r="324" ht="55.5" customHeight="1">
      <c r="A324" s="87"/>
      <c r="B324" s="502" t="s">
        <v>289</v>
      </c>
      <c r="BM324" s="87"/>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B325" s="87"/>
      <c r="BC325" s="87"/>
      <c r="BD325" s="87"/>
      <c r="BE325" s="87"/>
      <c r="BF325" s="87"/>
      <c r="BG325" s="87"/>
      <c r="BH325" s="87"/>
      <c r="BI325" s="87"/>
      <c r="BJ325" s="87"/>
      <c r="BK325" s="87"/>
      <c r="BL325" s="87"/>
      <c r="BM325" s="87"/>
    </row>
    <row r="326" ht="39.0" customHeight="1">
      <c r="A326" s="19"/>
      <c r="B326" s="42"/>
      <c r="C326" s="467"/>
      <c r="D326" s="467"/>
      <c r="E326" s="467"/>
      <c r="F326" s="467"/>
      <c r="G326" s="467"/>
      <c r="H326" s="467"/>
      <c r="I326" s="467"/>
      <c r="J326" s="467"/>
      <c r="K326" s="467"/>
      <c r="L326" s="467"/>
      <c r="M326" s="467"/>
      <c r="N326" s="467"/>
      <c r="O326" s="467"/>
      <c r="P326" s="467"/>
      <c r="Q326" s="467"/>
      <c r="R326" s="467"/>
      <c r="S326" s="467"/>
      <c r="T326" s="467"/>
      <c r="U326" s="467"/>
      <c r="V326" s="467"/>
      <c r="W326" s="467"/>
      <c r="X326" s="467"/>
      <c r="Y326" s="467"/>
      <c r="Z326" s="467"/>
      <c r="AA326" s="467"/>
      <c r="AB326" s="467"/>
      <c r="AC326" s="467"/>
      <c r="AD326" s="467"/>
      <c r="AE326" s="467"/>
      <c r="AF326" s="467"/>
      <c r="AG326" s="467"/>
      <c r="AH326" s="467"/>
      <c r="AI326" s="467"/>
      <c r="AJ326" s="467"/>
      <c r="AK326" s="467"/>
      <c r="AL326" s="467"/>
      <c r="AM326" s="467"/>
      <c r="AN326" s="467"/>
      <c r="AO326" s="467"/>
      <c r="AP326" s="467"/>
      <c r="AQ326" s="467"/>
      <c r="AR326" s="467"/>
      <c r="AS326" s="467"/>
      <c r="AT326" s="467"/>
      <c r="AU326" s="467"/>
      <c r="AV326" s="467"/>
      <c r="AW326" s="467"/>
      <c r="AX326" s="467"/>
      <c r="AY326" s="467"/>
      <c r="AZ326" s="467"/>
      <c r="BA326" s="467"/>
      <c r="BB326" s="467"/>
      <c r="BC326" s="467"/>
      <c r="BD326" s="467"/>
      <c r="BE326" s="467"/>
      <c r="BF326" s="467"/>
      <c r="BG326" s="467"/>
      <c r="BH326" s="467"/>
      <c r="BI326" s="467"/>
      <c r="BJ326" s="467"/>
      <c r="BK326" s="467"/>
      <c r="BL326" s="467"/>
      <c r="BM326" s="468"/>
    </row>
    <row r="327" ht="19.5" customHeight="1">
      <c r="A327" s="19"/>
      <c r="B327" s="472"/>
      <c r="C327" s="472"/>
      <c r="D327" s="472"/>
      <c r="E327" s="472"/>
      <c r="F327" s="472"/>
      <c r="G327" s="472"/>
      <c r="H327" s="472"/>
      <c r="I327" s="472"/>
      <c r="J327" s="472"/>
      <c r="K327" s="472"/>
      <c r="L327" s="472"/>
      <c r="M327" s="472"/>
      <c r="N327" s="472"/>
      <c r="O327" s="472"/>
      <c r="P327" s="472"/>
      <c r="Q327" s="472"/>
      <c r="R327" s="472"/>
      <c r="S327" s="472"/>
      <c r="T327" s="472"/>
      <c r="U327" s="472"/>
      <c r="V327" s="66" t="s">
        <v>290</v>
      </c>
      <c r="W327" s="66"/>
      <c r="X327" s="66"/>
      <c r="Y327" s="66"/>
      <c r="Z327" s="66"/>
      <c r="AA327" s="66"/>
      <c r="AB327" s="66"/>
      <c r="AC327" s="66"/>
      <c r="AD327" s="66"/>
      <c r="AE327" s="66"/>
      <c r="AF327" s="66"/>
      <c r="AG327" s="66"/>
      <c r="AH327" s="66"/>
      <c r="AI327" s="503" t="s">
        <v>290</v>
      </c>
      <c r="AJ327" s="259"/>
      <c r="AK327" s="259"/>
      <c r="AL327" s="259"/>
      <c r="AM327" s="259"/>
      <c r="AN327" s="259"/>
      <c r="AO327" s="259"/>
      <c r="AP327" s="259"/>
      <c r="AQ327" s="259"/>
      <c r="AR327" s="259"/>
      <c r="AS327" s="259"/>
      <c r="AT327" s="259"/>
      <c r="AU327" s="259"/>
      <c r="AV327" s="259"/>
      <c r="AW327" s="259"/>
      <c r="AX327" s="259"/>
      <c r="AY327" s="259"/>
      <c r="AZ327" s="259"/>
      <c r="BA327" s="259"/>
      <c r="BB327" s="259"/>
      <c r="BC327" s="259"/>
      <c r="BD327" s="259"/>
      <c r="BE327" s="259"/>
      <c r="BF327" s="259"/>
      <c r="BG327" s="259"/>
      <c r="BH327" s="472"/>
      <c r="BI327" s="472"/>
      <c r="BJ327" s="472"/>
      <c r="BK327" s="472"/>
      <c r="BL327" s="472"/>
      <c r="BM327" s="504"/>
    </row>
    <row r="328" ht="19.5" customHeight="1">
      <c r="A328" s="19"/>
      <c r="B328" s="472"/>
      <c r="C328" s="472"/>
      <c r="D328" s="472"/>
      <c r="E328" s="472"/>
      <c r="F328" s="472"/>
      <c r="G328" s="472"/>
      <c r="H328" s="472"/>
      <c r="I328" s="472"/>
      <c r="J328" s="472"/>
      <c r="K328" s="472"/>
      <c r="L328" s="472"/>
      <c r="M328" s="472"/>
      <c r="N328" s="472"/>
      <c r="O328" s="472"/>
      <c r="P328" s="472"/>
      <c r="Q328" s="472"/>
      <c r="R328" s="472"/>
      <c r="S328" s="472"/>
      <c r="T328" s="472"/>
      <c r="U328" s="472"/>
      <c r="V328" s="66"/>
      <c r="W328" s="66"/>
      <c r="X328" s="66"/>
      <c r="Y328" s="66"/>
      <c r="Z328" s="66"/>
      <c r="AA328" s="66"/>
      <c r="AB328" s="66"/>
      <c r="AC328" s="66"/>
      <c r="AD328" s="66"/>
      <c r="AE328" s="66"/>
      <c r="AF328" s="66"/>
      <c r="AG328" s="66"/>
      <c r="AH328" s="66"/>
      <c r="BH328" s="472"/>
      <c r="BI328" s="472"/>
      <c r="BJ328" s="472"/>
      <c r="BK328" s="472"/>
      <c r="BL328" s="472"/>
      <c r="BM328" s="504"/>
    </row>
    <row r="329" ht="19.5" customHeight="1">
      <c r="A329" s="19"/>
      <c r="B329" s="472"/>
      <c r="C329" s="472"/>
      <c r="D329" s="472"/>
      <c r="E329" s="472"/>
      <c r="F329" s="472"/>
      <c r="G329" s="472"/>
      <c r="H329" s="472"/>
      <c r="I329" s="472"/>
      <c r="J329" s="472"/>
      <c r="K329" s="472"/>
      <c r="L329" s="472"/>
      <c r="M329" s="472"/>
      <c r="N329" s="472"/>
      <c r="O329" s="472"/>
      <c r="P329" s="472"/>
      <c r="Q329" s="472"/>
      <c r="R329" s="472"/>
      <c r="S329" s="472"/>
      <c r="T329" s="472"/>
      <c r="U329" s="472"/>
      <c r="V329" s="66"/>
      <c r="W329" s="66"/>
      <c r="X329" s="66"/>
      <c r="Y329" s="66"/>
      <c r="Z329" s="66"/>
      <c r="AA329" s="66"/>
      <c r="AB329" s="66"/>
      <c r="AC329" s="66"/>
      <c r="AD329" s="66"/>
      <c r="AE329" s="66"/>
      <c r="AF329" s="66"/>
      <c r="AG329" s="66"/>
      <c r="AH329" s="66"/>
      <c r="BH329" s="472"/>
      <c r="BI329" s="472"/>
      <c r="BJ329" s="472"/>
      <c r="BK329" s="472"/>
      <c r="BL329" s="472"/>
      <c r="BM329" s="504"/>
    </row>
    <row r="330" ht="19.5" customHeight="1">
      <c r="A330" s="19"/>
      <c r="B330" s="472"/>
      <c r="C330" s="472"/>
      <c r="D330" s="472"/>
      <c r="E330" s="472"/>
      <c r="F330" s="472"/>
      <c r="G330" s="472"/>
      <c r="H330" s="472"/>
      <c r="I330" s="472"/>
      <c r="J330" s="472"/>
      <c r="K330" s="472"/>
      <c r="L330" s="472"/>
      <c r="M330" s="472"/>
      <c r="N330" s="472"/>
      <c r="O330" s="472"/>
      <c r="P330" s="472"/>
      <c r="Q330" s="472"/>
      <c r="R330" s="472"/>
      <c r="S330" s="472"/>
      <c r="T330" s="472"/>
      <c r="U330" s="472"/>
      <c r="V330" s="66"/>
      <c r="W330" s="66"/>
      <c r="X330" s="66"/>
      <c r="Y330" s="66"/>
      <c r="Z330" s="66"/>
      <c r="AA330" s="66"/>
      <c r="AB330" s="66"/>
      <c r="AC330" s="66"/>
      <c r="AD330" s="66"/>
      <c r="AE330" s="66"/>
      <c r="AF330" s="66"/>
      <c r="AG330" s="66"/>
      <c r="AH330" s="66"/>
      <c r="BH330" s="472"/>
      <c r="BI330" s="472"/>
      <c r="BJ330" s="472"/>
      <c r="BK330" s="472"/>
      <c r="BL330" s="472"/>
      <c r="BM330" s="504"/>
    </row>
    <row r="331" ht="19.5" customHeight="1">
      <c r="A331" s="19"/>
      <c r="B331" s="472"/>
      <c r="C331" s="472"/>
      <c r="D331" s="472"/>
      <c r="E331" s="472"/>
      <c r="F331" s="472"/>
      <c r="G331" s="472"/>
      <c r="H331" s="472"/>
      <c r="I331" s="472"/>
      <c r="J331" s="472"/>
      <c r="K331" s="472"/>
      <c r="L331" s="472"/>
      <c r="M331" s="472"/>
      <c r="N331" s="472"/>
      <c r="O331" s="472"/>
      <c r="P331" s="472"/>
      <c r="Q331" s="472"/>
      <c r="R331" s="472"/>
      <c r="S331" s="472"/>
      <c r="T331" s="472"/>
      <c r="U331" s="472"/>
      <c r="V331" s="66"/>
      <c r="W331" s="66"/>
      <c r="X331" s="66"/>
      <c r="Y331" s="66"/>
      <c r="Z331" s="66"/>
      <c r="AA331" s="66"/>
      <c r="AB331" s="66"/>
      <c r="AC331" s="66"/>
      <c r="AD331" s="66"/>
      <c r="AE331" s="66"/>
      <c r="AF331" s="66"/>
      <c r="AG331" s="66"/>
      <c r="AH331" s="66"/>
      <c r="BH331" s="472"/>
      <c r="BI331" s="472"/>
      <c r="BJ331" s="472"/>
      <c r="BK331" s="472"/>
      <c r="BL331" s="472"/>
      <c r="BM331" s="504"/>
    </row>
    <row r="332" ht="19.5" customHeight="1">
      <c r="A332" s="19"/>
      <c r="B332" s="472"/>
      <c r="C332" s="472"/>
      <c r="D332" s="472"/>
      <c r="E332" s="472"/>
      <c r="F332" s="472"/>
      <c r="G332" s="472"/>
      <c r="H332" s="472"/>
      <c r="I332" s="472"/>
      <c r="J332" s="472"/>
      <c r="K332" s="472"/>
      <c r="L332" s="472"/>
      <c r="M332" s="472"/>
      <c r="N332" s="472"/>
      <c r="O332" s="472"/>
      <c r="P332" s="472"/>
      <c r="Q332" s="472"/>
      <c r="R332" s="472"/>
      <c r="S332" s="472"/>
      <c r="T332" s="472"/>
      <c r="U332" s="472"/>
      <c r="V332" s="66"/>
      <c r="W332" s="66"/>
      <c r="X332" s="66"/>
      <c r="Y332" s="66"/>
      <c r="Z332" s="66"/>
      <c r="AA332" s="66"/>
      <c r="AB332" s="66"/>
      <c r="AC332" s="66"/>
      <c r="AD332" s="66"/>
      <c r="AE332" s="66"/>
      <c r="AF332" s="66"/>
      <c r="AG332" s="66"/>
      <c r="AH332" s="66"/>
      <c r="BH332" s="472"/>
      <c r="BI332" s="472"/>
      <c r="BJ332" s="472"/>
      <c r="BK332" s="472"/>
      <c r="BL332" s="472"/>
      <c r="BM332" s="504"/>
    </row>
    <row r="333" ht="19.5" customHeight="1">
      <c r="A333" s="19"/>
      <c r="B333" s="42"/>
      <c r="C333" s="467"/>
      <c r="D333" s="467"/>
      <c r="E333" s="467"/>
      <c r="F333" s="467"/>
      <c r="G333" s="467"/>
      <c r="H333" s="467"/>
      <c r="I333" s="467"/>
      <c r="J333" s="467"/>
      <c r="K333" s="467"/>
      <c r="L333" s="467"/>
      <c r="M333" s="467"/>
      <c r="N333" s="467"/>
      <c r="O333" s="467"/>
      <c r="P333" s="467"/>
      <c r="Q333" s="467"/>
      <c r="R333" s="467"/>
      <c r="S333" s="467"/>
      <c r="T333" s="467"/>
      <c r="U333" s="467"/>
      <c r="V333" s="66"/>
      <c r="W333" s="66"/>
      <c r="X333" s="66"/>
      <c r="Y333" s="66"/>
      <c r="Z333" s="66"/>
      <c r="AA333" s="66"/>
      <c r="AB333" s="66"/>
      <c r="AC333" s="66"/>
      <c r="AD333" s="66"/>
      <c r="AE333" s="66"/>
      <c r="AF333" s="66"/>
      <c r="AG333" s="66"/>
      <c r="AH333" s="66"/>
      <c r="BH333" s="467"/>
      <c r="BI333" s="467"/>
      <c r="BJ333" s="467"/>
      <c r="BK333" s="467"/>
      <c r="BL333" s="467"/>
      <c r="BM333" s="468"/>
    </row>
    <row r="334" ht="19.5" customHeight="1">
      <c r="A334" s="19"/>
      <c r="B334" s="42"/>
      <c r="C334" s="467"/>
      <c r="D334" s="467"/>
      <c r="E334" s="467"/>
      <c r="F334" s="467"/>
      <c r="G334" s="467"/>
      <c r="H334" s="467"/>
      <c r="I334" s="467"/>
      <c r="J334" s="467"/>
      <c r="K334" s="467"/>
      <c r="L334" s="467"/>
      <c r="M334" s="467"/>
      <c r="N334" s="467"/>
      <c r="O334" s="467"/>
      <c r="P334" s="467"/>
      <c r="Q334" s="467"/>
      <c r="R334" s="467"/>
      <c r="S334" s="467"/>
      <c r="T334" s="467"/>
      <c r="U334" s="467"/>
      <c r="V334" s="66"/>
      <c r="W334" s="66"/>
      <c r="X334" s="66"/>
      <c r="Y334" s="66"/>
      <c r="Z334" s="66"/>
      <c r="AA334" s="66"/>
      <c r="AB334" s="66"/>
      <c r="AC334" s="66"/>
      <c r="AD334" s="66"/>
      <c r="AE334" s="66"/>
      <c r="AF334" s="66"/>
      <c r="AG334" s="66"/>
      <c r="AH334" s="66"/>
      <c r="BH334" s="467"/>
      <c r="BI334" s="467"/>
      <c r="BJ334" s="467"/>
      <c r="BK334" s="467"/>
      <c r="BL334" s="467"/>
      <c r="BM334" s="468"/>
    </row>
    <row r="335" ht="19.5" customHeight="1">
      <c r="A335" s="19"/>
      <c r="B335" s="42"/>
      <c r="C335" s="467"/>
      <c r="D335" s="467"/>
      <c r="E335" s="467"/>
      <c r="F335" s="467"/>
      <c r="G335" s="467"/>
      <c r="H335" s="467"/>
      <c r="I335" s="467"/>
      <c r="J335" s="467"/>
      <c r="K335" s="467"/>
      <c r="L335" s="467"/>
      <c r="M335" s="467"/>
      <c r="N335" s="467"/>
      <c r="O335" s="467"/>
      <c r="P335" s="467"/>
      <c r="Q335" s="467"/>
      <c r="R335" s="467"/>
      <c r="S335" s="467"/>
      <c r="T335" s="467"/>
      <c r="U335" s="467"/>
      <c r="V335" s="66"/>
      <c r="W335" s="66"/>
      <c r="X335" s="66"/>
      <c r="Y335" s="66"/>
      <c r="Z335" s="66"/>
      <c r="AA335" s="66"/>
      <c r="AB335" s="66"/>
      <c r="AC335" s="66"/>
      <c r="AD335" s="66"/>
      <c r="AE335" s="66"/>
      <c r="AF335" s="66"/>
      <c r="AG335" s="66"/>
      <c r="AH335" s="66"/>
      <c r="BH335" s="467"/>
      <c r="BI335" s="467"/>
      <c r="BJ335" s="467"/>
      <c r="BK335" s="467"/>
      <c r="BL335" s="467"/>
      <c r="BM335" s="468"/>
    </row>
    <row r="336" ht="19.5" customHeight="1">
      <c r="A336" s="19"/>
      <c r="B336" s="42"/>
      <c r="C336" s="467"/>
      <c r="D336" s="467"/>
      <c r="E336" s="467"/>
      <c r="F336" s="467"/>
      <c r="G336" s="467"/>
      <c r="H336" s="467"/>
      <c r="I336" s="467"/>
      <c r="J336" s="467"/>
      <c r="K336" s="467"/>
      <c r="L336" s="467"/>
      <c r="M336" s="467"/>
      <c r="N336" s="467"/>
      <c r="O336" s="467"/>
      <c r="P336" s="467"/>
      <c r="Q336" s="467"/>
      <c r="R336" s="467"/>
      <c r="S336" s="467"/>
      <c r="T336" s="467"/>
      <c r="U336" s="467"/>
      <c r="V336" s="66"/>
      <c r="W336" s="66"/>
      <c r="X336" s="66"/>
      <c r="Y336" s="66"/>
      <c r="Z336" s="66"/>
      <c r="AA336" s="66"/>
      <c r="AB336" s="66"/>
      <c r="AC336" s="66"/>
      <c r="AD336" s="66"/>
      <c r="AE336" s="66"/>
      <c r="AF336" s="66"/>
      <c r="AG336" s="66"/>
      <c r="AH336" s="66"/>
      <c r="BH336" s="467"/>
      <c r="BI336" s="467"/>
      <c r="BJ336" s="467"/>
      <c r="BK336" s="467"/>
      <c r="BL336" s="467"/>
      <c r="BM336" s="468"/>
    </row>
    <row r="337" ht="19.5" customHeight="1">
      <c r="A337" s="19"/>
      <c r="B337" s="42"/>
      <c r="C337" s="467"/>
      <c r="D337" s="467"/>
      <c r="E337" s="467"/>
      <c r="F337" s="467"/>
      <c r="G337" s="467"/>
      <c r="H337" s="467"/>
      <c r="I337" s="467"/>
      <c r="J337" s="467"/>
      <c r="K337" s="467"/>
      <c r="L337" s="467"/>
      <c r="M337" s="467"/>
      <c r="N337" s="467"/>
      <c r="O337" s="467"/>
      <c r="P337" s="467"/>
      <c r="Q337" s="467"/>
      <c r="R337" s="467"/>
      <c r="S337" s="467"/>
      <c r="T337" s="467"/>
      <c r="U337" s="467"/>
      <c r="V337" s="66"/>
      <c r="W337" s="66"/>
      <c r="X337" s="66"/>
      <c r="Y337" s="66"/>
      <c r="Z337" s="66"/>
      <c r="AA337" s="66"/>
      <c r="AB337" s="66"/>
      <c r="AC337" s="66"/>
      <c r="AD337" s="66"/>
      <c r="AE337" s="66"/>
      <c r="AF337" s="66"/>
      <c r="AG337" s="66"/>
      <c r="AH337" s="66"/>
      <c r="BH337" s="467"/>
      <c r="BI337" s="467"/>
      <c r="BJ337" s="467"/>
      <c r="BK337" s="467"/>
      <c r="BL337" s="467"/>
      <c r="BM337" s="468"/>
    </row>
    <row r="338" ht="19.5" customHeight="1">
      <c r="A338" s="19"/>
      <c r="B338" s="42"/>
      <c r="C338" s="467"/>
      <c r="D338" s="467"/>
      <c r="E338" s="467"/>
      <c r="F338" s="467"/>
      <c r="G338" s="467"/>
      <c r="H338" s="467"/>
      <c r="I338" s="467"/>
      <c r="J338" s="467"/>
      <c r="K338" s="467"/>
      <c r="L338" s="467"/>
      <c r="M338" s="467"/>
      <c r="N338" s="467"/>
      <c r="O338" s="467"/>
      <c r="P338" s="467"/>
      <c r="Q338" s="467"/>
      <c r="R338" s="467"/>
      <c r="S338" s="467"/>
      <c r="T338" s="467"/>
      <c r="U338" s="467"/>
      <c r="V338" s="66"/>
      <c r="W338" s="66"/>
      <c r="X338" s="66"/>
      <c r="Y338" s="66"/>
      <c r="Z338" s="66"/>
      <c r="AA338" s="66"/>
      <c r="AB338" s="66"/>
      <c r="AC338" s="66"/>
      <c r="AD338" s="66"/>
      <c r="AE338" s="66"/>
      <c r="AF338" s="66"/>
      <c r="AG338" s="66"/>
      <c r="AH338" s="66"/>
      <c r="BH338" s="467"/>
      <c r="BI338" s="467"/>
      <c r="BJ338" s="467"/>
      <c r="BK338" s="467"/>
      <c r="BL338" s="467"/>
      <c r="BM338" s="468"/>
    </row>
    <row r="339" ht="19.5" customHeight="1">
      <c r="A339" s="19"/>
      <c r="B339" s="42"/>
      <c r="C339" s="467"/>
      <c r="D339" s="467"/>
      <c r="E339" s="467"/>
      <c r="F339" s="467"/>
      <c r="G339" s="467"/>
      <c r="H339" s="467"/>
      <c r="I339" s="467"/>
      <c r="J339" s="467"/>
      <c r="K339" s="467"/>
      <c r="L339" s="467"/>
      <c r="M339" s="467"/>
      <c r="N339" s="467"/>
      <c r="O339" s="467"/>
      <c r="P339" s="467"/>
      <c r="Q339" s="467"/>
      <c r="R339" s="467"/>
      <c r="S339" s="467"/>
      <c r="T339" s="467"/>
      <c r="U339" s="467"/>
      <c r="V339" s="66"/>
      <c r="W339" s="66"/>
      <c r="X339" s="66"/>
      <c r="Y339" s="66"/>
      <c r="Z339" s="66"/>
      <c r="AA339" s="66"/>
      <c r="AB339" s="66"/>
      <c r="AC339" s="66"/>
      <c r="AD339" s="66"/>
      <c r="AE339" s="66"/>
      <c r="AF339" s="66"/>
      <c r="AG339" s="66"/>
      <c r="AH339" s="66"/>
      <c r="BH339" s="467"/>
      <c r="BI339" s="467"/>
      <c r="BJ339" s="467"/>
      <c r="BK339" s="467"/>
      <c r="BL339" s="467"/>
      <c r="BM339" s="468"/>
    </row>
    <row r="340" ht="19.5" customHeight="1">
      <c r="A340" s="19"/>
      <c r="B340" s="42"/>
      <c r="C340" s="467"/>
      <c r="D340" s="467"/>
      <c r="E340" s="467"/>
      <c r="F340" s="467"/>
      <c r="G340" s="467"/>
      <c r="H340" s="467"/>
      <c r="I340" s="467"/>
      <c r="J340" s="467"/>
      <c r="K340" s="467"/>
      <c r="L340" s="467"/>
      <c r="M340" s="467"/>
      <c r="N340" s="467"/>
      <c r="O340" s="467"/>
      <c r="P340" s="467"/>
      <c r="Q340" s="467"/>
      <c r="R340" s="467"/>
      <c r="S340" s="467"/>
      <c r="T340" s="467"/>
      <c r="U340" s="467"/>
      <c r="V340" s="66"/>
      <c r="W340" s="66"/>
      <c r="X340" s="66"/>
      <c r="Y340" s="66"/>
      <c r="Z340" s="66"/>
      <c r="AA340" s="66"/>
      <c r="AB340" s="66"/>
      <c r="AC340" s="66"/>
      <c r="AD340" s="66"/>
      <c r="AE340" s="66"/>
      <c r="AF340" s="66"/>
      <c r="AG340" s="66"/>
      <c r="AH340" s="66"/>
      <c r="BH340" s="467"/>
      <c r="BI340" s="467"/>
      <c r="BJ340" s="467"/>
      <c r="BK340" s="467"/>
      <c r="BL340" s="467"/>
      <c r="BM340" s="468"/>
    </row>
    <row r="341" ht="19.5" customHeight="1">
      <c r="A341" s="19"/>
      <c r="B341" s="42"/>
      <c r="C341" s="467"/>
      <c r="D341" s="467"/>
      <c r="E341" s="467"/>
      <c r="F341" s="467"/>
      <c r="G341" s="467"/>
      <c r="H341" s="467"/>
      <c r="I341" s="467"/>
      <c r="J341" s="467"/>
      <c r="K341" s="467"/>
      <c r="L341" s="467"/>
      <c r="M341" s="467"/>
      <c r="N341" s="467"/>
      <c r="O341" s="467"/>
      <c r="P341" s="467"/>
      <c r="Q341" s="467"/>
      <c r="R341" s="467"/>
      <c r="S341" s="467"/>
      <c r="T341" s="467"/>
      <c r="U341" s="467"/>
      <c r="V341" s="467"/>
      <c r="W341" s="467"/>
      <c r="X341" s="467"/>
      <c r="Y341" s="467"/>
      <c r="Z341" s="467"/>
      <c r="AA341" s="467"/>
      <c r="AB341" s="467"/>
      <c r="AC341" s="467"/>
      <c r="AD341" s="467"/>
      <c r="AE341" s="467"/>
      <c r="AF341" s="467"/>
      <c r="AG341" s="467"/>
      <c r="AH341" s="467"/>
      <c r="AI341" s="346"/>
      <c r="AJ341" s="346"/>
      <c r="AK341" s="346"/>
      <c r="AL341" s="346"/>
      <c r="AM341" s="346"/>
      <c r="AN341" s="346"/>
      <c r="AO341" s="346"/>
      <c r="AP341" s="346"/>
      <c r="AQ341" s="346"/>
      <c r="AR341" s="346"/>
      <c r="AS341" s="346"/>
      <c r="AT341" s="346"/>
      <c r="AU341" s="346"/>
      <c r="AV341" s="346"/>
      <c r="AW341" s="346"/>
      <c r="AX341" s="346"/>
      <c r="AY341" s="346"/>
      <c r="AZ341" s="346"/>
      <c r="BA341" s="346"/>
      <c r="BB341" s="346"/>
      <c r="BC341" s="346"/>
      <c r="BD341" s="346"/>
      <c r="BE341" s="346"/>
      <c r="BF341" s="346"/>
      <c r="BG341" s="346"/>
      <c r="BH341" s="467"/>
      <c r="BI341" s="467"/>
      <c r="BJ341" s="467"/>
      <c r="BK341" s="467"/>
      <c r="BL341" s="467"/>
      <c r="BM341" s="468"/>
    </row>
    <row r="342" ht="19.5" customHeight="1">
      <c r="A342" s="19"/>
      <c r="B342" s="42"/>
      <c r="C342" s="467"/>
      <c r="D342" s="467"/>
      <c r="E342" s="467"/>
      <c r="F342" s="467"/>
      <c r="G342" s="467"/>
      <c r="H342" s="467"/>
      <c r="I342" s="467"/>
      <c r="J342" s="467"/>
      <c r="K342" s="467"/>
      <c r="L342" s="467"/>
      <c r="M342" s="467"/>
      <c r="N342" s="467"/>
      <c r="O342" s="467"/>
      <c r="P342" s="467"/>
      <c r="Q342" s="467"/>
      <c r="R342" s="467"/>
      <c r="S342" s="467"/>
      <c r="T342" s="467"/>
      <c r="U342" s="467"/>
      <c r="V342" s="467"/>
      <c r="W342" s="467"/>
      <c r="X342" s="467"/>
      <c r="Y342" s="467"/>
      <c r="Z342" s="467"/>
      <c r="AA342" s="467"/>
      <c r="AB342" s="467"/>
      <c r="AC342" s="467"/>
      <c r="AD342" s="467"/>
      <c r="AE342" s="467"/>
      <c r="AF342" s="467"/>
      <c r="AG342" s="467"/>
      <c r="AH342" s="467"/>
      <c r="AI342" s="467"/>
      <c r="AJ342" s="467"/>
      <c r="AK342" s="467"/>
      <c r="AL342" s="467"/>
      <c r="AM342" s="467"/>
      <c r="AN342" s="467"/>
      <c r="AO342" s="467"/>
      <c r="AP342" s="467"/>
      <c r="AQ342" s="467"/>
      <c r="AR342" s="467"/>
      <c r="AS342" s="467"/>
      <c r="AT342" s="467"/>
      <c r="AU342" s="467"/>
      <c r="AV342" s="467"/>
      <c r="AW342" s="467"/>
      <c r="AX342" s="467"/>
      <c r="AY342" s="467"/>
      <c r="AZ342" s="467"/>
      <c r="BA342" s="467"/>
      <c r="BB342" s="467"/>
      <c r="BC342" s="467"/>
      <c r="BD342" s="467"/>
      <c r="BE342" s="467"/>
      <c r="BF342" s="467"/>
      <c r="BG342" s="467"/>
      <c r="BH342" s="467"/>
      <c r="BI342" s="467"/>
      <c r="BJ342" s="467"/>
      <c r="BK342" s="467"/>
      <c r="BL342" s="467"/>
      <c r="BM342" s="468"/>
    </row>
    <row r="343" ht="19.5" customHeight="1">
      <c r="A343" s="19"/>
      <c r="B343" s="42"/>
      <c r="C343" s="467"/>
      <c r="D343" s="467"/>
      <c r="E343" s="467"/>
      <c r="F343" s="467"/>
      <c r="G343" s="467"/>
      <c r="H343" s="467"/>
      <c r="I343" s="467"/>
      <c r="J343" s="467"/>
      <c r="K343" s="467"/>
      <c r="L343" s="467"/>
      <c r="M343" s="467"/>
      <c r="N343" s="467"/>
      <c r="O343" s="467"/>
      <c r="P343" s="467"/>
      <c r="Q343" s="467"/>
      <c r="R343" s="467"/>
      <c r="S343" s="467"/>
      <c r="T343" s="467"/>
      <c r="U343" s="467"/>
      <c r="V343" s="467"/>
      <c r="W343" s="467"/>
      <c r="X343" s="467"/>
      <c r="Y343" s="467"/>
      <c r="Z343" s="467"/>
      <c r="AA343" s="467"/>
      <c r="AB343" s="467"/>
      <c r="AC343" s="467"/>
      <c r="AD343" s="467"/>
      <c r="AE343" s="467"/>
      <c r="AF343" s="467"/>
      <c r="AG343" s="467"/>
      <c r="AH343" s="467"/>
      <c r="AI343" s="467"/>
      <c r="AJ343" s="467"/>
      <c r="AK343" s="467"/>
      <c r="AL343" s="467"/>
      <c r="AM343" s="467"/>
      <c r="AN343" s="467"/>
      <c r="AO343" s="467"/>
      <c r="AP343" s="467"/>
      <c r="AQ343" s="467"/>
      <c r="AR343" s="467"/>
      <c r="AS343" s="467"/>
      <c r="AT343" s="467"/>
      <c r="AU343" s="467"/>
      <c r="AV343" s="467"/>
      <c r="AW343" s="467"/>
      <c r="AX343" s="467"/>
      <c r="AY343" s="467"/>
      <c r="AZ343" s="467"/>
      <c r="BA343" s="467"/>
      <c r="BB343" s="467"/>
      <c r="BC343" s="467"/>
      <c r="BD343" s="467"/>
      <c r="BE343" s="467"/>
      <c r="BF343" s="467"/>
      <c r="BG343" s="467"/>
      <c r="BH343" s="467"/>
      <c r="BI343" s="467"/>
      <c r="BJ343" s="467"/>
      <c r="BK343" s="467"/>
      <c r="BL343" s="467"/>
      <c r="BM343" s="468"/>
    </row>
    <row r="344" ht="19.5" customHeight="1">
      <c r="A344" s="19"/>
      <c r="B344" s="42"/>
      <c r="C344" s="467"/>
      <c r="D344" s="467"/>
      <c r="E344" s="467"/>
      <c r="F344" s="467"/>
      <c r="G344" s="467"/>
      <c r="H344" s="467"/>
      <c r="I344" s="467"/>
      <c r="J344" s="467"/>
      <c r="K344" s="467"/>
      <c r="L344" s="467"/>
      <c r="M344" s="467"/>
      <c r="N344" s="467"/>
      <c r="O344" s="467"/>
      <c r="P344" s="467"/>
      <c r="Q344" s="467"/>
      <c r="R344" s="467"/>
      <c r="S344" s="467"/>
      <c r="T344" s="467"/>
      <c r="U344" s="467"/>
      <c r="V344" s="467"/>
      <c r="W344" s="467"/>
      <c r="X344" s="467"/>
      <c r="Y344" s="467"/>
      <c r="Z344" s="467"/>
      <c r="AA344" s="467"/>
      <c r="AB344" s="467"/>
      <c r="AC344" s="467"/>
      <c r="AD344" s="467"/>
      <c r="AE344" s="467"/>
      <c r="AF344" s="467"/>
      <c r="AG344" s="467"/>
      <c r="AH344" s="467"/>
      <c r="AI344" s="467"/>
      <c r="AJ344" s="467"/>
      <c r="AK344" s="467"/>
      <c r="AL344" s="467"/>
      <c r="AM344" s="467"/>
      <c r="AN344" s="467"/>
      <c r="AO344" s="467"/>
      <c r="AP344" s="467"/>
      <c r="AQ344" s="467"/>
      <c r="AR344" s="467"/>
      <c r="AS344" s="467"/>
      <c r="AT344" s="467"/>
      <c r="AU344" s="467"/>
      <c r="AV344" s="467"/>
      <c r="AW344" s="467"/>
      <c r="AX344" s="467"/>
      <c r="AY344" s="467"/>
      <c r="AZ344" s="467"/>
      <c r="BA344" s="467"/>
      <c r="BB344" s="467"/>
      <c r="BC344" s="467"/>
      <c r="BD344" s="467"/>
      <c r="BE344" s="467"/>
      <c r="BF344" s="467"/>
      <c r="BG344" s="467"/>
      <c r="BH344" s="467"/>
      <c r="BI344" s="467"/>
      <c r="BJ344" s="467"/>
      <c r="BK344" s="467"/>
      <c r="BL344" s="467"/>
      <c r="BM344" s="468"/>
    </row>
    <row r="345" ht="19.5" customHeight="1">
      <c r="A345" s="19"/>
      <c r="B345" s="42"/>
      <c r="C345" s="467"/>
      <c r="D345" s="467"/>
      <c r="E345" s="467"/>
      <c r="F345" s="467"/>
      <c r="G345" s="467"/>
      <c r="H345" s="467"/>
      <c r="I345" s="467"/>
      <c r="J345" s="467"/>
      <c r="K345" s="467"/>
      <c r="L345" s="467"/>
      <c r="M345" s="467"/>
      <c r="N345" s="467"/>
      <c r="O345" s="467"/>
      <c r="P345" s="467"/>
      <c r="Q345" s="467"/>
      <c r="R345" s="467"/>
      <c r="S345" s="467"/>
      <c r="T345" s="467"/>
      <c r="U345" s="467"/>
      <c r="V345" s="467"/>
      <c r="W345" s="467"/>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467"/>
      <c r="AU345" s="467"/>
      <c r="AV345" s="467"/>
      <c r="AW345" s="467"/>
      <c r="AX345" s="467"/>
      <c r="AY345" s="467"/>
      <c r="AZ345" s="467"/>
      <c r="BA345" s="467"/>
      <c r="BB345" s="467"/>
      <c r="BC345" s="467"/>
      <c r="BD345" s="467"/>
      <c r="BE345" s="467"/>
      <c r="BF345" s="467"/>
      <c r="BG345" s="467"/>
      <c r="BH345" s="467"/>
      <c r="BI345" s="467"/>
      <c r="BJ345" s="467"/>
      <c r="BK345" s="467"/>
      <c r="BL345" s="467"/>
      <c r="BM345" s="468"/>
    </row>
    <row r="346" ht="19.5" customHeight="1">
      <c r="A346" s="19"/>
      <c r="B346" s="42"/>
      <c r="C346" s="467"/>
      <c r="D346" s="467"/>
      <c r="E346" s="467"/>
      <c r="F346" s="467"/>
      <c r="G346" s="467"/>
      <c r="H346" s="467"/>
      <c r="I346" s="467"/>
      <c r="J346" s="467"/>
      <c r="K346" s="467"/>
      <c r="L346" s="467"/>
      <c r="M346" s="467"/>
      <c r="N346" s="467"/>
      <c r="O346" s="467"/>
      <c r="P346" s="467"/>
      <c r="Q346" s="467"/>
      <c r="R346" s="467"/>
      <c r="S346" s="467"/>
      <c r="T346" s="467"/>
      <c r="U346" s="467"/>
      <c r="V346" s="467"/>
      <c r="W346" s="467"/>
      <c r="X346" s="66"/>
      <c r="Y346" s="66"/>
      <c r="Z346" s="66"/>
      <c r="AA346" s="66"/>
      <c r="AB346" s="66"/>
      <c r="AC346" s="66"/>
      <c r="AD346" s="66"/>
      <c r="AE346" s="66"/>
      <c r="AF346" s="66"/>
      <c r="AG346" s="66"/>
      <c r="AH346" s="66"/>
      <c r="AI346" s="503" t="s">
        <v>359</v>
      </c>
      <c r="AJ346" s="259"/>
      <c r="AK346" s="259"/>
      <c r="AL346" s="259"/>
      <c r="AM346" s="259"/>
      <c r="AN346" s="259"/>
      <c r="AO346" s="259"/>
      <c r="AP346" s="259"/>
      <c r="AQ346" s="259"/>
      <c r="AR346" s="259"/>
      <c r="AS346" s="259"/>
      <c r="AT346" s="259"/>
      <c r="AU346" s="259"/>
      <c r="AV346" s="259"/>
      <c r="AW346" s="259"/>
      <c r="AX346" s="259"/>
      <c r="AY346" s="259"/>
      <c r="AZ346" s="259"/>
      <c r="BA346" s="259"/>
      <c r="BB346" s="259"/>
      <c r="BC346" s="259"/>
      <c r="BD346" s="259"/>
      <c r="BE346" s="259"/>
      <c r="BF346" s="259"/>
      <c r="BG346" s="259"/>
      <c r="BH346" s="467"/>
      <c r="BI346" s="467"/>
      <c r="BJ346" s="467"/>
      <c r="BK346" s="467"/>
      <c r="BL346" s="467"/>
      <c r="BM346" s="468"/>
    </row>
    <row r="347" ht="21.75" customHeight="1">
      <c r="A347" s="25"/>
      <c r="B347" s="505"/>
      <c r="C347" s="505"/>
      <c r="D347" s="505"/>
      <c r="E347" s="505"/>
      <c r="F347" s="505"/>
      <c r="G347" s="505"/>
      <c r="H347" s="505"/>
      <c r="I347" s="505"/>
      <c r="J347" s="505"/>
      <c r="K347" s="505"/>
      <c r="L347" s="505"/>
      <c r="M347" s="505"/>
      <c r="N347" s="505"/>
      <c r="O347" s="505"/>
      <c r="P347" s="505"/>
      <c r="Q347" s="505"/>
      <c r="R347" s="505"/>
      <c r="S347" s="505"/>
      <c r="T347" s="505"/>
      <c r="U347" s="505"/>
      <c r="V347" s="505"/>
      <c r="W347" s="505"/>
      <c r="X347" s="66"/>
      <c r="Y347" s="66"/>
      <c r="Z347" s="66"/>
      <c r="AA347" s="66"/>
      <c r="AB347" s="66"/>
      <c r="AC347" s="66"/>
      <c r="AD347" s="66"/>
      <c r="AE347" s="66"/>
      <c r="AF347" s="66"/>
      <c r="AG347" s="66"/>
      <c r="AH347" s="66"/>
      <c r="BH347" s="506"/>
      <c r="BI347" s="506"/>
      <c r="BJ347" s="505"/>
      <c r="BK347" s="505"/>
      <c r="BL347" s="505"/>
      <c r="BM347" s="25"/>
    </row>
    <row r="348" ht="19.5" customHeight="1">
      <c r="A348" s="19"/>
      <c r="B348" s="42"/>
      <c r="C348" s="467"/>
      <c r="D348" s="467"/>
      <c r="E348" s="467"/>
      <c r="F348" s="467"/>
      <c r="G348" s="467"/>
      <c r="H348" s="467"/>
      <c r="I348" s="467"/>
      <c r="J348" s="467"/>
      <c r="K348" s="467"/>
      <c r="L348" s="467"/>
      <c r="M348" s="467"/>
      <c r="N348" s="467"/>
      <c r="O348" s="467"/>
      <c r="P348" s="467"/>
      <c r="Q348" s="467"/>
      <c r="R348" s="467"/>
      <c r="S348" s="467"/>
      <c r="T348" s="467"/>
      <c r="U348" s="467"/>
      <c r="V348" s="467"/>
      <c r="W348" s="467"/>
      <c r="X348" s="66"/>
      <c r="Y348" s="66"/>
      <c r="Z348" s="66"/>
      <c r="AA348" s="66"/>
      <c r="AB348" s="66"/>
      <c r="AC348" s="66"/>
      <c r="AD348" s="66"/>
      <c r="AE348" s="66"/>
      <c r="AF348" s="66"/>
      <c r="AG348" s="66"/>
      <c r="AH348" s="66"/>
      <c r="BH348" s="467"/>
      <c r="BI348" s="467"/>
      <c r="BJ348" s="467"/>
      <c r="BK348" s="467"/>
      <c r="BL348" s="467"/>
      <c r="BM348" s="468"/>
    </row>
    <row r="349" ht="19.5" customHeight="1">
      <c r="A349" s="19"/>
      <c r="B349" s="42"/>
      <c r="C349" s="467"/>
      <c r="D349" s="467"/>
      <c r="E349" s="467"/>
      <c r="F349" s="467"/>
      <c r="G349" s="467"/>
      <c r="H349" s="467"/>
      <c r="I349" s="467"/>
      <c r="J349" s="467"/>
      <c r="K349" s="467"/>
      <c r="L349" s="467"/>
      <c r="M349" s="467"/>
      <c r="N349" s="467"/>
      <c r="O349" s="467"/>
      <c r="P349" s="467"/>
      <c r="Q349" s="467"/>
      <c r="R349" s="467"/>
      <c r="S349" s="467"/>
      <c r="T349" s="467"/>
      <c r="U349" s="467"/>
      <c r="V349" s="467"/>
      <c r="W349" s="467"/>
      <c r="X349" s="66"/>
      <c r="Y349" s="66"/>
      <c r="Z349" s="66"/>
      <c r="AA349" s="66"/>
      <c r="AB349" s="66"/>
      <c r="AC349" s="66"/>
      <c r="AD349" s="66"/>
      <c r="AE349" s="66"/>
      <c r="AF349" s="66"/>
      <c r="AG349" s="66"/>
      <c r="AH349" s="66"/>
      <c r="BH349" s="467"/>
      <c r="BI349" s="467"/>
      <c r="BJ349" s="467"/>
      <c r="BK349" s="467"/>
      <c r="BL349" s="467"/>
      <c r="BM349" s="468"/>
    </row>
    <row r="350" ht="19.5" customHeight="1">
      <c r="A350" s="19"/>
      <c r="B350" s="42"/>
      <c r="C350" s="467"/>
      <c r="D350" s="467"/>
      <c r="E350" s="467"/>
      <c r="F350" s="467"/>
      <c r="G350" s="467"/>
      <c r="H350" s="467"/>
      <c r="I350" s="467"/>
      <c r="J350" s="467"/>
      <c r="K350" s="467"/>
      <c r="L350" s="467"/>
      <c r="M350" s="467"/>
      <c r="N350" s="467"/>
      <c r="O350" s="467"/>
      <c r="P350" s="467"/>
      <c r="Q350" s="467"/>
      <c r="R350" s="467"/>
      <c r="S350" s="467"/>
      <c r="T350" s="467"/>
      <c r="U350" s="467"/>
      <c r="V350" s="467"/>
      <c r="W350" s="467"/>
      <c r="X350" s="66"/>
      <c r="Y350" s="66"/>
      <c r="Z350" s="66"/>
      <c r="AA350" s="66"/>
      <c r="AB350" s="66"/>
      <c r="AC350" s="66"/>
      <c r="AD350" s="66"/>
      <c r="AE350" s="66"/>
      <c r="AF350" s="66"/>
      <c r="AG350" s="66"/>
      <c r="AH350" s="66"/>
      <c r="BH350" s="467"/>
      <c r="BI350" s="467"/>
      <c r="BJ350" s="467"/>
      <c r="BK350" s="467"/>
      <c r="BL350" s="467"/>
      <c r="BM350" s="468"/>
    </row>
    <row r="351" ht="19.5" customHeight="1">
      <c r="A351" s="19"/>
      <c r="B351" s="42"/>
      <c r="C351" s="467"/>
      <c r="D351" s="467"/>
      <c r="E351" s="467"/>
      <c r="F351" s="467"/>
      <c r="G351" s="467"/>
      <c r="H351" s="467"/>
      <c r="I351" s="467"/>
      <c r="J351" s="467"/>
      <c r="K351" s="467"/>
      <c r="L351" s="467"/>
      <c r="M351" s="467"/>
      <c r="N351" s="467"/>
      <c r="O351" s="467"/>
      <c r="P351" s="467"/>
      <c r="Q351" s="467"/>
      <c r="R351" s="467"/>
      <c r="S351" s="467"/>
      <c r="T351" s="467"/>
      <c r="U351" s="467"/>
      <c r="V351" s="467"/>
      <c r="W351" s="467"/>
      <c r="X351" s="66"/>
      <c r="Y351" s="66"/>
      <c r="Z351" s="66"/>
      <c r="AA351" s="66"/>
      <c r="AB351" s="66"/>
      <c r="AC351" s="66"/>
      <c r="AD351" s="66"/>
      <c r="AE351" s="66"/>
      <c r="AF351" s="66"/>
      <c r="AG351" s="66"/>
      <c r="AH351" s="66"/>
      <c r="BH351" s="467"/>
      <c r="BI351" s="467"/>
      <c r="BJ351" s="467"/>
      <c r="BK351" s="467"/>
      <c r="BL351" s="467"/>
      <c r="BM351" s="468"/>
    </row>
    <row r="352" ht="19.5" customHeight="1">
      <c r="A352" s="19"/>
      <c r="B352" s="42"/>
      <c r="C352" s="467"/>
      <c r="D352" s="467"/>
      <c r="E352" s="467"/>
      <c r="F352" s="467"/>
      <c r="G352" s="467"/>
      <c r="H352" s="467"/>
      <c r="I352" s="467"/>
      <c r="J352" s="467"/>
      <c r="K352" s="467"/>
      <c r="L352" s="467"/>
      <c r="M352" s="467"/>
      <c r="N352" s="467"/>
      <c r="O352" s="467"/>
      <c r="P352" s="467"/>
      <c r="Q352" s="467"/>
      <c r="R352" s="467"/>
      <c r="S352" s="467"/>
      <c r="T352" s="467"/>
      <c r="U352" s="467"/>
      <c r="V352" s="467"/>
      <c r="W352" s="467"/>
      <c r="X352" s="66"/>
      <c r="Y352" s="66"/>
      <c r="Z352" s="66"/>
      <c r="AA352" s="66"/>
      <c r="AB352" s="66"/>
      <c r="AC352" s="66"/>
      <c r="AD352" s="66"/>
      <c r="AE352" s="66"/>
      <c r="AF352" s="66"/>
      <c r="AG352" s="66"/>
      <c r="AH352" s="66"/>
      <c r="BH352" s="467"/>
      <c r="BI352" s="467"/>
      <c r="BJ352" s="467"/>
      <c r="BK352" s="467"/>
      <c r="BL352" s="467"/>
      <c r="BM352" s="468"/>
    </row>
    <row r="353" ht="19.5" customHeight="1">
      <c r="A353" s="19"/>
      <c r="B353" s="42"/>
      <c r="C353" s="467"/>
      <c r="D353" s="467"/>
      <c r="E353" s="467"/>
      <c r="F353" s="467"/>
      <c r="G353" s="467"/>
      <c r="H353" s="467"/>
      <c r="I353" s="467"/>
      <c r="J353" s="467"/>
      <c r="K353" s="467"/>
      <c r="L353" s="467"/>
      <c r="M353" s="467"/>
      <c r="N353" s="467"/>
      <c r="O353" s="467"/>
      <c r="P353" s="467"/>
      <c r="Q353" s="467"/>
      <c r="R353" s="467"/>
      <c r="S353" s="467"/>
      <c r="T353" s="467"/>
      <c r="U353" s="467"/>
      <c r="V353" s="467"/>
      <c r="W353" s="467"/>
      <c r="X353" s="66"/>
      <c r="Y353" s="66"/>
      <c r="Z353" s="66"/>
      <c r="AA353" s="66"/>
      <c r="AB353" s="66"/>
      <c r="AC353" s="66"/>
      <c r="AD353" s="66"/>
      <c r="AE353" s="66"/>
      <c r="AF353" s="66"/>
      <c r="AG353" s="66"/>
      <c r="AH353" s="66"/>
      <c r="BH353" s="467"/>
      <c r="BI353" s="467"/>
      <c r="BJ353" s="467"/>
      <c r="BK353" s="467"/>
      <c r="BL353" s="467"/>
      <c r="BM353" s="468"/>
    </row>
    <row r="354" ht="19.5" customHeight="1">
      <c r="A354" s="19"/>
      <c r="B354" s="42"/>
      <c r="C354" s="467"/>
      <c r="D354" s="467"/>
      <c r="E354" s="467"/>
      <c r="F354" s="467"/>
      <c r="G354" s="467"/>
      <c r="H354" s="467"/>
      <c r="I354" s="467"/>
      <c r="J354" s="467"/>
      <c r="K354" s="467"/>
      <c r="L354" s="467"/>
      <c r="M354" s="467"/>
      <c r="N354" s="467"/>
      <c r="O354" s="467"/>
      <c r="P354" s="467"/>
      <c r="Q354" s="467"/>
      <c r="R354" s="467"/>
      <c r="S354" s="467"/>
      <c r="T354" s="467"/>
      <c r="U354" s="467"/>
      <c r="V354" s="467"/>
      <c r="W354" s="467"/>
      <c r="X354" s="66"/>
      <c r="Y354" s="66"/>
      <c r="Z354" s="66"/>
      <c r="AA354" s="66"/>
      <c r="AB354" s="66"/>
      <c r="AC354" s="66"/>
      <c r="AD354" s="66"/>
      <c r="AE354" s="66"/>
      <c r="AF354" s="66"/>
      <c r="AG354" s="66"/>
      <c r="AH354" s="66"/>
      <c r="BH354" s="467"/>
      <c r="BI354" s="467"/>
      <c r="BJ354" s="467"/>
      <c r="BK354" s="467"/>
      <c r="BL354" s="467"/>
      <c r="BM354" s="468"/>
    </row>
    <row r="355" ht="19.5" customHeight="1">
      <c r="A355" s="19"/>
      <c r="B355" s="42"/>
      <c r="C355" s="467"/>
      <c r="D355" s="467"/>
      <c r="E355" s="467"/>
      <c r="F355" s="467"/>
      <c r="G355" s="467"/>
      <c r="H355" s="467"/>
      <c r="I355" s="467"/>
      <c r="J355" s="467"/>
      <c r="K355" s="467"/>
      <c r="L355" s="467"/>
      <c r="M355" s="467"/>
      <c r="N355" s="467"/>
      <c r="O355" s="467"/>
      <c r="P355" s="467"/>
      <c r="Q355" s="467"/>
      <c r="R355" s="467"/>
      <c r="S355" s="467"/>
      <c r="T355" s="467"/>
      <c r="U355" s="467"/>
      <c r="V355" s="467"/>
      <c r="W355" s="467"/>
      <c r="X355" s="66"/>
      <c r="Y355" s="66"/>
      <c r="Z355" s="66"/>
      <c r="AA355" s="66"/>
      <c r="AB355" s="66"/>
      <c r="AC355" s="66"/>
      <c r="AD355" s="66"/>
      <c r="AE355" s="66"/>
      <c r="AF355" s="66"/>
      <c r="AG355" s="66"/>
      <c r="AH355" s="66"/>
      <c r="BH355" s="467"/>
      <c r="BI355" s="467"/>
      <c r="BJ355" s="467"/>
      <c r="BK355" s="467"/>
      <c r="BL355" s="467"/>
      <c r="BM355" s="468"/>
    </row>
    <row r="356" ht="19.5" customHeight="1">
      <c r="A356" s="19"/>
      <c r="B356" s="42"/>
      <c r="C356" s="467"/>
      <c r="D356" s="467"/>
      <c r="E356" s="467"/>
      <c r="F356" s="467"/>
      <c r="G356" s="467"/>
      <c r="H356" s="467"/>
      <c r="I356" s="467"/>
      <c r="J356" s="467"/>
      <c r="K356" s="467"/>
      <c r="L356" s="467"/>
      <c r="M356" s="467"/>
      <c r="N356" s="467"/>
      <c r="O356" s="467"/>
      <c r="P356" s="467"/>
      <c r="Q356" s="467"/>
      <c r="R356" s="467"/>
      <c r="S356" s="467"/>
      <c r="T356" s="467"/>
      <c r="U356" s="467"/>
      <c r="V356" s="467"/>
      <c r="W356" s="467"/>
      <c r="X356" s="66"/>
      <c r="Y356" s="66"/>
      <c r="Z356" s="66"/>
      <c r="AA356" s="66"/>
      <c r="AB356" s="66"/>
      <c r="AC356" s="66"/>
      <c r="AD356" s="66"/>
      <c r="AE356" s="66"/>
      <c r="AF356" s="66"/>
      <c r="AG356" s="66"/>
      <c r="AH356" s="66"/>
      <c r="BH356" s="467"/>
      <c r="BI356" s="467"/>
      <c r="BJ356" s="467"/>
      <c r="BK356" s="467"/>
      <c r="BL356" s="467"/>
      <c r="BM356" s="468"/>
    </row>
    <row r="357" ht="19.5" customHeight="1">
      <c r="A357" s="19"/>
      <c r="B357" s="42"/>
      <c r="C357" s="467"/>
      <c r="D357" s="467"/>
      <c r="E357" s="467"/>
      <c r="F357" s="467"/>
      <c r="G357" s="467"/>
      <c r="H357" s="467"/>
      <c r="I357" s="467"/>
      <c r="J357" s="467"/>
      <c r="K357" s="467"/>
      <c r="L357" s="467"/>
      <c r="M357" s="467"/>
      <c r="N357" s="467"/>
      <c r="O357" s="467"/>
      <c r="P357" s="467"/>
      <c r="Q357" s="467"/>
      <c r="R357" s="467"/>
      <c r="S357" s="467"/>
      <c r="T357" s="467"/>
      <c r="U357" s="467"/>
      <c r="V357" s="467"/>
      <c r="W357" s="467"/>
      <c r="X357" s="66"/>
      <c r="Y357" s="66"/>
      <c r="Z357" s="66"/>
      <c r="AA357" s="66"/>
      <c r="AB357" s="66"/>
      <c r="AC357" s="66"/>
      <c r="AD357" s="66"/>
      <c r="AE357" s="66"/>
      <c r="AF357" s="66"/>
      <c r="AG357" s="66"/>
      <c r="AH357" s="66"/>
      <c r="BH357" s="467"/>
      <c r="BI357" s="467"/>
      <c r="BJ357" s="467"/>
      <c r="BK357" s="467"/>
      <c r="BL357" s="467"/>
      <c r="BM357" s="468"/>
    </row>
    <row r="358" ht="19.5" customHeight="1">
      <c r="A358" s="19"/>
      <c r="B358" s="42"/>
      <c r="C358" s="467"/>
      <c r="D358" s="467"/>
      <c r="E358" s="467"/>
      <c r="F358" s="467"/>
      <c r="G358" s="467"/>
      <c r="H358" s="467"/>
      <c r="I358" s="467"/>
      <c r="J358" s="467"/>
      <c r="K358" s="467"/>
      <c r="L358" s="467"/>
      <c r="M358" s="467"/>
      <c r="N358" s="467"/>
      <c r="O358" s="467"/>
      <c r="P358" s="467"/>
      <c r="Q358" s="467"/>
      <c r="R358" s="467"/>
      <c r="S358" s="467"/>
      <c r="T358" s="467"/>
      <c r="U358" s="467"/>
      <c r="V358" s="467"/>
      <c r="W358" s="467"/>
      <c r="X358" s="66"/>
      <c r="Y358" s="66"/>
      <c r="Z358" s="66"/>
      <c r="AA358" s="66"/>
      <c r="AB358" s="66"/>
      <c r="AC358" s="66"/>
      <c r="AD358" s="66"/>
      <c r="AE358" s="66"/>
      <c r="AF358" s="66"/>
      <c r="AG358" s="66"/>
      <c r="AH358" s="66"/>
      <c r="BH358" s="467"/>
      <c r="BI358" s="467"/>
      <c r="BJ358" s="467"/>
      <c r="BK358" s="467"/>
      <c r="BL358" s="467"/>
      <c r="BM358" s="468"/>
    </row>
    <row r="359" ht="19.5" customHeight="1">
      <c r="A359" s="19"/>
      <c r="B359" s="42"/>
      <c r="C359" s="467"/>
      <c r="D359" s="467"/>
      <c r="E359" s="467"/>
      <c r="F359" s="467"/>
      <c r="G359" s="467"/>
      <c r="H359" s="467"/>
      <c r="I359" s="467"/>
      <c r="J359" s="467"/>
      <c r="K359" s="467"/>
      <c r="L359" s="467"/>
      <c r="M359" s="467"/>
      <c r="N359" s="467"/>
      <c r="O359" s="467"/>
      <c r="P359" s="467"/>
      <c r="Q359" s="467"/>
      <c r="R359" s="467"/>
      <c r="S359" s="467"/>
      <c r="T359" s="467"/>
      <c r="U359" s="467"/>
      <c r="V359" s="467"/>
      <c r="W359" s="467"/>
      <c r="X359" s="467"/>
      <c r="Y359" s="467"/>
      <c r="Z359" s="467"/>
      <c r="AA359" s="467"/>
      <c r="AB359" s="467"/>
      <c r="AC359" s="467"/>
      <c r="AD359" s="467"/>
      <c r="AE359" s="467"/>
      <c r="AF359" s="467"/>
      <c r="AG359" s="467"/>
      <c r="AH359" s="467"/>
      <c r="BH359" s="467"/>
      <c r="BI359" s="467"/>
      <c r="BJ359" s="467"/>
      <c r="BK359" s="467"/>
      <c r="BL359" s="467"/>
      <c r="BM359" s="468"/>
    </row>
    <row r="360" ht="19.5" customHeight="1">
      <c r="A360" s="19"/>
      <c r="B360" s="42"/>
      <c r="C360" s="467"/>
      <c r="D360" s="467"/>
      <c r="E360" s="467"/>
      <c r="F360" s="467"/>
      <c r="G360" s="467"/>
      <c r="H360" s="467"/>
      <c r="I360" s="467"/>
      <c r="J360" s="467"/>
      <c r="K360" s="467"/>
      <c r="L360" s="467"/>
      <c r="M360" s="467"/>
      <c r="N360" s="467"/>
      <c r="O360" s="467"/>
      <c r="P360" s="467"/>
      <c r="Q360" s="467"/>
      <c r="R360" s="467"/>
      <c r="S360" s="467"/>
      <c r="T360" s="467"/>
      <c r="U360" s="467"/>
      <c r="V360" s="467"/>
      <c r="W360" s="467"/>
      <c r="X360" s="467"/>
      <c r="Y360" s="467"/>
      <c r="Z360" s="467"/>
      <c r="AA360" s="467"/>
      <c r="AB360" s="467"/>
      <c r="AC360" s="467"/>
      <c r="AD360" s="467"/>
      <c r="AE360" s="467"/>
      <c r="AF360" s="467"/>
      <c r="AG360" s="467"/>
      <c r="AH360" s="467"/>
      <c r="AI360" s="346"/>
      <c r="AJ360" s="346"/>
      <c r="AK360" s="346"/>
      <c r="AL360" s="346"/>
      <c r="AM360" s="346"/>
      <c r="AN360" s="346"/>
      <c r="AO360" s="346"/>
      <c r="AP360" s="346"/>
      <c r="AQ360" s="346"/>
      <c r="AR360" s="346"/>
      <c r="AS360" s="346"/>
      <c r="AT360" s="346"/>
      <c r="AU360" s="346"/>
      <c r="AV360" s="346"/>
      <c r="AW360" s="346"/>
      <c r="AX360" s="346"/>
      <c r="AY360" s="346"/>
      <c r="AZ360" s="346"/>
      <c r="BA360" s="346"/>
      <c r="BB360" s="346"/>
      <c r="BC360" s="346"/>
      <c r="BD360" s="346"/>
      <c r="BE360" s="346"/>
      <c r="BF360" s="346"/>
      <c r="BG360" s="346"/>
      <c r="BH360" s="467"/>
      <c r="BI360" s="467"/>
      <c r="BJ360" s="467"/>
      <c r="BK360" s="467"/>
      <c r="BL360" s="467"/>
      <c r="BM360" s="468"/>
    </row>
    <row r="361" ht="19.5" customHeight="1">
      <c r="A361" s="19"/>
      <c r="B361" s="42"/>
      <c r="C361" s="467"/>
      <c r="D361" s="467"/>
      <c r="E361" s="467"/>
      <c r="F361" s="467"/>
      <c r="G361" s="467"/>
      <c r="H361" s="467"/>
      <c r="I361" s="467"/>
      <c r="J361" s="467"/>
      <c r="K361" s="467"/>
      <c r="L361" s="467"/>
      <c r="M361" s="467"/>
      <c r="N361" s="467"/>
      <c r="O361" s="467"/>
      <c r="P361" s="467"/>
      <c r="Q361" s="467"/>
      <c r="R361" s="467"/>
      <c r="S361" s="467"/>
      <c r="T361" s="467"/>
      <c r="U361" s="467"/>
      <c r="V361" s="467"/>
      <c r="W361" s="467"/>
      <c r="X361" s="467"/>
      <c r="Y361" s="467"/>
      <c r="Z361" s="467"/>
      <c r="AA361" s="467"/>
      <c r="AB361" s="467"/>
      <c r="AC361" s="467"/>
      <c r="AD361" s="467"/>
      <c r="AE361" s="467"/>
      <c r="AF361" s="467"/>
      <c r="AG361" s="467"/>
      <c r="AH361" s="467"/>
      <c r="AI361" s="467"/>
      <c r="AJ361" s="467"/>
      <c r="AK361" s="467"/>
      <c r="AL361" s="467"/>
      <c r="AM361" s="467"/>
      <c r="AN361" s="467"/>
      <c r="AO361" s="467"/>
      <c r="AP361" s="467"/>
      <c r="AQ361" s="467"/>
      <c r="AR361" s="467"/>
      <c r="AS361" s="467"/>
      <c r="AT361" s="467"/>
      <c r="AU361" s="467"/>
      <c r="AV361" s="467"/>
      <c r="AW361" s="467"/>
      <c r="AX361" s="467"/>
      <c r="AY361" s="467"/>
      <c r="AZ361" s="467"/>
      <c r="BA361" s="467"/>
      <c r="BB361" s="467"/>
      <c r="BC361" s="467"/>
      <c r="BD361" s="467"/>
      <c r="BE361" s="467"/>
      <c r="BF361" s="467"/>
      <c r="BG361" s="467"/>
      <c r="BH361" s="467"/>
      <c r="BI361" s="467"/>
      <c r="BJ361" s="467"/>
      <c r="BK361" s="467"/>
      <c r="BL361" s="467"/>
      <c r="BM361" s="468"/>
    </row>
    <row r="362" ht="19.5" customHeight="1">
      <c r="A362" s="19"/>
      <c r="B362" s="42"/>
      <c r="C362" s="467"/>
      <c r="D362" s="467"/>
      <c r="E362" s="467"/>
      <c r="F362" s="467"/>
      <c r="G362" s="467"/>
      <c r="H362" s="467"/>
      <c r="I362" s="467"/>
      <c r="J362" s="467"/>
      <c r="K362" s="467"/>
      <c r="L362" s="467"/>
      <c r="M362" s="467"/>
      <c r="N362" s="467"/>
      <c r="O362" s="467"/>
      <c r="P362" s="467"/>
      <c r="Q362" s="467"/>
      <c r="R362" s="467"/>
      <c r="S362" s="467"/>
      <c r="T362" s="467"/>
      <c r="U362" s="467"/>
      <c r="V362" s="467"/>
      <c r="W362" s="467"/>
      <c r="X362" s="467"/>
      <c r="Y362" s="467"/>
      <c r="Z362" s="467"/>
      <c r="AA362" s="467"/>
      <c r="AB362" s="467"/>
      <c r="AC362" s="467"/>
      <c r="AD362" s="467"/>
      <c r="AE362" s="467"/>
      <c r="AF362" s="467"/>
      <c r="AG362" s="467"/>
      <c r="AH362" s="467"/>
      <c r="AI362" s="467"/>
      <c r="AJ362" s="467"/>
      <c r="AK362" s="467"/>
      <c r="AL362" s="467"/>
      <c r="AM362" s="467"/>
      <c r="AN362" s="467"/>
      <c r="AO362" s="467"/>
      <c r="AP362" s="467"/>
      <c r="AQ362" s="467"/>
      <c r="AR362" s="467"/>
      <c r="AS362" s="467"/>
      <c r="AT362" s="467"/>
      <c r="AU362" s="467"/>
      <c r="AV362" s="467"/>
      <c r="AW362" s="467"/>
      <c r="AX362" s="467"/>
      <c r="AY362" s="467"/>
      <c r="AZ362" s="467"/>
      <c r="BA362" s="467"/>
      <c r="BB362" s="467"/>
      <c r="BC362" s="467"/>
      <c r="BD362" s="467"/>
      <c r="BE362" s="467"/>
      <c r="BF362" s="467"/>
      <c r="BG362" s="467"/>
      <c r="BH362" s="467"/>
      <c r="BI362" s="467"/>
      <c r="BJ362" s="467"/>
      <c r="BK362" s="467"/>
      <c r="BL362" s="467"/>
      <c r="BM362" s="468"/>
    </row>
    <row r="363" ht="9.0" customHeight="1">
      <c r="A363" s="19"/>
      <c r="B363" s="42"/>
      <c r="C363" s="467"/>
      <c r="D363" s="467"/>
      <c r="E363" s="467"/>
      <c r="F363" s="467"/>
      <c r="G363" s="467"/>
      <c r="H363" s="467"/>
      <c r="I363" s="467"/>
      <c r="J363" s="467"/>
      <c r="K363" s="467"/>
      <c r="L363" s="467"/>
      <c r="M363" s="467"/>
      <c r="N363" s="66"/>
      <c r="O363" s="66"/>
      <c r="P363" s="66"/>
      <c r="Q363" s="66"/>
      <c r="R363" s="66"/>
      <c r="S363" s="66"/>
      <c r="T363" s="66"/>
      <c r="U363" s="66"/>
      <c r="V363" s="66"/>
      <c r="W363" s="66"/>
      <c r="X363" s="66"/>
      <c r="Y363" s="66"/>
      <c r="Z363" s="66"/>
      <c r="AA363" s="66"/>
      <c r="AB363" s="66"/>
      <c r="AC363" s="66"/>
      <c r="AD363" s="66"/>
      <c r="AE363" s="66"/>
      <c r="AF363" s="66"/>
      <c r="AG363" s="66"/>
      <c r="AH363" s="66"/>
      <c r="AI363" s="467"/>
      <c r="AJ363" s="467"/>
      <c r="AK363" s="467"/>
      <c r="AL363" s="467"/>
      <c r="AM363" s="467"/>
      <c r="AN363" s="467"/>
      <c r="AO363" s="467"/>
      <c r="AP363" s="467"/>
      <c r="AQ363" s="467"/>
      <c r="AR363" s="467"/>
      <c r="AS363" s="467"/>
      <c r="AT363" s="467"/>
      <c r="AU363" s="467"/>
      <c r="AV363" s="467"/>
      <c r="AW363" s="467"/>
      <c r="AX363" s="467"/>
      <c r="AY363" s="467"/>
      <c r="AZ363" s="467"/>
      <c r="BA363" s="467"/>
      <c r="BB363" s="467"/>
      <c r="BC363" s="467"/>
      <c r="BD363" s="467"/>
      <c r="BE363" s="467"/>
      <c r="BF363" s="467"/>
      <c r="BG363" s="467"/>
      <c r="BH363" s="467"/>
      <c r="BI363" s="467"/>
      <c r="BJ363" s="467"/>
      <c r="BK363" s="467"/>
      <c r="BL363" s="467"/>
      <c r="BM363" s="468"/>
    </row>
    <row r="364" ht="19.5" customHeight="1">
      <c r="A364" s="19"/>
      <c r="B364" s="42"/>
      <c r="C364" s="467"/>
      <c r="D364" s="467"/>
      <c r="E364" s="467"/>
      <c r="F364" s="467"/>
      <c r="G364" s="467"/>
      <c r="H364" s="467"/>
      <c r="I364" s="467"/>
      <c r="J364" s="467"/>
      <c r="K364" s="467"/>
      <c r="L364" s="467"/>
      <c r="M364" s="467"/>
      <c r="N364" s="66"/>
      <c r="O364" s="66"/>
      <c r="P364" s="66"/>
      <c r="Q364" s="66"/>
      <c r="R364" s="66"/>
      <c r="S364" s="66"/>
      <c r="T364" s="66"/>
      <c r="U364" s="66"/>
      <c r="V364" s="66"/>
      <c r="W364" s="66"/>
      <c r="X364" s="66"/>
      <c r="Y364" s="66"/>
      <c r="Z364" s="66"/>
      <c r="AA364" s="66"/>
      <c r="AB364" s="66"/>
      <c r="AC364" s="66"/>
      <c r="AD364" s="66"/>
      <c r="AE364" s="66"/>
      <c r="AF364" s="66"/>
      <c r="AG364" s="66"/>
      <c r="AH364" s="66"/>
      <c r="AI364" s="467"/>
      <c r="AJ364" s="467"/>
      <c r="AK364" s="467"/>
      <c r="AL364" s="467"/>
      <c r="AM364" s="467"/>
      <c r="AN364" s="467"/>
      <c r="AO364" s="467"/>
      <c r="AP364" s="467"/>
      <c r="AQ364" s="467"/>
      <c r="AR364" s="467"/>
      <c r="AS364" s="467"/>
      <c r="AT364" s="467"/>
      <c r="AU364" s="467"/>
      <c r="AV364" s="467"/>
      <c r="AW364" s="467"/>
      <c r="AX364" s="467"/>
      <c r="AY364" s="467"/>
      <c r="AZ364" s="467"/>
      <c r="BA364" s="467"/>
      <c r="BB364" s="467"/>
      <c r="BC364" s="467"/>
      <c r="BD364" s="467"/>
      <c r="BE364" s="467"/>
      <c r="BF364" s="467"/>
      <c r="BG364" s="467"/>
      <c r="BH364" s="467"/>
      <c r="BI364" s="467"/>
      <c r="BJ364" s="467"/>
      <c r="BK364" s="467"/>
      <c r="BL364" s="467"/>
      <c r="BM364" s="468"/>
    </row>
    <row r="365" ht="19.5" customHeight="1">
      <c r="A365" s="19"/>
      <c r="B365" s="42"/>
      <c r="C365" s="467"/>
      <c r="D365" s="467"/>
      <c r="E365" s="467"/>
      <c r="F365" s="467"/>
      <c r="G365" s="467"/>
      <c r="H365" s="467"/>
      <c r="I365" s="467"/>
      <c r="J365" s="467"/>
      <c r="K365" s="467"/>
      <c r="L365" s="467"/>
      <c r="M365" s="467"/>
      <c r="N365" s="66"/>
      <c r="O365" s="66"/>
      <c r="P365" s="66"/>
      <c r="Q365" s="66"/>
      <c r="R365" s="66"/>
      <c r="S365" s="66"/>
      <c r="T365" s="66"/>
      <c r="U365" s="66"/>
      <c r="V365" s="66"/>
      <c r="W365" s="66"/>
      <c r="X365" s="66"/>
      <c r="Y365" s="66"/>
      <c r="Z365" s="66"/>
      <c r="AA365" s="66"/>
      <c r="AB365" s="66"/>
      <c r="AC365" s="66"/>
      <c r="AD365" s="66"/>
      <c r="AE365" s="66"/>
      <c r="AF365" s="66"/>
      <c r="AG365" s="66"/>
      <c r="AH365" s="66"/>
      <c r="AI365" s="467"/>
      <c r="AJ365" s="467"/>
      <c r="AK365" s="467"/>
      <c r="AL365" s="467"/>
      <c r="AM365" s="467"/>
      <c r="AN365" s="467"/>
      <c r="AO365" s="467"/>
      <c r="AP365" s="467"/>
      <c r="AQ365" s="467"/>
      <c r="AR365" s="467"/>
      <c r="AS365" s="467"/>
      <c r="AT365" s="467"/>
      <c r="AU365" s="467"/>
      <c r="AV365" s="467"/>
      <c r="AW365" s="467"/>
      <c r="AX365" s="467"/>
      <c r="AY365" s="467"/>
      <c r="AZ365" s="467"/>
      <c r="BA365" s="467"/>
      <c r="BB365" s="467"/>
      <c r="BC365" s="467"/>
      <c r="BD365" s="467"/>
      <c r="BE365" s="467"/>
      <c r="BF365" s="467"/>
      <c r="BG365" s="467"/>
      <c r="BH365" s="467"/>
      <c r="BI365" s="467"/>
      <c r="BJ365" s="467"/>
      <c r="BK365" s="467"/>
      <c r="BL365" s="467"/>
      <c r="BM365" s="468"/>
    </row>
    <row r="366" ht="19.5" customHeight="1">
      <c r="A366" s="19"/>
      <c r="B366" s="42"/>
      <c r="C366" s="467"/>
      <c r="D366" s="467"/>
      <c r="E366" s="467"/>
      <c r="F366" s="467"/>
      <c r="G366" s="467"/>
      <c r="H366" s="467"/>
      <c r="I366" s="467"/>
      <c r="J366" s="467"/>
      <c r="K366" s="467"/>
      <c r="L366" s="467"/>
      <c r="M366" s="467"/>
      <c r="N366" s="66"/>
      <c r="O366" s="66"/>
      <c r="P366" s="66"/>
      <c r="Q366" s="66"/>
      <c r="R366" s="66"/>
      <c r="S366" s="66"/>
      <c r="T366" s="66"/>
      <c r="U366" s="66"/>
      <c r="V366" s="66"/>
      <c r="W366" s="66"/>
      <c r="X366" s="66"/>
      <c r="Y366" s="66"/>
      <c r="Z366" s="66"/>
      <c r="AA366" s="66"/>
      <c r="AB366" s="66"/>
      <c r="AC366" s="66"/>
      <c r="AD366" s="66"/>
      <c r="AE366" s="66"/>
      <c r="AF366" s="66"/>
      <c r="AG366" s="66"/>
      <c r="AH366" s="66"/>
      <c r="AI366" s="503" t="s">
        <v>292</v>
      </c>
      <c r="AJ366" s="259"/>
      <c r="AK366" s="259"/>
      <c r="AL366" s="259"/>
      <c r="AM366" s="259"/>
      <c r="AN366" s="259"/>
      <c r="AO366" s="259"/>
      <c r="AP366" s="259"/>
      <c r="AQ366" s="259"/>
      <c r="AR366" s="259"/>
      <c r="AS366" s="259"/>
      <c r="AT366" s="259"/>
      <c r="AU366" s="259"/>
      <c r="AV366" s="259"/>
      <c r="AW366" s="259"/>
      <c r="AX366" s="259"/>
      <c r="AY366" s="259"/>
      <c r="AZ366" s="259"/>
      <c r="BA366" s="259"/>
      <c r="BB366" s="259"/>
      <c r="BC366" s="259"/>
      <c r="BD366" s="259"/>
      <c r="BE366" s="259"/>
      <c r="BF366" s="259"/>
      <c r="BG366" s="259"/>
      <c r="BH366" s="467"/>
      <c r="BI366" s="467"/>
      <c r="BJ366" s="467"/>
      <c r="BK366" s="467"/>
      <c r="BL366" s="467"/>
      <c r="BM366" s="468"/>
    </row>
    <row r="367" ht="19.5" customHeight="1">
      <c r="A367" s="19"/>
      <c r="B367" s="42"/>
      <c r="C367" s="467"/>
      <c r="D367" s="467"/>
      <c r="E367" s="467"/>
      <c r="F367" s="467"/>
      <c r="G367" s="467"/>
      <c r="H367" s="467"/>
      <c r="I367" s="467"/>
      <c r="J367" s="467"/>
      <c r="K367" s="467"/>
      <c r="L367" s="467"/>
      <c r="M367" s="467"/>
      <c r="N367" s="66"/>
      <c r="O367" s="66"/>
      <c r="P367" s="66"/>
      <c r="Q367" s="66"/>
      <c r="R367" s="66"/>
      <c r="S367" s="66"/>
      <c r="T367" s="66"/>
      <c r="U367" s="66"/>
      <c r="V367" s="66"/>
      <c r="W367" s="66"/>
      <c r="X367" s="66"/>
      <c r="Y367" s="66"/>
      <c r="Z367" s="66"/>
      <c r="AA367" s="66"/>
      <c r="AB367" s="66"/>
      <c r="AC367" s="66"/>
      <c r="AD367" s="66"/>
      <c r="AE367" s="66"/>
      <c r="AF367" s="66"/>
      <c r="AG367" s="66"/>
      <c r="AH367" s="66"/>
      <c r="BH367" s="467"/>
      <c r="BI367" s="467"/>
      <c r="BJ367" s="467"/>
      <c r="BK367" s="467"/>
      <c r="BL367" s="467"/>
      <c r="BM367" s="468"/>
    </row>
    <row r="368" ht="19.5" customHeight="1">
      <c r="A368" s="19"/>
      <c r="B368" s="42"/>
      <c r="C368" s="467"/>
      <c r="D368" s="467"/>
      <c r="E368" s="467"/>
      <c r="F368" s="467"/>
      <c r="G368" s="467"/>
      <c r="H368" s="467"/>
      <c r="I368" s="467"/>
      <c r="J368" s="467"/>
      <c r="K368" s="467"/>
      <c r="L368" s="467"/>
      <c r="M368" s="467"/>
      <c r="N368" s="66"/>
      <c r="O368" s="66"/>
      <c r="P368" s="66"/>
      <c r="Q368" s="66"/>
      <c r="R368" s="66"/>
      <c r="S368" s="66"/>
      <c r="T368" s="66"/>
      <c r="U368" s="66"/>
      <c r="V368" s="66"/>
      <c r="W368" s="66"/>
      <c r="X368" s="66"/>
      <c r="Y368" s="66"/>
      <c r="Z368" s="66"/>
      <c r="AA368" s="66"/>
      <c r="AB368" s="66"/>
      <c r="AC368" s="66"/>
      <c r="AD368" s="66"/>
      <c r="AE368" s="66"/>
      <c r="AF368" s="66"/>
      <c r="AG368" s="66"/>
      <c r="AH368" s="66"/>
      <c r="BH368" s="467"/>
      <c r="BI368" s="467"/>
      <c r="BJ368" s="467"/>
      <c r="BK368" s="467"/>
      <c r="BL368" s="467"/>
      <c r="BM368" s="468"/>
    </row>
    <row r="369" ht="19.5" customHeight="1">
      <c r="A369" s="19"/>
      <c r="B369" s="42"/>
      <c r="C369" s="467"/>
      <c r="D369" s="467"/>
      <c r="E369" s="467"/>
      <c r="F369" s="467"/>
      <c r="G369" s="467"/>
      <c r="H369" s="467"/>
      <c r="I369" s="467"/>
      <c r="J369" s="467"/>
      <c r="K369" s="467"/>
      <c r="L369" s="467"/>
      <c r="M369" s="467"/>
      <c r="N369" s="66"/>
      <c r="O369" s="66"/>
      <c r="P369" s="66"/>
      <c r="Q369" s="66"/>
      <c r="R369" s="66"/>
      <c r="S369" s="66"/>
      <c r="T369" s="66"/>
      <c r="U369" s="66"/>
      <c r="V369" s="66"/>
      <c r="W369" s="66"/>
      <c r="X369" s="66"/>
      <c r="Y369" s="66"/>
      <c r="Z369" s="66"/>
      <c r="AA369" s="66"/>
      <c r="AB369" s="66"/>
      <c r="AC369" s="66"/>
      <c r="AD369" s="66"/>
      <c r="AE369" s="66"/>
      <c r="AF369" s="66"/>
      <c r="AG369" s="66"/>
      <c r="AH369" s="66"/>
      <c r="BH369" s="467"/>
      <c r="BI369" s="467"/>
      <c r="BJ369" s="467"/>
      <c r="BK369" s="467"/>
      <c r="BL369" s="467"/>
      <c r="BM369" s="468"/>
    </row>
    <row r="370" ht="19.5" customHeight="1">
      <c r="A370" s="19"/>
      <c r="B370" s="42"/>
      <c r="C370" s="467"/>
      <c r="D370" s="467"/>
      <c r="E370" s="467"/>
      <c r="F370" s="467"/>
      <c r="G370" s="467"/>
      <c r="H370" s="467"/>
      <c r="I370" s="467"/>
      <c r="J370" s="467"/>
      <c r="K370" s="467"/>
      <c r="L370" s="467"/>
      <c r="M370" s="467"/>
      <c r="N370" s="66"/>
      <c r="O370" s="66"/>
      <c r="P370" s="66"/>
      <c r="Q370" s="66"/>
      <c r="R370" s="66"/>
      <c r="S370" s="66"/>
      <c r="T370" s="66"/>
      <c r="U370" s="66"/>
      <c r="V370" s="66"/>
      <c r="W370" s="66"/>
      <c r="X370" s="66"/>
      <c r="Y370" s="66"/>
      <c r="Z370" s="66"/>
      <c r="AA370" s="66"/>
      <c r="AB370" s="66"/>
      <c r="AC370" s="66"/>
      <c r="AD370" s="66"/>
      <c r="AE370" s="66"/>
      <c r="AF370" s="66"/>
      <c r="AG370" s="66"/>
      <c r="AH370" s="66"/>
      <c r="BH370" s="467"/>
      <c r="BI370" s="467"/>
      <c r="BJ370" s="467"/>
      <c r="BK370" s="467"/>
      <c r="BL370" s="467"/>
      <c r="BM370" s="468"/>
    </row>
    <row r="371" ht="19.5" customHeight="1">
      <c r="A371" s="19"/>
      <c r="B371" s="42"/>
      <c r="C371" s="467"/>
      <c r="D371" s="467"/>
      <c r="E371" s="467"/>
      <c r="F371" s="467"/>
      <c r="G371" s="467"/>
      <c r="H371" s="467"/>
      <c r="I371" s="467"/>
      <c r="J371" s="467"/>
      <c r="K371" s="467"/>
      <c r="L371" s="467"/>
      <c r="M371" s="467"/>
      <c r="N371" s="66"/>
      <c r="O371" s="66"/>
      <c r="P371" s="66"/>
      <c r="Q371" s="66"/>
      <c r="R371" s="66"/>
      <c r="S371" s="66"/>
      <c r="T371" s="66"/>
      <c r="U371" s="66"/>
      <c r="V371" s="66"/>
      <c r="W371" s="66"/>
      <c r="X371" s="66"/>
      <c r="Y371" s="66"/>
      <c r="Z371" s="66"/>
      <c r="AA371" s="66"/>
      <c r="AB371" s="66"/>
      <c r="AC371" s="66"/>
      <c r="AD371" s="66"/>
      <c r="AE371" s="66"/>
      <c r="AF371" s="66"/>
      <c r="AG371" s="66"/>
      <c r="AH371" s="66"/>
      <c r="BH371" s="467"/>
      <c r="BI371" s="467"/>
      <c r="BJ371" s="467"/>
      <c r="BK371" s="467"/>
      <c r="BL371" s="467"/>
      <c r="BM371" s="468"/>
    </row>
    <row r="372" ht="19.5" customHeight="1">
      <c r="A372" s="19"/>
      <c r="B372" s="42"/>
      <c r="C372" s="467"/>
      <c r="D372" s="467"/>
      <c r="E372" s="467"/>
      <c r="F372" s="467"/>
      <c r="G372" s="467"/>
      <c r="H372" s="467"/>
      <c r="I372" s="467"/>
      <c r="J372" s="467"/>
      <c r="K372" s="467"/>
      <c r="L372" s="467"/>
      <c r="M372" s="467"/>
      <c r="N372" s="66"/>
      <c r="O372" s="66"/>
      <c r="P372" s="66"/>
      <c r="Q372" s="66"/>
      <c r="R372" s="66"/>
      <c r="S372" s="66"/>
      <c r="T372" s="66"/>
      <c r="U372" s="66"/>
      <c r="V372" s="66"/>
      <c r="W372" s="66"/>
      <c r="X372" s="66"/>
      <c r="Y372" s="66"/>
      <c r="Z372" s="66"/>
      <c r="AA372" s="66"/>
      <c r="AB372" s="66"/>
      <c r="AC372" s="66"/>
      <c r="AD372" s="66"/>
      <c r="AE372" s="66"/>
      <c r="AF372" s="66"/>
      <c r="AG372" s="66"/>
      <c r="AH372" s="66"/>
      <c r="BH372" s="467"/>
      <c r="BI372" s="467"/>
      <c r="BJ372" s="467"/>
      <c r="BK372" s="467"/>
      <c r="BL372" s="467"/>
      <c r="BM372" s="468"/>
    </row>
    <row r="373" ht="19.5" customHeight="1">
      <c r="A373" s="19"/>
      <c r="B373" s="42"/>
      <c r="C373" s="467"/>
      <c r="D373" s="467"/>
      <c r="E373" s="467"/>
      <c r="F373" s="467"/>
      <c r="G373" s="467"/>
      <c r="H373" s="467"/>
      <c r="I373" s="467"/>
      <c r="J373" s="467"/>
      <c r="K373" s="467"/>
      <c r="L373" s="467"/>
      <c r="M373" s="467"/>
      <c r="N373" s="66"/>
      <c r="O373" s="66"/>
      <c r="P373" s="66"/>
      <c r="Q373" s="66"/>
      <c r="R373" s="66"/>
      <c r="S373" s="66"/>
      <c r="T373" s="66"/>
      <c r="U373" s="66"/>
      <c r="V373" s="66"/>
      <c r="W373" s="66"/>
      <c r="X373" s="66"/>
      <c r="Y373" s="66"/>
      <c r="Z373" s="66"/>
      <c r="AA373" s="66"/>
      <c r="AB373" s="66"/>
      <c r="AC373" s="66"/>
      <c r="AD373" s="66"/>
      <c r="AE373" s="66"/>
      <c r="AF373" s="66"/>
      <c r="AG373" s="66"/>
      <c r="AH373" s="66"/>
      <c r="BH373" s="467"/>
      <c r="BI373" s="467"/>
      <c r="BJ373" s="467"/>
      <c r="BK373" s="467"/>
      <c r="BL373" s="467"/>
      <c r="BM373" s="468"/>
    </row>
    <row r="374" ht="19.5" customHeight="1">
      <c r="A374" s="19"/>
      <c r="B374" s="42"/>
      <c r="C374" s="467"/>
      <c r="D374" s="467"/>
      <c r="E374" s="467"/>
      <c r="F374" s="467"/>
      <c r="G374" s="467"/>
      <c r="H374" s="467"/>
      <c r="I374" s="467"/>
      <c r="J374" s="467"/>
      <c r="K374" s="467"/>
      <c r="L374" s="467"/>
      <c r="M374" s="467"/>
      <c r="N374" s="66"/>
      <c r="O374" s="66"/>
      <c r="P374" s="66"/>
      <c r="Q374" s="66"/>
      <c r="R374" s="66"/>
      <c r="S374" s="66"/>
      <c r="T374" s="66"/>
      <c r="U374" s="66"/>
      <c r="V374" s="66"/>
      <c r="W374" s="66"/>
      <c r="X374" s="66"/>
      <c r="Y374" s="66"/>
      <c r="Z374" s="66"/>
      <c r="AA374" s="66"/>
      <c r="AB374" s="66"/>
      <c r="AC374" s="66"/>
      <c r="AD374" s="66"/>
      <c r="AE374" s="66"/>
      <c r="AF374" s="66"/>
      <c r="AG374" s="66"/>
      <c r="AH374" s="66"/>
      <c r="BH374" s="467"/>
      <c r="BI374" s="467"/>
      <c r="BJ374" s="467"/>
      <c r="BK374" s="467"/>
      <c r="BL374" s="467"/>
      <c r="BM374" s="468"/>
    </row>
    <row r="375" ht="19.5" customHeight="1">
      <c r="A375" s="19"/>
      <c r="B375" s="42"/>
      <c r="C375" s="467"/>
      <c r="D375" s="467"/>
      <c r="E375" s="467"/>
      <c r="F375" s="467"/>
      <c r="G375" s="467"/>
      <c r="H375" s="467"/>
      <c r="I375" s="467"/>
      <c r="J375" s="467"/>
      <c r="K375" s="467"/>
      <c r="L375" s="467"/>
      <c r="M375" s="467"/>
      <c r="N375" s="66"/>
      <c r="O375" s="66"/>
      <c r="P375" s="66"/>
      <c r="Q375" s="66"/>
      <c r="R375" s="66"/>
      <c r="S375" s="66"/>
      <c r="T375" s="66"/>
      <c r="U375" s="66"/>
      <c r="V375" s="66"/>
      <c r="W375" s="66"/>
      <c r="X375" s="66"/>
      <c r="Y375" s="66"/>
      <c r="Z375" s="66"/>
      <c r="AA375" s="66"/>
      <c r="AB375" s="66"/>
      <c r="AC375" s="66"/>
      <c r="AD375" s="66"/>
      <c r="AE375" s="66"/>
      <c r="AF375" s="66"/>
      <c r="AG375" s="66"/>
      <c r="AH375" s="66"/>
      <c r="BH375" s="467"/>
      <c r="BI375" s="467"/>
      <c r="BJ375" s="467"/>
      <c r="BK375" s="467"/>
      <c r="BL375" s="467"/>
      <c r="BM375" s="468"/>
    </row>
    <row r="376" ht="19.5" customHeight="1">
      <c r="A376" s="19"/>
      <c r="B376" s="42"/>
      <c r="C376" s="467"/>
      <c r="D376" s="467"/>
      <c r="E376" s="467"/>
      <c r="F376" s="467"/>
      <c r="G376" s="467"/>
      <c r="H376" s="467"/>
      <c r="I376" s="467"/>
      <c r="J376" s="467"/>
      <c r="K376" s="467"/>
      <c r="L376" s="467"/>
      <c r="M376" s="467"/>
      <c r="N376" s="66"/>
      <c r="O376" s="66"/>
      <c r="P376" s="66"/>
      <c r="Q376" s="66"/>
      <c r="R376" s="66"/>
      <c r="S376" s="66"/>
      <c r="T376" s="66"/>
      <c r="U376" s="66"/>
      <c r="V376" s="66"/>
      <c r="W376" s="66"/>
      <c r="X376" s="66"/>
      <c r="Y376" s="66"/>
      <c r="Z376" s="66"/>
      <c r="AA376" s="66"/>
      <c r="AB376" s="66"/>
      <c r="AC376" s="66"/>
      <c r="AD376" s="66"/>
      <c r="AE376" s="66"/>
      <c r="AF376" s="66"/>
      <c r="AG376" s="66"/>
      <c r="AH376" s="66"/>
      <c r="BH376" s="467"/>
      <c r="BI376" s="467"/>
      <c r="BJ376" s="467"/>
      <c r="BK376" s="467"/>
      <c r="BL376" s="467"/>
      <c r="BM376" s="468"/>
    </row>
    <row r="377" ht="19.5" customHeight="1">
      <c r="A377" s="19"/>
      <c r="B377" s="42"/>
      <c r="C377" s="467"/>
      <c r="D377" s="467"/>
      <c r="E377" s="467"/>
      <c r="F377" s="467"/>
      <c r="G377" s="467"/>
      <c r="H377" s="467"/>
      <c r="I377" s="467"/>
      <c r="J377" s="467"/>
      <c r="K377" s="467"/>
      <c r="L377" s="467"/>
      <c r="M377" s="467"/>
      <c r="N377" s="467"/>
      <c r="O377" s="467"/>
      <c r="P377" s="467"/>
      <c r="Q377" s="467"/>
      <c r="R377" s="467"/>
      <c r="S377" s="467"/>
      <c r="T377" s="467"/>
      <c r="U377" s="467"/>
      <c r="V377" s="467"/>
      <c r="W377" s="467"/>
      <c r="X377" s="467"/>
      <c r="Y377" s="467"/>
      <c r="Z377" s="467"/>
      <c r="AA377" s="467"/>
      <c r="AB377" s="467"/>
      <c r="AC377" s="467"/>
      <c r="AD377" s="467"/>
      <c r="AE377" s="467"/>
      <c r="AF377" s="467"/>
      <c r="AG377" s="467"/>
      <c r="AH377" s="467"/>
      <c r="BH377" s="467"/>
      <c r="BI377" s="467"/>
      <c r="BJ377" s="467"/>
      <c r="BK377" s="467"/>
      <c r="BL377" s="467"/>
      <c r="BM377" s="468"/>
    </row>
    <row r="378" ht="19.5" customHeight="1">
      <c r="A378" s="19"/>
      <c r="B378" s="42"/>
      <c r="C378" s="467"/>
      <c r="D378" s="467"/>
      <c r="E378" s="467"/>
      <c r="F378" s="467"/>
      <c r="G378" s="467"/>
      <c r="H378" s="467"/>
      <c r="I378" s="467"/>
      <c r="J378" s="467"/>
      <c r="K378" s="467"/>
      <c r="L378" s="467"/>
      <c r="M378" s="467"/>
      <c r="N378" s="467"/>
      <c r="O378" s="467"/>
      <c r="P378" s="467"/>
      <c r="Q378" s="467"/>
      <c r="R378" s="467"/>
      <c r="S378" s="467"/>
      <c r="T378" s="467"/>
      <c r="U378" s="467"/>
      <c r="V378" s="467"/>
      <c r="W378" s="467"/>
      <c r="X378" s="467"/>
      <c r="Y378" s="467"/>
      <c r="Z378" s="467"/>
      <c r="AA378" s="467"/>
      <c r="AB378" s="467"/>
      <c r="AC378" s="467"/>
      <c r="AD378" s="467"/>
      <c r="AE378" s="467"/>
      <c r="AF378" s="467"/>
      <c r="AG378" s="467"/>
      <c r="AH378" s="467"/>
      <c r="BH378" s="467"/>
      <c r="BI378" s="467"/>
      <c r="BJ378" s="467"/>
      <c r="BK378" s="467"/>
      <c r="BL378" s="467"/>
      <c r="BM378" s="468"/>
    </row>
    <row r="379" ht="19.5" customHeight="1">
      <c r="A379" s="19"/>
      <c r="B379" s="42"/>
      <c r="C379" s="467"/>
      <c r="D379" s="467"/>
      <c r="E379" s="467"/>
      <c r="F379" s="467"/>
      <c r="G379" s="467"/>
      <c r="H379" s="467"/>
      <c r="I379" s="467"/>
      <c r="J379" s="467"/>
      <c r="K379" s="467"/>
      <c r="L379" s="467"/>
      <c r="M379" s="467"/>
      <c r="N379" s="467"/>
      <c r="O379" s="467"/>
      <c r="P379" s="467"/>
      <c r="Q379" s="467"/>
      <c r="R379" s="467"/>
      <c r="S379" s="467"/>
      <c r="T379" s="467"/>
      <c r="U379" s="467"/>
      <c r="V379" s="467"/>
      <c r="W379" s="467"/>
      <c r="X379" s="467"/>
      <c r="Y379" s="467"/>
      <c r="Z379" s="467"/>
      <c r="AA379" s="467"/>
      <c r="AB379" s="467"/>
      <c r="AC379" s="467"/>
      <c r="AD379" s="467"/>
      <c r="AE379" s="467"/>
      <c r="AF379" s="467"/>
      <c r="AG379" s="467"/>
      <c r="AH379" s="467"/>
      <c r="BH379" s="467"/>
      <c r="BI379" s="467"/>
      <c r="BJ379" s="467"/>
      <c r="BK379" s="467"/>
      <c r="BL379" s="467"/>
      <c r="BM379" s="468"/>
    </row>
    <row r="380" ht="19.5" customHeight="1">
      <c r="A380" s="19"/>
      <c r="B380" s="42"/>
      <c r="C380" s="467"/>
      <c r="D380" s="467"/>
      <c r="E380" s="467"/>
      <c r="F380" s="467"/>
      <c r="G380" s="467"/>
      <c r="H380" s="467"/>
      <c r="I380" s="467"/>
      <c r="J380" s="467"/>
      <c r="K380" s="467"/>
      <c r="L380" s="467"/>
      <c r="M380" s="467"/>
      <c r="N380" s="467"/>
      <c r="O380" s="467"/>
      <c r="P380" s="467"/>
      <c r="Q380" s="467"/>
      <c r="R380" s="467"/>
      <c r="S380" s="467"/>
      <c r="T380" s="467"/>
      <c r="U380" s="467"/>
      <c r="V380" s="467"/>
      <c r="W380" s="467"/>
      <c r="X380" s="467"/>
      <c r="Y380" s="467"/>
      <c r="Z380" s="467"/>
      <c r="AA380" s="467"/>
      <c r="AB380" s="467"/>
      <c r="AC380" s="467"/>
      <c r="AD380" s="467"/>
      <c r="AE380" s="467"/>
      <c r="AF380" s="467"/>
      <c r="AG380" s="467"/>
      <c r="AH380" s="467"/>
      <c r="AI380" s="346"/>
      <c r="AJ380" s="346"/>
      <c r="AK380" s="346"/>
      <c r="AL380" s="346"/>
      <c r="AM380" s="346"/>
      <c r="AN380" s="346"/>
      <c r="AO380" s="346"/>
      <c r="AP380" s="346"/>
      <c r="AQ380" s="346"/>
      <c r="AR380" s="346"/>
      <c r="AS380" s="346"/>
      <c r="AT380" s="346"/>
      <c r="AU380" s="346"/>
      <c r="AV380" s="346"/>
      <c r="AW380" s="346"/>
      <c r="AX380" s="346"/>
      <c r="AY380" s="346"/>
      <c r="AZ380" s="346"/>
      <c r="BA380" s="346"/>
      <c r="BB380" s="346"/>
      <c r="BC380" s="346"/>
      <c r="BD380" s="346"/>
      <c r="BE380" s="346"/>
      <c r="BF380" s="346"/>
      <c r="BG380" s="346"/>
      <c r="BH380" s="467"/>
      <c r="BI380" s="467"/>
      <c r="BJ380" s="467"/>
      <c r="BK380" s="467"/>
      <c r="BL380" s="467"/>
      <c r="BM380" s="468"/>
    </row>
    <row r="381" ht="19.5" customHeight="1">
      <c r="A381" s="19"/>
      <c r="B381" s="42"/>
      <c r="C381" s="467"/>
      <c r="D381" s="467"/>
      <c r="E381" s="467"/>
      <c r="F381" s="467"/>
      <c r="G381" s="467"/>
      <c r="H381" s="467"/>
      <c r="I381" s="467"/>
      <c r="J381" s="467"/>
      <c r="K381" s="467"/>
      <c r="L381" s="467"/>
      <c r="M381" s="467"/>
      <c r="N381" s="467"/>
      <c r="O381" s="467"/>
      <c r="P381" s="467"/>
      <c r="Q381" s="467"/>
      <c r="R381" s="467"/>
      <c r="S381" s="467"/>
      <c r="T381" s="467"/>
      <c r="U381" s="467"/>
      <c r="V381" s="467"/>
      <c r="W381" s="467"/>
      <c r="X381" s="467"/>
      <c r="Y381" s="467"/>
      <c r="Z381" s="467"/>
      <c r="AA381" s="467"/>
      <c r="AB381" s="467"/>
      <c r="AC381" s="467"/>
      <c r="AD381" s="467"/>
      <c r="AE381" s="467"/>
      <c r="AF381" s="467"/>
      <c r="AG381" s="467"/>
      <c r="AH381" s="467"/>
      <c r="AI381" s="467"/>
      <c r="AJ381" s="467"/>
      <c r="AK381" s="467"/>
      <c r="AL381" s="467"/>
      <c r="AM381" s="467"/>
      <c r="AN381" s="467"/>
      <c r="AO381" s="467"/>
      <c r="AP381" s="467"/>
      <c r="AQ381" s="467"/>
      <c r="AR381" s="467"/>
      <c r="AS381" s="467"/>
      <c r="AT381" s="467"/>
      <c r="AU381" s="467"/>
      <c r="AV381" s="467"/>
      <c r="AW381" s="467"/>
      <c r="AX381" s="467"/>
      <c r="AY381" s="467"/>
      <c r="AZ381" s="467"/>
      <c r="BA381" s="467"/>
      <c r="BB381" s="467"/>
      <c r="BC381" s="467"/>
      <c r="BD381" s="467"/>
      <c r="BE381" s="467"/>
      <c r="BF381" s="467"/>
      <c r="BG381" s="467"/>
      <c r="BH381" s="467"/>
      <c r="BI381" s="467"/>
      <c r="BJ381" s="467"/>
      <c r="BK381" s="467"/>
      <c r="BL381" s="467"/>
      <c r="BM381" s="468"/>
    </row>
    <row r="382" ht="19.5" customHeight="1">
      <c r="A382" s="19"/>
      <c r="B382" s="42"/>
      <c r="C382" s="467"/>
      <c r="D382" s="467"/>
      <c r="E382" s="467"/>
      <c r="F382" s="467"/>
      <c r="G382" s="467"/>
      <c r="H382" s="467"/>
      <c r="I382" s="467"/>
      <c r="J382" s="467"/>
      <c r="K382" s="467"/>
      <c r="L382" s="467"/>
      <c r="M382" s="467"/>
      <c r="N382" s="467"/>
      <c r="O382" s="467"/>
      <c r="P382" s="467"/>
      <c r="Q382" s="467"/>
      <c r="R382" s="467"/>
      <c r="S382" s="467"/>
      <c r="T382" s="467"/>
      <c r="U382" s="467"/>
      <c r="V382" s="467"/>
      <c r="W382" s="467"/>
      <c r="X382" s="467"/>
      <c r="Y382" s="467"/>
      <c r="Z382" s="467"/>
      <c r="AA382" s="467"/>
      <c r="AB382" s="467"/>
      <c r="AC382" s="467"/>
      <c r="AD382" s="467"/>
      <c r="AE382" s="467"/>
      <c r="AF382" s="467"/>
      <c r="AG382" s="467"/>
      <c r="AH382" s="467"/>
      <c r="AI382" s="467"/>
      <c r="AJ382" s="467"/>
      <c r="AK382" s="467"/>
      <c r="AL382" s="467"/>
      <c r="AM382" s="467"/>
      <c r="AN382" s="467"/>
      <c r="AO382" s="467"/>
      <c r="AP382" s="467"/>
      <c r="AQ382" s="467"/>
      <c r="AR382" s="467"/>
      <c r="AS382" s="467"/>
      <c r="AT382" s="467"/>
      <c r="AU382" s="467"/>
      <c r="AV382" s="467"/>
      <c r="AW382" s="467"/>
      <c r="AX382" s="467"/>
      <c r="AY382" s="467"/>
      <c r="AZ382" s="467"/>
      <c r="BA382" s="467"/>
      <c r="BB382" s="467"/>
      <c r="BC382" s="467"/>
      <c r="BD382" s="467"/>
      <c r="BE382" s="467"/>
      <c r="BF382" s="467"/>
      <c r="BG382" s="467"/>
      <c r="BH382" s="467"/>
      <c r="BI382" s="467"/>
      <c r="BJ382" s="467"/>
      <c r="BK382" s="467"/>
      <c r="BL382" s="467"/>
      <c r="BM382" s="468"/>
    </row>
    <row r="383" ht="19.5" customHeight="1">
      <c r="A383" s="19"/>
      <c r="B383" s="42"/>
      <c r="C383" s="467"/>
      <c r="D383" s="467"/>
      <c r="E383" s="467"/>
      <c r="F383" s="467"/>
      <c r="G383" s="467"/>
      <c r="H383" s="467"/>
      <c r="I383" s="467"/>
      <c r="J383" s="467"/>
      <c r="K383" s="467"/>
      <c r="L383" s="467"/>
      <c r="M383" s="467"/>
      <c r="N383" s="467"/>
      <c r="O383" s="467"/>
      <c r="P383" s="467"/>
      <c r="Q383" s="467"/>
      <c r="R383" s="467"/>
      <c r="S383" s="467"/>
      <c r="T383" s="467"/>
      <c r="U383" s="467"/>
      <c r="V383" s="467"/>
      <c r="W383" s="467"/>
      <c r="X383" s="467"/>
      <c r="Y383" s="467"/>
      <c r="Z383" s="467"/>
      <c r="AA383" s="467"/>
      <c r="AB383" s="467"/>
      <c r="AC383" s="467"/>
      <c r="AD383" s="467"/>
      <c r="AE383" s="467"/>
      <c r="AF383" s="467"/>
      <c r="AG383" s="467"/>
      <c r="AH383" s="467"/>
      <c r="AI383" s="467"/>
      <c r="AJ383" s="467"/>
      <c r="AK383" s="467"/>
      <c r="AL383" s="467"/>
      <c r="AM383" s="467"/>
      <c r="AN383" s="467"/>
      <c r="AO383" s="467"/>
      <c r="AP383" s="467"/>
      <c r="AQ383" s="467"/>
      <c r="AR383" s="467"/>
      <c r="AS383" s="467"/>
      <c r="AT383" s="467"/>
      <c r="AU383" s="467"/>
      <c r="AV383" s="467"/>
      <c r="AW383" s="467"/>
      <c r="AX383" s="467"/>
      <c r="AY383" s="467"/>
      <c r="AZ383" s="467"/>
      <c r="BA383" s="467"/>
      <c r="BB383" s="467"/>
      <c r="BC383" s="467"/>
      <c r="BD383" s="467"/>
      <c r="BE383" s="467"/>
      <c r="BF383" s="467"/>
      <c r="BG383" s="467"/>
      <c r="BH383" s="467"/>
      <c r="BI383" s="467"/>
      <c r="BJ383" s="467"/>
      <c r="BK383" s="467"/>
      <c r="BL383" s="467"/>
      <c r="BM383" s="468"/>
    </row>
    <row r="384" ht="19.5" customHeight="1">
      <c r="A384" s="19"/>
      <c r="B384" s="42"/>
      <c r="C384" s="467"/>
      <c r="D384" s="467"/>
      <c r="E384" s="467"/>
      <c r="F384" s="467"/>
      <c r="G384" s="467"/>
      <c r="H384" s="467"/>
      <c r="I384" s="467"/>
      <c r="J384" s="467"/>
      <c r="K384" s="467"/>
      <c r="L384" s="467"/>
      <c r="M384" s="467"/>
      <c r="N384" s="467"/>
      <c r="O384" s="467"/>
      <c r="P384" s="467"/>
      <c r="Q384" s="467"/>
      <c r="R384" s="467"/>
      <c r="S384" s="467"/>
      <c r="T384" s="467"/>
      <c r="U384" s="467"/>
      <c r="V384" s="467"/>
      <c r="W384" s="467"/>
      <c r="X384" s="467"/>
      <c r="Y384" s="467"/>
      <c r="Z384" s="467"/>
      <c r="AA384" s="467"/>
      <c r="AB384" s="467"/>
      <c r="AC384" s="467"/>
      <c r="AD384" s="467"/>
      <c r="AE384" s="467"/>
      <c r="AF384" s="467"/>
      <c r="AG384" s="467"/>
      <c r="AH384" s="467"/>
      <c r="AI384" s="467"/>
      <c r="AJ384" s="467"/>
      <c r="AK384" s="467"/>
      <c r="AL384" s="467"/>
      <c r="AM384" s="467"/>
      <c r="AN384" s="467"/>
      <c r="AO384" s="467"/>
      <c r="AP384" s="467"/>
      <c r="AQ384" s="467"/>
      <c r="AR384" s="467"/>
      <c r="AS384" s="467"/>
      <c r="AT384" s="467"/>
      <c r="AU384" s="467"/>
      <c r="AV384" s="467"/>
      <c r="AW384" s="467"/>
      <c r="AX384" s="467"/>
      <c r="AY384" s="467"/>
      <c r="AZ384" s="467"/>
      <c r="BA384" s="467"/>
      <c r="BB384" s="467"/>
      <c r="BC384" s="467"/>
      <c r="BD384" s="467"/>
      <c r="BE384" s="467"/>
      <c r="BF384" s="467"/>
      <c r="BG384" s="467"/>
      <c r="BH384" s="467"/>
      <c r="BI384" s="467"/>
      <c r="BJ384" s="467"/>
      <c r="BK384" s="467"/>
      <c r="BL384" s="467"/>
      <c r="BM384" s="468"/>
    </row>
    <row r="385" ht="19.5" customHeight="1">
      <c r="A385" s="19"/>
      <c r="B385" s="42"/>
      <c r="C385" s="467"/>
      <c r="D385" s="467"/>
      <c r="E385" s="467"/>
      <c r="F385" s="467"/>
      <c r="G385" s="467"/>
      <c r="H385" s="467"/>
      <c r="I385" s="467"/>
      <c r="J385" s="467"/>
      <c r="K385" s="467"/>
      <c r="L385" s="467"/>
      <c r="M385" s="467"/>
      <c r="N385" s="467"/>
      <c r="O385" s="467"/>
      <c r="P385" s="467"/>
      <c r="Q385" s="467"/>
      <c r="R385" s="467"/>
      <c r="S385" s="467"/>
      <c r="T385" s="467"/>
      <c r="U385" s="467"/>
      <c r="V385" s="467"/>
      <c r="W385" s="467"/>
      <c r="X385" s="467"/>
      <c r="Y385" s="467"/>
      <c r="Z385" s="467"/>
      <c r="AA385" s="467"/>
      <c r="AB385" s="467"/>
      <c r="AC385" s="467"/>
      <c r="AD385" s="467"/>
      <c r="AE385" s="467"/>
      <c r="AF385" s="467"/>
      <c r="AG385" s="467"/>
      <c r="AH385" s="467"/>
      <c r="AI385" s="467"/>
      <c r="AJ385" s="467"/>
      <c r="AK385" s="467"/>
      <c r="AL385" s="467"/>
      <c r="AM385" s="467"/>
      <c r="AN385" s="467"/>
      <c r="AO385" s="467"/>
      <c r="AP385" s="467"/>
      <c r="AQ385" s="467"/>
      <c r="AR385" s="467"/>
      <c r="AS385" s="467"/>
      <c r="AT385" s="467"/>
      <c r="AU385" s="467"/>
      <c r="AV385" s="467"/>
      <c r="AW385" s="467"/>
      <c r="AX385" s="467"/>
      <c r="AY385" s="467"/>
      <c r="AZ385" s="467"/>
      <c r="BA385" s="467"/>
      <c r="BB385" s="467"/>
      <c r="BC385" s="467"/>
      <c r="BD385" s="467"/>
      <c r="BE385" s="467"/>
      <c r="BF385" s="467"/>
      <c r="BG385" s="467"/>
      <c r="BH385" s="467"/>
      <c r="BI385" s="467"/>
      <c r="BJ385" s="467"/>
      <c r="BK385" s="467"/>
      <c r="BL385" s="467"/>
      <c r="BM385" s="468"/>
    </row>
    <row r="386" ht="19.5" customHeight="1">
      <c r="A386" s="19"/>
      <c r="B386" s="42"/>
      <c r="C386" s="467"/>
      <c r="D386" s="467"/>
      <c r="E386" s="467"/>
      <c r="F386" s="467"/>
      <c r="G386" s="467"/>
      <c r="H386" s="467"/>
      <c r="I386" s="467"/>
      <c r="J386" s="467"/>
      <c r="K386" s="467"/>
      <c r="L386" s="467"/>
      <c r="M386" s="467"/>
      <c r="N386" s="467"/>
      <c r="O386" s="467"/>
      <c r="P386" s="467"/>
      <c r="Q386" s="467"/>
      <c r="R386" s="467"/>
      <c r="S386" s="467"/>
      <c r="T386" s="467"/>
      <c r="U386" s="467"/>
      <c r="V386" s="467"/>
      <c r="W386" s="467"/>
      <c r="X386" s="467"/>
      <c r="Y386" s="467"/>
      <c r="Z386" s="467"/>
      <c r="AA386" s="467"/>
      <c r="AB386" s="467"/>
      <c r="AC386" s="467"/>
      <c r="AD386" s="467"/>
      <c r="AE386" s="467"/>
      <c r="AF386" s="467"/>
      <c r="AG386" s="467"/>
      <c r="AH386" s="467"/>
      <c r="AI386" s="467"/>
      <c r="AJ386" s="467"/>
      <c r="AK386" s="467"/>
      <c r="AL386" s="467"/>
      <c r="AM386" s="467"/>
      <c r="AN386" s="467"/>
      <c r="AO386" s="467"/>
      <c r="AP386" s="467"/>
      <c r="AQ386" s="467"/>
      <c r="AR386" s="467"/>
      <c r="AS386" s="467"/>
      <c r="AT386" s="467"/>
      <c r="AU386" s="467"/>
      <c r="AV386" s="467"/>
      <c r="AW386" s="467"/>
      <c r="AX386" s="467"/>
      <c r="AY386" s="467"/>
      <c r="AZ386" s="467"/>
      <c r="BA386" s="467"/>
      <c r="BB386" s="467"/>
      <c r="BC386" s="467"/>
      <c r="BD386" s="467"/>
      <c r="BE386" s="467"/>
      <c r="BF386" s="467"/>
      <c r="BG386" s="467"/>
      <c r="BH386" s="467"/>
      <c r="BI386" s="467"/>
      <c r="BJ386" s="467"/>
      <c r="BK386" s="467"/>
      <c r="BL386" s="467"/>
      <c r="BM386" s="468"/>
    </row>
    <row r="387" ht="19.5" customHeight="1">
      <c r="A387" s="19"/>
      <c r="B387" s="42"/>
      <c r="C387" s="467"/>
      <c r="D387" s="467"/>
      <c r="E387" s="467"/>
      <c r="F387" s="467"/>
      <c r="G387" s="467"/>
      <c r="H387" s="467"/>
      <c r="I387" s="467"/>
      <c r="J387" s="467"/>
      <c r="K387" s="467"/>
      <c r="L387" s="467"/>
      <c r="M387" s="467"/>
      <c r="N387" s="467"/>
      <c r="O387" s="467"/>
      <c r="P387" s="467"/>
      <c r="Q387" s="467"/>
      <c r="R387" s="467"/>
      <c r="S387" s="467"/>
      <c r="T387" s="467"/>
      <c r="U387" s="467"/>
      <c r="V387" s="467"/>
      <c r="W387" s="467"/>
      <c r="X387" s="467"/>
      <c r="Y387" s="467"/>
      <c r="Z387" s="467"/>
      <c r="AA387" s="467"/>
      <c r="AB387" s="467"/>
      <c r="AC387" s="467"/>
      <c r="AD387" s="467"/>
      <c r="AE387" s="467"/>
      <c r="AF387" s="467"/>
      <c r="AG387" s="467"/>
      <c r="AH387" s="467"/>
      <c r="AI387" s="467"/>
      <c r="AJ387" s="467"/>
      <c r="AK387" s="467"/>
      <c r="AL387" s="467"/>
      <c r="AM387" s="467"/>
      <c r="AN387" s="467"/>
      <c r="AO387" s="467"/>
      <c r="AP387" s="467"/>
      <c r="AQ387" s="467"/>
      <c r="AR387" s="467"/>
      <c r="AS387" s="467"/>
      <c r="AT387" s="467"/>
      <c r="AU387" s="467"/>
      <c r="AV387" s="467"/>
      <c r="AW387" s="467"/>
      <c r="AX387" s="467"/>
      <c r="AY387" s="467"/>
      <c r="AZ387" s="467"/>
      <c r="BA387" s="467"/>
      <c r="BB387" s="467"/>
      <c r="BC387" s="467"/>
      <c r="BD387" s="467"/>
      <c r="BE387" s="467"/>
      <c r="BF387" s="467"/>
      <c r="BG387" s="467"/>
      <c r="BH387" s="467"/>
      <c r="BI387" s="467"/>
      <c r="BJ387" s="467"/>
      <c r="BK387" s="467"/>
      <c r="BL387" s="467"/>
      <c r="BM387" s="468"/>
    </row>
    <row r="388" ht="19.5" customHeight="1">
      <c r="A388" s="19"/>
      <c r="B388" s="42"/>
      <c r="C388" s="467"/>
      <c r="D388" s="467"/>
      <c r="E388" s="467"/>
      <c r="F388" s="467"/>
      <c r="G388" s="467"/>
      <c r="H388" s="467"/>
      <c r="I388" s="467"/>
      <c r="J388" s="467"/>
      <c r="K388" s="467"/>
      <c r="L388" s="467"/>
      <c r="M388" s="467"/>
      <c r="N388" s="467"/>
      <c r="O388" s="467"/>
      <c r="P388" s="467"/>
      <c r="Q388" s="467"/>
      <c r="R388" s="467"/>
      <c r="S388" s="467"/>
      <c r="T388" s="467"/>
      <c r="U388" s="467"/>
      <c r="V388" s="467"/>
      <c r="W388" s="467"/>
      <c r="X388" s="467"/>
      <c r="Y388" s="467"/>
      <c r="Z388" s="467"/>
      <c r="AA388" s="467"/>
      <c r="AB388" s="467"/>
      <c r="AC388" s="467"/>
      <c r="AD388" s="467"/>
      <c r="AE388" s="467"/>
      <c r="AF388" s="467"/>
      <c r="AG388" s="467"/>
      <c r="AH388" s="467"/>
      <c r="AI388" s="467"/>
      <c r="AJ388" s="467"/>
      <c r="AK388" s="467"/>
      <c r="AL388" s="467"/>
      <c r="AM388" s="467"/>
      <c r="AN388" s="467"/>
      <c r="AO388" s="467"/>
      <c r="AP388" s="467"/>
      <c r="AQ388" s="467"/>
      <c r="AR388" s="467"/>
      <c r="AS388" s="467"/>
      <c r="AT388" s="467"/>
      <c r="AU388" s="467"/>
      <c r="AV388" s="467"/>
      <c r="AW388" s="467"/>
      <c r="AX388" s="467"/>
      <c r="AY388" s="467"/>
      <c r="AZ388" s="467"/>
      <c r="BA388" s="467"/>
      <c r="BB388" s="467"/>
      <c r="BC388" s="467"/>
      <c r="BD388" s="467"/>
      <c r="BE388" s="467"/>
      <c r="BF388" s="467"/>
      <c r="BG388" s="467"/>
      <c r="BH388" s="467"/>
      <c r="BI388" s="467"/>
      <c r="BJ388" s="467"/>
      <c r="BK388" s="467"/>
      <c r="BL388" s="467"/>
      <c r="BM388" s="468"/>
    </row>
    <row r="389" ht="19.5" customHeight="1">
      <c r="A389" s="19"/>
      <c r="B389" s="42"/>
      <c r="C389" s="467"/>
      <c r="D389" s="467"/>
      <c r="E389" s="467"/>
      <c r="F389" s="467"/>
      <c r="G389" s="467"/>
      <c r="H389" s="467"/>
      <c r="I389" s="467"/>
      <c r="J389" s="467"/>
      <c r="K389" s="467"/>
      <c r="L389" s="467"/>
      <c r="M389" s="467"/>
      <c r="N389" s="467"/>
      <c r="O389" s="467"/>
      <c r="P389" s="467"/>
      <c r="Q389" s="467"/>
      <c r="R389" s="467"/>
      <c r="S389" s="467"/>
      <c r="T389" s="467"/>
      <c r="U389" s="467"/>
      <c r="V389" s="467"/>
      <c r="W389" s="467"/>
      <c r="X389" s="467"/>
      <c r="Y389" s="467"/>
      <c r="Z389" s="467"/>
      <c r="AA389" s="467"/>
      <c r="AB389" s="467"/>
      <c r="AC389" s="467"/>
      <c r="AD389" s="467"/>
      <c r="AE389" s="467"/>
      <c r="AF389" s="467"/>
      <c r="AG389" s="467"/>
      <c r="AH389" s="467"/>
      <c r="AI389" s="467"/>
      <c r="AJ389" s="467"/>
      <c r="AK389" s="467"/>
      <c r="AL389" s="467"/>
      <c r="AM389" s="467"/>
      <c r="AN389" s="467"/>
      <c r="AO389" s="467"/>
      <c r="AP389" s="467"/>
      <c r="AQ389" s="467"/>
      <c r="AR389" s="467"/>
      <c r="AS389" s="467"/>
      <c r="AT389" s="467"/>
      <c r="AU389" s="467"/>
      <c r="AV389" s="467"/>
      <c r="AW389" s="467"/>
      <c r="AX389" s="467"/>
      <c r="AY389" s="467"/>
      <c r="AZ389" s="467"/>
      <c r="BA389" s="467"/>
      <c r="BB389" s="467"/>
      <c r="BC389" s="467"/>
      <c r="BD389" s="467"/>
      <c r="BE389" s="467"/>
      <c r="BF389" s="467"/>
      <c r="BG389" s="467"/>
      <c r="BH389" s="467"/>
      <c r="BI389" s="467"/>
      <c r="BJ389" s="467"/>
      <c r="BK389" s="467"/>
      <c r="BL389" s="467"/>
      <c r="BM389" s="468"/>
    </row>
    <row r="390" ht="19.5" customHeight="1">
      <c r="A390" s="19"/>
      <c r="B390" s="42"/>
      <c r="C390" s="467"/>
      <c r="D390" s="467"/>
      <c r="E390" s="467"/>
      <c r="F390" s="467"/>
      <c r="G390" s="467"/>
      <c r="H390" s="467"/>
      <c r="I390" s="467"/>
      <c r="J390" s="467"/>
      <c r="K390" s="467"/>
      <c r="L390" s="467"/>
      <c r="M390" s="467"/>
      <c r="N390" s="467"/>
      <c r="O390" s="467"/>
      <c r="P390" s="467"/>
      <c r="Q390" s="467"/>
      <c r="R390" s="467"/>
      <c r="S390" s="467"/>
      <c r="T390" s="467"/>
      <c r="U390" s="467"/>
      <c r="V390" s="467"/>
      <c r="W390" s="467"/>
      <c r="X390" s="467"/>
      <c r="Y390" s="467"/>
      <c r="Z390" s="467"/>
      <c r="AA390" s="467"/>
      <c r="AB390" s="467"/>
      <c r="AC390" s="467"/>
      <c r="AD390" s="467"/>
      <c r="AE390" s="467"/>
      <c r="AF390" s="467"/>
      <c r="AG390" s="467"/>
      <c r="AH390" s="467"/>
      <c r="AI390" s="467"/>
      <c r="AJ390" s="467"/>
      <c r="AK390" s="467"/>
      <c r="AL390" s="467"/>
      <c r="AM390" s="467"/>
      <c r="AN390" s="467"/>
      <c r="AO390" s="467"/>
      <c r="AP390" s="467"/>
      <c r="AQ390" s="467"/>
      <c r="AR390" s="467"/>
      <c r="AS390" s="467"/>
      <c r="AT390" s="467"/>
      <c r="AU390" s="467"/>
      <c r="AV390" s="467"/>
      <c r="AW390" s="467"/>
      <c r="AX390" s="467"/>
      <c r="AY390" s="467"/>
      <c r="AZ390" s="467"/>
      <c r="BA390" s="467"/>
      <c r="BB390" s="467"/>
      <c r="BC390" s="467"/>
      <c r="BD390" s="467"/>
      <c r="BE390" s="467"/>
      <c r="BF390" s="467"/>
      <c r="BG390" s="467"/>
      <c r="BH390" s="467"/>
      <c r="BI390" s="467"/>
      <c r="BJ390" s="467"/>
      <c r="BK390" s="467"/>
      <c r="BL390" s="467"/>
      <c r="BM390" s="468"/>
    </row>
    <row r="391" ht="19.5" customHeight="1">
      <c r="A391" s="19"/>
      <c r="B391" s="42"/>
      <c r="C391" s="467"/>
      <c r="D391" s="467"/>
      <c r="E391" s="467"/>
      <c r="F391" s="467"/>
      <c r="G391" s="467"/>
      <c r="H391" s="467"/>
      <c r="I391" s="467"/>
      <c r="J391" s="467"/>
      <c r="K391" s="467"/>
      <c r="L391" s="467"/>
      <c r="M391" s="467"/>
      <c r="N391" s="467"/>
      <c r="O391" s="467"/>
      <c r="P391" s="467"/>
      <c r="Q391" s="467"/>
      <c r="R391" s="467"/>
      <c r="S391" s="467"/>
      <c r="T391" s="467"/>
      <c r="U391" s="467"/>
      <c r="V391" s="467"/>
      <c r="W391" s="467"/>
      <c r="X391" s="467"/>
      <c r="Y391" s="467"/>
      <c r="Z391" s="467"/>
      <c r="AA391" s="467"/>
      <c r="AB391" s="467"/>
      <c r="AC391" s="467"/>
      <c r="AD391" s="467"/>
      <c r="AE391" s="467"/>
      <c r="AF391" s="467"/>
      <c r="AG391" s="467"/>
      <c r="AH391" s="467"/>
      <c r="AI391" s="467"/>
      <c r="AJ391" s="467"/>
      <c r="AK391" s="467"/>
      <c r="AL391" s="467"/>
      <c r="AM391" s="467"/>
      <c r="AN391" s="467"/>
      <c r="AO391" s="467"/>
      <c r="AP391" s="467"/>
      <c r="AQ391" s="467"/>
      <c r="AR391" s="467"/>
      <c r="AS391" s="467"/>
      <c r="AT391" s="467"/>
      <c r="AU391" s="467"/>
      <c r="AV391" s="467"/>
      <c r="AW391" s="467"/>
      <c r="AX391" s="467"/>
      <c r="AY391" s="467"/>
      <c r="AZ391" s="467"/>
      <c r="BA391" s="467"/>
      <c r="BB391" s="467"/>
      <c r="BC391" s="467"/>
      <c r="BD391" s="467"/>
      <c r="BE391" s="467"/>
      <c r="BF391" s="467"/>
      <c r="BG391" s="467"/>
      <c r="BH391" s="467"/>
      <c r="BI391" s="467"/>
      <c r="BJ391" s="467"/>
      <c r="BK391" s="467"/>
      <c r="BL391" s="467"/>
      <c r="BM391" s="468"/>
    </row>
    <row r="392" ht="19.5" customHeight="1">
      <c r="A392" s="19"/>
      <c r="B392" s="42"/>
      <c r="C392" s="467"/>
      <c r="D392" s="467"/>
      <c r="E392" s="467"/>
      <c r="F392" s="467"/>
      <c r="G392" s="467"/>
      <c r="H392" s="467"/>
      <c r="I392" s="467"/>
      <c r="J392" s="467"/>
      <c r="K392" s="467"/>
      <c r="L392" s="467"/>
      <c r="M392" s="467"/>
      <c r="N392" s="467"/>
      <c r="O392" s="467"/>
      <c r="P392" s="467"/>
      <c r="Q392" s="467"/>
      <c r="R392" s="467"/>
      <c r="S392" s="467"/>
      <c r="T392" s="467"/>
      <c r="U392" s="467"/>
      <c r="V392" s="467"/>
      <c r="W392" s="467"/>
      <c r="X392" s="467"/>
      <c r="Y392" s="467"/>
      <c r="Z392" s="467"/>
      <c r="AA392" s="467"/>
      <c r="AB392" s="467"/>
      <c r="AC392" s="467"/>
      <c r="AD392" s="467"/>
      <c r="AE392" s="467"/>
      <c r="AF392" s="467"/>
      <c r="AG392" s="467"/>
      <c r="AH392" s="467"/>
      <c r="AI392" s="467"/>
      <c r="AJ392" s="467"/>
      <c r="AK392" s="467"/>
      <c r="AL392" s="467"/>
      <c r="AM392" s="467"/>
      <c r="AN392" s="467"/>
      <c r="AO392" s="467"/>
      <c r="AP392" s="467"/>
      <c r="AQ392" s="467"/>
      <c r="AR392" s="467"/>
      <c r="AS392" s="467"/>
      <c r="AT392" s="467"/>
      <c r="AU392" s="467"/>
      <c r="AV392" s="467"/>
      <c r="AW392" s="467"/>
      <c r="AX392" s="467"/>
      <c r="AY392" s="467"/>
      <c r="AZ392" s="467"/>
      <c r="BA392" s="467"/>
      <c r="BB392" s="467"/>
      <c r="BC392" s="467"/>
      <c r="BD392" s="467"/>
      <c r="BE392" s="467"/>
      <c r="BF392" s="467"/>
      <c r="BG392" s="467"/>
      <c r="BH392" s="467"/>
      <c r="BI392" s="467"/>
      <c r="BJ392" s="467"/>
      <c r="BK392" s="467"/>
      <c r="BL392" s="467"/>
      <c r="BM392" s="468"/>
    </row>
    <row r="393" ht="19.5" customHeight="1">
      <c r="A393" s="19"/>
      <c r="B393" s="42"/>
      <c r="C393" s="467"/>
      <c r="D393" s="467"/>
      <c r="E393" s="467"/>
      <c r="F393" s="467"/>
      <c r="G393" s="467"/>
      <c r="H393" s="467"/>
      <c r="I393" s="467"/>
      <c r="J393" s="467"/>
      <c r="K393" s="467"/>
      <c r="L393" s="467"/>
      <c r="M393" s="467"/>
      <c r="N393" s="467"/>
      <c r="O393" s="467"/>
      <c r="P393" s="467"/>
      <c r="Q393" s="467"/>
      <c r="R393" s="467"/>
      <c r="S393" s="467"/>
      <c r="T393" s="467"/>
      <c r="U393" s="467"/>
      <c r="V393" s="467"/>
      <c r="W393" s="467"/>
      <c r="X393" s="467"/>
      <c r="Y393" s="467"/>
      <c r="Z393" s="467"/>
      <c r="AA393" s="467"/>
      <c r="AB393" s="467"/>
      <c r="AC393" s="467"/>
      <c r="AD393" s="467"/>
      <c r="AE393" s="467"/>
      <c r="AF393" s="467"/>
      <c r="AG393" s="467"/>
      <c r="AH393" s="467"/>
      <c r="AI393" s="467"/>
      <c r="AJ393" s="467"/>
      <c r="AK393" s="467"/>
      <c r="AL393" s="467"/>
      <c r="AM393" s="467"/>
      <c r="AN393" s="467"/>
      <c r="AO393" s="467"/>
      <c r="AP393" s="467"/>
      <c r="AQ393" s="467"/>
      <c r="AR393" s="467"/>
      <c r="AS393" s="467"/>
      <c r="AT393" s="467"/>
      <c r="AU393" s="467"/>
      <c r="AV393" s="467"/>
      <c r="AW393" s="467"/>
      <c r="AX393" s="467"/>
      <c r="AY393" s="467"/>
      <c r="AZ393" s="467"/>
      <c r="BA393" s="467"/>
      <c r="BB393" s="467"/>
      <c r="BC393" s="467"/>
      <c r="BD393" s="467"/>
      <c r="BE393" s="467"/>
      <c r="BF393" s="467"/>
      <c r="BG393" s="467"/>
      <c r="BH393" s="467"/>
      <c r="BI393" s="467"/>
      <c r="BJ393" s="467"/>
      <c r="BK393" s="467"/>
      <c r="BL393" s="467"/>
      <c r="BM393" s="468"/>
    </row>
    <row r="394" ht="19.5" customHeight="1">
      <c r="A394" s="19"/>
      <c r="B394" s="42"/>
      <c r="C394" s="467"/>
      <c r="D394" s="467"/>
      <c r="E394" s="467"/>
      <c r="F394" s="467"/>
      <c r="G394" s="467"/>
      <c r="H394" s="467"/>
      <c r="I394" s="467"/>
      <c r="J394" s="467"/>
      <c r="K394" s="467"/>
      <c r="L394" s="467"/>
      <c r="M394" s="467"/>
      <c r="N394" s="467"/>
      <c r="O394" s="467"/>
      <c r="P394" s="467"/>
      <c r="Q394" s="467"/>
      <c r="R394" s="467"/>
      <c r="S394" s="467"/>
      <c r="T394" s="467"/>
      <c r="U394" s="467"/>
      <c r="V394" s="467"/>
      <c r="W394" s="467"/>
      <c r="X394" s="467"/>
      <c r="Y394" s="467"/>
      <c r="Z394" s="467"/>
      <c r="AA394" s="467"/>
      <c r="AB394" s="467"/>
      <c r="AC394" s="467"/>
      <c r="AD394" s="467"/>
      <c r="AE394" s="467"/>
      <c r="AF394" s="467"/>
      <c r="AG394" s="467"/>
      <c r="AH394" s="467"/>
      <c r="AI394" s="467"/>
      <c r="AJ394" s="467"/>
      <c r="AK394" s="467"/>
      <c r="AL394" s="467"/>
      <c r="AM394" s="467"/>
      <c r="AN394" s="467"/>
      <c r="AO394" s="467"/>
      <c r="AP394" s="467"/>
      <c r="AQ394" s="467"/>
      <c r="AR394" s="467"/>
      <c r="AS394" s="467"/>
      <c r="AT394" s="467"/>
      <c r="AU394" s="467"/>
      <c r="AV394" s="467"/>
      <c r="AW394" s="467"/>
      <c r="AX394" s="467"/>
      <c r="AY394" s="467"/>
      <c r="AZ394" s="467"/>
      <c r="BA394" s="467"/>
      <c r="BB394" s="467"/>
      <c r="BC394" s="467"/>
      <c r="BD394" s="467"/>
      <c r="BE394" s="467"/>
      <c r="BF394" s="467"/>
      <c r="BG394" s="467"/>
      <c r="BH394" s="467"/>
      <c r="BI394" s="467"/>
      <c r="BJ394" s="467"/>
      <c r="BK394" s="467"/>
      <c r="BL394" s="467"/>
      <c r="BM394" s="468"/>
    </row>
    <row r="395" ht="19.5" customHeight="1">
      <c r="A395" s="19"/>
      <c r="B395" s="42"/>
      <c r="C395" s="467"/>
      <c r="D395" s="467"/>
      <c r="E395" s="467"/>
      <c r="F395" s="467"/>
      <c r="G395" s="467"/>
      <c r="H395" s="467"/>
      <c r="I395" s="467"/>
      <c r="J395" s="467"/>
      <c r="K395" s="467"/>
      <c r="L395" s="467"/>
      <c r="M395" s="467"/>
      <c r="N395" s="467"/>
      <c r="O395" s="467"/>
      <c r="P395" s="467"/>
      <c r="Q395" s="467"/>
      <c r="R395" s="467"/>
      <c r="S395" s="467"/>
      <c r="T395" s="467"/>
      <c r="U395" s="467"/>
      <c r="V395" s="467"/>
      <c r="W395" s="467"/>
      <c r="X395" s="467"/>
      <c r="Y395" s="467"/>
      <c r="Z395" s="467"/>
      <c r="AA395" s="467"/>
      <c r="AB395" s="467"/>
      <c r="AC395" s="467"/>
      <c r="AD395" s="467"/>
      <c r="AE395" s="467"/>
      <c r="AF395" s="467"/>
      <c r="AG395" s="467"/>
      <c r="AH395" s="467"/>
      <c r="AI395" s="467"/>
      <c r="AJ395" s="467"/>
      <c r="AK395" s="467"/>
      <c r="AL395" s="467"/>
      <c r="AM395" s="467"/>
      <c r="AN395" s="467"/>
      <c r="AO395" s="467"/>
      <c r="AP395" s="467"/>
      <c r="AQ395" s="467"/>
      <c r="AR395" s="467"/>
      <c r="AS395" s="467"/>
      <c r="AT395" s="467"/>
      <c r="AU395" s="467"/>
      <c r="AV395" s="467"/>
      <c r="AW395" s="467"/>
      <c r="AX395" s="467"/>
      <c r="AY395" s="467"/>
      <c r="AZ395" s="467"/>
      <c r="BA395" s="467"/>
      <c r="BB395" s="467"/>
      <c r="BC395" s="467"/>
      <c r="BD395" s="467"/>
      <c r="BE395" s="467"/>
      <c r="BF395" s="467"/>
      <c r="BG395" s="467"/>
      <c r="BH395" s="467"/>
      <c r="BI395" s="467"/>
      <c r="BJ395" s="467"/>
      <c r="BK395" s="467"/>
      <c r="BL395" s="467"/>
      <c r="BM395" s="468"/>
    </row>
    <row r="396" ht="19.5" customHeight="1">
      <c r="A396" s="19"/>
      <c r="B396" s="42"/>
      <c r="C396" s="467"/>
      <c r="D396" s="467"/>
      <c r="E396" s="467"/>
      <c r="F396" s="467"/>
      <c r="G396" s="467"/>
      <c r="H396" s="467"/>
      <c r="I396" s="467"/>
      <c r="J396" s="467"/>
      <c r="K396" s="467"/>
      <c r="L396" s="467"/>
      <c r="M396" s="467"/>
      <c r="N396" s="467"/>
      <c r="O396" s="467"/>
      <c r="P396" s="467"/>
      <c r="Q396" s="467"/>
      <c r="R396" s="467"/>
      <c r="S396" s="467"/>
      <c r="T396" s="467"/>
      <c r="U396" s="467"/>
      <c r="V396" s="467"/>
      <c r="W396" s="467"/>
      <c r="X396" s="467"/>
      <c r="Y396" s="467"/>
      <c r="Z396" s="467"/>
      <c r="AA396" s="467"/>
      <c r="AB396" s="467"/>
      <c r="AC396" s="467"/>
      <c r="AD396" s="467"/>
      <c r="AE396" s="467"/>
      <c r="AF396" s="467"/>
      <c r="AG396" s="467"/>
      <c r="AH396" s="467"/>
      <c r="AI396" s="467"/>
      <c r="AJ396" s="467"/>
      <c r="AK396" s="467"/>
      <c r="AL396" s="467"/>
      <c r="AM396" s="467"/>
      <c r="AN396" s="467"/>
      <c r="AO396" s="467"/>
      <c r="AP396" s="467"/>
      <c r="AQ396" s="467"/>
      <c r="AR396" s="467"/>
      <c r="AS396" s="467"/>
      <c r="AT396" s="467"/>
      <c r="AU396" s="467"/>
      <c r="AV396" s="467"/>
      <c r="AW396" s="467"/>
      <c r="AX396" s="467"/>
      <c r="AY396" s="467"/>
      <c r="AZ396" s="467"/>
      <c r="BA396" s="467"/>
      <c r="BB396" s="467"/>
      <c r="BC396" s="467"/>
      <c r="BD396" s="467"/>
      <c r="BE396" s="467"/>
      <c r="BF396" s="467"/>
      <c r="BG396" s="467"/>
      <c r="BH396" s="467"/>
      <c r="BI396" s="467"/>
      <c r="BJ396" s="467"/>
      <c r="BK396" s="467"/>
      <c r="BL396" s="467"/>
      <c r="BM396" s="468"/>
    </row>
    <row r="397" ht="19.5" customHeight="1">
      <c r="A397" s="19"/>
      <c r="B397" s="42"/>
      <c r="C397" s="467"/>
      <c r="D397" s="467"/>
      <c r="E397" s="467"/>
      <c r="F397" s="467"/>
      <c r="G397" s="467"/>
      <c r="H397" s="467"/>
      <c r="I397" s="467"/>
      <c r="J397" s="467"/>
      <c r="K397" s="467"/>
      <c r="L397" s="467"/>
      <c r="M397" s="467"/>
      <c r="N397" s="467"/>
      <c r="O397" s="467"/>
      <c r="P397" s="467"/>
      <c r="Q397" s="467"/>
      <c r="R397" s="467"/>
      <c r="S397" s="467"/>
      <c r="T397" s="467"/>
      <c r="U397" s="467"/>
      <c r="V397" s="467"/>
      <c r="W397" s="467"/>
      <c r="X397" s="467"/>
      <c r="Y397" s="467"/>
      <c r="Z397" s="467"/>
      <c r="AA397" s="467"/>
      <c r="AB397" s="467"/>
      <c r="AC397" s="467"/>
      <c r="AD397" s="467"/>
      <c r="AE397" s="467"/>
      <c r="AF397" s="467"/>
      <c r="AG397" s="467"/>
      <c r="AH397" s="467"/>
      <c r="AI397" s="467"/>
      <c r="AJ397" s="467"/>
      <c r="AK397" s="467"/>
      <c r="AL397" s="467"/>
      <c r="AM397" s="467"/>
      <c r="AN397" s="467"/>
      <c r="AO397" s="467"/>
      <c r="AP397" s="467"/>
      <c r="AQ397" s="467"/>
      <c r="AR397" s="467"/>
      <c r="AS397" s="467"/>
      <c r="AT397" s="467"/>
      <c r="AU397" s="467"/>
      <c r="AV397" s="467"/>
      <c r="AW397" s="467"/>
      <c r="AX397" s="467"/>
      <c r="AY397" s="467"/>
      <c r="AZ397" s="467"/>
      <c r="BA397" s="467"/>
      <c r="BB397" s="467"/>
      <c r="BC397" s="467"/>
      <c r="BD397" s="467"/>
      <c r="BE397" s="467"/>
      <c r="BF397" s="467"/>
      <c r="BG397" s="467"/>
      <c r="BH397" s="467"/>
      <c r="BI397" s="467"/>
      <c r="BJ397" s="467"/>
      <c r="BK397" s="467"/>
      <c r="BL397" s="467"/>
      <c r="BM397" s="468"/>
    </row>
    <row r="398" ht="19.5" customHeight="1">
      <c r="A398" s="19"/>
      <c r="B398" s="42"/>
      <c r="C398" s="467"/>
      <c r="D398" s="467"/>
      <c r="E398" s="467"/>
      <c r="F398" s="467"/>
      <c r="G398" s="467"/>
      <c r="H398" s="467"/>
      <c r="I398" s="467"/>
      <c r="J398" s="467"/>
      <c r="K398" s="467"/>
      <c r="L398" s="467"/>
      <c r="M398" s="467"/>
      <c r="N398" s="467"/>
      <c r="O398" s="467"/>
      <c r="P398" s="467"/>
      <c r="Q398" s="467"/>
      <c r="R398" s="467"/>
      <c r="S398" s="467"/>
      <c r="T398" s="467"/>
      <c r="U398" s="467"/>
      <c r="V398" s="467"/>
      <c r="W398" s="467"/>
      <c r="X398" s="467"/>
      <c r="Y398" s="467"/>
      <c r="Z398" s="467"/>
      <c r="AA398" s="467"/>
      <c r="AB398" s="467"/>
      <c r="AC398" s="467"/>
      <c r="AD398" s="467"/>
      <c r="AE398" s="467"/>
      <c r="AF398" s="467"/>
      <c r="AG398" s="467"/>
      <c r="AH398" s="467"/>
      <c r="AI398" s="467"/>
      <c r="AJ398" s="467"/>
      <c r="AK398" s="467"/>
      <c r="AL398" s="467"/>
      <c r="AM398" s="467"/>
      <c r="AN398" s="467"/>
      <c r="AO398" s="467"/>
      <c r="AP398" s="467"/>
      <c r="AQ398" s="467"/>
      <c r="AR398" s="467"/>
      <c r="AS398" s="467"/>
      <c r="AT398" s="467"/>
      <c r="AU398" s="467"/>
      <c r="AV398" s="467"/>
      <c r="AW398" s="467"/>
      <c r="AX398" s="467"/>
      <c r="AY398" s="467"/>
      <c r="AZ398" s="467"/>
      <c r="BA398" s="467"/>
      <c r="BB398" s="467"/>
      <c r="BC398" s="467"/>
      <c r="BD398" s="467"/>
      <c r="BE398" s="467"/>
      <c r="BF398" s="467"/>
      <c r="BG398" s="467"/>
      <c r="BH398" s="467"/>
      <c r="BI398" s="467"/>
      <c r="BJ398" s="467"/>
      <c r="BK398" s="467"/>
      <c r="BL398" s="467"/>
      <c r="BM398" s="468"/>
    </row>
    <row r="399" ht="19.5" customHeight="1">
      <c r="A399" s="19"/>
      <c r="B399" s="42"/>
      <c r="C399" s="467"/>
      <c r="D399" s="467"/>
      <c r="E399" s="467"/>
      <c r="F399" s="467"/>
      <c r="G399" s="467"/>
      <c r="H399" s="467"/>
      <c r="I399" s="467"/>
      <c r="J399" s="467"/>
      <c r="K399" s="467"/>
      <c r="L399" s="467"/>
      <c r="M399" s="467"/>
      <c r="N399" s="467"/>
      <c r="O399" s="467"/>
      <c r="P399" s="467"/>
      <c r="Q399" s="467"/>
      <c r="R399" s="467"/>
      <c r="S399" s="467"/>
      <c r="T399" s="467"/>
      <c r="U399" s="467"/>
      <c r="V399" s="467"/>
      <c r="W399" s="467"/>
      <c r="X399" s="467"/>
      <c r="Y399" s="467"/>
      <c r="Z399" s="467"/>
      <c r="AA399" s="467"/>
      <c r="AB399" s="467"/>
      <c r="AC399" s="467"/>
      <c r="AD399" s="467"/>
      <c r="AE399" s="467"/>
      <c r="AF399" s="467"/>
      <c r="AG399" s="467"/>
      <c r="AH399" s="467"/>
      <c r="AI399" s="467"/>
      <c r="AJ399" s="467"/>
      <c r="AK399" s="467"/>
      <c r="AL399" s="467"/>
      <c r="AM399" s="467"/>
      <c r="AN399" s="467"/>
      <c r="AO399" s="467"/>
      <c r="AP399" s="467"/>
      <c r="AQ399" s="467"/>
      <c r="AR399" s="467"/>
      <c r="AS399" s="467"/>
      <c r="AT399" s="467"/>
      <c r="AU399" s="467"/>
      <c r="AV399" s="467"/>
      <c r="AW399" s="467"/>
      <c r="AX399" s="467"/>
      <c r="AY399" s="467"/>
      <c r="AZ399" s="467"/>
      <c r="BA399" s="467"/>
      <c r="BB399" s="467"/>
      <c r="BC399" s="467"/>
      <c r="BD399" s="467"/>
      <c r="BE399" s="467"/>
      <c r="BF399" s="467"/>
      <c r="BG399" s="467"/>
      <c r="BH399" s="467"/>
      <c r="BI399" s="467"/>
      <c r="BJ399" s="467"/>
      <c r="BK399" s="467"/>
      <c r="BL399" s="467"/>
      <c r="BM399" s="468"/>
    </row>
    <row r="400" ht="19.5" customHeight="1">
      <c r="A400" s="19"/>
      <c r="B400" s="42"/>
      <c r="C400" s="467"/>
      <c r="D400" s="467"/>
      <c r="E400" s="467"/>
      <c r="F400" s="467"/>
      <c r="G400" s="467"/>
      <c r="H400" s="467"/>
      <c r="I400" s="467"/>
      <c r="J400" s="467"/>
      <c r="K400" s="467"/>
      <c r="L400" s="467"/>
      <c r="M400" s="467"/>
      <c r="N400" s="467"/>
      <c r="O400" s="467"/>
      <c r="P400" s="467"/>
      <c r="Q400" s="467"/>
      <c r="R400" s="467"/>
      <c r="S400" s="467"/>
      <c r="T400" s="467"/>
      <c r="U400" s="467"/>
      <c r="V400" s="467"/>
      <c r="W400" s="467"/>
      <c r="X400" s="467"/>
      <c r="Y400" s="467"/>
      <c r="Z400" s="467"/>
      <c r="AA400" s="467"/>
      <c r="AB400" s="467"/>
      <c r="AC400" s="467"/>
      <c r="AD400" s="467"/>
      <c r="AE400" s="467"/>
      <c r="AF400" s="467"/>
      <c r="AG400" s="467"/>
      <c r="AH400" s="467"/>
      <c r="AI400" s="467"/>
      <c r="AJ400" s="467"/>
      <c r="AK400" s="467"/>
      <c r="AL400" s="467"/>
      <c r="AM400" s="467"/>
      <c r="AN400" s="467"/>
      <c r="AO400" s="467"/>
      <c r="AP400" s="467"/>
      <c r="AQ400" s="467"/>
      <c r="AR400" s="467"/>
      <c r="AS400" s="467"/>
      <c r="AT400" s="467"/>
      <c r="AU400" s="467"/>
      <c r="AV400" s="467"/>
      <c r="AW400" s="467"/>
      <c r="AX400" s="467"/>
      <c r="AY400" s="467"/>
      <c r="AZ400" s="467"/>
      <c r="BA400" s="467"/>
      <c r="BB400" s="467"/>
      <c r="BC400" s="467"/>
      <c r="BD400" s="467"/>
      <c r="BE400" s="467"/>
      <c r="BF400" s="467"/>
      <c r="BG400" s="467"/>
      <c r="BH400" s="467"/>
      <c r="BI400" s="467"/>
      <c r="BJ400" s="467"/>
      <c r="BK400" s="467"/>
      <c r="BL400" s="467"/>
      <c r="BM400" s="468"/>
    </row>
    <row r="401" ht="19.5" customHeight="1">
      <c r="A401" s="19"/>
      <c r="B401" s="42"/>
      <c r="C401" s="467"/>
      <c r="D401" s="467"/>
      <c r="E401" s="467"/>
      <c r="F401" s="467"/>
      <c r="G401" s="467"/>
      <c r="H401" s="467"/>
      <c r="I401" s="467"/>
      <c r="J401" s="467"/>
      <c r="K401" s="467"/>
      <c r="L401" s="467"/>
      <c r="M401" s="467"/>
      <c r="N401" s="467"/>
      <c r="O401" s="467"/>
      <c r="P401" s="467"/>
      <c r="Q401" s="467"/>
      <c r="R401" s="467"/>
      <c r="S401" s="467"/>
      <c r="T401" s="467"/>
      <c r="U401" s="467"/>
      <c r="V401" s="467"/>
      <c r="W401" s="467"/>
      <c r="X401" s="467"/>
      <c r="Y401" s="467"/>
      <c r="Z401" s="467"/>
      <c r="AA401" s="467"/>
      <c r="AB401" s="467"/>
      <c r="AC401" s="467"/>
      <c r="AD401" s="467"/>
      <c r="AE401" s="467"/>
      <c r="AF401" s="467"/>
      <c r="AG401" s="467"/>
      <c r="AH401" s="467"/>
      <c r="AI401" s="467"/>
      <c r="AJ401" s="467"/>
      <c r="AK401" s="467"/>
      <c r="AL401" s="467"/>
      <c r="AM401" s="467"/>
      <c r="AN401" s="467"/>
      <c r="AO401" s="467"/>
      <c r="AP401" s="467"/>
      <c r="AQ401" s="467"/>
      <c r="AR401" s="467"/>
      <c r="AS401" s="467"/>
      <c r="AT401" s="467"/>
      <c r="AU401" s="467"/>
      <c r="AV401" s="467"/>
      <c r="AW401" s="467"/>
      <c r="AX401" s="467"/>
      <c r="AY401" s="467"/>
      <c r="AZ401" s="467"/>
      <c r="BA401" s="467"/>
      <c r="BB401" s="467"/>
      <c r="BC401" s="467"/>
      <c r="BD401" s="467"/>
      <c r="BE401" s="467"/>
      <c r="BF401" s="467"/>
      <c r="BG401" s="467"/>
      <c r="BH401" s="467"/>
      <c r="BI401" s="467"/>
      <c r="BJ401" s="467"/>
      <c r="BK401" s="467"/>
      <c r="BL401" s="467"/>
      <c r="BM401" s="468"/>
    </row>
    <row r="402" ht="19.5" customHeight="1">
      <c r="A402" s="19"/>
      <c r="B402" s="42"/>
      <c r="C402" s="467"/>
      <c r="D402" s="467"/>
      <c r="E402" s="467"/>
      <c r="F402" s="467"/>
      <c r="G402" s="467"/>
      <c r="H402" s="467"/>
      <c r="I402" s="467"/>
      <c r="J402" s="467"/>
      <c r="K402" s="467"/>
      <c r="L402" s="467"/>
      <c r="M402" s="467"/>
      <c r="N402" s="467"/>
      <c r="O402" s="467"/>
      <c r="P402" s="467"/>
      <c r="Q402" s="467"/>
      <c r="R402" s="467"/>
      <c r="S402" s="467"/>
      <c r="T402" s="467"/>
      <c r="U402" s="467"/>
      <c r="V402" s="467"/>
      <c r="W402" s="467"/>
      <c r="X402" s="467"/>
      <c r="Y402" s="467"/>
      <c r="Z402" s="467"/>
      <c r="AA402" s="467"/>
      <c r="AB402" s="467"/>
      <c r="AC402" s="467"/>
      <c r="AD402" s="467"/>
      <c r="AE402" s="467"/>
      <c r="AF402" s="467"/>
      <c r="AG402" s="467"/>
      <c r="AH402" s="467"/>
      <c r="AI402" s="467"/>
      <c r="AJ402" s="467"/>
      <c r="AK402" s="467"/>
      <c r="AL402" s="467"/>
      <c r="AM402" s="467"/>
      <c r="AN402" s="467"/>
      <c r="AO402" s="467"/>
      <c r="AP402" s="467"/>
      <c r="AQ402" s="467"/>
      <c r="AR402" s="467"/>
      <c r="AS402" s="467"/>
      <c r="AT402" s="467"/>
      <c r="AU402" s="467"/>
      <c r="AV402" s="467"/>
      <c r="AW402" s="467"/>
      <c r="AX402" s="467"/>
      <c r="AY402" s="467"/>
      <c r="AZ402" s="467"/>
      <c r="BA402" s="467"/>
      <c r="BB402" s="467"/>
      <c r="BC402" s="467"/>
      <c r="BD402" s="467"/>
      <c r="BE402" s="467"/>
      <c r="BF402" s="467"/>
      <c r="BG402" s="467"/>
      <c r="BH402" s="467"/>
      <c r="BI402" s="467"/>
      <c r="BJ402" s="467"/>
      <c r="BK402" s="467"/>
      <c r="BL402" s="467"/>
      <c r="BM402" s="468"/>
    </row>
    <row r="403" ht="19.5" customHeight="1">
      <c r="A403" s="19"/>
      <c r="B403" s="42"/>
      <c r="C403" s="467"/>
      <c r="D403" s="467"/>
      <c r="E403" s="467"/>
      <c r="F403" s="467"/>
      <c r="G403" s="467"/>
      <c r="H403" s="467"/>
      <c r="I403" s="467"/>
      <c r="J403" s="467"/>
      <c r="K403" s="467"/>
      <c r="L403" s="467"/>
      <c r="M403" s="467"/>
      <c r="N403" s="467"/>
      <c r="O403" s="467"/>
      <c r="P403" s="467"/>
      <c r="Q403" s="467"/>
      <c r="R403" s="467"/>
      <c r="S403" s="467"/>
      <c r="T403" s="467"/>
      <c r="U403" s="467"/>
      <c r="V403" s="467"/>
      <c r="W403" s="467"/>
      <c r="X403" s="467"/>
      <c r="Y403" s="467"/>
      <c r="Z403" s="467"/>
      <c r="AA403" s="467"/>
      <c r="AB403" s="467"/>
      <c r="AC403" s="467"/>
      <c r="AD403" s="467"/>
      <c r="AE403" s="467"/>
      <c r="AF403" s="467"/>
      <c r="AG403" s="467"/>
      <c r="AH403" s="467"/>
      <c r="AI403" s="467"/>
      <c r="AJ403" s="467"/>
      <c r="AK403" s="467"/>
      <c r="AL403" s="467"/>
      <c r="AM403" s="467"/>
      <c r="AN403" s="467"/>
      <c r="AO403" s="467"/>
      <c r="AP403" s="467"/>
      <c r="AQ403" s="467"/>
      <c r="AR403" s="467"/>
      <c r="AS403" s="467"/>
      <c r="AT403" s="467"/>
      <c r="AU403" s="467"/>
      <c r="AV403" s="467"/>
      <c r="AW403" s="467"/>
      <c r="AX403" s="467"/>
      <c r="AY403" s="467"/>
      <c r="AZ403" s="467"/>
      <c r="BA403" s="467"/>
      <c r="BB403" s="467"/>
      <c r="BC403" s="467"/>
      <c r="BD403" s="467"/>
      <c r="BE403" s="467"/>
      <c r="BF403" s="467"/>
      <c r="BG403" s="467"/>
      <c r="BH403" s="467"/>
      <c r="BI403" s="467"/>
      <c r="BJ403" s="467"/>
      <c r="BK403" s="467"/>
      <c r="BL403" s="467"/>
      <c r="BM403" s="468"/>
    </row>
    <row r="404" ht="19.5" customHeight="1">
      <c r="A404" s="19"/>
      <c r="B404" s="42"/>
      <c r="C404" s="467"/>
      <c r="D404" s="467"/>
      <c r="E404" s="467"/>
      <c r="F404" s="467"/>
      <c r="G404" s="467"/>
      <c r="H404" s="467"/>
      <c r="I404" s="467"/>
      <c r="J404" s="467"/>
      <c r="K404" s="467"/>
      <c r="L404" s="467"/>
      <c r="M404" s="467"/>
      <c r="N404" s="467"/>
      <c r="O404" s="467"/>
      <c r="P404" s="467"/>
      <c r="Q404" s="467"/>
      <c r="R404" s="467"/>
      <c r="S404" s="467"/>
      <c r="T404" s="467"/>
      <c r="U404" s="467"/>
      <c r="V404" s="467"/>
      <c r="W404" s="467"/>
      <c r="X404" s="467"/>
      <c r="Y404" s="467"/>
      <c r="Z404" s="467"/>
      <c r="AA404" s="467"/>
      <c r="AB404" s="467"/>
      <c r="AC404" s="467"/>
      <c r="AD404" s="467"/>
      <c r="AE404" s="467"/>
      <c r="AF404" s="467"/>
      <c r="AG404" s="467"/>
      <c r="AH404" s="467"/>
      <c r="AI404" s="467"/>
      <c r="AJ404" s="467"/>
      <c r="AK404" s="467"/>
      <c r="AL404" s="467"/>
      <c r="AM404" s="467"/>
      <c r="AN404" s="467"/>
      <c r="AO404" s="467"/>
      <c r="AP404" s="467"/>
      <c r="AQ404" s="467"/>
      <c r="AR404" s="467"/>
      <c r="AS404" s="467"/>
      <c r="AT404" s="467"/>
      <c r="AU404" s="467"/>
      <c r="AV404" s="467"/>
      <c r="AW404" s="467"/>
      <c r="AX404" s="467"/>
      <c r="AY404" s="467"/>
      <c r="AZ404" s="467"/>
      <c r="BA404" s="467"/>
      <c r="BB404" s="467"/>
      <c r="BC404" s="467"/>
      <c r="BD404" s="467"/>
      <c r="BE404" s="467"/>
      <c r="BF404" s="467"/>
      <c r="BG404" s="467"/>
      <c r="BH404" s="467"/>
      <c r="BI404" s="467"/>
      <c r="BJ404" s="467"/>
      <c r="BK404" s="467"/>
      <c r="BL404" s="467"/>
      <c r="BM404" s="468"/>
    </row>
    <row r="405" ht="19.5" customHeight="1">
      <c r="A405" s="19"/>
      <c r="B405" s="42"/>
      <c r="C405" s="467"/>
      <c r="D405" s="467"/>
      <c r="E405" s="467"/>
      <c r="F405" s="467"/>
      <c r="G405" s="467"/>
      <c r="H405" s="467"/>
      <c r="I405" s="467"/>
      <c r="J405" s="467"/>
      <c r="K405" s="467"/>
      <c r="L405" s="467"/>
      <c r="M405" s="467"/>
      <c r="N405" s="467"/>
      <c r="O405" s="467"/>
      <c r="P405" s="467"/>
      <c r="Q405" s="467"/>
      <c r="R405" s="467"/>
      <c r="S405" s="467"/>
      <c r="T405" s="467"/>
      <c r="U405" s="467"/>
      <c r="V405" s="467"/>
      <c r="W405" s="467"/>
      <c r="X405" s="467"/>
      <c r="Y405" s="467"/>
      <c r="Z405" s="467"/>
      <c r="AA405" s="467"/>
      <c r="AB405" s="467"/>
      <c r="AC405" s="467"/>
      <c r="AD405" s="467"/>
      <c r="AE405" s="467"/>
      <c r="AF405" s="467"/>
      <c r="AG405" s="467"/>
      <c r="AH405" s="467"/>
      <c r="AI405" s="467"/>
      <c r="AJ405" s="467"/>
      <c r="AK405" s="467"/>
      <c r="AL405" s="467"/>
      <c r="AM405" s="467"/>
      <c r="AN405" s="467"/>
      <c r="AO405" s="467"/>
      <c r="AP405" s="467"/>
      <c r="AQ405" s="467"/>
      <c r="AR405" s="467"/>
      <c r="AS405" s="467"/>
      <c r="AT405" s="467"/>
      <c r="AU405" s="467"/>
      <c r="AV405" s="467"/>
      <c r="AW405" s="467"/>
      <c r="AX405" s="467"/>
      <c r="AY405" s="467"/>
      <c r="AZ405" s="467"/>
      <c r="BA405" s="467"/>
      <c r="BB405" s="467"/>
      <c r="BC405" s="467"/>
      <c r="BD405" s="467"/>
      <c r="BE405" s="467"/>
      <c r="BF405" s="467"/>
      <c r="BG405" s="467"/>
      <c r="BH405" s="467"/>
      <c r="BI405" s="467"/>
      <c r="BJ405" s="467"/>
      <c r="BK405" s="467"/>
      <c r="BL405" s="467"/>
      <c r="BM405" s="468"/>
    </row>
    <row r="406" ht="19.5" customHeight="1">
      <c r="A406" s="19"/>
      <c r="B406" s="42"/>
      <c r="C406" s="467"/>
      <c r="D406" s="467"/>
      <c r="E406" s="467"/>
      <c r="F406" s="467"/>
      <c r="G406" s="467"/>
      <c r="H406" s="467"/>
      <c r="I406" s="467"/>
      <c r="J406" s="467"/>
      <c r="K406" s="467"/>
      <c r="L406" s="467"/>
      <c r="M406" s="467"/>
      <c r="N406" s="467"/>
      <c r="O406" s="467"/>
      <c r="P406" s="467"/>
      <c r="Q406" s="467"/>
      <c r="R406" s="467"/>
      <c r="S406" s="467"/>
      <c r="T406" s="467"/>
      <c r="U406" s="467"/>
      <c r="V406" s="467"/>
      <c r="W406" s="467"/>
      <c r="X406" s="467"/>
      <c r="Y406" s="467"/>
      <c r="Z406" s="467"/>
      <c r="AA406" s="467"/>
      <c r="AB406" s="467"/>
      <c r="AC406" s="467"/>
      <c r="AD406" s="467"/>
      <c r="AE406" s="467"/>
      <c r="AF406" s="467"/>
      <c r="AG406" s="467"/>
      <c r="AH406" s="467"/>
      <c r="AI406" s="467"/>
      <c r="AJ406" s="467"/>
      <c r="AK406" s="467"/>
      <c r="AL406" s="467"/>
      <c r="AM406" s="467"/>
      <c r="AN406" s="467"/>
      <c r="AO406" s="467"/>
      <c r="AP406" s="467"/>
      <c r="AQ406" s="467"/>
      <c r="AR406" s="467"/>
      <c r="AS406" s="467"/>
      <c r="AT406" s="467"/>
      <c r="AU406" s="467"/>
      <c r="AV406" s="467"/>
      <c r="AW406" s="467"/>
      <c r="AX406" s="467"/>
      <c r="AY406" s="467"/>
      <c r="AZ406" s="467"/>
      <c r="BA406" s="467"/>
      <c r="BB406" s="467"/>
      <c r="BC406" s="467"/>
      <c r="BD406" s="467"/>
      <c r="BE406" s="467"/>
      <c r="BF406" s="467"/>
      <c r="BG406" s="467"/>
      <c r="BH406" s="467"/>
      <c r="BI406" s="467"/>
      <c r="BJ406" s="467"/>
      <c r="BK406" s="467"/>
      <c r="BL406" s="467"/>
      <c r="BM406" s="468"/>
    </row>
    <row r="407" ht="19.5" customHeight="1">
      <c r="A407" s="19"/>
      <c r="B407" s="42"/>
      <c r="C407" s="467"/>
      <c r="D407" s="467"/>
      <c r="E407" s="467"/>
      <c r="F407" s="467"/>
      <c r="G407" s="467"/>
      <c r="H407" s="467"/>
      <c r="I407" s="467"/>
      <c r="J407" s="467"/>
      <c r="K407" s="467"/>
      <c r="L407" s="467"/>
      <c r="M407" s="467"/>
      <c r="N407" s="467"/>
      <c r="O407" s="467"/>
      <c r="P407" s="467"/>
      <c r="Q407" s="467"/>
      <c r="R407" s="467"/>
      <c r="S407" s="467"/>
      <c r="T407" s="467"/>
      <c r="U407" s="467"/>
      <c r="V407" s="467"/>
      <c r="W407" s="467"/>
      <c r="X407" s="467"/>
      <c r="Y407" s="467"/>
      <c r="Z407" s="467"/>
      <c r="AA407" s="467"/>
      <c r="AB407" s="467"/>
      <c r="AC407" s="467"/>
      <c r="AD407" s="467"/>
      <c r="AE407" s="467"/>
      <c r="AF407" s="467"/>
      <c r="AG407" s="467"/>
      <c r="AH407" s="467"/>
      <c r="AI407" s="467"/>
      <c r="AJ407" s="467"/>
      <c r="AK407" s="467"/>
      <c r="AL407" s="467"/>
      <c r="AM407" s="467"/>
      <c r="AN407" s="467"/>
      <c r="AO407" s="467"/>
      <c r="AP407" s="467"/>
      <c r="AQ407" s="467"/>
      <c r="AR407" s="467"/>
      <c r="AS407" s="467"/>
      <c r="AT407" s="467"/>
      <c r="AU407" s="467"/>
      <c r="AV407" s="467"/>
      <c r="AW407" s="467"/>
      <c r="AX407" s="467"/>
      <c r="AY407" s="467"/>
      <c r="AZ407" s="467"/>
      <c r="BA407" s="467"/>
      <c r="BB407" s="467"/>
      <c r="BC407" s="467"/>
      <c r="BD407" s="467"/>
      <c r="BE407" s="467"/>
      <c r="BF407" s="467"/>
      <c r="BG407" s="467"/>
      <c r="BH407" s="467"/>
      <c r="BI407" s="467"/>
      <c r="BJ407" s="467"/>
      <c r="BK407" s="467"/>
      <c r="BL407" s="467"/>
      <c r="BM407" s="468"/>
    </row>
    <row r="408" ht="19.5" customHeight="1">
      <c r="A408" s="19"/>
      <c r="B408" s="42"/>
      <c r="C408" s="467"/>
      <c r="D408" s="467"/>
      <c r="E408" s="467"/>
      <c r="F408" s="467"/>
      <c r="G408" s="467"/>
      <c r="H408" s="467"/>
      <c r="I408" s="467"/>
      <c r="J408" s="467"/>
      <c r="K408" s="467"/>
      <c r="L408" s="467"/>
      <c r="M408" s="467"/>
      <c r="N408" s="467"/>
      <c r="O408" s="467"/>
      <c r="P408" s="467"/>
      <c r="Q408" s="467"/>
      <c r="R408" s="467"/>
      <c r="S408" s="467"/>
      <c r="T408" s="467"/>
      <c r="U408" s="467"/>
      <c r="V408" s="467"/>
      <c r="W408" s="467"/>
      <c r="X408" s="467"/>
      <c r="Y408" s="467"/>
      <c r="Z408" s="467"/>
      <c r="AA408" s="467"/>
      <c r="AB408" s="467"/>
      <c r="AC408" s="467"/>
      <c r="AD408" s="467"/>
      <c r="AE408" s="467"/>
      <c r="AF408" s="467"/>
      <c r="AG408" s="467"/>
      <c r="AH408" s="467"/>
      <c r="AI408" s="467"/>
      <c r="AJ408" s="467"/>
      <c r="AK408" s="467"/>
      <c r="AL408" s="467"/>
      <c r="AM408" s="467"/>
      <c r="AN408" s="467"/>
      <c r="AO408" s="467"/>
      <c r="AP408" s="467"/>
      <c r="AQ408" s="467"/>
      <c r="AR408" s="467"/>
      <c r="AS408" s="467"/>
      <c r="AT408" s="467"/>
      <c r="AU408" s="467"/>
      <c r="AV408" s="467"/>
      <c r="AW408" s="467"/>
      <c r="AX408" s="467"/>
      <c r="AY408" s="467"/>
      <c r="AZ408" s="467"/>
      <c r="BA408" s="467"/>
      <c r="BB408" s="467"/>
      <c r="BC408" s="467"/>
      <c r="BD408" s="467"/>
      <c r="BE408" s="467"/>
      <c r="BF408" s="467"/>
      <c r="BG408" s="467"/>
      <c r="BH408" s="467"/>
      <c r="BI408" s="467"/>
      <c r="BJ408" s="467"/>
      <c r="BK408" s="467"/>
      <c r="BL408" s="467"/>
      <c r="BM408" s="468"/>
    </row>
    <row r="409" ht="19.5" customHeight="1">
      <c r="A409" s="19"/>
      <c r="B409" s="42"/>
      <c r="C409" s="467"/>
      <c r="D409" s="467"/>
      <c r="E409" s="467"/>
      <c r="F409" s="467"/>
      <c r="G409" s="467"/>
      <c r="H409" s="467"/>
      <c r="I409" s="467"/>
      <c r="J409" s="467"/>
      <c r="K409" s="467"/>
      <c r="L409" s="467"/>
      <c r="M409" s="467"/>
      <c r="N409" s="467"/>
      <c r="O409" s="467"/>
      <c r="P409" s="467"/>
      <c r="Q409" s="467"/>
      <c r="R409" s="467"/>
      <c r="S409" s="467"/>
      <c r="T409" s="467"/>
      <c r="U409" s="467"/>
      <c r="V409" s="467"/>
      <c r="W409" s="467"/>
      <c r="X409" s="467"/>
      <c r="Y409" s="467"/>
      <c r="Z409" s="467"/>
      <c r="AA409" s="467"/>
      <c r="AB409" s="467"/>
      <c r="AC409" s="467"/>
      <c r="AD409" s="467"/>
      <c r="AE409" s="467"/>
      <c r="AF409" s="467"/>
      <c r="AG409" s="467"/>
      <c r="AH409" s="467"/>
      <c r="AI409" s="467"/>
      <c r="AJ409" s="467"/>
      <c r="AK409" s="467"/>
      <c r="AL409" s="467"/>
      <c r="AM409" s="467"/>
      <c r="AN409" s="467"/>
      <c r="AO409" s="467"/>
      <c r="AP409" s="467"/>
      <c r="AQ409" s="467"/>
      <c r="AR409" s="467"/>
      <c r="AS409" s="467"/>
      <c r="AT409" s="467"/>
      <c r="AU409" s="467"/>
      <c r="AV409" s="467"/>
      <c r="AW409" s="467"/>
      <c r="AX409" s="467"/>
      <c r="AY409" s="467"/>
      <c r="AZ409" s="467"/>
      <c r="BA409" s="467"/>
      <c r="BB409" s="467"/>
      <c r="BC409" s="467"/>
      <c r="BD409" s="467"/>
      <c r="BE409" s="467"/>
      <c r="BF409" s="467"/>
      <c r="BG409" s="467"/>
      <c r="BH409" s="467"/>
      <c r="BI409" s="467"/>
      <c r="BJ409" s="467"/>
      <c r="BK409" s="467"/>
      <c r="BL409" s="467"/>
      <c r="BM409" s="468"/>
    </row>
    <row r="410" ht="19.5" customHeight="1">
      <c r="A410" s="19"/>
      <c r="B410" s="42"/>
      <c r="C410" s="467"/>
      <c r="D410" s="467"/>
      <c r="E410" s="467"/>
      <c r="F410" s="467"/>
      <c r="G410" s="467"/>
      <c r="H410" s="467"/>
      <c r="I410" s="467"/>
      <c r="J410" s="467"/>
      <c r="K410" s="467"/>
      <c r="L410" s="467"/>
      <c r="M410" s="467"/>
      <c r="N410" s="467"/>
      <c r="O410" s="467"/>
      <c r="P410" s="467"/>
      <c r="Q410" s="467"/>
      <c r="R410" s="467"/>
      <c r="S410" s="467"/>
      <c r="T410" s="467"/>
      <c r="U410" s="467"/>
      <c r="V410" s="467"/>
      <c r="W410" s="467"/>
      <c r="X410" s="467"/>
      <c r="Y410" s="467"/>
      <c r="Z410" s="467"/>
      <c r="AA410" s="467"/>
      <c r="AB410" s="467"/>
      <c r="AC410" s="467"/>
      <c r="AD410" s="467"/>
      <c r="AE410" s="467"/>
      <c r="AF410" s="467"/>
      <c r="AG410" s="467"/>
      <c r="AH410" s="467"/>
      <c r="AI410" s="467"/>
      <c r="AJ410" s="467"/>
      <c r="AK410" s="467"/>
      <c r="AL410" s="467"/>
      <c r="AM410" s="467"/>
      <c r="AN410" s="467"/>
      <c r="AO410" s="467"/>
      <c r="AP410" s="467"/>
      <c r="AQ410" s="467"/>
      <c r="AR410" s="467"/>
      <c r="AS410" s="467"/>
      <c r="AT410" s="467"/>
      <c r="AU410" s="467"/>
      <c r="AV410" s="467"/>
      <c r="AW410" s="467"/>
      <c r="AX410" s="467"/>
      <c r="AY410" s="467"/>
      <c r="AZ410" s="467"/>
      <c r="BA410" s="467"/>
      <c r="BB410" s="467"/>
      <c r="BC410" s="467"/>
      <c r="BD410" s="467"/>
      <c r="BE410" s="467"/>
      <c r="BF410" s="467"/>
      <c r="BG410" s="467"/>
      <c r="BH410" s="467"/>
      <c r="BI410" s="467"/>
      <c r="BJ410" s="467"/>
      <c r="BK410" s="467"/>
      <c r="BL410" s="467"/>
      <c r="BM410" s="468"/>
    </row>
    <row r="411" ht="19.5" customHeight="1">
      <c r="A411" s="19"/>
      <c r="B411" s="42"/>
      <c r="C411" s="467"/>
      <c r="D411" s="467"/>
      <c r="E411" s="467"/>
      <c r="F411" s="467"/>
      <c r="G411" s="467"/>
      <c r="H411" s="467"/>
      <c r="I411" s="467"/>
      <c r="J411" s="467"/>
      <c r="K411" s="467"/>
      <c r="L411" s="467"/>
      <c r="M411" s="467"/>
      <c r="N411" s="467"/>
      <c r="O411" s="467"/>
      <c r="P411" s="467"/>
      <c r="Q411" s="467"/>
      <c r="R411" s="467"/>
      <c r="S411" s="467"/>
      <c r="T411" s="467"/>
      <c r="U411" s="467"/>
      <c r="V411" s="467"/>
      <c r="W411" s="467"/>
      <c r="X411" s="467"/>
      <c r="Y411" s="467"/>
      <c r="Z411" s="467"/>
      <c r="AA411" s="467"/>
      <c r="AB411" s="467"/>
      <c r="AC411" s="467"/>
      <c r="AD411" s="467"/>
      <c r="AE411" s="467"/>
      <c r="AF411" s="467"/>
      <c r="AG411" s="467"/>
      <c r="AH411" s="467"/>
      <c r="AI411" s="467"/>
      <c r="AJ411" s="467"/>
      <c r="AK411" s="467"/>
      <c r="AL411" s="467"/>
      <c r="AM411" s="467"/>
      <c r="AN411" s="467"/>
      <c r="AO411" s="467"/>
      <c r="AP411" s="467"/>
      <c r="AQ411" s="467"/>
      <c r="AR411" s="467"/>
      <c r="AS411" s="467"/>
      <c r="AT411" s="467"/>
      <c r="AU411" s="467"/>
      <c r="AV411" s="467"/>
      <c r="AW411" s="467"/>
      <c r="AX411" s="467"/>
      <c r="AY411" s="467"/>
      <c r="AZ411" s="467"/>
      <c r="BA411" s="467"/>
      <c r="BB411" s="467"/>
      <c r="BC411" s="467"/>
      <c r="BD411" s="467"/>
      <c r="BE411" s="467"/>
      <c r="BF411" s="467"/>
      <c r="BG411" s="467"/>
      <c r="BH411" s="467"/>
      <c r="BI411" s="467"/>
      <c r="BJ411" s="467"/>
      <c r="BK411" s="467"/>
      <c r="BL411" s="467"/>
      <c r="BM411" s="468"/>
    </row>
    <row r="412" ht="19.5" customHeight="1">
      <c r="A412" s="19"/>
      <c r="B412" s="42"/>
      <c r="C412" s="467"/>
      <c r="D412" s="467"/>
      <c r="E412" s="467"/>
      <c r="F412" s="467"/>
      <c r="G412" s="467"/>
      <c r="H412" s="467"/>
      <c r="I412" s="467"/>
      <c r="J412" s="467"/>
      <c r="K412" s="467"/>
      <c r="L412" s="467"/>
      <c r="M412" s="467"/>
      <c r="N412" s="467"/>
      <c r="O412" s="467"/>
      <c r="P412" s="467"/>
      <c r="Q412" s="467"/>
      <c r="R412" s="467"/>
      <c r="S412" s="467"/>
      <c r="T412" s="467"/>
      <c r="U412" s="467"/>
      <c r="V412" s="467"/>
      <c r="W412" s="467"/>
      <c r="X412" s="467"/>
      <c r="Y412" s="467"/>
      <c r="Z412" s="467"/>
      <c r="AA412" s="467"/>
      <c r="AB412" s="467"/>
      <c r="AC412" s="467"/>
      <c r="AD412" s="467"/>
      <c r="AE412" s="467"/>
      <c r="AF412" s="467"/>
      <c r="AG412" s="467"/>
      <c r="AH412" s="467"/>
      <c r="AI412" s="467"/>
      <c r="AJ412" s="467"/>
      <c r="AK412" s="467"/>
      <c r="AL412" s="467"/>
      <c r="AM412" s="467"/>
      <c r="AN412" s="467"/>
      <c r="AO412" s="467"/>
      <c r="AP412" s="467"/>
      <c r="AQ412" s="467"/>
      <c r="AR412" s="467"/>
      <c r="AS412" s="467"/>
      <c r="AT412" s="467"/>
      <c r="AU412" s="467"/>
      <c r="AV412" s="467"/>
      <c r="AW412" s="467"/>
      <c r="AX412" s="467"/>
      <c r="AY412" s="467"/>
      <c r="AZ412" s="467"/>
      <c r="BA412" s="467"/>
      <c r="BB412" s="467"/>
      <c r="BC412" s="467"/>
      <c r="BD412" s="467"/>
      <c r="BE412" s="467"/>
      <c r="BF412" s="467"/>
      <c r="BG412" s="467"/>
      <c r="BH412" s="467"/>
      <c r="BI412" s="467"/>
      <c r="BJ412" s="467"/>
      <c r="BK412" s="467"/>
      <c r="BL412" s="467"/>
      <c r="BM412" s="468"/>
    </row>
    <row r="413" ht="25.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row>
    <row r="414" ht="19.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78"/>
      <c r="AC414" s="78"/>
      <c r="AD414" s="78"/>
      <c r="AE414" s="78"/>
      <c r="AF414" s="78"/>
      <c r="AG414" s="78"/>
      <c r="AH414" s="78"/>
      <c r="AI414" s="78"/>
      <c r="AJ414" s="78"/>
      <c r="AK414" s="78"/>
      <c r="AL414" s="78"/>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row>
    <row r="415" ht="19.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78"/>
      <c r="AC415" s="78"/>
      <c r="AD415" s="78"/>
      <c r="AE415" s="78"/>
      <c r="AF415" s="78"/>
      <c r="AG415" s="78"/>
      <c r="AH415" s="78"/>
      <c r="AI415" s="78"/>
      <c r="AJ415" s="78"/>
      <c r="AK415" s="78"/>
      <c r="AL415" s="78"/>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row>
    <row r="416" ht="19.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78"/>
      <c r="AC416" s="78"/>
      <c r="AD416" s="78"/>
      <c r="AE416" s="78"/>
      <c r="AF416" s="78"/>
      <c r="AG416" s="78"/>
      <c r="AH416" s="78"/>
      <c r="AI416" s="78"/>
      <c r="AJ416" s="78"/>
      <c r="AK416" s="78"/>
      <c r="AL416" s="78"/>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row>
    <row r="417" ht="19.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78"/>
      <c r="AC417" s="78"/>
      <c r="AD417" s="78"/>
      <c r="AE417" s="78"/>
      <c r="AF417" s="78"/>
      <c r="AG417" s="78"/>
      <c r="AH417" s="78"/>
      <c r="AI417" s="78"/>
      <c r="AJ417" s="78"/>
      <c r="AK417" s="78"/>
      <c r="AL417" s="78"/>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row>
    <row r="418" ht="25.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row>
    <row r="419" ht="90.0" customHeight="1">
      <c r="A419" s="25"/>
      <c r="B419" s="26"/>
      <c r="C419" s="27" t="s">
        <v>293</v>
      </c>
      <c r="D419" s="27"/>
      <c r="E419" s="26"/>
      <c r="F419" s="26"/>
      <c r="G419" s="26"/>
      <c r="H419" s="28" t="s">
        <v>294</v>
      </c>
      <c r="BM419" s="25"/>
    </row>
    <row r="420" ht="15.75" customHeight="1">
      <c r="A420" s="19"/>
      <c r="B420" s="86"/>
      <c r="BM420" s="19"/>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B421" s="87"/>
      <c r="BC421" s="87"/>
      <c r="BD421" s="87"/>
      <c r="BE421" s="87"/>
      <c r="BF421" s="87"/>
      <c r="BG421" s="87"/>
      <c r="BH421" s="87"/>
      <c r="BI421" s="87"/>
      <c r="BJ421" s="87"/>
      <c r="BK421" s="87"/>
      <c r="BL421" s="87"/>
      <c r="BM421" s="87"/>
    </row>
    <row r="422" ht="39.0" customHeight="1">
      <c r="A422" s="19"/>
      <c r="B422" s="42"/>
      <c r="C422" s="467"/>
      <c r="D422" s="467"/>
      <c r="E422" s="467"/>
      <c r="F422" s="467"/>
      <c r="G422" s="467"/>
      <c r="H422" s="467"/>
      <c r="I422" s="467"/>
      <c r="J422" s="467"/>
      <c r="K422" s="467"/>
      <c r="L422" s="467"/>
      <c r="M422" s="467"/>
      <c r="N422" s="467"/>
      <c r="O422" s="467"/>
      <c r="P422" s="467"/>
      <c r="Q422" s="467"/>
      <c r="R422" s="467"/>
      <c r="S422" s="467"/>
      <c r="T422" s="467"/>
      <c r="U422" s="467"/>
      <c r="V422" s="467"/>
      <c r="W422" s="467"/>
      <c r="X422" s="467"/>
      <c r="Y422" s="467"/>
      <c r="Z422" s="467"/>
      <c r="AA422" s="467"/>
      <c r="AB422" s="467"/>
      <c r="AC422" s="467"/>
      <c r="AD422" s="467"/>
      <c r="AE422" s="467"/>
      <c r="AF422" s="467"/>
      <c r="AG422" s="467"/>
      <c r="AH422" s="467"/>
      <c r="AI422" s="467"/>
      <c r="AJ422" s="467"/>
      <c r="AK422" s="467"/>
      <c r="AL422" s="467"/>
      <c r="AM422" s="467"/>
      <c r="AN422" s="467"/>
      <c r="AO422" s="467"/>
      <c r="AP422" s="467"/>
      <c r="AQ422" s="467"/>
      <c r="AR422" s="467"/>
      <c r="AS422" s="467"/>
      <c r="AT422" s="467"/>
      <c r="AU422" s="467"/>
      <c r="AV422" s="467"/>
      <c r="AW422" s="467"/>
      <c r="AX422" s="467"/>
      <c r="AY422" s="467"/>
      <c r="AZ422" s="467"/>
      <c r="BA422" s="467"/>
      <c r="BB422" s="467"/>
      <c r="BC422" s="467"/>
      <c r="BD422" s="467"/>
      <c r="BE422" s="467"/>
      <c r="BF422" s="467"/>
      <c r="BG422" s="467"/>
      <c r="BH422" s="467"/>
      <c r="BI422" s="467"/>
      <c r="BJ422" s="467"/>
      <c r="BK422" s="467"/>
      <c r="BL422" s="467"/>
      <c r="BM422" s="468"/>
    </row>
    <row r="423" ht="19.5" customHeight="1">
      <c r="A423" s="19"/>
      <c r="B423" s="42"/>
      <c r="C423" s="491" t="s">
        <v>360</v>
      </c>
      <c r="D423" s="259"/>
      <c r="E423" s="259"/>
      <c r="F423" s="259"/>
      <c r="G423" s="259"/>
      <c r="H423" s="259"/>
      <c r="I423" s="259"/>
      <c r="J423" s="259"/>
      <c r="K423" s="259"/>
      <c r="L423" s="259"/>
      <c r="M423" s="259"/>
      <c r="N423" s="259"/>
      <c r="O423" s="259"/>
      <c r="P423" s="259"/>
      <c r="Q423" s="259"/>
      <c r="R423" s="259"/>
      <c r="S423" s="259"/>
      <c r="T423" s="259"/>
      <c r="U423" s="259"/>
      <c r="V423" s="259"/>
      <c r="W423" s="259"/>
      <c r="X423" s="259"/>
      <c r="Y423" s="259"/>
      <c r="Z423" s="259"/>
      <c r="AA423" s="259"/>
      <c r="AB423" s="259"/>
      <c r="AC423" s="259"/>
      <c r="AD423" s="259"/>
      <c r="AE423" s="467"/>
      <c r="AF423" s="467"/>
      <c r="AG423" s="491" t="s">
        <v>361</v>
      </c>
      <c r="AH423" s="259"/>
      <c r="AI423" s="259"/>
      <c r="AJ423" s="259"/>
      <c r="AK423" s="259"/>
      <c r="AL423" s="259"/>
      <c r="AM423" s="259"/>
      <c r="AN423" s="259"/>
      <c r="AO423" s="259"/>
      <c r="AP423" s="259"/>
      <c r="AQ423" s="259"/>
      <c r="AR423" s="259"/>
      <c r="AS423" s="259"/>
      <c r="AT423" s="259"/>
      <c r="AU423" s="259"/>
      <c r="AV423" s="259"/>
      <c r="AW423" s="259"/>
      <c r="AX423" s="259"/>
      <c r="AY423" s="259"/>
      <c r="AZ423" s="259"/>
      <c r="BA423" s="259"/>
      <c r="BB423" s="259"/>
      <c r="BC423" s="259"/>
      <c r="BD423" s="259"/>
      <c r="BE423" s="259"/>
      <c r="BF423" s="259"/>
      <c r="BG423" s="259"/>
      <c r="BH423" s="259"/>
      <c r="BI423" s="259"/>
      <c r="BJ423" s="259"/>
      <c r="BK423" s="259"/>
      <c r="BL423" s="467"/>
      <c r="BM423" s="468"/>
    </row>
    <row r="424" ht="19.5" customHeight="1">
      <c r="A424" s="19"/>
      <c r="B424" s="42"/>
      <c r="AE424" s="467"/>
      <c r="AF424" s="467"/>
      <c r="BL424" s="467"/>
      <c r="BM424" s="468"/>
    </row>
    <row r="425" ht="19.5" customHeight="1">
      <c r="A425" s="19"/>
      <c r="B425" s="42"/>
      <c r="AE425" s="507"/>
      <c r="AF425" s="508"/>
      <c r="BL425" s="467"/>
      <c r="BM425" s="468"/>
    </row>
    <row r="426" ht="19.5" customHeight="1">
      <c r="A426" s="19"/>
      <c r="B426" s="42"/>
      <c r="AE426" s="509"/>
      <c r="AF426" s="510"/>
      <c r="BL426" s="467"/>
      <c r="BM426" s="468"/>
    </row>
    <row r="427" ht="19.5" customHeight="1">
      <c r="A427" s="19"/>
      <c r="B427" s="42"/>
      <c r="AE427" s="467"/>
      <c r="AF427" s="467"/>
      <c r="BL427" s="467"/>
      <c r="BM427" s="468"/>
    </row>
    <row r="428" ht="19.5" customHeight="1">
      <c r="A428" s="19"/>
      <c r="B428" s="42"/>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467"/>
      <c r="AF428" s="467"/>
      <c r="AG428" s="346"/>
      <c r="AH428" s="346"/>
      <c r="AI428" s="346"/>
      <c r="AJ428" s="346"/>
      <c r="AK428" s="346"/>
      <c r="AL428" s="346"/>
      <c r="AM428" s="346"/>
      <c r="AN428" s="346"/>
      <c r="AO428" s="346"/>
      <c r="AP428" s="346"/>
      <c r="AQ428" s="346"/>
      <c r="AR428" s="346"/>
      <c r="AS428" s="346"/>
      <c r="AT428" s="346"/>
      <c r="AU428" s="346"/>
      <c r="AV428" s="346"/>
      <c r="AW428" s="346"/>
      <c r="AX428" s="346"/>
      <c r="AY428" s="346"/>
      <c r="AZ428" s="346"/>
      <c r="BA428" s="346"/>
      <c r="BB428" s="346"/>
      <c r="BC428" s="346"/>
      <c r="BD428" s="346"/>
      <c r="BE428" s="346"/>
      <c r="BF428" s="346"/>
      <c r="BG428" s="346"/>
      <c r="BH428" s="346"/>
      <c r="BI428" s="346"/>
      <c r="BJ428" s="346"/>
      <c r="BK428" s="346"/>
      <c r="BL428" s="467"/>
      <c r="BM428" s="468"/>
    </row>
    <row r="429" ht="19.5" customHeight="1">
      <c r="A429" s="19"/>
      <c r="B429" s="42"/>
      <c r="C429" s="467"/>
      <c r="D429" s="467"/>
      <c r="E429" s="467"/>
      <c r="F429" s="467"/>
      <c r="G429" s="467"/>
      <c r="H429" s="467"/>
      <c r="I429" s="467"/>
      <c r="J429" s="467"/>
      <c r="K429" s="467"/>
      <c r="L429" s="467"/>
      <c r="M429" s="467"/>
      <c r="N429" s="467"/>
      <c r="O429" s="467"/>
      <c r="P429" s="467"/>
      <c r="Q429" s="467"/>
      <c r="R429" s="467"/>
      <c r="S429" s="467"/>
      <c r="T429" s="467"/>
      <c r="U429" s="467"/>
      <c r="V429" s="467"/>
      <c r="W429" s="467"/>
      <c r="X429" s="467"/>
      <c r="Y429" s="467"/>
      <c r="Z429" s="467"/>
      <c r="AA429" s="467"/>
      <c r="AB429" s="467"/>
      <c r="AC429" s="467"/>
      <c r="AD429" s="467"/>
      <c r="AE429" s="467"/>
      <c r="AF429" s="467"/>
      <c r="AG429" s="467"/>
      <c r="AH429" s="467"/>
      <c r="AI429" s="467"/>
      <c r="AJ429" s="467"/>
      <c r="AK429" s="467"/>
      <c r="AL429" s="467"/>
      <c r="AM429" s="467"/>
      <c r="AN429" s="467"/>
      <c r="AO429" s="467"/>
      <c r="AP429" s="467"/>
      <c r="AQ429" s="467"/>
      <c r="AR429" s="467"/>
      <c r="AS429" s="467"/>
      <c r="AT429" s="467"/>
      <c r="AU429" s="467"/>
      <c r="AV429" s="467"/>
      <c r="AW429" s="467"/>
      <c r="AX429" s="467"/>
      <c r="AY429" s="467"/>
      <c r="AZ429" s="467"/>
      <c r="BA429" s="467"/>
      <c r="BB429" s="467"/>
      <c r="BC429" s="467"/>
      <c r="BD429" s="467"/>
      <c r="BE429" s="467"/>
      <c r="BF429" s="467"/>
      <c r="BG429" s="467"/>
      <c r="BH429" s="467"/>
      <c r="BI429" s="467"/>
      <c r="BJ429" s="467"/>
      <c r="BK429" s="467"/>
      <c r="BL429" s="467"/>
      <c r="BM429" s="468"/>
    </row>
    <row r="430" ht="19.5" customHeight="1">
      <c r="A430" s="19"/>
      <c r="B430" s="42"/>
      <c r="C430" s="491" t="s">
        <v>362</v>
      </c>
      <c r="D430" s="259"/>
      <c r="E430" s="259"/>
      <c r="F430" s="259"/>
      <c r="G430" s="259"/>
      <c r="H430" s="259"/>
      <c r="I430" s="259"/>
      <c r="J430" s="259"/>
      <c r="K430" s="259"/>
      <c r="L430" s="259"/>
      <c r="M430" s="259"/>
      <c r="N430" s="259"/>
      <c r="O430" s="259"/>
      <c r="P430" s="259"/>
      <c r="Q430" s="259"/>
      <c r="R430" s="259"/>
      <c r="S430" s="259"/>
      <c r="T430" s="259"/>
      <c r="U430" s="259"/>
      <c r="V430" s="259"/>
      <c r="W430" s="259"/>
      <c r="X430" s="259"/>
      <c r="Y430" s="259"/>
      <c r="Z430" s="259"/>
      <c r="AA430" s="259"/>
      <c r="AB430" s="259"/>
      <c r="AC430" s="259"/>
      <c r="AD430" s="259"/>
      <c r="AE430" s="467"/>
      <c r="AF430" s="467"/>
      <c r="AG430" s="467"/>
      <c r="AH430" s="467"/>
      <c r="AI430" s="467"/>
      <c r="AJ430" s="467"/>
      <c r="AK430" s="467"/>
      <c r="AL430" s="467"/>
      <c r="AM430" s="467"/>
      <c r="AN430" s="467"/>
      <c r="AO430" s="467"/>
      <c r="AP430" s="467"/>
      <c r="AQ430" s="467"/>
      <c r="AR430" s="467"/>
      <c r="AS430" s="467"/>
      <c r="AT430" s="467"/>
      <c r="AU430" s="467"/>
      <c r="AV430" s="467"/>
      <c r="AW430" s="467"/>
      <c r="AX430" s="467"/>
      <c r="AY430" s="467"/>
      <c r="AZ430" s="467"/>
      <c r="BA430" s="467"/>
      <c r="BB430" s="467"/>
      <c r="BC430" s="467"/>
      <c r="BD430" s="467"/>
      <c r="BE430" s="467"/>
      <c r="BF430" s="467"/>
      <c r="BG430" s="467"/>
      <c r="BH430" s="467"/>
      <c r="BI430" s="467"/>
      <c r="BJ430" s="467"/>
      <c r="BK430" s="467"/>
      <c r="BL430" s="467"/>
      <c r="BM430" s="468"/>
    </row>
    <row r="431" ht="19.5" customHeight="1">
      <c r="A431" s="19"/>
      <c r="B431" s="42"/>
      <c r="AE431" s="467"/>
      <c r="AF431" s="467"/>
      <c r="AG431" s="467"/>
      <c r="AH431" s="467"/>
      <c r="AI431" s="467"/>
      <c r="AJ431" s="467"/>
      <c r="AK431" s="467"/>
      <c r="AL431" s="467"/>
      <c r="AM431" s="467"/>
      <c r="AN431" s="467"/>
      <c r="AO431" s="467"/>
      <c r="AP431" s="467"/>
      <c r="AQ431" s="467"/>
      <c r="AR431" s="467"/>
      <c r="AS431" s="467"/>
      <c r="AT431" s="467"/>
      <c r="AU431" s="467"/>
      <c r="AV431" s="467"/>
      <c r="AW431" s="467"/>
      <c r="AX431" s="467"/>
      <c r="AY431" s="467"/>
      <c r="AZ431" s="467"/>
      <c r="BA431" s="467"/>
      <c r="BB431" s="467"/>
      <c r="BC431" s="467"/>
      <c r="BD431" s="467"/>
      <c r="BE431" s="467"/>
      <c r="BF431" s="467"/>
      <c r="BG431" s="467"/>
      <c r="BH431" s="467"/>
      <c r="BI431" s="467"/>
      <c r="BJ431" s="467"/>
      <c r="BK431" s="467"/>
      <c r="BL431" s="467"/>
      <c r="BM431" s="468"/>
    </row>
    <row r="432" ht="19.5" customHeight="1">
      <c r="A432" s="19"/>
      <c r="B432" s="42"/>
      <c r="AE432" s="467"/>
      <c r="AF432" s="467"/>
      <c r="AG432" s="467"/>
      <c r="AH432" s="467"/>
      <c r="AI432" s="467"/>
      <c r="AJ432" s="467"/>
      <c r="AK432" s="467"/>
      <c r="AL432" s="467"/>
      <c r="AM432" s="467"/>
      <c r="AN432" s="467"/>
      <c r="AO432" s="467"/>
      <c r="AP432" s="467"/>
      <c r="AQ432" s="467"/>
      <c r="AR432" s="467"/>
      <c r="AS432" s="467"/>
      <c r="AT432" s="467"/>
      <c r="AU432" s="467"/>
      <c r="AV432" s="467"/>
      <c r="AW432" s="467"/>
      <c r="AX432" s="467"/>
      <c r="AY432" s="467"/>
      <c r="AZ432" s="467"/>
      <c r="BA432" s="467"/>
      <c r="BB432" s="467"/>
      <c r="BC432" s="467"/>
      <c r="BD432" s="467"/>
      <c r="BE432" s="467"/>
      <c r="BF432" s="467"/>
      <c r="BG432" s="467"/>
      <c r="BH432" s="467"/>
      <c r="BI432" s="467"/>
      <c r="BJ432" s="467"/>
      <c r="BK432" s="467"/>
      <c r="BL432" s="467"/>
      <c r="BM432" s="468"/>
    </row>
    <row r="433" ht="19.5" customHeight="1">
      <c r="A433" s="19"/>
      <c r="B433" s="42"/>
      <c r="AE433" s="467"/>
      <c r="AF433" s="467"/>
      <c r="AG433" s="467"/>
      <c r="AH433" s="467"/>
      <c r="AI433" s="467"/>
      <c r="AJ433" s="467"/>
      <c r="AK433" s="467"/>
      <c r="AL433" s="467"/>
      <c r="AM433" s="467"/>
      <c r="AN433" s="467"/>
      <c r="AO433" s="467"/>
      <c r="AP433" s="467"/>
      <c r="AQ433" s="467"/>
      <c r="AR433" s="467"/>
      <c r="AS433" s="467"/>
      <c r="AT433" s="467"/>
      <c r="AU433" s="467"/>
      <c r="AV433" s="467"/>
      <c r="AW433" s="467"/>
      <c r="AX433" s="467"/>
      <c r="AY433" s="467"/>
      <c r="AZ433" s="467"/>
      <c r="BA433" s="467"/>
      <c r="BB433" s="467"/>
      <c r="BC433" s="467"/>
      <c r="BD433" s="467"/>
      <c r="BE433" s="467"/>
      <c r="BF433" s="467"/>
      <c r="BG433" s="467"/>
      <c r="BH433" s="467"/>
      <c r="BI433" s="467"/>
      <c r="BJ433" s="467"/>
      <c r="BK433" s="467"/>
      <c r="BL433" s="467"/>
      <c r="BM433" s="468"/>
    </row>
    <row r="434" ht="19.5" customHeight="1">
      <c r="A434" s="19"/>
      <c r="B434" s="42"/>
      <c r="AE434" s="467"/>
      <c r="AF434" s="467"/>
      <c r="AG434" s="467"/>
      <c r="AH434" s="467"/>
      <c r="AI434" s="467"/>
      <c r="AJ434" s="467"/>
      <c r="AK434" s="467"/>
      <c r="AL434" s="467"/>
      <c r="AM434" s="467"/>
      <c r="AN434" s="467"/>
      <c r="AO434" s="467"/>
      <c r="AP434" s="467"/>
      <c r="AQ434" s="467"/>
      <c r="AR434" s="467"/>
      <c r="AS434" s="467"/>
      <c r="AT434" s="467"/>
      <c r="AU434" s="467"/>
      <c r="AV434" s="467"/>
      <c r="AW434" s="467"/>
      <c r="AX434" s="467"/>
      <c r="AY434" s="467"/>
      <c r="AZ434" s="467"/>
      <c r="BA434" s="467"/>
      <c r="BB434" s="467"/>
      <c r="BC434" s="467"/>
      <c r="BD434" s="467"/>
      <c r="BE434" s="467"/>
      <c r="BF434" s="467"/>
      <c r="BG434" s="467"/>
      <c r="BH434" s="467"/>
      <c r="BI434" s="467"/>
      <c r="BJ434" s="467"/>
      <c r="BK434" s="467"/>
      <c r="BL434" s="467"/>
      <c r="BM434" s="468"/>
    </row>
    <row r="435" ht="19.5" customHeight="1">
      <c r="A435" s="19"/>
      <c r="B435" s="42"/>
      <c r="C435" s="346"/>
      <c r="D435" s="346"/>
      <c r="E435" s="346"/>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467"/>
      <c r="AF435" s="467"/>
      <c r="AG435" s="467"/>
      <c r="AH435" s="467"/>
      <c r="AI435" s="467"/>
      <c r="AJ435" s="467"/>
      <c r="AK435" s="467"/>
      <c r="AL435" s="467"/>
      <c r="AM435" s="467"/>
      <c r="AN435" s="467"/>
      <c r="AO435" s="467"/>
      <c r="AP435" s="467"/>
      <c r="AQ435" s="467"/>
      <c r="AR435" s="467"/>
      <c r="AS435" s="467"/>
      <c r="AT435" s="467"/>
      <c r="AU435" s="467"/>
      <c r="AV435" s="467"/>
      <c r="AW435" s="467"/>
      <c r="AX435" s="467"/>
      <c r="AY435" s="467"/>
      <c r="AZ435" s="467"/>
      <c r="BA435" s="467"/>
      <c r="BB435" s="467"/>
      <c r="BC435" s="467"/>
      <c r="BD435" s="467"/>
      <c r="BE435" s="467"/>
      <c r="BF435" s="467"/>
      <c r="BG435" s="467"/>
      <c r="BH435" s="467"/>
      <c r="BI435" s="467"/>
      <c r="BJ435" s="467"/>
      <c r="BK435" s="467"/>
      <c r="BL435" s="467"/>
      <c r="BM435" s="468"/>
    </row>
    <row r="436" ht="19.5" customHeight="1">
      <c r="A436" s="19"/>
      <c r="B436" s="42"/>
      <c r="C436" s="467"/>
      <c r="D436" s="467"/>
      <c r="E436" s="467"/>
      <c r="F436" s="467"/>
      <c r="G436" s="467"/>
      <c r="H436" s="467"/>
      <c r="I436" s="467"/>
      <c r="J436" s="467"/>
      <c r="K436" s="467"/>
      <c r="L436" s="467"/>
      <c r="M436" s="467"/>
      <c r="N436" s="467"/>
      <c r="O436" s="467"/>
      <c r="P436" s="467"/>
      <c r="Q436" s="467"/>
      <c r="R436" s="467"/>
      <c r="S436" s="467"/>
      <c r="T436" s="467"/>
      <c r="U436" s="467"/>
      <c r="V436" s="467"/>
      <c r="W436" s="467"/>
      <c r="X436" s="467"/>
      <c r="Y436" s="467"/>
      <c r="Z436" s="467"/>
      <c r="AA436" s="467"/>
      <c r="AB436" s="467"/>
      <c r="AC436" s="467"/>
      <c r="AD436" s="467"/>
      <c r="AE436" s="467"/>
      <c r="AF436" s="467"/>
      <c r="AG436" s="467"/>
      <c r="AH436" s="467"/>
      <c r="AI436" s="467"/>
      <c r="AJ436" s="467"/>
      <c r="AK436" s="467"/>
      <c r="AL436" s="467"/>
      <c r="AM436" s="467"/>
      <c r="AN436" s="467"/>
      <c r="AO436" s="467"/>
      <c r="AP436" s="467"/>
      <c r="AQ436" s="467"/>
      <c r="AR436" s="467"/>
      <c r="AS436" s="467"/>
      <c r="AT436" s="467"/>
      <c r="AU436" s="467"/>
      <c r="AV436" s="467"/>
      <c r="AW436" s="467"/>
      <c r="AX436" s="467"/>
      <c r="AY436" s="467"/>
      <c r="AZ436" s="467"/>
      <c r="BA436" s="467"/>
      <c r="BB436" s="467"/>
      <c r="BC436" s="467"/>
      <c r="BD436" s="467"/>
      <c r="BE436" s="467"/>
      <c r="BF436" s="467"/>
      <c r="BG436" s="467"/>
      <c r="BH436" s="467"/>
      <c r="BI436" s="467"/>
      <c r="BJ436" s="467"/>
      <c r="BK436" s="467"/>
      <c r="BL436" s="467"/>
      <c r="BM436" s="468"/>
    </row>
    <row r="437" ht="19.5" customHeight="1">
      <c r="A437" s="19"/>
      <c r="B437" s="42"/>
      <c r="C437" s="491" t="s">
        <v>363</v>
      </c>
      <c r="D437" s="259"/>
      <c r="E437" s="259"/>
      <c r="F437" s="259"/>
      <c r="G437" s="259"/>
      <c r="H437" s="259"/>
      <c r="I437" s="259"/>
      <c r="J437" s="259"/>
      <c r="K437" s="259"/>
      <c r="L437" s="259"/>
      <c r="M437" s="259"/>
      <c r="N437" s="259"/>
      <c r="O437" s="259"/>
      <c r="P437" s="259"/>
      <c r="Q437" s="259"/>
      <c r="R437" s="259"/>
      <c r="S437" s="259"/>
      <c r="T437" s="259"/>
      <c r="U437" s="259"/>
      <c r="V437" s="259"/>
      <c r="W437" s="259"/>
      <c r="X437" s="259"/>
      <c r="Y437" s="259"/>
      <c r="Z437" s="259"/>
      <c r="AA437" s="259"/>
      <c r="AB437" s="259"/>
      <c r="AC437" s="259"/>
      <c r="AD437" s="259"/>
      <c r="AE437" s="467"/>
      <c r="AF437" s="467"/>
      <c r="AG437" s="491" t="s">
        <v>364</v>
      </c>
      <c r="AH437" s="259"/>
      <c r="AI437" s="259"/>
      <c r="AJ437" s="259"/>
      <c r="AK437" s="259"/>
      <c r="AL437" s="259"/>
      <c r="AM437" s="259"/>
      <c r="AN437" s="259"/>
      <c r="AO437" s="259"/>
      <c r="AP437" s="259"/>
      <c r="AQ437" s="259"/>
      <c r="AR437" s="259"/>
      <c r="AS437" s="259"/>
      <c r="AT437" s="259"/>
      <c r="AU437" s="259"/>
      <c r="AV437" s="259"/>
      <c r="AW437" s="259"/>
      <c r="AX437" s="259"/>
      <c r="AY437" s="259"/>
      <c r="AZ437" s="259"/>
      <c r="BA437" s="259"/>
      <c r="BB437" s="259"/>
      <c r="BC437" s="259"/>
      <c r="BD437" s="259"/>
      <c r="BE437" s="259"/>
      <c r="BF437" s="259"/>
      <c r="BG437" s="259"/>
      <c r="BH437" s="259"/>
      <c r="BI437" s="259"/>
      <c r="BJ437" s="259"/>
      <c r="BK437" s="259"/>
      <c r="BL437" s="467"/>
      <c r="BM437" s="468"/>
    </row>
    <row r="438" ht="19.5" customHeight="1">
      <c r="A438" s="19"/>
      <c r="B438" s="42"/>
      <c r="AE438" s="467"/>
      <c r="AF438" s="467"/>
      <c r="BL438" s="467"/>
      <c r="BM438" s="468"/>
    </row>
    <row r="439" ht="19.5" customHeight="1">
      <c r="A439" s="19"/>
      <c r="B439" s="42"/>
      <c r="AE439" s="507"/>
      <c r="AF439" s="508"/>
      <c r="BL439" s="467"/>
      <c r="BM439" s="468"/>
    </row>
    <row r="440" ht="19.5" customHeight="1">
      <c r="A440" s="19"/>
      <c r="B440" s="42"/>
      <c r="AE440" s="509"/>
      <c r="AF440" s="510"/>
      <c r="BL440" s="467"/>
      <c r="BM440" s="468"/>
    </row>
    <row r="441" ht="19.5" customHeight="1">
      <c r="A441" s="19"/>
      <c r="B441" s="42"/>
      <c r="AE441" s="467"/>
      <c r="AF441" s="467"/>
      <c r="BL441" s="467"/>
      <c r="BM441" s="468"/>
    </row>
    <row r="442" ht="19.5" customHeight="1">
      <c r="A442" s="19"/>
      <c r="B442" s="42"/>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467"/>
      <c r="AF442" s="467"/>
      <c r="AG442" s="346"/>
      <c r="AH442" s="346"/>
      <c r="AI442" s="346"/>
      <c r="AJ442" s="346"/>
      <c r="AK442" s="346"/>
      <c r="AL442" s="346"/>
      <c r="AM442" s="346"/>
      <c r="AN442" s="346"/>
      <c r="AO442" s="346"/>
      <c r="AP442" s="346"/>
      <c r="AQ442" s="346"/>
      <c r="AR442" s="346"/>
      <c r="AS442" s="346"/>
      <c r="AT442" s="346"/>
      <c r="AU442" s="346"/>
      <c r="AV442" s="346"/>
      <c r="AW442" s="346"/>
      <c r="AX442" s="346"/>
      <c r="AY442" s="346"/>
      <c r="AZ442" s="346"/>
      <c r="BA442" s="346"/>
      <c r="BB442" s="346"/>
      <c r="BC442" s="346"/>
      <c r="BD442" s="346"/>
      <c r="BE442" s="346"/>
      <c r="BF442" s="346"/>
      <c r="BG442" s="346"/>
      <c r="BH442" s="346"/>
      <c r="BI442" s="346"/>
      <c r="BJ442" s="346"/>
      <c r="BK442" s="346"/>
      <c r="BL442" s="467"/>
      <c r="BM442" s="468"/>
    </row>
    <row r="443" ht="19.5" customHeight="1">
      <c r="A443" s="19"/>
      <c r="B443" s="42"/>
      <c r="C443" s="467"/>
      <c r="D443" s="467"/>
      <c r="E443" s="467"/>
      <c r="F443" s="467"/>
      <c r="G443" s="467"/>
      <c r="H443" s="467"/>
      <c r="I443" s="467"/>
      <c r="J443" s="467"/>
      <c r="K443" s="467"/>
      <c r="L443" s="467"/>
      <c r="M443" s="467"/>
      <c r="N443" s="467"/>
      <c r="O443" s="467"/>
      <c r="P443" s="467"/>
      <c r="Q443" s="467"/>
      <c r="R443" s="467"/>
      <c r="S443" s="467"/>
      <c r="T443" s="467"/>
      <c r="U443" s="467"/>
      <c r="V443" s="467"/>
      <c r="W443" s="467"/>
      <c r="X443" s="467"/>
      <c r="Y443" s="467"/>
      <c r="Z443" s="467"/>
      <c r="AA443" s="467"/>
      <c r="AB443" s="467"/>
      <c r="AC443" s="467"/>
      <c r="AD443" s="467"/>
      <c r="AE443" s="467"/>
      <c r="AF443" s="467"/>
      <c r="AG443" s="467"/>
      <c r="AH443" s="467"/>
      <c r="AI443" s="467"/>
      <c r="AJ443" s="467"/>
      <c r="AK443" s="467"/>
      <c r="AL443" s="467"/>
      <c r="AM443" s="467"/>
      <c r="AN443" s="467"/>
      <c r="AO443" s="467"/>
      <c r="AP443" s="467"/>
      <c r="AQ443" s="467"/>
      <c r="AR443" s="467"/>
      <c r="AS443" s="467"/>
      <c r="AT443" s="467"/>
      <c r="AU443" s="467"/>
      <c r="AV443" s="467"/>
      <c r="AW443" s="467"/>
      <c r="AX443" s="467"/>
      <c r="AY443" s="467"/>
      <c r="AZ443" s="467"/>
      <c r="BA443" s="467"/>
      <c r="BB443" s="467"/>
      <c r="BC443" s="467"/>
      <c r="BD443" s="467"/>
      <c r="BE443" s="467"/>
      <c r="BF443" s="467"/>
      <c r="BG443" s="467"/>
      <c r="BH443" s="467"/>
      <c r="BI443" s="467"/>
      <c r="BJ443" s="467"/>
      <c r="BK443" s="467"/>
      <c r="BL443" s="467"/>
      <c r="BM443" s="468"/>
    </row>
    <row r="444" ht="19.5" customHeight="1">
      <c r="A444" s="19"/>
      <c r="B444" s="42"/>
      <c r="C444" s="491" t="s">
        <v>365</v>
      </c>
      <c r="D444" s="259"/>
      <c r="E444" s="259"/>
      <c r="F444" s="259"/>
      <c r="G444" s="259"/>
      <c r="H444" s="259"/>
      <c r="I444" s="259"/>
      <c r="J444" s="259"/>
      <c r="K444" s="259"/>
      <c r="L444" s="259"/>
      <c r="M444" s="259"/>
      <c r="N444" s="259"/>
      <c r="O444" s="259"/>
      <c r="P444" s="259"/>
      <c r="Q444" s="259"/>
      <c r="R444" s="259"/>
      <c r="S444" s="259"/>
      <c r="T444" s="259"/>
      <c r="U444" s="259"/>
      <c r="V444" s="259"/>
      <c r="W444" s="259"/>
      <c r="X444" s="259"/>
      <c r="Y444" s="259"/>
      <c r="Z444" s="259"/>
      <c r="AA444" s="259"/>
      <c r="AB444" s="259"/>
      <c r="AC444" s="259"/>
      <c r="AD444" s="259"/>
      <c r="AE444" s="467"/>
      <c r="AF444" s="467"/>
      <c r="AG444" s="467"/>
      <c r="AH444" s="467"/>
      <c r="AI444" s="467"/>
      <c r="AJ444" s="467"/>
      <c r="AK444" s="467"/>
      <c r="AL444" s="467"/>
      <c r="AM444" s="467"/>
      <c r="AN444" s="467"/>
      <c r="AO444" s="467"/>
      <c r="AP444" s="467"/>
      <c r="AQ444" s="467"/>
      <c r="AR444" s="467"/>
      <c r="AS444" s="467"/>
      <c r="AT444" s="467"/>
      <c r="AU444" s="467"/>
      <c r="AV444" s="467"/>
      <c r="AW444" s="467"/>
      <c r="AX444" s="467"/>
      <c r="AY444" s="467"/>
      <c r="AZ444" s="467"/>
      <c r="BA444" s="467"/>
      <c r="BB444" s="467"/>
      <c r="BC444" s="467"/>
      <c r="BD444" s="467"/>
      <c r="BE444" s="467"/>
      <c r="BF444" s="467"/>
      <c r="BG444" s="467"/>
      <c r="BH444" s="467"/>
      <c r="BI444" s="467"/>
      <c r="BJ444" s="467"/>
      <c r="BK444" s="467"/>
      <c r="BL444" s="467"/>
      <c r="BM444" s="468"/>
    </row>
    <row r="445" ht="19.5" customHeight="1">
      <c r="A445" s="19"/>
      <c r="B445" s="42"/>
      <c r="AE445" s="467"/>
      <c r="AF445" s="467"/>
      <c r="AG445" s="467"/>
      <c r="AH445" s="467"/>
      <c r="AI445" s="467"/>
      <c r="AJ445" s="467"/>
      <c r="AK445" s="467"/>
      <c r="AL445" s="467"/>
      <c r="AM445" s="467"/>
      <c r="AN445" s="467"/>
      <c r="AO445" s="467"/>
      <c r="AP445" s="467"/>
      <c r="AQ445" s="467"/>
      <c r="AR445" s="467"/>
      <c r="AS445" s="467"/>
      <c r="AT445" s="467"/>
      <c r="AU445" s="467"/>
      <c r="AV445" s="467"/>
      <c r="AW445" s="467"/>
      <c r="AX445" s="467"/>
      <c r="AY445" s="467"/>
      <c r="AZ445" s="467"/>
      <c r="BA445" s="467"/>
      <c r="BB445" s="467"/>
      <c r="BC445" s="467"/>
      <c r="BD445" s="467"/>
      <c r="BE445" s="467"/>
      <c r="BF445" s="467"/>
      <c r="BG445" s="467"/>
      <c r="BH445" s="467"/>
      <c r="BI445" s="467"/>
      <c r="BJ445" s="467"/>
      <c r="BK445" s="467"/>
      <c r="BL445" s="467"/>
      <c r="BM445" s="468"/>
    </row>
    <row r="446" ht="19.5" customHeight="1">
      <c r="A446" s="19"/>
      <c r="B446" s="42"/>
      <c r="AE446" s="467"/>
      <c r="AF446" s="467"/>
      <c r="AG446" s="467"/>
      <c r="AH446" s="467"/>
      <c r="AI446" s="467"/>
      <c r="AJ446" s="467"/>
      <c r="AK446" s="467"/>
      <c r="AL446" s="467"/>
      <c r="AM446" s="467"/>
      <c r="AN446" s="467"/>
      <c r="AO446" s="467"/>
      <c r="AP446" s="467"/>
      <c r="AQ446" s="467"/>
      <c r="AR446" s="467"/>
      <c r="AS446" s="467"/>
      <c r="AT446" s="467"/>
      <c r="AU446" s="467"/>
      <c r="AV446" s="467"/>
      <c r="AW446" s="467"/>
      <c r="AX446" s="467"/>
      <c r="AY446" s="467"/>
      <c r="AZ446" s="467"/>
      <c r="BA446" s="467"/>
      <c r="BB446" s="467"/>
      <c r="BC446" s="467"/>
      <c r="BD446" s="467"/>
      <c r="BE446" s="467"/>
      <c r="BF446" s="467"/>
      <c r="BG446" s="467"/>
      <c r="BH446" s="467"/>
      <c r="BI446" s="467"/>
      <c r="BJ446" s="467"/>
      <c r="BK446" s="467"/>
      <c r="BL446" s="467"/>
      <c r="BM446" s="468"/>
    </row>
    <row r="447" ht="19.5" customHeight="1">
      <c r="A447" s="19"/>
      <c r="B447" s="42"/>
      <c r="AE447" s="467"/>
      <c r="AF447" s="467"/>
      <c r="AG447" s="467"/>
      <c r="AH447" s="467"/>
      <c r="AI447" s="467"/>
      <c r="AJ447" s="467"/>
      <c r="AK447" s="467"/>
      <c r="AL447" s="467"/>
      <c r="AM447" s="467"/>
      <c r="AN447" s="467"/>
      <c r="AO447" s="467"/>
      <c r="AP447" s="467"/>
      <c r="AQ447" s="467"/>
      <c r="AR447" s="467"/>
      <c r="AS447" s="467"/>
      <c r="AT447" s="467"/>
      <c r="AU447" s="467"/>
      <c r="AV447" s="467"/>
      <c r="AW447" s="467"/>
      <c r="AX447" s="467"/>
      <c r="AY447" s="467"/>
      <c r="AZ447" s="467"/>
      <c r="BA447" s="467"/>
      <c r="BB447" s="467"/>
      <c r="BC447" s="467"/>
      <c r="BD447" s="467"/>
      <c r="BE447" s="467"/>
      <c r="BF447" s="467"/>
      <c r="BG447" s="467"/>
      <c r="BH447" s="467"/>
      <c r="BI447" s="467"/>
      <c r="BJ447" s="467"/>
      <c r="BK447" s="467"/>
      <c r="BL447" s="467"/>
      <c r="BM447" s="468"/>
    </row>
    <row r="448" ht="19.5" customHeight="1">
      <c r="A448" s="19"/>
      <c r="B448" s="42"/>
      <c r="AE448" s="467"/>
      <c r="AF448" s="467"/>
      <c r="AG448" s="467"/>
      <c r="AH448" s="467"/>
      <c r="AI448" s="467"/>
      <c r="AJ448" s="467"/>
      <c r="AK448" s="467"/>
      <c r="AL448" s="467"/>
      <c r="AM448" s="467"/>
      <c r="AN448" s="467"/>
      <c r="AO448" s="467"/>
      <c r="AP448" s="467"/>
      <c r="AQ448" s="467"/>
      <c r="AR448" s="467"/>
      <c r="AS448" s="467"/>
      <c r="AT448" s="467"/>
      <c r="AU448" s="467"/>
      <c r="AV448" s="467"/>
      <c r="AW448" s="467"/>
      <c r="AX448" s="467"/>
      <c r="AY448" s="467"/>
      <c r="AZ448" s="467"/>
      <c r="BA448" s="467"/>
      <c r="BB448" s="467"/>
      <c r="BC448" s="467"/>
      <c r="BD448" s="467"/>
      <c r="BE448" s="467"/>
      <c r="BF448" s="467"/>
      <c r="BG448" s="467"/>
      <c r="BH448" s="467"/>
      <c r="BI448" s="467"/>
      <c r="BJ448" s="467"/>
      <c r="BK448" s="467"/>
      <c r="BL448" s="467"/>
      <c r="BM448" s="468"/>
    </row>
    <row r="449" ht="19.5" customHeight="1">
      <c r="A449" s="19"/>
      <c r="B449" s="42"/>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467"/>
      <c r="AF449" s="467"/>
      <c r="AG449" s="467"/>
      <c r="AH449" s="467"/>
      <c r="AI449" s="467"/>
      <c r="AJ449" s="467"/>
      <c r="AK449" s="467"/>
      <c r="AL449" s="467"/>
      <c r="AM449" s="467"/>
      <c r="AN449" s="467"/>
      <c r="AO449" s="467"/>
      <c r="AP449" s="467"/>
      <c r="AQ449" s="467"/>
      <c r="AR449" s="467"/>
      <c r="AS449" s="467"/>
      <c r="AT449" s="467"/>
      <c r="AU449" s="467"/>
      <c r="AV449" s="467"/>
      <c r="AW449" s="467"/>
      <c r="AX449" s="467"/>
      <c r="AY449" s="467"/>
      <c r="AZ449" s="467"/>
      <c r="BA449" s="467"/>
      <c r="BB449" s="467"/>
      <c r="BC449" s="467"/>
      <c r="BD449" s="467"/>
      <c r="BE449" s="467"/>
      <c r="BF449" s="467"/>
      <c r="BG449" s="467"/>
      <c r="BH449" s="467"/>
      <c r="BI449" s="467"/>
      <c r="BJ449" s="467"/>
      <c r="BK449" s="467"/>
      <c r="BL449" s="467"/>
      <c r="BM449" s="468"/>
    </row>
    <row r="450" ht="19.5" customHeight="1">
      <c r="A450" s="19"/>
      <c r="B450" s="42"/>
      <c r="C450" s="467"/>
      <c r="D450" s="467"/>
      <c r="E450" s="467"/>
      <c r="F450" s="467"/>
      <c r="G450" s="467"/>
      <c r="H450" s="467"/>
      <c r="I450" s="467"/>
      <c r="J450" s="467"/>
      <c r="K450" s="467"/>
      <c r="L450" s="467"/>
      <c r="M450" s="467"/>
      <c r="N450" s="467"/>
      <c r="O450" s="467"/>
      <c r="P450" s="467"/>
      <c r="Q450" s="467"/>
      <c r="R450" s="467"/>
      <c r="S450" s="467"/>
      <c r="T450" s="467"/>
      <c r="U450" s="467"/>
      <c r="V450" s="467"/>
      <c r="W450" s="467"/>
      <c r="X450" s="467"/>
      <c r="Y450" s="467"/>
      <c r="Z450" s="467"/>
      <c r="AA450" s="467"/>
      <c r="AB450" s="467"/>
      <c r="AC450" s="467"/>
      <c r="AD450" s="467"/>
      <c r="AE450" s="467"/>
      <c r="AF450" s="467"/>
      <c r="AG450" s="467"/>
      <c r="AH450" s="467"/>
      <c r="AI450" s="467"/>
      <c r="AJ450" s="467"/>
      <c r="AK450" s="467"/>
      <c r="AL450" s="467"/>
      <c r="AM450" s="467"/>
      <c r="AN450" s="467"/>
      <c r="AO450" s="467"/>
      <c r="AP450" s="467"/>
      <c r="AQ450" s="467"/>
      <c r="AR450" s="467"/>
      <c r="AS450" s="467"/>
      <c r="AT450" s="467"/>
      <c r="AU450" s="467"/>
      <c r="AV450" s="467"/>
      <c r="AW450" s="467"/>
      <c r="AX450" s="467"/>
      <c r="AY450" s="467"/>
      <c r="AZ450" s="467"/>
      <c r="BA450" s="467"/>
      <c r="BB450" s="467"/>
      <c r="BC450" s="467"/>
      <c r="BD450" s="467"/>
      <c r="BE450" s="467"/>
      <c r="BF450" s="467"/>
      <c r="BG450" s="467"/>
      <c r="BH450" s="467"/>
      <c r="BI450" s="467"/>
      <c r="BJ450" s="467"/>
      <c r="BK450" s="467"/>
      <c r="BL450" s="467"/>
      <c r="BM450" s="468"/>
    </row>
    <row r="451" ht="19.5" customHeight="1">
      <c r="A451" s="19"/>
      <c r="B451" s="42"/>
      <c r="C451" s="491" t="s">
        <v>366</v>
      </c>
      <c r="D451" s="259"/>
      <c r="E451" s="259"/>
      <c r="F451" s="259"/>
      <c r="G451" s="259"/>
      <c r="H451" s="259"/>
      <c r="I451" s="259"/>
      <c r="J451" s="259"/>
      <c r="K451" s="259"/>
      <c r="L451" s="259"/>
      <c r="M451" s="259"/>
      <c r="N451" s="259"/>
      <c r="O451" s="259"/>
      <c r="P451" s="259"/>
      <c r="Q451" s="259"/>
      <c r="R451" s="259"/>
      <c r="S451" s="259"/>
      <c r="T451" s="259"/>
      <c r="U451" s="259"/>
      <c r="V451" s="259"/>
      <c r="W451" s="259"/>
      <c r="X451" s="259"/>
      <c r="Y451" s="259"/>
      <c r="Z451" s="259"/>
      <c r="AA451" s="259"/>
      <c r="AB451" s="259"/>
      <c r="AC451" s="259"/>
      <c r="AD451" s="259"/>
      <c r="AE451" s="467"/>
      <c r="AF451" s="467"/>
      <c r="AG451" s="491" t="s">
        <v>302</v>
      </c>
      <c r="AH451" s="259"/>
      <c r="AI451" s="259"/>
      <c r="AJ451" s="259"/>
      <c r="AK451" s="259"/>
      <c r="AL451" s="259"/>
      <c r="AM451" s="259"/>
      <c r="AN451" s="259"/>
      <c r="AO451" s="259"/>
      <c r="AP451" s="259"/>
      <c r="AQ451" s="259"/>
      <c r="AR451" s="259"/>
      <c r="AS451" s="259"/>
      <c r="AT451" s="259"/>
      <c r="AU451" s="259"/>
      <c r="AV451" s="259"/>
      <c r="AW451" s="259"/>
      <c r="AX451" s="259"/>
      <c r="AY451" s="259"/>
      <c r="AZ451" s="259"/>
      <c r="BA451" s="259"/>
      <c r="BB451" s="259"/>
      <c r="BC451" s="259"/>
      <c r="BD451" s="259"/>
      <c r="BE451" s="259"/>
      <c r="BF451" s="259"/>
      <c r="BG451" s="259"/>
      <c r="BH451" s="259"/>
      <c r="BI451" s="259"/>
      <c r="BJ451" s="259"/>
      <c r="BK451" s="259"/>
      <c r="BL451" s="467"/>
      <c r="BM451" s="468"/>
    </row>
    <row r="452" ht="19.5" customHeight="1">
      <c r="A452" s="19"/>
      <c r="B452" s="42"/>
      <c r="AE452" s="467"/>
      <c r="AF452" s="467"/>
      <c r="BL452" s="467"/>
      <c r="BM452" s="468"/>
    </row>
    <row r="453" ht="19.5" customHeight="1">
      <c r="A453" s="19"/>
      <c r="B453" s="42"/>
      <c r="AE453" s="507"/>
      <c r="AF453" s="508"/>
      <c r="BL453" s="467"/>
      <c r="BM453" s="468"/>
    </row>
    <row r="454" ht="19.5" customHeight="1">
      <c r="A454" s="19"/>
      <c r="B454" s="42"/>
      <c r="AE454" s="509"/>
      <c r="AF454" s="510"/>
      <c r="BL454" s="467"/>
      <c r="BM454" s="468"/>
    </row>
    <row r="455" ht="19.5" customHeight="1">
      <c r="A455" s="19"/>
      <c r="B455" s="42"/>
      <c r="AE455" s="467"/>
      <c r="AF455" s="467"/>
      <c r="BL455" s="467"/>
      <c r="BM455" s="468"/>
    </row>
    <row r="456" ht="19.5" customHeight="1">
      <c r="A456" s="19"/>
      <c r="B456" s="42"/>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467"/>
      <c r="AF456" s="467"/>
      <c r="AG456" s="346"/>
      <c r="AH456" s="346"/>
      <c r="AI456" s="346"/>
      <c r="AJ456" s="346"/>
      <c r="AK456" s="346"/>
      <c r="AL456" s="346"/>
      <c r="AM456" s="346"/>
      <c r="AN456" s="346"/>
      <c r="AO456" s="346"/>
      <c r="AP456" s="346"/>
      <c r="AQ456" s="346"/>
      <c r="AR456" s="346"/>
      <c r="AS456" s="346"/>
      <c r="AT456" s="346"/>
      <c r="AU456" s="346"/>
      <c r="AV456" s="346"/>
      <c r="AW456" s="346"/>
      <c r="AX456" s="346"/>
      <c r="AY456" s="346"/>
      <c r="AZ456" s="346"/>
      <c r="BA456" s="346"/>
      <c r="BB456" s="346"/>
      <c r="BC456" s="346"/>
      <c r="BD456" s="346"/>
      <c r="BE456" s="346"/>
      <c r="BF456" s="346"/>
      <c r="BG456" s="346"/>
      <c r="BH456" s="346"/>
      <c r="BI456" s="346"/>
      <c r="BJ456" s="346"/>
      <c r="BK456" s="346"/>
      <c r="BL456" s="467"/>
      <c r="BM456" s="468"/>
    </row>
    <row r="457" ht="19.5" customHeight="1">
      <c r="A457" s="19"/>
      <c r="B457" s="42"/>
      <c r="C457" s="467"/>
      <c r="D457" s="467"/>
      <c r="E457" s="467"/>
      <c r="F457" s="467"/>
      <c r="G457" s="467"/>
      <c r="H457" s="467"/>
      <c r="I457" s="467"/>
      <c r="J457" s="467"/>
      <c r="K457" s="467"/>
      <c r="L457" s="467"/>
      <c r="M457" s="467"/>
      <c r="N457" s="467"/>
      <c r="O457" s="467"/>
      <c r="P457" s="467"/>
      <c r="Q457" s="467"/>
      <c r="R457" s="467"/>
      <c r="S457" s="467"/>
      <c r="T457" s="467"/>
      <c r="U457" s="467"/>
      <c r="V457" s="467"/>
      <c r="W457" s="467"/>
      <c r="X457" s="467"/>
      <c r="Y457" s="467"/>
      <c r="Z457" s="467"/>
      <c r="AA457" s="467"/>
      <c r="AB457" s="467"/>
      <c r="AC457" s="467"/>
      <c r="AD457" s="467"/>
      <c r="AE457" s="467"/>
      <c r="AF457" s="467"/>
      <c r="AG457" s="467"/>
      <c r="AH457" s="467"/>
      <c r="AI457" s="467"/>
      <c r="AJ457" s="467"/>
      <c r="AK457" s="467"/>
      <c r="AL457" s="467"/>
      <c r="AM457" s="467"/>
      <c r="AN457" s="467"/>
      <c r="AO457" s="467"/>
      <c r="AP457" s="467"/>
      <c r="AQ457" s="467"/>
      <c r="AR457" s="467"/>
      <c r="AS457" s="467"/>
      <c r="AT457" s="467"/>
      <c r="AU457" s="467"/>
      <c r="AV457" s="467"/>
      <c r="AW457" s="467"/>
      <c r="AX457" s="467"/>
      <c r="AY457" s="467"/>
      <c r="AZ457" s="467"/>
      <c r="BA457" s="467"/>
      <c r="BB457" s="467"/>
      <c r="BC457" s="467"/>
      <c r="BD457" s="467"/>
      <c r="BE457" s="467"/>
      <c r="BF457" s="467"/>
      <c r="BG457" s="467"/>
      <c r="BH457" s="467"/>
      <c r="BI457" s="467"/>
      <c r="BJ457" s="467"/>
      <c r="BK457" s="467"/>
      <c r="BL457" s="467"/>
      <c r="BM457" s="468"/>
    </row>
    <row r="458" ht="19.5" customHeight="1">
      <c r="A458" s="19"/>
      <c r="B458" s="42"/>
      <c r="C458" s="491" t="s">
        <v>367</v>
      </c>
      <c r="D458" s="259"/>
      <c r="E458" s="259"/>
      <c r="F458" s="259"/>
      <c r="G458" s="259"/>
      <c r="H458" s="259"/>
      <c r="I458" s="259"/>
      <c r="J458" s="259"/>
      <c r="K458" s="259"/>
      <c r="L458" s="259"/>
      <c r="M458" s="259"/>
      <c r="N458" s="259"/>
      <c r="O458" s="259"/>
      <c r="P458" s="259"/>
      <c r="Q458" s="259"/>
      <c r="R458" s="259"/>
      <c r="S458" s="259"/>
      <c r="T458" s="259"/>
      <c r="U458" s="259"/>
      <c r="V458" s="259"/>
      <c r="W458" s="259"/>
      <c r="X458" s="259"/>
      <c r="Y458" s="259"/>
      <c r="Z458" s="259"/>
      <c r="AA458" s="259"/>
      <c r="AB458" s="259"/>
      <c r="AC458" s="259"/>
      <c r="AD458" s="259"/>
      <c r="AE458" s="467"/>
      <c r="AF458" s="467"/>
      <c r="AG458" s="491" t="s">
        <v>368</v>
      </c>
      <c r="AH458" s="259"/>
      <c r="AI458" s="259"/>
      <c r="AJ458" s="259"/>
      <c r="AK458" s="259"/>
      <c r="AL458" s="259"/>
      <c r="AM458" s="259"/>
      <c r="AN458" s="259"/>
      <c r="AO458" s="259"/>
      <c r="AP458" s="259"/>
      <c r="AQ458" s="259"/>
      <c r="AR458" s="259"/>
      <c r="AS458" s="259"/>
      <c r="AT458" s="259"/>
      <c r="AU458" s="259"/>
      <c r="AV458" s="259"/>
      <c r="AW458" s="259"/>
      <c r="AX458" s="259"/>
      <c r="AY458" s="259"/>
      <c r="AZ458" s="259"/>
      <c r="BA458" s="259"/>
      <c r="BB458" s="259"/>
      <c r="BC458" s="259"/>
      <c r="BD458" s="259"/>
      <c r="BE458" s="259"/>
      <c r="BF458" s="259"/>
      <c r="BG458" s="259"/>
      <c r="BH458" s="259"/>
      <c r="BI458" s="467"/>
      <c r="BJ458" s="467"/>
      <c r="BK458" s="467"/>
      <c r="BL458" s="467"/>
      <c r="BM458" s="468"/>
    </row>
    <row r="459" ht="19.5" customHeight="1">
      <c r="A459" s="19"/>
      <c r="B459" s="42"/>
      <c r="AE459" s="467"/>
      <c r="AF459" s="467"/>
      <c r="BI459" s="467"/>
      <c r="BJ459" s="467"/>
      <c r="BK459" s="467"/>
      <c r="BL459" s="467"/>
      <c r="BM459" s="468"/>
    </row>
    <row r="460" ht="19.5" customHeight="1">
      <c r="A460" s="19"/>
      <c r="B460" s="42"/>
      <c r="AE460" s="467"/>
      <c r="AF460" s="467"/>
      <c r="BI460" s="467"/>
      <c r="BJ460" s="467"/>
      <c r="BK460" s="467"/>
      <c r="BL460" s="467"/>
      <c r="BM460" s="468"/>
    </row>
    <row r="461" ht="19.5" customHeight="1">
      <c r="A461" s="19"/>
      <c r="B461" s="42"/>
      <c r="AE461" s="467"/>
      <c r="AF461" s="467"/>
      <c r="BI461" s="467"/>
      <c r="BJ461" s="467"/>
      <c r="BK461" s="467"/>
      <c r="BL461" s="467"/>
      <c r="BM461" s="468"/>
    </row>
    <row r="462" ht="19.5" customHeight="1">
      <c r="A462" s="19"/>
      <c r="B462" s="42"/>
      <c r="AE462" s="467"/>
      <c r="AF462" s="467"/>
      <c r="BI462" s="467"/>
      <c r="BJ462" s="467"/>
      <c r="BK462" s="467"/>
      <c r="BL462" s="467"/>
      <c r="BM462" s="468"/>
    </row>
    <row r="463" ht="19.5" customHeight="1">
      <c r="A463" s="19"/>
      <c r="B463" s="42"/>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467"/>
      <c r="AF463" s="467"/>
      <c r="AG463" s="346"/>
      <c r="AH463" s="346"/>
      <c r="AI463" s="346"/>
      <c r="AJ463" s="346"/>
      <c r="AK463" s="346"/>
      <c r="AL463" s="346"/>
      <c r="AM463" s="346"/>
      <c r="AN463" s="346"/>
      <c r="AO463" s="346"/>
      <c r="AP463" s="346"/>
      <c r="AQ463" s="346"/>
      <c r="AR463" s="346"/>
      <c r="AS463" s="346"/>
      <c r="AT463" s="346"/>
      <c r="AU463" s="346"/>
      <c r="AV463" s="346"/>
      <c r="AW463" s="346"/>
      <c r="AX463" s="346"/>
      <c r="AY463" s="346"/>
      <c r="AZ463" s="346"/>
      <c r="BA463" s="346"/>
      <c r="BB463" s="346"/>
      <c r="BC463" s="346"/>
      <c r="BD463" s="346"/>
      <c r="BE463" s="346"/>
      <c r="BF463" s="346"/>
      <c r="BG463" s="346"/>
      <c r="BH463" s="346"/>
      <c r="BI463" s="467"/>
      <c r="BJ463" s="467"/>
      <c r="BK463" s="467"/>
      <c r="BL463" s="467"/>
      <c r="BM463" s="468"/>
    </row>
    <row r="464" ht="19.5" customHeight="1">
      <c r="A464" s="19"/>
      <c r="B464" s="42"/>
      <c r="C464" s="467"/>
      <c r="D464" s="467"/>
      <c r="E464" s="467"/>
      <c r="F464" s="467"/>
      <c r="G464" s="467"/>
      <c r="H464" s="467"/>
      <c r="I464" s="467"/>
      <c r="J464" s="467"/>
      <c r="K464" s="467"/>
      <c r="L464" s="467"/>
      <c r="M464" s="467"/>
      <c r="N464" s="467"/>
      <c r="O464" s="467"/>
      <c r="P464" s="467"/>
      <c r="Q464" s="467"/>
      <c r="R464" s="467"/>
      <c r="S464" s="467"/>
      <c r="T464" s="467"/>
      <c r="U464" s="467"/>
      <c r="V464" s="467"/>
      <c r="W464" s="467"/>
      <c r="X464" s="467"/>
      <c r="Y464" s="467"/>
      <c r="Z464" s="467"/>
      <c r="AA464" s="467"/>
      <c r="AB464" s="467"/>
      <c r="AC464" s="467"/>
      <c r="AD464" s="467"/>
      <c r="AE464" s="467"/>
      <c r="AF464" s="467"/>
      <c r="AG464" s="467"/>
      <c r="AH464" s="467"/>
      <c r="AI464" s="467"/>
      <c r="AJ464" s="467"/>
      <c r="AK464" s="467"/>
      <c r="AL464" s="467"/>
      <c r="AM464" s="467"/>
      <c r="AN464" s="467"/>
      <c r="AO464" s="467"/>
      <c r="AP464" s="467"/>
      <c r="AQ464" s="467"/>
      <c r="AR464" s="467"/>
      <c r="AS464" s="467"/>
      <c r="AT464" s="467"/>
      <c r="AU464" s="467"/>
      <c r="AV464" s="467"/>
      <c r="AW464" s="467"/>
      <c r="AX464" s="467"/>
      <c r="AY464" s="467"/>
      <c r="AZ464" s="467"/>
      <c r="BA464" s="467"/>
      <c r="BB464" s="467"/>
      <c r="BC464" s="467"/>
      <c r="BD464" s="467"/>
      <c r="BE464" s="467"/>
      <c r="BF464" s="467"/>
      <c r="BG464" s="467"/>
      <c r="BH464" s="467"/>
      <c r="BI464" s="467"/>
      <c r="BJ464" s="467"/>
      <c r="BK464" s="467"/>
      <c r="BL464" s="467"/>
      <c r="BM464" s="468"/>
    </row>
    <row r="465" ht="19.5" customHeight="1">
      <c r="A465" s="19"/>
      <c r="B465" s="42"/>
      <c r="C465" s="491" t="s">
        <v>369</v>
      </c>
      <c r="D465" s="259"/>
      <c r="E465" s="259"/>
      <c r="F465" s="259"/>
      <c r="G465" s="259"/>
      <c r="H465" s="259"/>
      <c r="I465" s="259"/>
      <c r="J465" s="259"/>
      <c r="K465" s="259"/>
      <c r="L465" s="259"/>
      <c r="M465" s="259"/>
      <c r="N465" s="259"/>
      <c r="O465" s="259"/>
      <c r="P465" s="259"/>
      <c r="Q465" s="259"/>
      <c r="R465" s="259"/>
      <c r="S465" s="259"/>
      <c r="T465" s="259"/>
      <c r="U465" s="259"/>
      <c r="V465" s="259"/>
      <c r="W465" s="259"/>
      <c r="X465" s="259"/>
      <c r="Y465" s="259"/>
      <c r="Z465" s="259"/>
      <c r="AA465" s="259"/>
      <c r="AB465" s="259"/>
      <c r="AC465" s="259"/>
      <c r="AD465" s="259"/>
      <c r="AE465" s="467"/>
      <c r="AF465" s="467"/>
      <c r="AG465" s="491" t="s">
        <v>370</v>
      </c>
      <c r="AH465" s="259"/>
      <c r="AI465" s="259"/>
      <c r="AJ465" s="259"/>
      <c r="AK465" s="259"/>
      <c r="AL465" s="259"/>
      <c r="AM465" s="259"/>
      <c r="AN465" s="259"/>
      <c r="AO465" s="259"/>
      <c r="AP465" s="259"/>
      <c r="AQ465" s="259"/>
      <c r="AR465" s="259"/>
      <c r="AS465" s="259"/>
      <c r="AT465" s="259"/>
      <c r="AU465" s="259"/>
      <c r="AV465" s="259"/>
      <c r="AW465" s="259"/>
      <c r="AX465" s="259"/>
      <c r="AY465" s="259"/>
      <c r="AZ465" s="259"/>
      <c r="BA465" s="259"/>
      <c r="BB465" s="259"/>
      <c r="BC465" s="259"/>
      <c r="BD465" s="259"/>
      <c r="BE465" s="259"/>
      <c r="BF465" s="259"/>
      <c r="BG465" s="259"/>
      <c r="BH465" s="259"/>
      <c r="BI465" s="467"/>
      <c r="BJ465" s="467"/>
      <c r="BK465" s="467"/>
      <c r="BL465" s="467"/>
      <c r="BM465" s="468"/>
    </row>
    <row r="466" ht="19.5" customHeight="1">
      <c r="A466" s="19"/>
      <c r="B466" s="42"/>
      <c r="AE466" s="467"/>
      <c r="AF466" s="467"/>
      <c r="BI466" s="467"/>
      <c r="BJ466" s="467"/>
      <c r="BK466" s="467"/>
      <c r="BL466" s="467"/>
      <c r="BM466" s="468"/>
    </row>
    <row r="467" ht="19.5" customHeight="1">
      <c r="A467" s="19"/>
      <c r="B467" s="42"/>
      <c r="AE467" s="467"/>
      <c r="AF467" s="467"/>
      <c r="BI467" s="467"/>
      <c r="BJ467" s="467"/>
      <c r="BK467" s="467"/>
      <c r="BL467" s="467"/>
      <c r="BM467" s="468"/>
    </row>
    <row r="468" ht="19.5" customHeight="1">
      <c r="A468" s="19"/>
      <c r="B468" s="42"/>
      <c r="AE468" s="467"/>
      <c r="AF468" s="467"/>
      <c r="BI468" s="467"/>
      <c r="BJ468" s="467"/>
      <c r="BK468" s="467"/>
      <c r="BL468" s="467"/>
      <c r="BM468" s="468"/>
    </row>
    <row r="469" ht="19.5" customHeight="1">
      <c r="A469" s="19"/>
      <c r="B469" s="42"/>
      <c r="AE469" s="467"/>
      <c r="AF469" s="467"/>
      <c r="BI469" s="467"/>
      <c r="BJ469" s="467"/>
      <c r="BK469" s="467"/>
      <c r="BL469" s="467"/>
      <c r="BM469" s="468"/>
    </row>
    <row r="470" ht="19.5" customHeight="1">
      <c r="A470" s="19"/>
      <c r="B470" s="42"/>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467"/>
      <c r="AF470" s="467"/>
      <c r="AG470" s="346"/>
      <c r="AH470" s="346"/>
      <c r="AI470" s="346"/>
      <c r="AJ470" s="346"/>
      <c r="AK470" s="346"/>
      <c r="AL470" s="346"/>
      <c r="AM470" s="346"/>
      <c r="AN470" s="346"/>
      <c r="AO470" s="346"/>
      <c r="AP470" s="346"/>
      <c r="AQ470" s="346"/>
      <c r="AR470" s="346"/>
      <c r="AS470" s="346"/>
      <c r="AT470" s="346"/>
      <c r="AU470" s="346"/>
      <c r="AV470" s="346"/>
      <c r="AW470" s="346"/>
      <c r="AX470" s="346"/>
      <c r="AY470" s="346"/>
      <c r="AZ470" s="346"/>
      <c r="BA470" s="346"/>
      <c r="BB470" s="346"/>
      <c r="BC470" s="346"/>
      <c r="BD470" s="346"/>
      <c r="BE470" s="346"/>
      <c r="BF470" s="346"/>
      <c r="BG470" s="346"/>
      <c r="BH470" s="346"/>
      <c r="BI470" s="467"/>
      <c r="BJ470" s="467"/>
      <c r="BK470" s="467"/>
      <c r="BL470" s="467"/>
      <c r="BM470" s="468"/>
    </row>
    <row r="471" ht="19.5" customHeight="1">
      <c r="A471" s="19"/>
      <c r="B471" s="42"/>
      <c r="C471" s="467"/>
      <c r="D471" s="467"/>
      <c r="E471" s="467"/>
      <c r="F471" s="467"/>
      <c r="G471" s="467"/>
      <c r="H471" s="467"/>
      <c r="I471" s="467"/>
      <c r="J471" s="467"/>
      <c r="K471" s="467"/>
      <c r="L471" s="467"/>
      <c r="M471" s="467"/>
      <c r="N471" s="467"/>
      <c r="O471" s="467"/>
      <c r="P471" s="467"/>
      <c r="Q471" s="467"/>
      <c r="R471" s="467"/>
      <c r="S471" s="467"/>
      <c r="T471" s="467"/>
      <c r="U471" s="467"/>
      <c r="V471" s="467"/>
      <c r="W471" s="467"/>
      <c r="X471" s="467"/>
      <c r="Y471" s="467"/>
      <c r="Z471" s="467"/>
      <c r="AA471" s="467"/>
      <c r="AB471" s="467"/>
      <c r="AC471" s="467"/>
      <c r="AD471" s="467"/>
      <c r="AE471" s="467"/>
      <c r="AF471" s="467"/>
      <c r="AG471" s="467"/>
      <c r="AH471" s="467"/>
      <c r="AI471" s="467"/>
      <c r="AJ471" s="467"/>
      <c r="AK471" s="467"/>
      <c r="AL471" s="467"/>
      <c r="AM471" s="467"/>
      <c r="AN471" s="467"/>
      <c r="AO471" s="467"/>
      <c r="AP471" s="467"/>
      <c r="AQ471" s="467"/>
      <c r="AR471" s="467"/>
      <c r="AS471" s="467"/>
      <c r="AT471" s="467"/>
      <c r="AU471" s="467"/>
      <c r="AV471" s="467"/>
      <c r="AW471" s="467"/>
      <c r="AX471" s="467"/>
      <c r="AY471" s="467"/>
      <c r="AZ471" s="467"/>
      <c r="BA471" s="467"/>
      <c r="BB471" s="467"/>
      <c r="BC471" s="467"/>
      <c r="BD471" s="467"/>
      <c r="BE471" s="467"/>
      <c r="BF471" s="467"/>
      <c r="BG471" s="467"/>
      <c r="BH471" s="467"/>
      <c r="BI471" s="467"/>
      <c r="BJ471" s="467"/>
      <c r="BK471" s="467"/>
      <c r="BL471" s="467"/>
      <c r="BM471" s="468"/>
    </row>
    <row r="472" ht="19.5" customHeight="1">
      <c r="A472" s="19"/>
      <c r="B472" s="42"/>
      <c r="C472" s="491" t="s">
        <v>371</v>
      </c>
      <c r="D472" s="259"/>
      <c r="E472" s="259"/>
      <c r="F472" s="259"/>
      <c r="G472" s="259"/>
      <c r="H472" s="259"/>
      <c r="I472" s="259"/>
      <c r="J472" s="259"/>
      <c r="K472" s="259"/>
      <c r="L472" s="259"/>
      <c r="M472" s="259"/>
      <c r="N472" s="259"/>
      <c r="O472" s="259"/>
      <c r="P472" s="259"/>
      <c r="Q472" s="259"/>
      <c r="R472" s="259"/>
      <c r="S472" s="259"/>
      <c r="T472" s="259"/>
      <c r="U472" s="259"/>
      <c r="V472" s="259"/>
      <c r="W472" s="259"/>
      <c r="X472" s="259"/>
      <c r="Y472" s="259"/>
      <c r="Z472" s="259"/>
      <c r="AA472" s="259"/>
      <c r="AB472" s="259"/>
      <c r="AC472" s="259"/>
      <c r="AD472" s="259"/>
      <c r="AE472" s="259"/>
      <c r="AF472" s="259"/>
      <c r="AG472" s="259"/>
      <c r="AH472" s="259"/>
      <c r="AI472" s="259"/>
      <c r="AJ472" s="259"/>
      <c r="AK472" s="259"/>
      <c r="AL472" s="259"/>
      <c r="AM472" s="259"/>
      <c r="AN472" s="259"/>
      <c r="AO472" s="259"/>
      <c r="AP472" s="259"/>
      <c r="AQ472" s="259"/>
      <c r="AR472" s="259"/>
      <c r="AS472" s="259"/>
      <c r="AT472" s="259"/>
      <c r="AU472" s="259"/>
      <c r="AV472" s="259"/>
      <c r="AW472" s="259"/>
      <c r="AX472" s="259"/>
      <c r="AY472" s="259"/>
      <c r="AZ472" s="259"/>
      <c r="BA472" s="259"/>
      <c r="BB472" s="259"/>
      <c r="BC472" s="259"/>
      <c r="BD472" s="259"/>
      <c r="BE472" s="259"/>
      <c r="BF472" s="259"/>
      <c r="BG472" s="259"/>
      <c r="BH472" s="259"/>
      <c r="BI472" s="467"/>
      <c r="BJ472" s="467"/>
      <c r="BK472" s="467"/>
      <c r="BL472" s="467"/>
      <c r="BM472" s="468"/>
    </row>
    <row r="473" ht="19.5" customHeight="1">
      <c r="A473" s="19"/>
      <c r="B473" s="42"/>
      <c r="BI473" s="467"/>
      <c r="BJ473" s="467"/>
      <c r="BK473" s="467"/>
      <c r="BL473" s="467"/>
      <c r="BM473" s="468"/>
    </row>
    <row r="474" ht="19.5" customHeight="1">
      <c r="A474" s="19"/>
      <c r="B474" s="42"/>
      <c r="BI474" s="467"/>
      <c r="BJ474" s="467"/>
      <c r="BK474" s="467"/>
      <c r="BL474" s="467"/>
      <c r="BM474" s="468"/>
    </row>
    <row r="475" ht="19.5" customHeight="1">
      <c r="A475" s="19"/>
      <c r="B475" s="42"/>
      <c r="BI475" s="467"/>
      <c r="BJ475" s="467"/>
      <c r="BK475" s="467"/>
      <c r="BL475" s="467"/>
      <c r="BM475" s="468"/>
    </row>
    <row r="476" ht="19.5" customHeight="1">
      <c r="A476" s="19"/>
      <c r="B476" s="42"/>
      <c r="BI476" s="467"/>
      <c r="BJ476" s="467"/>
      <c r="BK476" s="467"/>
      <c r="BL476" s="467"/>
      <c r="BM476" s="468"/>
    </row>
    <row r="477" ht="19.5" customHeight="1">
      <c r="A477" s="19"/>
      <c r="B477" s="42"/>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s="346"/>
      <c r="AW477" s="346"/>
      <c r="AX477" s="346"/>
      <c r="AY477" s="346"/>
      <c r="AZ477" s="346"/>
      <c r="BA477" s="346"/>
      <c r="BB477" s="346"/>
      <c r="BC477" s="346"/>
      <c r="BD477" s="346"/>
      <c r="BE477" s="346"/>
      <c r="BF477" s="346"/>
      <c r="BG477" s="346"/>
      <c r="BH477" s="346"/>
      <c r="BI477" s="467"/>
      <c r="BJ477" s="467"/>
      <c r="BK477" s="467"/>
      <c r="BL477" s="467"/>
      <c r="BM477" s="468"/>
    </row>
    <row r="478" ht="39.0" customHeight="1">
      <c r="A478" s="19"/>
      <c r="B478" s="42"/>
      <c r="C478" s="467"/>
      <c r="D478" s="467"/>
      <c r="E478" s="467"/>
      <c r="F478" s="467"/>
      <c r="G478" s="467"/>
      <c r="H478" s="467"/>
      <c r="I478" s="467"/>
      <c r="J478" s="467"/>
      <c r="K478" s="467"/>
      <c r="L478" s="467"/>
      <c r="M478" s="467"/>
      <c r="N478" s="467"/>
      <c r="O478" s="467"/>
      <c r="P478" s="467"/>
      <c r="Q478" s="467"/>
      <c r="R478" s="467"/>
      <c r="S478" s="467"/>
      <c r="T478" s="467"/>
      <c r="U478" s="467"/>
      <c r="V478" s="467"/>
      <c r="W478" s="467"/>
      <c r="X478" s="467"/>
      <c r="Y478" s="467"/>
      <c r="Z478" s="467"/>
      <c r="AA478" s="467"/>
      <c r="AB478" s="467"/>
      <c r="AC478" s="467"/>
      <c r="AD478" s="467"/>
      <c r="AE478" s="467"/>
      <c r="AF478" s="467"/>
      <c r="AG478" s="467"/>
      <c r="AH478" s="467"/>
      <c r="AI478" s="467"/>
      <c r="AJ478" s="467"/>
      <c r="AK478" s="467"/>
      <c r="AL478" s="467"/>
      <c r="AM478" s="467"/>
      <c r="AN478" s="467"/>
      <c r="AO478" s="467"/>
      <c r="AP478" s="467"/>
      <c r="AQ478" s="467"/>
      <c r="AR478" s="467"/>
      <c r="AS478" s="467"/>
      <c r="AT478" s="467"/>
      <c r="AU478" s="467"/>
      <c r="AV478" s="467"/>
      <c r="AW478" s="467"/>
      <c r="AX478" s="467"/>
      <c r="AY478" s="467"/>
      <c r="AZ478" s="467"/>
      <c r="BA478" s="467"/>
      <c r="BB478" s="467"/>
      <c r="BC478" s="467"/>
      <c r="BD478" s="467"/>
      <c r="BE478" s="467"/>
      <c r="BF478" s="467"/>
      <c r="BG478" s="467"/>
      <c r="BH478" s="467"/>
      <c r="BI478" s="467"/>
      <c r="BJ478" s="467"/>
      <c r="BK478" s="467"/>
      <c r="BL478" s="467"/>
      <c r="BM478" s="468"/>
    </row>
    <row r="479" ht="25.5" customHeight="1">
      <c r="A479" s="19"/>
      <c r="B479" s="42"/>
      <c r="C479" s="511" t="s">
        <v>308</v>
      </c>
      <c r="D479" s="498"/>
      <c r="E479" s="498"/>
      <c r="F479" s="499"/>
      <c r="G479" s="512"/>
      <c r="H479" s="512"/>
      <c r="I479" s="512"/>
      <c r="J479" s="512"/>
      <c r="K479" s="512"/>
      <c r="L479" s="512"/>
      <c r="M479" s="512"/>
      <c r="N479" s="512"/>
      <c r="O479" s="512"/>
      <c r="P479" s="512"/>
      <c r="Q479" s="512"/>
      <c r="R479" s="512"/>
      <c r="S479" s="512"/>
      <c r="T479" s="512"/>
      <c r="U479" s="512"/>
      <c r="V479" s="512"/>
      <c r="W479" s="512"/>
      <c r="X479" s="512"/>
      <c r="Y479" s="512"/>
      <c r="Z479" s="512"/>
      <c r="AA479" s="512"/>
      <c r="AB479" s="512"/>
      <c r="AC479" s="512"/>
      <c r="AD479" s="512"/>
      <c r="AE479" s="512"/>
      <c r="AF479" s="512"/>
      <c r="AG479" s="512"/>
      <c r="AH479" s="512"/>
      <c r="AI479" s="512"/>
      <c r="AJ479" s="512"/>
      <c r="AK479" s="512"/>
      <c r="AL479" s="512"/>
      <c r="AM479" s="512"/>
      <c r="AN479" s="512"/>
      <c r="AO479" s="512"/>
      <c r="AP479" s="512"/>
      <c r="AQ479" s="512"/>
      <c r="AR479" s="513"/>
      <c r="AS479" s="512"/>
      <c r="AT479" s="512"/>
      <c r="AU479" s="514"/>
      <c r="AV479" s="514"/>
      <c r="AW479" s="42"/>
      <c r="AX479" s="42"/>
      <c r="AY479" s="42"/>
      <c r="AZ479" s="42"/>
      <c r="BA479" s="42"/>
      <c r="BB479" s="42"/>
      <c r="BC479" s="42"/>
      <c r="BD479" s="42"/>
      <c r="BE479" s="42"/>
      <c r="BF479" s="42"/>
      <c r="BG479" s="42"/>
      <c r="BH479" s="42"/>
      <c r="BI479" s="42"/>
      <c r="BJ479" s="42"/>
      <c r="BK479" s="42"/>
      <c r="BL479" s="42"/>
      <c r="BM479" s="19"/>
    </row>
    <row r="480">
      <c r="A480" s="19"/>
      <c r="B480" s="42"/>
      <c r="C480" s="267"/>
      <c r="D480" s="267"/>
      <c r="E480" s="515"/>
      <c r="W480" s="512"/>
      <c r="X480" s="512"/>
      <c r="Y480" s="512"/>
      <c r="Z480" s="512"/>
      <c r="AA480" s="512"/>
      <c r="AB480" s="512"/>
      <c r="AC480" s="512"/>
      <c r="AD480" s="512"/>
      <c r="AE480" s="512"/>
      <c r="AF480" s="512"/>
      <c r="AG480" s="512"/>
      <c r="AH480" s="512"/>
      <c r="AI480" s="512"/>
      <c r="AJ480" s="512"/>
      <c r="AK480" s="512"/>
      <c r="AL480" s="512"/>
      <c r="AM480" s="512"/>
      <c r="AN480" s="512"/>
      <c r="AO480" s="512"/>
      <c r="AP480" s="512"/>
      <c r="AQ480" s="512"/>
      <c r="AR480" s="512"/>
      <c r="AS480" s="512"/>
      <c r="AT480" s="512"/>
      <c r="AU480" s="514"/>
      <c r="AV480" s="516"/>
      <c r="AW480" s="42"/>
      <c r="AX480" s="42"/>
      <c r="AY480" s="42"/>
      <c r="AZ480" s="42"/>
      <c r="BA480" s="42"/>
      <c r="BB480" s="42"/>
      <c r="BC480" s="42"/>
      <c r="BD480" s="42"/>
      <c r="BE480" s="42"/>
      <c r="BF480" s="42"/>
      <c r="BG480" s="42"/>
      <c r="BH480" s="42"/>
      <c r="BI480" s="42"/>
      <c r="BJ480" s="42"/>
      <c r="BK480" s="42"/>
      <c r="BL480" s="42"/>
      <c r="BM480" s="19"/>
    </row>
    <row r="481" ht="27.0" customHeight="1">
      <c r="A481" s="19"/>
      <c r="B481" s="42"/>
      <c r="C481" s="267"/>
      <c r="D481" s="478"/>
      <c r="E481" s="517" t="s">
        <v>309</v>
      </c>
      <c r="AR481" s="517"/>
      <c r="AS481" s="517"/>
      <c r="AT481" s="512"/>
      <c r="AU481" s="514"/>
      <c r="AV481" s="516"/>
      <c r="AW481" s="516"/>
      <c r="AX481" s="42"/>
      <c r="AY481" s="42"/>
      <c r="AZ481" s="42"/>
      <c r="BA481" s="42"/>
      <c r="BB481" s="42"/>
      <c r="BC481" s="42"/>
      <c r="BD481" s="42"/>
      <c r="BE481" s="42"/>
      <c r="BF481" s="42"/>
      <c r="BG481" s="42"/>
      <c r="BH481" s="42"/>
      <c r="BI481" s="42"/>
      <c r="BJ481" s="42"/>
      <c r="BK481" s="42"/>
      <c r="BL481" s="42"/>
      <c r="BM481" s="19"/>
    </row>
    <row r="482">
      <c r="A482" s="61"/>
      <c r="B482" s="59"/>
      <c r="C482" s="518"/>
      <c r="D482" s="519"/>
      <c r="E482" s="520" t="s">
        <v>310</v>
      </c>
      <c r="AR482" s="520"/>
      <c r="AS482" s="520"/>
      <c r="AT482" s="263"/>
      <c r="AU482" s="80"/>
      <c r="AV482" s="521"/>
      <c r="AW482" s="59"/>
      <c r="AX482" s="59"/>
      <c r="AY482" s="59"/>
      <c r="AZ482" s="59"/>
      <c r="BA482" s="59"/>
      <c r="BB482" s="59"/>
      <c r="BC482" s="59"/>
      <c r="BD482" s="59"/>
      <c r="BE482" s="59"/>
      <c r="BF482" s="59"/>
      <c r="BG482" s="59"/>
      <c r="BH482" s="59"/>
      <c r="BI482" s="59"/>
      <c r="BJ482" s="59"/>
      <c r="BK482" s="59"/>
      <c r="BL482" s="59"/>
      <c r="BM482" s="61"/>
    </row>
    <row r="483">
      <c r="A483" s="19"/>
      <c r="B483" s="42"/>
      <c r="C483" s="267"/>
      <c r="D483" s="478"/>
      <c r="E483" s="517" t="s">
        <v>311</v>
      </c>
      <c r="AT483" s="512"/>
      <c r="AU483" s="514"/>
      <c r="AV483" s="516"/>
      <c r="AW483" s="42"/>
      <c r="AX483" s="42"/>
      <c r="AY483" s="42"/>
      <c r="AZ483" s="42"/>
      <c r="BA483" s="42"/>
      <c r="BB483" s="522"/>
      <c r="BC483" s="522"/>
      <c r="BD483" s="522"/>
      <c r="BE483" s="522"/>
      <c r="BF483" s="522"/>
      <c r="BG483" s="523"/>
      <c r="BH483" s="42"/>
      <c r="BI483" s="42"/>
      <c r="BJ483" s="42"/>
      <c r="BK483" s="42"/>
      <c r="BL483" s="42"/>
      <c r="BM483" s="19"/>
    </row>
    <row r="484" ht="15.0" customHeight="1">
      <c r="A484" s="19"/>
      <c r="B484" s="42"/>
      <c r="C484" s="267"/>
      <c r="D484" s="478"/>
      <c r="E484" s="512"/>
      <c r="F484" s="512"/>
      <c r="G484" s="512"/>
      <c r="H484" s="512"/>
      <c r="I484" s="512"/>
      <c r="J484" s="512"/>
      <c r="K484" s="512"/>
      <c r="L484" s="512"/>
      <c r="M484" s="512"/>
      <c r="N484" s="512"/>
      <c r="O484" s="512"/>
      <c r="P484" s="512"/>
      <c r="Q484" s="512"/>
      <c r="R484" s="512"/>
      <c r="S484" s="512"/>
      <c r="T484" s="512"/>
      <c r="U484" s="512"/>
      <c r="V484" s="512"/>
      <c r="W484" s="512"/>
      <c r="X484" s="512"/>
      <c r="Y484" s="512"/>
      <c r="Z484" s="512"/>
      <c r="AA484" s="512"/>
      <c r="AB484" s="512"/>
      <c r="AC484" s="512"/>
      <c r="AD484" s="512"/>
      <c r="AE484" s="512"/>
      <c r="AF484" s="512"/>
      <c r="AG484" s="512"/>
      <c r="AH484" s="512"/>
      <c r="AI484" s="512"/>
      <c r="AJ484" s="512"/>
      <c r="AK484" s="512"/>
      <c r="AL484" s="512"/>
      <c r="AM484" s="512"/>
      <c r="AN484" s="512"/>
      <c r="AO484" s="512"/>
      <c r="AP484" s="512"/>
      <c r="AQ484" s="512"/>
      <c r="AR484" s="512"/>
      <c r="AS484" s="512"/>
      <c r="AT484" s="512"/>
      <c r="AU484" s="514"/>
      <c r="AV484" s="516"/>
      <c r="AW484" s="42"/>
      <c r="AX484" s="42"/>
      <c r="AY484" s="42"/>
      <c r="AZ484" s="42"/>
      <c r="BA484" s="42"/>
      <c r="BB484" s="522"/>
      <c r="BC484" s="522"/>
      <c r="BD484" s="522"/>
      <c r="BE484" s="522"/>
      <c r="BF484" s="522"/>
      <c r="BG484" s="522"/>
      <c r="BH484" s="42"/>
      <c r="BI484" s="42"/>
      <c r="BJ484" s="42"/>
      <c r="BK484" s="42"/>
      <c r="BL484" s="42"/>
      <c r="BM484" s="19"/>
    </row>
    <row r="485">
      <c r="A485" s="20"/>
      <c r="B485" s="51"/>
      <c r="C485" s="26"/>
      <c r="D485" s="478" t="b">
        <v>1</v>
      </c>
      <c r="E485" s="524" t="s">
        <v>372</v>
      </c>
      <c r="Z485" s="262"/>
      <c r="AA485" s="262"/>
      <c r="AB485" s="262"/>
      <c r="AC485" s="262"/>
      <c r="AD485" s="512"/>
      <c r="AE485" s="512"/>
      <c r="AF485" s="512"/>
      <c r="AG485" s="512"/>
      <c r="AH485" s="512"/>
      <c r="AI485" s="512"/>
      <c r="AJ485" s="512"/>
      <c r="AK485" s="512"/>
      <c r="AL485" s="512"/>
      <c r="AM485" s="512"/>
      <c r="AN485" s="512"/>
      <c r="AO485" s="512"/>
      <c r="AP485" s="512"/>
      <c r="AQ485" s="512"/>
      <c r="AR485" s="512"/>
      <c r="AS485" s="512"/>
      <c r="AT485" s="512"/>
      <c r="AU485" s="514"/>
      <c r="AV485" s="516"/>
      <c r="AW485" s="51"/>
      <c r="AX485" s="51"/>
      <c r="AY485" s="51"/>
      <c r="AZ485" s="51"/>
      <c r="BA485" s="51"/>
      <c r="BB485" s="51"/>
      <c r="BC485" s="51"/>
      <c r="BD485" s="51"/>
      <c r="BE485" s="51"/>
      <c r="BF485" s="51"/>
      <c r="BG485" s="51"/>
      <c r="BH485" s="51"/>
      <c r="BI485" s="51"/>
      <c r="BJ485" s="51"/>
      <c r="BK485" s="51"/>
      <c r="BL485" s="51"/>
      <c r="BM485" s="20"/>
    </row>
    <row r="486">
      <c r="A486" s="20"/>
      <c r="B486" s="51"/>
      <c r="C486" s="26"/>
      <c r="D486" s="478" t="b">
        <v>1</v>
      </c>
      <c r="E486" s="524" t="s">
        <v>373</v>
      </c>
      <c r="Z486" s="262"/>
      <c r="AA486" s="262"/>
      <c r="AB486" s="262"/>
      <c r="AC486" s="262"/>
      <c r="AD486" s="512"/>
      <c r="AE486" s="512"/>
      <c r="AF486" s="512"/>
      <c r="AG486" s="512"/>
      <c r="AH486" s="512"/>
      <c r="AI486" s="512"/>
      <c r="AJ486" s="512"/>
      <c r="AK486" s="512"/>
      <c r="AL486" s="512"/>
      <c r="AM486" s="512"/>
      <c r="AN486" s="512"/>
      <c r="AO486" s="512"/>
      <c r="AP486" s="512"/>
      <c r="AQ486" s="512"/>
      <c r="AR486" s="512"/>
      <c r="AS486" s="512"/>
      <c r="AT486" s="512"/>
      <c r="AU486" s="514"/>
      <c r="AV486" s="516"/>
      <c r="AW486" s="51"/>
      <c r="AX486" s="51"/>
      <c r="AY486" s="51"/>
      <c r="AZ486" s="51"/>
      <c r="BA486" s="51"/>
      <c r="BB486" s="51"/>
      <c r="BC486" s="51"/>
      <c r="BD486" s="51"/>
      <c r="BE486" s="51"/>
      <c r="BF486" s="51"/>
      <c r="BG486" s="51"/>
      <c r="BH486" s="51"/>
      <c r="BI486" s="51"/>
      <c r="BJ486" s="51"/>
      <c r="BK486" s="51"/>
      <c r="BL486" s="51"/>
      <c r="BM486" s="20"/>
    </row>
    <row r="487">
      <c r="A487" s="20"/>
      <c r="B487" s="51"/>
      <c r="C487" s="26"/>
      <c r="D487" s="478" t="b">
        <v>1</v>
      </c>
      <c r="E487" s="525" t="s">
        <v>374</v>
      </c>
      <c r="Z487" s="262"/>
      <c r="AA487" s="262"/>
      <c r="AB487" s="262"/>
      <c r="AC487" s="262"/>
      <c r="AD487" s="512"/>
      <c r="AE487" s="512"/>
      <c r="AF487" s="512"/>
      <c r="AG487" s="512"/>
      <c r="AH487" s="512"/>
      <c r="AI487" s="512"/>
      <c r="AJ487" s="512"/>
      <c r="AK487" s="512"/>
      <c r="AL487" s="512"/>
      <c r="AM487" s="512"/>
      <c r="AN487" s="512"/>
      <c r="AO487" s="512"/>
      <c r="AP487" s="512"/>
      <c r="AQ487" s="512"/>
      <c r="AR487" s="512"/>
      <c r="AS487" s="512"/>
      <c r="AT487" s="512"/>
      <c r="AU487" s="514"/>
      <c r="AV487" s="516"/>
      <c r="AW487" s="51"/>
      <c r="AX487" s="51"/>
      <c r="AY487" s="51"/>
      <c r="AZ487" s="51"/>
      <c r="BA487" s="51"/>
      <c r="BB487" s="51"/>
      <c r="BC487" s="51"/>
      <c r="BD487" s="51"/>
      <c r="BE487" s="51"/>
      <c r="BF487" s="51"/>
      <c r="BG487" s="51"/>
      <c r="BH487" s="51"/>
      <c r="BI487" s="51"/>
      <c r="BJ487" s="51"/>
      <c r="BK487" s="51"/>
      <c r="BL487" s="51"/>
      <c r="BM487" s="20"/>
    </row>
    <row r="488" ht="56.25" customHeight="1">
      <c r="A488" s="323"/>
      <c r="B488" s="324"/>
      <c r="C488" s="326"/>
      <c r="D488" s="478" t="b">
        <v>1</v>
      </c>
      <c r="E488" s="524" t="s">
        <v>375</v>
      </c>
      <c r="Y488" s="526"/>
      <c r="Z488" s="268"/>
      <c r="AA488" s="268"/>
      <c r="AB488" s="268"/>
      <c r="AC488" s="268"/>
      <c r="AD488" s="527"/>
      <c r="AE488" s="527"/>
      <c r="AF488" s="512"/>
      <c r="AG488" s="512"/>
      <c r="AH488" s="512"/>
      <c r="AI488" s="512"/>
      <c r="AJ488" s="512"/>
      <c r="AK488" s="512"/>
      <c r="AL488" s="512"/>
      <c r="AM488" s="512"/>
      <c r="AN488" s="512"/>
      <c r="AO488" s="512"/>
      <c r="AP488" s="512"/>
      <c r="AQ488" s="512"/>
      <c r="AR488" s="512"/>
      <c r="AS488" s="512"/>
      <c r="AT488" s="512"/>
      <c r="AU488" s="514"/>
      <c r="AV488" s="514"/>
      <c r="AW488" s="514"/>
      <c r="AX488" s="514"/>
      <c r="AY488" s="324"/>
      <c r="AZ488" s="324"/>
      <c r="BA488" s="324"/>
      <c r="BB488" s="324"/>
      <c r="BC488" s="324"/>
      <c r="BD488" s="324"/>
      <c r="BE488" s="324"/>
      <c r="BF488" s="324"/>
      <c r="BG488" s="324"/>
      <c r="BH488" s="324"/>
      <c r="BI488" s="324"/>
      <c r="BJ488" s="324"/>
      <c r="BK488" s="324"/>
      <c r="BL488" s="324"/>
      <c r="BM488" s="323"/>
    </row>
    <row r="489" ht="41.25" customHeight="1">
      <c r="A489" s="323"/>
      <c r="B489" s="324"/>
      <c r="C489" s="326"/>
      <c r="D489" s="478" t="b">
        <v>1</v>
      </c>
      <c r="E489" s="524" t="s">
        <v>376</v>
      </c>
      <c r="W489" s="268"/>
      <c r="X489" s="268"/>
      <c r="Y489" s="268"/>
      <c r="Z489" s="268"/>
      <c r="AA489" s="268"/>
      <c r="AB489" s="268"/>
      <c r="AC489" s="268"/>
      <c r="AD489" s="527"/>
      <c r="AE489" s="527"/>
      <c r="AF489" s="528"/>
      <c r="AG489" s="528"/>
      <c r="AH489" s="528"/>
      <c r="AI489" s="528"/>
      <c r="AJ489" s="528"/>
      <c r="AK489" s="326"/>
      <c r="AL489" s="326"/>
      <c r="AM489" s="326"/>
      <c r="AN489" s="326"/>
      <c r="AO489" s="326"/>
      <c r="AP489" s="326"/>
      <c r="AQ489" s="326"/>
      <c r="AR489" s="326"/>
      <c r="AS489" s="326"/>
      <c r="AT489" s="326"/>
      <c r="AU489" s="324"/>
      <c r="AV489" s="324"/>
      <c r="AW489" s="324"/>
      <c r="AX489" s="324"/>
      <c r="AY489" s="324"/>
      <c r="AZ489" s="324"/>
      <c r="BA489" s="324"/>
      <c r="BB489" s="324"/>
      <c r="BC489" s="324"/>
      <c r="BD489" s="324"/>
      <c r="BE489" s="324"/>
      <c r="BF489" s="324"/>
      <c r="BG489" s="324"/>
      <c r="BH489" s="324"/>
      <c r="BI489" s="324"/>
      <c r="BJ489" s="324"/>
      <c r="BK489" s="324"/>
      <c r="BL489" s="324"/>
      <c r="BM489" s="323"/>
    </row>
    <row r="490" ht="43.5" customHeight="1">
      <c r="A490" s="323"/>
      <c r="B490" s="324"/>
      <c r="C490" s="326"/>
      <c r="D490" s="478" t="b">
        <v>1</v>
      </c>
      <c r="E490" s="524" t="s">
        <v>377</v>
      </c>
      <c r="AC490" s="526"/>
      <c r="AD490" s="527"/>
      <c r="AE490" s="527"/>
      <c r="AF490" s="528"/>
      <c r="AG490" s="528"/>
      <c r="AH490" s="528"/>
      <c r="AI490" s="528"/>
      <c r="AJ490" s="528"/>
      <c r="AK490" s="326"/>
      <c r="AL490" s="326"/>
      <c r="AM490" s="326"/>
      <c r="AN490" s="326"/>
      <c r="AO490" s="326"/>
      <c r="AP490" s="326"/>
      <c r="AQ490" s="326"/>
      <c r="AR490" s="326"/>
      <c r="AS490" s="326"/>
      <c r="AT490" s="326"/>
      <c r="AU490" s="324"/>
      <c r="AV490" s="324"/>
      <c r="AW490" s="324"/>
      <c r="AX490" s="324"/>
      <c r="AY490" s="324"/>
      <c r="AZ490" s="324"/>
      <c r="BA490" s="324"/>
      <c r="BB490" s="324"/>
      <c r="BC490" s="324"/>
      <c r="BD490" s="324"/>
      <c r="BE490" s="324"/>
      <c r="BF490" s="324"/>
      <c r="BG490" s="324"/>
      <c r="BH490" s="324"/>
      <c r="BI490" s="324"/>
      <c r="BJ490" s="324"/>
      <c r="BK490" s="324"/>
      <c r="BL490" s="324"/>
      <c r="BM490" s="323"/>
    </row>
    <row r="491" ht="43.5" customHeight="1">
      <c r="A491" s="323"/>
      <c r="B491" s="324"/>
      <c r="C491" s="326"/>
      <c r="D491" s="478" t="b">
        <v>1</v>
      </c>
      <c r="E491" s="524" t="s">
        <v>378</v>
      </c>
      <c r="AB491" s="526"/>
      <c r="AC491" s="268"/>
      <c r="AD491" s="527"/>
      <c r="AE491" s="527"/>
      <c r="AF491" s="528"/>
      <c r="AG491" s="528"/>
      <c r="AH491" s="528"/>
      <c r="AI491" s="528"/>
      <c r="AJ491" s="528"/>
      <c r="AK491" s="326"/>
      <c r="AL491" s="326"/>
      <c r="AM491" s="326"/>
      <c r="AN491" s="326"/>
      <c r="AO491" s="326"/>
      <c r="AP491" s="326"/>
      <c r="AQ491" s="326"/>
      <c r="AR491" s="326"/>
      <c r="AS491" s="326"/>
      <c r="AT491" s="326"/>
      <c r="AU491" s="324"/>
      <c r="AV491" s="324"/>
      <c r="AW491" s="324"/>
      <c r="AX491" s="324"/>
      <c r="AY491" s="324"/>
      <c r="AZ491" s="324"/>
      <c r="BA491" s="324"/>
      <c r="BB491" s="324"/>
      <c r="BC491" s="324"/>
      <c r="BD491" s="324"/>
      <c r="BE491" s="324"/>
      <c r="BF491" s="324"/>
      <c r="BG491" s="324"/>
      <c r="BH491" s="324"/>
      <c r="BI491" s="324"/>
      <c r="BJ491" s="324"/>
      <c r="BK491" s="324"/>
      <c r="BL491" s="324"/>
      <c r="BM491" s="323"/>
    </row>
    <row r="492">
      <c r="A492" s="323"/>
      <c r="B492" s="324"/>
      <c r="C492" s="326"/>
      <c r="D492" s="478"/>
      <c r="E492" s="524"/>
      <c r="W492" s="268"/>
      <c r="X492" s="268"/>
      <c r="Y492" s="268"/>
      <c r="Z492" s="268"/>
      <c r="AA492" s="268"/>
      <c r="AB492" s="268"/>
      <c r="AC492" s="268"/>
      <c r="AD492" s="527"/>
      <c r="AE492" s="527"/>
      <c r="AF492" s="528"/>
      <c r="AG492" s="528"/>
      <c r="AH492" s="528"/>
      <c r="AI492" s="528"/>
      <c r="AJ492" s="528"/>
      <c r="AK492" s="326"/>
      <c r="AL492" s="326"/>
      <c r="AM492" s="326"/>
      <c r="AN492" s="326"/>
      <c r="AO492" s="326"/>
      <c r="AP492" s="326"/>
      <c r="AQ492" s="326"/>
      <c r="AR492" s="326"/>
      <c r="AS492" s="326"/>
      <c r="AT492" s="326"/>
      <c r="AU492" s="324"/>
      <c r="AV492" s="324"/>
      <c r="AW492" s="324"/>
      <c r="AX492" s="324"/>
      <c r="AY492" s="324"/>
      <c r="AZ492" s="324"/>
      <c r="BA492" s="324"/>
      <c r="BB492" s="324"/>
      <c r="BC492" s="324"/>
      <c r="BD492" s="324"/>
      <c r="BE492" s="324"/>
      <c r="BF492" s="324"/>
      <c r="BG492" s="324"/>
      <c r="BH492" s="324"/>
      <c r="BI492" s="324"/>
      <c r="BJ492" s="324"/>
      <c r="BK492" s="324"/>
      <c r="BL492" s="324"/>
      <c r="BM492" s="323"/>
    </row>
    <row r="493" ht="21.75" customHeight="1">
      <c r="A493" s="323"/>
      <c r="B493" s="324"/>
      <c r="C493" s="326"/>
      <c r="D493" s="326"/>
      <c r="E493" s="512"/>
      <c r="F493" s="512"/>
      <c r="G493" s="512"/>
      <c r="H493" s="512"/>
      <c r="I493" s="512"/>
      <c r="J493" s="512"/>
      <c r="K493" s="512"/>
      <c r="L493" s="512"/>
      <c r="M493" s="512"/>
      <c r="N493" s="512"/>
      <c r="O493" s="512"/>
      <c r="P493" s="512"/>
      <c r="Q493" s="512"/>
      <c r="R493" s="512"/>
      <c r="S493" s="512"/>
      <c r="T493" s="512"/>
      <c r="U493" s="512"/>
      <c r="V493" s="512"/>
      <c r="W493" s="528"/>
      <c r="X493" s="528"/>
      <c r="Y493" s="528"/>
      <c r="Z493" s="528"/>
      <c r="AA493" s="528"/>
      <c r="AB493" s="528"/>
      <c r="AC493" s="528"/>
      <c r="AD493" s="528"/>
      <c r="AE493" s="528"/>
      <c r="AF493" s="528"/>
      <c r="AG493" s="528"/>
      <c r="AH493" s="528"/>
      <c r="AI493" s="528"/>
      <c r="AJ493" s="528"/>
      <c r="AK493" s="326"/>
      <c r="AL493" s="326"/>
      <c r="AM493" s="326"/>
      <c r="AN493" s="326"/>
      <c r="AO493" s="326"/>
      <c r="AP493" s="326"/>
      <c r="AQ493" s="326"/>
      <c r="AR493" s="326"/>
      <c r="AS493" s="326"/>
      <c r="AT493" s="326"/>
      <c r="AU493" s="324"/>
      <c r="AV493" s="324"/>
      <c r="AW493" s="324"/>
      <c r="AX493" s="324"/>
      <c r="AY493" s="324"/>
      <c r="AZ493" s="324"/>
      <c r="BA493" s="324"/>
      <c r="BB493" s="324"/>
      <c r="BC493" s="324"/>
      <c r="BD493" s="324"/>
      <c r="BE493" s="324"/>
      <c r="BF493" s="324"/>
      <c r="BG493" s="324"/>
      <c r="BH493" s="324"/>
      <c r="BI493" s="324"/>
      <c r="BJ493" s="324"/>
      <c r="BK493" s="324"/>
      <c r="BL493" s="324"/>
      <c r="BM493" s="323"/>
    </row>
    <row r="494" ht="34.5" customHeight="1">
      <c r="A494" s="323"/>
      <c r="B494" s="324"/>
      <c r="C494" s="324"/>
      <c r="D494" s="324"/>
      <c r="E494" s="529"/>
      <c r="F494" s="529"/>
      <c r="G494" s="529"/>
      <c r="H494" s="529"/>
      <c r="I494" s="529"/>
      <c r="J494" s="529"/>
      <c r="K494" s="529"/>
      <c r="L494" s="529"/>
      <c r="M494" s="529"/>
      <c r="N494" s="529"/>
      <c r="O494" s="529"/>
      <c r="P494" s="529"/>
      <c r="Q494" s="529"/>
      <c r="R494" s="529"/>
      <c r="S494" s="529"/>
      <c r="T494" s="529"/>
      <c r="U494" s="530"/>
      <c r="V494" s="530"/>
      <c r="W494" s="530"/>
      <c r="X494" s="530"/>
      <c r="Y494" s="530"/>
      <c r="Z494" s="530"/>
      <c r="AA494" s="530"/>
      <c r="AB494" s="530"/>
      <c r="AC494" s="530"/>
      <c r="AD494" s="530"/>
      <c r="AE494" s="530"/>
      <c r="AF494" s="530"/>
      <c r="AG494" s="530"/>
      <c r="AH494" s="530"/>
      <c r="AI494" s="530"/>
      <c r="AJ494" s="530"/>
      <c r="AK494" s="324"/>
      <c r="AL494" s="324"/>
      <c r="AM494" s="324"/>
      <c r="AN494" s="324"/>
      <c r="AO494" s="324"/>
      <c r="AP494" s="324"/>
      <c r="AQ494" s="324"/>
      <c r="AR494" s="324"/>
      <c r="AS494" s="324"/>
      <c r="AT494" s="324"/>
      <c r="AU494" s="324"/>
      <c r="AV494" s="324"/>
      <c r="AW494" s="324"/>
      <c r="AX494" s="324"/>
      <c r="AY494" s="324"/>
      <c r="AZ494" s="324"/>
      <c r="BA494" s="324"/>
      <c r="BB494" s="324"/>
      <c r="BC494" s="324"/>
      <c r="BD494" s="324"/>
      <c r="BE494" s="324"/>
      <c r="BF494" s="324"/>
      <c r="BG494" s="324"/>
      <c r="BH494" s="324"/>
      <c r="BI494" s="324"/>
      <c r="BJ494" s="324"/>
      <c r="BK494" s="324"/>
      <c r="BL494" s="324"/>
      <c r="BM494" s="323"/>
    </row>
    <row r="495" ht="15.75" customHeight="1">
      <c r="A495" s="323"/>
      <c r="B495" s="324"/>
      <c r="C495" s="531"/>
      <c r="D495" s="531"/>
      <c r="E495" s="532"/>
      <c r="F495" s="532"/>
      <c r="G495" s="532"/>
      <c r="H495" s="532"/>
      <c r="I495" s="532"/>
      <c r="J495" s="532"/>
      <c r="K495" s="532"/>
      <c r="L495" s="532"/>
      <c r="M495" s="532"/>
      <c r="N495" s="532"/>
      <c r="O495" s="532"/>
      <c r="P495" s="532"/>
      <c r="Q495" s="532"/>
      <c r="R495" s="532"/>
      <c r="S495" s="532"/>
      <c r="T495" s="532"/>
      <c r="U495" s="533"/>
      <c r="V495" s="533"/>
      <c r="W495" s="533"/>
      <c r="X495" s="533"/>
      <c r="Y495" s="533"/>
      <c r="Z495" s="534"/>
      <c r="AA495" s="534"/>
      <c r="AB495" s="534"/>
      <c r="AC495" s="534"/>
      <c r="AD495" s="534"/>
      <c r="AE495" s="534"/>
      <c r="AF495" s="534"/>
      <c r="AG495" s="534"/>
      <c r="AH495" s="534"/>
      <c r="AI495" s="534"/>
      <c r="AJ495" s="534"/>
      <c r="AK495" s="531"/>
      <c r="AL495" s="531"/>
      <c r="AM495" s="531"/>
      <c r="AN495" s="531"/>
      <c r="AO495" s="531"/>
      <c r="AP495" s="531"/>
      <c r="AQ495" s="531"/>
      <c r="AR495" s="531"/>
      <c r="AS495" s="531"/>
      <c r="AT495" s="531"/>
      <c r="AU495" s="324"/>
      <c r="AV495" s="324"/>
      <c r="AW495" s="324"/>
      <c r="AX495" s="324"/>
      <c r="AY495" s="324"/>
      <c r="AZ495" s="324"/>
      <c r="BA495" s="324"/>
      <c r="BB495" s="324"/>
      <c r="BC495" s="324"/>
      <c r="BD495" s="324"/>
      <c r="BE495" s="324"/>
      <c r="BF495" s="324"/>
      <c r="BG495" s="324"/>
      <c r="BH495" s="324"/>
      <c r="BI495" s="324"/>
      <c r="BJ495" s="324"/>
      <c r="BK495" s="324"/>
      <c r="BL495" s="324"/>
      <c r="BM495" s="323"/>
    </row>
    <row r="496" ht="42.75" customHeight="1">
      <c r="A496" s="323"/>
      <c r="B496" s="324"/>
      <c r="C496" s="531"/>
      <c r="D496" s="535"/>
      <c r="E496" s="536" t="s">
        <v>319</v>
      </c>
      <c r="F496" s="537"/>
      <c r="G496" s="537"/>
      <c r="H496" s="537"/>
      <c r="I496" s="537"/>
      <c r="J496" s="537"/>
      <c r="K496" s="537"/>
      <c r="L496" s="537"/>
      <c r="M496" s="537"/>
      <c r="N496" s="537"/>
      <c r="O496" s="537"/>
      <c r="P496" s="537"/>
      <c r="Q496" s="537"/>
      <c r="R496" s="537"/>
      <c r="S496" s="537"/>
      <c r="T496" s="537"/>
      <c r="U496" s="537"/>
      <c r="V496" s="537"/>
      <c r="W496" s="538"/>
      <c r="X496" s="538"/>
      <c r="Y496" s="538"/>
      <c r="Z496" s="539"/>
      <c r="AA496" s="539"/>
      <c r="AB496" s="539"/>
      <c r="AC496" s="539"/>
      <c r="AD496" s="539"/>
      <c r="AE496" s="539"/>
      <c r="AF496" s="539"/>
      <c r="AG496" s="539"/>
      <c r="AH496" s="539"/>
      <c r="AI496" s="539"/>
      <c r="AJ496" s="539"/>
      <c r="AK496" s="535"/>
      <c r="AL496" s="535"/>
      <c r="AM496" s="535"/>
      <c r="AN496" s="535"/>
      <c r="AO496" s="535"/>
      <c r="AP496" s="535"/>
      <c r="AQ496" s="535"/>
      <c r="AR496" s="535"/>
      <c r="AS496" s="535"/>
      <c r="AT496" s="531"/>
      <c r="AU496" s="324"/>
      <c r="AV496" s="324"/>
      <c r="AW496" s="324"/>
      <c r="AX496" s="324"/>
      <c r="AY496" s="324"/>
      <c r="AZ496" s="324"/>
      <c r="BA496" s="324"/>
      <c r="BB496" s="324"/>
      <c r="BC496" s="324"/>
      <c r="BD496" s="324"/>
      <c r="BE496" s="324"/>
      <c r="BF496" s="324"/>
      <c r="BG496" s="324"/>
      <c r="BH496" s="324"/>
      <c r="BI496" s="324"/>
      <c r="BJ496" s="324"/>
      <c r="BK496" s="324"/>
      <c r="BL496" s="324"/>
      <c r="BM496" s="323"/>
    </row>
    <row r="497" ht="150.0" customHeight="1">
      <c r="A497" s="323"/>
      <c r="B497" s="324"/>
      <c r="C497" s="531"/>
      <c r="D497" s="540"/>
      <c r="E497" s="541" t="s">
        <v>320</v>
      </c>
      <c r="F497" s="542"/>
      <c r="G497" s="542"/>
      <c r="H497" s="542"/>
      <c r="I497" s="542"/>
      <c r="J497" s="542"/>
      <c r="K497" s="542"/>
      <c r="L497" s="542"/>
      <c r="M497" s="542"/>
      <c r="N497" s="542"/>
      <c r="O497" s="542"/>
      <c r="P497" s="542"/>
      <c r="Q497" s="542"/>
      <c r="R497" s="542"/>
      <c r="S497" s="542"/>
      <c r="T497" s="542"/>
      <c r="U497" s="542"/>
      <c r="V497" s="542"/>
      <c r="W497" s="542"/>
      <c r="X497" s="542"/>
      <c r="Y497" s="542"/>
      <c r="Z497" s="542"/>
      <c r="AA497" s="542"/>
      <c r="AB497" s="542"/>
      <c r="AC497" s="542"/>
      <c r="AD497" s="542"/>
      <c r="AE497" s="542"/>
      <c r="AF497" s="542"/>
      <c r="AG497" s="542"/>
      <c r="AH497" s="542"/>
      <c r="AI497" s="542"/>
      <c r="AJ497" s="542"/>
      <c r="AK497" s="542"/>
      <c r="AL497" s="542"/>
      <c r="AM497" s="542"/>
      <c r="AN497" s="542"/>
      <c r="AO497" s="542"/>
      <c r="AP497" s="542"/>
      <c r="AQ497" s="542"/>
      <c r="AR497" s="542"/>
      <c r="AS497" s="542"/>
      <c r="AT497" s="531"/>
      <c r="AU497" s="324"/>
      <c r="AV497" s="324"/>
      <c r="AW497" s="324"/>
      <c r="AX497" s="324"/>
      <c r="AY497" s="324"/>
      <c r="AZ497" s="324"/>
      <c r="BA497" s="324"/>
      <c r="BB497" s="324"/>
      <c r="BC497" s="324"/>
      <c r="BD497" s="324"/>
      <c r="BE497" s="324"/>
      <c r="BF497" s="324"/>
      <c r="BG497" s="324"/>
      <c r="BH497" s="324"/>
      <c r="BI497" s="324"/>
      <c r="BJ497" s="324"/>
      <c r="BK497" s="324"/>
      <c r="BL497" s="324"/>
      <c r="BM497" s="323"/>
    </row>
    <row r="498" ht="15.75" customHeight="1">
      <c r="A498" s="323"/>
      <c r="B498" s="324"/>
      <c r="C498" s="531"/>
      <c r="D498" s="531"/>
      <c r="E498" s="543"/>
      <c r="F498" s="543"/>
      <c r="G498" s="543"/>
      <c r="H498" s="543"/>
      <c r="I498" s="543"/>
      <c r="J498" s="543"/>
      <c r="K498" s="543"/>
      <c r="L498" s="543"/>
      <c r="M498" s="543"/>
      <c r="N498" s="543"/>
      <c r="O498" s="543"/>
      <c r="P498" s="543"/>
      <c r="Q498" s="543"/>
      <c r="R498" s="543"/>
      <c r="S498" s="543"/>
      <c r="T498" s="543"/>
      <c r="U498" s="534"/>
      <c r="V498" s="534"/>
      <c r="W498" s="534"/>
      <c r="X498" s="534"/>
      <c r="Y498" s="534"/>
      <c r="Z498" s="534"/>
      <c r="AA498" s="534"/>
      <c r="AB498" s="534"/>
      <c r="AC498" s="534"/>
      <c r="AD498" s="534"/>
      <c r="AE498" s="534"/>
      <c r="AF498" s="534"/>
      <c r="AG498" s="534"/>
      <c r="AH498" s="534"/>
      <c r="AI498" s="534"/>
      <c r="AJ498" s="534"/>
      <c r="AK498" s="531"/>
      <c r="AL498" s="531"/>
      <c r="AM498" s="531"/>
      <c r="AN498" s="531"/>
      <c r="AO498" s="531"/>
      <c r="AP498" s="531"/>
      <c r="AQ498" s="531"/>
      <c r="AR498" s="531"/>
      <c r="AS498" s="531"/>
      <c r="AT498" s="531"/>
      <c r="AU498" s="324"/>
      <c r="AV498" s="324"/>
      <c r="AW498" s="324"/>
      <c r="AX498" s="324"/>
      <c r="AY498" s="324"/>
      <c r="AZ498" s="324"/>
      <c r="BA498" s="324"/>
      <c r="BB498" s="324"/>
      <c r="BC498" s="324"/>
      <c r="BD498" s="324"/>
      <c r="BE498" s="324"/>
      <c r="BF498" s="324"/>
      <c r="BG498" s="324"/>
      <c r="BH498" s="324"/>
      <c r="BI498" s="324"/>
      <c r="BJ498" s="324"/>
      <c r="BK498" s="324"/>
      <c r="BL498" s="324"/>
      <c r="BM498" s="323"/>
    </row>
    <row r="499" ht="34.5" customHeight="1">
      <c r="A499" s="323"/>
      <c r="B499" s="324"/>
      <c r="C499" s="324"/>
      <c r="D499" s="324"/>
      <c r="E499" s="529"/>
      <c r="F499" s="529"/>
      <c r="G499" s="529"/>
      <c r="H499" s="529"/>
      <c r="I499" s="529"/>
      <c r="J499" s="529"/>
      <c r="K499" s="529"/>
      <c r="L499" s="529"/>
      <c r="M499" s="529"/>
      <c r="N499" s="529"/>
      <c r="O499" s="529"/>
      <c r="P499" s="529"/>
      <c r="Q499" s="529"/>
      <c r="R499" s="529"/>
      <c r="S499" s="529"/>
      <c r="T499" s="529"/>
      <c r="U499" s="530"/>
      <c r="V499" s="530"/>
      <c r="W499" s="530"/>
      <c r="X499" s="530"/>
      <c r="Y499" s="530"/>
      <c r="Z499" s="530"/>
      <c r="AA499" s="530"/>
      <c r="AB499" s="530"/>
      <c r="AC499" s="530"/>
      <c r="AD499" s="530"/>
      <c r="AE499" s="530"/>
      <c r="AF499" s="530"/>
      <c r="AG499" s="530"/>
      <c r="AH499" s="530"/>
      <c r="AI499" s="530"/>
      <c r="AJ499" s="530"/>
      <c r="AK499" s="324"/>
      <c r="AL499" s="324"/>
      <c r="AM499" s="324"/>
      <c r="AN499" s="324"/>
      <c r="AO499" s="324"/>
      <c r="AP499" s="324"/>
      <c r="AQ499" s="324"/>
      <c r="AR499" s="324"/>
      <c r="AS499" s="324"/>
      <c r="AT499" s="324"/>
      <c r="AU499" s="324"/>
      <c r="AV499" s="324"/>
      <c r="AW499" s="324"/>
      <c r="AX499" s="324"/>
      <c r="AY499" s="324"/>
      <c r="AZ499" s="324"/>
      <c r="BA499" s="324"/>
      <c r="BB499" s="324"/>
      <c r="BC499" s="324"/>
      <c r="BD499" s="324"/>
      <c r="BE499" s="324"/>
      <c r="BF499" s="324"/>
      <c r="BG499" s="324"/>
      <c r="BH499" s="324"/>
      <c r="BI499" s="324"/>
      <c r="BJ499" s="324"/>
      <c r="BK499" s="324"/>
      <c r="BL499" s="324"/>
      <c r="BM499" s="323"/>
    </row>
    <row r="500" ht="34.5" customHeight="1">
      <c r="A500" s="544"/>
      <c r="B500" s="545"/>
      <c r="C500" s="546" t="s">
        <v>321</v>
      </c>
      <c r="D500" s="498"/>
      <c r="E500" s="498"/>
      <c r="F500" s="498"/>
      <c r="G500" s="498"/>
      <c r="H500" s="498"/>
      <c r="I500" s="498"/>
      <c r="J500" s="498"/>
      <c r="K500" s="498"/>
      <c r="L500" s="498"/>
      <c r="M500" s="498"/>
      <c r="N500" s="498"/>
      <c r="O500" s="498"/>
      <c r="P500" s="498"/>
      <c r="Q500" s="547"/>
      <c r="R500" s="268"/>
      <c r="S500" s="268"/>
      <c r="T500" s="268"/>
      <c r="U500" s="268"/>
      <c r="V500" s="268"/>
      <c r="W500" s="268"/>
      <c r="X500" s="268"/>
      <c r="Y500" s="268"/>
      <c r="Z500" s="268"/>
      <c r="AA500" s="268"/>
      <c r="AB500" s="268"/>
      <c r="AC500" s="268"/>
      <c r="AD500" s="268"/>
      <c r="AE500" s="268"/>
      <c r="AF500" s="268"/>
      <c r="AG500" s="268"/>
      <c r="AH500" s="268"/>
      <c r="AI500" s="268"/>
      <c r="AJ500" s="268"/>
      <c r="AK500" s="268"/>
      <c r="AL500" s="268"/>
      <c r="AM500" s="268"/>
      <c r="AN500" s="268"/>
      <c r="AO500" s="268"/>
      <c r="AP500" s="268"/>
      <c r="AQ500" s="268"/>
      <c r="AR500" s="268"/>
      <c r="AS500" s="268"/>
      <c r="AT500" s="268"/>
      <c r="AU500" s="76"/>
      <c r="AV500" s="76"/>
      <c r="AW500" s="76"/>
      <c r="AX500" s="76"/>
      <c r="AY500" s="76"/>
      <c r="AZ500" s="76"/>
      <c r="BA500" s="76"/>
      <c r="BB500" s="76"/>
      <c r="BC500" s="76"/>
      <c r="BD500" s="76"/>
      <c r="BE500" s="76"/>
      <c r="BF500" s="76"/>
      <c r="BG500" s="76"/>
      <c r="BH500" s="76"/>
      <c r="BI500" s="76"/>
      <c r="BJ500" s="76"/>
      <c r="BK500" s="76"/>
      <c r="BL500" s="76"/>
      <c r="BM500" s="544"/>
    </row>
    <row r="501">
      <c r="A501" s="544"/>
      <c r="B501" s="76"/>
      <c r="C501" s="268"/>
      <c r="D501" s="268"/>
      <c r="E501" s="268"/>
      <c r="V501" s="526"/>
      <c r="W501" s="268"/>
      <c r="X501" s="268"/>
      <c r="Y501" s="268"/>
      <c r="Z501" s="268"/>
      <c r="AA501" s="268"/>
      <c r="AB501" s="268"/>
      <c r="AC501" s="268"/>
      <c r="AD501" s="268"/>
      <c r="AE501" s="268"/>
      <c r="AF501" s="268"/>
      <c r="AG501" s="268"/>
      <c r="AH501" s="268"/>
      <c r="AI501" s="268"/>
      <c r="AJ501" s="268"/>
      <c r="AK501" s="268"/>
      <c r="AL501" s="268"/>
      <c r="AM501" s="268"/>
      <c r="AN501" s="268"/>
      <c r="AO501" s="268"/>
      <c r="AP501" s="268"/>
      <c r="AQ501" s="268"/>
      <c r="AR501" s="268"/>
      <c r="AS501" s="268"/>
      <c r="AT501" s="268"/>
      <c r="AU501" s="76"/>
      <c r="AV501" s="76"/>
      <c r="AW501" s="76"/>
      <c r="AX501" s="76"/>
      <c r="AY501" s="76"/>
      <c r="AZ501" s="76"/>
      <c r="BA501" s="76"/>
      <c r="BB501" s="76"/>
      <c r="BC501" s="76"/>
      <c r="BD501" s="76"/>
      <c r="BE501" s="76"/>
      <c r="BF501" s="76"/>
      <c r="BG501" s="76"/>
      <c r="BH501" s="76"/>
      <c r="BI501" s="76"/>
      <c r="BJ501" s="76"/>
      <c r="BK501" s="76"/>
      <c r="BL501" s="76"/>
      <c r="BM501" s="544"/>
    </row>
    <row r="502">
      <c r="A502" s="544"/>
      <c r="B502" s="76"/>
      <c r="C502" s="268"/>
      <c r="D502" s="268"/>
      <c r="E502" s="548" t="s">
        <v>379</v>
      </c>
      <c r="AO502" s="549"/>
      <c r="AP502" s="549"/>
      <c r="AQ502" s="549"/>
      <c r="AR502" s="549"/>
      <c r="AS502" s="268"/>
      <c r="AT502" s="268"/>
      <c r="AU502" s="76"/>
      <c r="AV502" s="76"/>
      <c r="AW502" s="76"/>
      <c r="AX502" s="76"/>
      <c r="AY502" s="76"/>
      <c r="AZ502" s="76"/>
      <c r="BA502" s="76"/>
      <c r="BB502" s="76"/>
      <c r="BC502" s="76"/>
      <c r="BD502" s="76"/>
      <c r="BE502" s="76"/>
      <c r="BF502" s="76"/>
      <c r="BG502" s="76"/>
      <c r="BH502" s="76"/>
      <c r="BI502" s="76"/>
      <c r="BJ502" s="76"/>
      <c r="BK502" s="76"/>
      <c r="BL502" s="76"/>
      <c r="BM502" s="544"/>
    </row>
    <row r="503">
      <c r="A503" s="544"/>
      <c r="B503" s="76"/>
      <c r="C503" s="268"/>
      <c r="D503" s="268"/>
      <c r="E503" s="548" t="s">
        <v>380</v>
      </c>
      <c r="AO503" s="549"/>
      <c r="AP503" s="549"/>
      <c r="AQ503" s="549"/>
      <c r="AR503" s="549"/>
      <c r="AS503" s="268"/>
      <c r="AT503" s="268"/>
      <c r="AU503" s="76"/>
      <c r="AV503" s="76"/>
      <c r="AW503" s="76"/>
      <c r="AX503" s="76"/>
      <c r="AY503" s="76"/>
      <c r="AZ503" s="76"/>
      <c r="BA503" s="76"/>
      <c r="BB503" s="76"/>
      <c r="BC503" s="76"/>
      <c r="BD503" s="76"/>
      <c r="BE503" s="76"/>
      <c r="BF503" s="76"/>
      <c r="BG503" s="76"/>
      <c r="BH503" s="76"/>
      <c r="BI503" s="76"/>
      <c r="BJ503" s="76"/>
      <c r="BK503" s="76"/>
      <c r="BL503" s="76"/>
      <c r="BM503" s="544"/>
    </row>
    <row r="504">
      <c r="A504" s="544"/>
      <c r="B504" s="76"/>
      <c r="C504" s="268"/>
      <c r="D504" s="268"/>
      <c r="E504" s="548" t="s">
        <v>381</v>
      </c>
      <c r="AO504" s="549"/>
      <c r="AP504" s="549"/>
      <c r="AQ504" s="549"/>
      <c r="AR504" s="549"/>
      <c r="AS504" s="268"/>
      <c r="AT504" s="268"/>
      <c r="AU504" s="76"/>
      <c r="AV504" s="76"/>
      <c r="AW504" s="76"/>
      <c r="AX504" s="76"/>
      <c r="AY504" s="76"/>
      <c r="AZ504" s="76"/>
      <c r="BA504" s="76"/>
      <c r="BB504" s="76"/>
      <c r="BC504" s="76"/>
      <c r="BD504" s="76"/>
      <c r="BE504" s="76"/>
      <c r="BF504" s="76"/>
      <c r="BG504" s="76"/>
      <c r="BH504" s="76"/>
      <c r="BI504" s="76"/>
      <c r="BJ504" s="76"/>
      <c r="BK504" s="76"/>
      <c r="BL504" s="76"/>
      <c r="BM504" s="544"/>
    </row>
    <row r="505">
      <c r="A505" s="544"/>
      <c r="B505" s="76"/>
      <c r="C505" s="268"/>
      <c r="D505" s="268"/>
      <c r="E505" s="548" t="s">
        <v>382</v>
      </c>
      <c r="AS505" s="268"/>
      <c r="AT505" s="268"/>
      <c r="AU505" s="76"/>
      <c r="AV505" s="76"/>
      <c r="AW505" s="76"/>
      <c r="AX505" s="76"/>
      <c r="AY505" s="76"/>
      <c r="AZ505" s="76"/>
      <c r="BA505" s="76"/>
      <c r="BB505" s="76"/>
      <c r="BC505" s="76"/>
      <c r="BD505" s="76"/>
      <c r="BE505" s="76"/>
      <c r="BF505" s="76"/>
      <c r="BG505" s="76"/>
      <c r="BH505" s="76"/>
      <c r="BI505" s="76"/>
      <c r="BJ505" s="76"/>
      <c r="BK505" s="76"/>
      <c r="BL505" s="76"/>
      <c r="BM505" s="544"/>
    </row>
    <row r="506" ht="22.5" customHeight="1">
      <c r="A506" s="544"/>
      <c r="B506" s="76"/>
      <c r="C506" s="268"/>
      <c r="D506" s="268"/>
      <c r="E506" s="548"/>
      <c r="F506" s="548"/>
      <c r="G506" s="548"/>
      <c r="H506" s="548"/>
      <c r="I506" s="548"/>
      <c r="J506" s="548"/>
      <c r="K506" s="548"/>
      <c r="L506" s="548"/>
      <c r="M506" s="548"/>
      <c r="N506" s="548"/>
      <c r="O506" s="548"/>
      <c r="P506" s="548"/>
      <c r="Q506" s="548"/>
      <c r="R506" s="548"/>
      <c r="S506" s="548"/>
      <c r="T506" s="548"/>
      <c r="U506" s="548"/>
      <c r="V506" s="548"/>
      <c r="W506" s="548"/>
      <c r="X506" s="548"/>
      <c r="Y506" s="548"/>
      <c r="Z506" s="548"/>
      <c r="AA506" s="548"/>
      <c r="AB506" s="548"/>
      <c r="AC506" s="548"/>
      <c r="AD506" s="548"/>
      <c r="AE506" s="548"/>
      <c r="AF506" s="548"/>
      <c r="AG506" s="548"/>
      <c r="AH506" s="548"/>
      <c r="AI506" s="548"/>
      <c r="AJ506" s="548"/>
      <c r="AK506" s="548"/>
      <c r="AL506" s="548"/>
      <c r="AM506" s="548"/>
      <c r="AN506" s="548"/>
      <c r="AO506" s="548"/>
      <c r="AP506" s="548"/>
      <c r="AQ506" s="548"/>
      <c r="AR506" s="548"/>
      <c r="AS506" s="268"/>
      <c r="AT506" s="268"/>
      <c r="AU506" s="76"/>
      <c r="AV506" s="76"/>
      <c r="AW506" s="76"/>
      <c r="AX506" s="76"/>
      <c r="AY506" s="76"/>
      <c r="AZ506" s="76"/>
      <c r="BA506" s="76"/>
      <c r="BB506" s="76"/>
      <c r="BC506" s="76"/>
      <c r="BD506" s="76"/>
      <c r="BE506" s="76"/>
      <c r="BF506" s="76"/>
      <c r="BG506" s="76"/>
      <c r="BH506" s="76"/>
      <c r="BI506" s="76"/>
      <c r="BJ506" s="76"/>
      <c r="BK506" s="76"/>
      <c r="BL506" s="76"/>
      <c r="BM506" s="544"/>
    </row>
    <row r="507" ht="35.25" customHeight="1">
      <c r="A507" s="323"/>
      <c r="B507" s="324"/>
      <c r="C507" s="324"/>
      <c r="D507" s="324"/>
      <c r="E507" s="550"/>
      <c r="F507" s="550"/>
      <c r="G507" s="550"/>
      <c r="H507" s="550"/>
      <c r="I507" s="550"/>
      <c r="J507" s="550"/>
      <c r="K507" s="550"/>
      <c r="L507" s="550"/>
      <c r="M507" s="550"/>
      <c r="N507" s="550"/>
      <c r="O507" s="550"/>
      <c r="P507" s="550"/>
      <c r="Q507" s="550"/>
      <c r="R507" s="550"/>
      <c r="S507" s="550"/>
      <c r="T507" s="550"/>
      <c r="U507" s="550"/>
      <c r="V507" s="550"/>
      <c r="W507" s="550"/>
      <c r="X507" s="550"/>
      <c r="Y507" s="550"/>
      <c r="Z507" s="550"/>
      <c r="AA507" s="550"/>
      <c r="AB507" s="550"/>
      <c r="AC507" s="550"/>
      <c r="AD507" s="550"/>
      <c r="AE507" s="550"/>
      <c r="AF507" s="550"/>
      <c r="AG507" s="550"/>
      <c r="AH507" s="550"/>
      <c r="AI507" s="550"/>
      <c r="AJ507" s="550"/>
      <c r="AK507" s="550"/>
      <c r="AL507" s="550"/>
      <c r="AM507" s="550"/>
      <c r="AN507" s="550"/>
      <c r="AO507" s="550"/>
      <c r="AP507" s="550"/>
      <c r="AQ507" s="550"/>
      <c r="AR507" s="550"/>
      <c r="AS507" s="550"/>
      <c r="AT507" s="550"/>
      <c r="AU507" s="324"/>
      <c r="AV507" s="324"/>
      <c r="AW507" s="324"/>
      <c r="AX507" s="324"/>
      <c r="AY507" s="324"/>
      <c r="AZ507" s="324"/>
      <c r="BA507" s="324"/>
      <c r="BB507" s="324"/>
      <c r="BC507" s="324"/>
      <c r="BD507" s="324"/>
      <c r="BE507" s="324"/>
      <c r="BF507" s="324"/>
      <c r="BG507" s="324"/>
      <c r="BH507" s="324"/>
      <c r="BI507" s="324"/>
      <c r="BJ507" s="324"/>
      <c r="BK507" s="324"/>
      <c r="BL507" s="324"/>
      <c r="BM507" s="323"/>
    </row>
    <row r="508">
      <c r="A508" s="323"/>
      <c r="B508" s="324"/>
      <c r="C508" s="324"/>
      <c r="D508" s="324"/>
      <c r="E508" s="551"/>
      <c r="F508" s="551"/>
      <c r="G508" s="551"/>
      <c r="H508" s="551"/>
      <c r="I508" s="551"/>
      <c r="J508" s="551"/>
      <c r="K508" s="551"/>
      <c r="L508" s="551"/>
      <c r="M508" s="551"/>
      <c r="N508" s="551"/>
      <c r="O508" s="551"/>
      <c r="P508" s="551"/>
      <c r="Q508" s="551"/>
      <c r="R508" s="551"/>
      <c r="S508" s="551"/>
      <c r="T508" s="551"/>
      <c r="U508" s="551"/>
      <c r="V508" s="551"/>
      <c r="W508" s="551"/>
      <c r="X508" s="551"/>
      <c r="Y508" s="551"/>
      <c r="Z508" s="551"/>
      <c r="AA508" s="551"/>
      <c r="AB508" s="551"/>
      <c r="AC508" s="551"/>
      <c r="AD508" s="551"/>
      <c r="AE508" s="551"/>
      <c r="AF508" s="551"/>
      <c r="AG508" s="551"/>
      <c r="AH508" s="551"/>
      <c r="AI508" s="551"/>
      <c r="AJ508" s="551"/>
      <c r="AK508" s="550"/>
      <c r="AL508" s="550"/>
      <c r="AM508" s="550"/>
      <c r="AN508" s="550"/>
      <c r="AO508" s="550"/>
      <c r="AP508" s="550"/>
      <c r="AQ508" s="550"/>
      <c r="AR508" s="550"/>
      <c r="AS508" s="550"/>
      <c r="AT508" s="550"/>
      <c r="AU508" s="324"/>
      <c r="AV508" s="324"/>
      <c r="AW508" s="324"/>
      <c r="AX508" s="324"/>
      <c r="AY508" s="324"/>
      <c r="AZ508" s="324"/>
      <c r="BA508" s="324"/>
      <c r="BB508" s="324"/>
      <c r="BC508" s="324"/>
      <c r="BD508" s="324"/>
      <c r="BE508" s="324"/>
      <c r="BF508" s="324"/>
      <c r="BG508" s="324"/>
      <c r="BH508" s="324"/>
      <c r="BI508" s="324"/>
      <c r="BJ508" s="324"/>
      <c r="BK508" s="324"/>
      <c r="BL508" s="324"/>
      <c r="BM508" s="323"/>
    </row>
    <row r="509" ht="33.75" customHeight="1">
      <c r="A509" s="323"/>
      <c r="B509" s="324"/>
      <c r="C509" s="552"/>
      <c r="D509" s="553"/>
      <c r="E509" s="553"/>
      <c r="F509" s="553"/>
      <c r="G509" s="553"/>
      <c r="H509" s="553"/>
      <c r="I509" s="553"/>
      <c r="J509" s="553"/>
      <c r="K509" s="553"/>
      <c r="L509" s="553"/>
      <c r="M509" s="553"/>
      <c r="N509" s="553"/>
      <c r="O509" s="553"/>
      <c r="P509" s="553"/>
      <c r="Q509" s="553"/>
      <c r="R509" s="553"/>
      <c r="S509" s="553"/>
      <c r="T509" s="554"/>
      <c r="U509" s="554"/>
      <c r="V509" s="554"/>
      <c r="W509" s="554"/>
      <c r="X509" s="554"/>
      <c r="Y509" s="554"/>
      <c r="Z509" s="554"/>
      <c r="AA509" s="554"/>
      <c r="AB509" s="554"/>
      <c r="AC509" s="554"/>
      <c r="AD509" s="554"/>
      <c r="AE509" s="554"/>
      <c r="AF509" s="554"/>
      <c r="AG509" s="554"/>
      <c r="AH509" s="554"/>
      <c r="AI509" s="554"/>
      <c r="AJ509" s="555"/>
      <c r="AK509" s="555"/>
      <c r="AL509" s="555"/>
      <c r="AM509" s="555"/>
      <c r="AN509" s="555"/>
      <c r="AO509" s="555"/>
      <c r="AP509" s="555"/>
      <c r="AQ509" s="555"/>
      <c r="AR509" s="555"/>
      <c r="AS509" s="555"/>
      <c r="AT509" s="555"/>
      <c r="AU509" s="324"/>
      <c r="AV509" s="324"/>
      <c r="AW509" s="324"/>
      <c r="AX509" s="324"/>
      <c r="AY509" s="324"/>
      <c r="AZ509" s="324"/>
      <c r="BA509" s="324"/>
      <c r="BB509" s="324"/>
      <c r="BC509" s="324"/>
      <c r="BD509" s="324"/>
      <c r="BE509" s="324"/>
      <c r="BF509" s="324"/>
      <c r="BG509" s="324"/>
      <c r="BH509" s="324"/>
      <c r="BI509" s="324"/>
      <c r="BJ509" s="324"/>
      <c r="BK509" s="324"/>
      <c r="BL509" s="324"/>
      <c r="BM509" s="323"/>
    </row>
    <row r="510" ht="24.0" customHeight="1">
      <c r="A510" s="323"/>
      <c r="B510" s="324"/>
      <c r="C510" s="556"/>
      <c r="D510" s="556"/>
      <c r="E510" s="556"/>
      <c r="F510" s="556"/>
      <c r="G510" s="556" t="s">
        <v>326</v>
      </c>
      <c r="AO510" s="556"/>
      <c r="AP510" s="556"/>
      <c r="AQ510" s="556"/>
      <c r="AR510" s="556"/>
      <c r="AS510" s="556"/>
      <c r="AT510" s="556"/>
      <c r="AU510" s="324"/>
      <c r="AV510" s="324"/>
      <c r="AW510" s="324"/>
      <c r="AX510" s="324"/>
      <c r="AY510" s="324"/>
      <c r="AZ510" s="324"/>
      <c r="BA510" s="324"/>
      <c r="BB510" s="324"/>
      <c r="BC510" s="324"/>
      <c r="BD510" s="324"/>
      <c r="BE510" s="324"/>
      <c r="BF510" s="324"/>
      <c r="BG510" s="324"/>
      <c r="BH510" s="324"/>
      <c r="BI510" s="324"/>
      <c r="BJ510" s="324"/>
      <c r="BK510" s="324"/>
      <c r="BL510" s="324"/>
      <c r="BM510" s="323"/>
    </row>
    <row r="511" ht="24.0" customHeight="1">
      <c r="A511" s="323"/>
      <c r="B511" s="324"/>
      <c r="C511" s="557"/>
      <c r="D511" s="558"/>
      <c r="E511" s="326"/>
      <c r="F511" s="326"/>
      <c r="AO511" s="326"/>
      <c r="AP511" s="326"/>
      <c r="AQ511" s="326"/>
      <c r="AR511" s="326"/>
      <c r="AS511" s="326"/>
      <c r="AT511" s="326"/>
      <c r="AU511" s="324"/>
      <c r="AV511" s="324"/>
      <c r="AW511" s="324"/>
      <c r="AX511" s="324"/>
      <c r="AY511" s="324"/>
      <c r="AZ511" s="324"/>
      <c r="BA511" s="324"/>
      <c r="BB511" s="559"/>
      <c r="BC511" s="559"/>
      <c r="BD511" s="559"/>
      <c r="BE511" s="559"/>
      <c r="BF511" s="560"/>
      <c r="BG511" s="324"/>
      <c r="BH511" s="324"/>
      <c r="BI511" s="324"/>
      <c r="BJ511" s="324"/>
      <c r="BK511" s="324"/>
      <c r="BL511" s="324"/>
      <c r="BM511" s="323"/>
    </row>
    <row r="512" ht="30.0" customHeight="1" outlineLevel="1">
      <c r="A512" s="323"/>
      <c r="B512" s="324"/>
      <c r="C512" s="557"/>
      <c r="D512" s="558"/>
      <c r="E512" s="326"/>
      <c r="F512" s="326"/>
      <c r="G512" s="326"/>
      <c r="H512" s="326"/>
      <c r="I512" s="561"/>
      <c r="J512" s="561"/>
      <c r="K512" s="561"/>
      <c r="L512" s="561"/>
      <c r="M512" s="561"/>
      <c r="N512" s="561"/>
      <c r="O512" s="561"/>
      <c r="P512" s="561"/>
      <c r="Q512" s="561"/>
      <c r="R512" s="561"/>
      <c r="S512" s="561"/>
      <c r="T512" s="561"/>
      <c r="U512" s="561"/>
      <c r="V512" s="561"/>
      <c r="W512" s="561"/>
      <c r="X512" s="561"/>
      <c r="Y512" s="561"/>
      <c r="Z512" s="561"/>
      <c r="AA512" s="561"/>
      <c r="AB512" s="561"/>
      <c r="AC512" s="561"/>
      <c r="AD512" s="561"/>
      <c r="AE512" s="561"/>
      <c r="AF512" s="561"/>
      <c r="AG512" s="561"/>
      <c r="AH512" s="561"/>
      <c r="AI512" s="561"/>
      <c r="AJ512" s="561"/>
      <c r="AK512" s="561"/>
      <c r="AL512" s="561"/>
      <c r="AM512" s="326"/>
      <c r="AN512" s="326"/>
      <c r="AO512" s="326"/>
      <c r="AP512" s="326"/>
      <c r="AQ512" s="326"/>
      <c r="AR512" s="326"/>
      <c r="AS512" s="326"/>
      <c r="AT512" s="326"/>
      <c r="AU512" s="324"/>
      <c r="AV512" s="324"/>
      <c r="AW512" s="324"/>
      <c r="AX512" s="324"/>
      <c r="AY512" s="324"/>
      <c r="AZ512" s="324"/>
      <c r="BA512" s="324"/>
      <c r="BB512" s="324"/>
      <c r="BC512" s="324"/>
      <c r="BD512" s="324"/>
      <c r="BE512" s="324"/>
      <c r="BF512" s="324"/>
      <c r="BG512" s="324"/>
      <c r="BH512" s="324"/>
      <c r="BI512" s="324"/>
      <c r="BJ512" s="324"/>
      <c r="BK512" s="324"/>
      <c r="BL512" s="324"/>
      <c r="BM512" s="323"/>
    </row>
    <row r="513" outlineLevel="1">
      <c r="A513" s="323"/>
      <c r="B513" s="324"/>
      <c r="C513" s="557"/>
      <c r="D513" s="561"/>
      <c r="E513" s="561"/>
      <c r="F513" s="561"/>
      <c r="G513" s="561"/>
      <c r="H513" s="561"/>
      <c r="I513" s="562" t="s">
        <v>327</v>
      </c>
      <c r="J513" s="259"/>
      <c r="K513" s="259"/>
      <c r="L513" s="259"/>
      <c r="M513" s="259"/>
      <c r="N513" s="259"/>
      <c r="O513" s="259"/>
      <c r="P513" s="259"/>
      <c r="Q513" s="259"/>
      <c r="R513" s="259"/>
      <c r="S513" s="259"/>
      <c r="T513" s="259"/>
      <c r="U513" s="563"/>
      <c r="V513" s="326"/>
      <c r="W513" s="326"/>
      <c r="X513" s="326"/>
      <c r="Y513" s="326"/>
      <c r="Z513" s="562" t="s">
        <v>328</v>
      </c>
      <c r="AA513" s="259"/>
      <c r="AB513" s="259"/>
      <c r="AC513" s="259"/>
      <c r="AD513" s="259"/>
      <c r="AE513" s="259"/>
      <c r="AF513" s="259"/>
      <c r="AG513" s="259"/>
      <c r="AH513" s="259"/>
      <c r="AI513" s="259"/>
      <c r="AJ513" s="259"/>
      <c r="AK513" s="259"/>
      <c r="AL513" s="563"/>
      <c r="AM513" s="561"/>
      <c r="AN513" s="326"/>
      <c r="AO513" s="326"/>
      <c r="AP513" s="326"/>
      <c r="AQ513" s="326"/>
      <c r="AR513" s="326"/>
      <c r="AS513" s="326"/>
      <c r="AT513" s="326"/>
      <c r="AU513" s="324"/>
      <c r="AV513" s="324"/>
      <c r="AW513" s="324"/>
      <c r="AX513" s="324"/>
      <c r="AY513" s="324"/>
      <c r="AZ513" s="324"/>
      <c r="BA513" s="324"/>
      <c r="BB513" s="324"/>
      <c r="BC513" s="324"/>
      <c r="BD513" s="324"/>
      <c r="BE513" s="324"/>
      <c r="BF513" s="324"/>
      <c r="BG513" s="324"/>
      <c r="BH513" s="324"/>
      <c r="BI513" s="324"/>
      <c r="BJ513" s="324"/>
      <c r="BK513" s="324"/>
      <c r="BL513" s="324"/>
      <c r="BM513" s="323"/>
    </row>
    <row r="514" outlineLevel="1">
      <c r="A514" s="323"/>
      <c r="B514" s="324"/>
      <c r="C514" s="557"/>
      <c r="D514" s="561"/>
      <c r="E514" s="561"/>
      <c r="F514" s="561"/>
      <c r="G514" s="561"/>
      <c r="H514" s="561"/>
      <c r="I514" s="564"/>
      <c r="U514" s="565"/>
      <c r="V514" s="566" t="s">
        <v>329</v>
      </c>
      <c r="Z514" s="564"/>
      <c r="AL514" s="565"/>
      <c r="AM514" s="561"/>
      <c r="AN514" s="326"/>
      <c r="AO514" s="326"/>
      <c r="AP514" s="326"/>
      <c r="AQ514" s="326"/>
      <c r="AR514" s="326"/>
      <c r="AS514" s="326"/>
      <c r="AT514" s="326"/>
      <c r="AU514" s="324"/>
      <c r="AV514" s="324"/>
      <c r="AW514" s="324"/>
      <c r="AX514" s="324"/>
      <c r="AY514" s="324"/>
      <c r="AZ514" s="324"/>
      <c r="BA514" s="324"/>
      <c r="BB514" s="324"/>
      <c r="BC514" s="324"/>
      <c r="BD514" s="324"/>
      <c r="BE514" s="324"/>
      <c r="BF514" s="324"/>
      <c r="BG514" s="324"/>
      <c r="BH514" s="324"/>
      <c r="BI514" s="324"/>
      <c r="BJ514" s="324"/>
      <c r="BK514" s="324"/>
      <c r="BL514" s="324"/>
      <c r="BM514" s="323"/>
    </row>
    <row r="515" outlineLevel="1">
      <c r="A515" s="323"/>
      <c r="B515" s="324"/>
      <c r="C515" s="557"/>
      <c r="D515" s="561"/>
      <c r="E515" s="561"/>
      <c r="F515" s="561"/>
      <c r="G515" s="561"/>
      <c r="H515" s="561"/>
      <c r="I515" s="564"/>
      <c r="U515" s="565"/>
      <c r="Z515" s="564"/>
      <c r="AL515" s="565"/>
      <c r="AM515" s="561"/>
      <c r="AN515" s="326"/>
      <c r="AO515" s="326"/>
      <c r="AP515" s="326"/>
      <c r="AQ515" s="326"/>
      <c r="AR515" s="326"/>
      <c r="AS515" s="326"/>
      <c r="AT515" s="326"/>
      <c r="AU515" s="324"/>
      <c r="AV515" s="324"/>
      <c r="AW515" s="324"/>
      <c r="AX515" s="324"/>
      <c r="AY515" s="324"/>
      <c r="AZ515" s="324"/>
      <c r="BA515" s="324"/>
      <c r="BB515" s="324"/>
      <c r="BC515" s="324"/>
      <c r="BD515" s="324"/>
      <c r="BE515" s="324"/>
      <c r="BF515" s="324"/>
      <c r="BG515" s="324"/>
      <c r="BH515" s="324"/>
      <c r="BI515" s="324"/>
      <c r="BJ515" s="324"/>
      <c r="BK515" s="324"/>
      <c r="BL515" s="324"/>
      <c r="BM515" s="323"/>
    </row>
    <row r="516" outlineLevel="1">
      <c r="A516" s="323"/>
      <c r="B516" s="324"/>
      <c r="C516" s="557"/>
      <c r="D516" s="561"/>
      <c r="E516" s="561"/>
      <c r="F516" s="561"/>
      <c r="G516" s="561"/>
      <c r="H516" s="561"/>
      <c r="I516" s="567"/>
      <c r="J516" s="346"/>
      <c r="K516" s="346"/>
      <c r="L516" s="346"/>
      <c r="M516" s="346"/>
      <c r="N516" s="346"/>
      <c r="O516" s="346"/>
      <c r="P516" s="346"/>
      <c r="Q516" s="346"/>
      <c r="R516" s="346"/>
      <c r="S516" s="346"/>
      <c r="T516" s="346"/>
      <c r="U516" s="568"/>
      <c r="V516" s="326"/>
      <c r="W516" s="326"/>
      <c r="X516" s="326"/>
      <c r="Y516" s="326"/>
      <c r="Z516" s="567"/>
      <c r="AA516" s="346"/>
      <c r="AB516" s="346"/>
      <c r="AC516" s="346"/>
      <c r="AD516" s="346"/>
      <c r="AE516" s="346"/>
      <c r="AF516" s="346"/>
      <c r="AG516" s="346"/>
      <c r="AH516" s="346"/>
      <c r="AI516" s="346"/>
      <c r="AJ516" s="346"/>
      <c r="AK516" s="346"/>
      <c r="AL516" s="568"/>
      <c r="AM516" s="561"/>
      <c r="AN516" s="326"/>
      <c r="AO516" s="326"/>
      <c r="AP516" s="326"/>
      <c r="AQ516" s="326"/>
      <c r="AR516" s="326"/>
      <c r="AS516" s="326"/>
      <c r="AT516" s="326"/>
      <c r="AU516" s="324"/>
      <c r="AV516" s="324"/>
      <c r="AW516" s="324"/>
      <c r="AX516" s="324"/>
      <c r="AY516" s="324"/>
      <c r="AZ516" s="324"/>
      <c r="BA516" s="324"/>
      <c r="BB516" s="324"/>
      <c r="BC516" s="324"/>
      <c r="BD516" s="324"/>
      <c r="BE516" s="324"/>
      <c r="BF516" s="324"/>
      <c r="BG516" s="324"/>
      <c r="BH516" s="324"/>
      <c r="BI516" s="324"/>
      <c r="BJ516" s="324"/>
      <c r="BK516" s="324"/>
      <c r="BL516" s="324"/>
      <c r="BM516" s="323"/>
    </row>
    <row r="517" outlineLevel="1">
      <c r="A517" s="323"/>
      <c r="B517" s="324"/>
      <c r="C517" s="557"/>
      <c r="D517" s="561"/>
      <c r="E517" s="561"/>
      <c r="F517" s="561"/>
      <c r="G517" s="561"/>
      <c r="H517" s="561"/>
      <c r="I517" s="561"/>
      <c r="J517" s="561"/>
      <c r="K517" s="561"/>
      <c r="L517" s="561"/>
      <c r="M517" s="561"/>
      <c r="N517" s="561"/>
      <c r="O517" s="561"/>
      <c r="P517" s="561"/>
      <c r="Q517" s="561"/>
      <c r="R517" s="561"/>
      <c r="S517" s="561"/>
      <c r="T517" s="561"/>
      <c r="U517" s="561"/>
      <c r="V517" s="561"/>
      <c r="W517" s="561"/>
      <c r="X517" s="561"/>
      <c r="Y517" s="561"/>
      <c r="Z517" s="561"/>
      <c r="AA517" s="561"/>
      <c r="AB517" s="561"/>
      <c r="AC517" s="561"/>
      <c r="AD517" s="561"/>
      <c r="AE517" s="561"/>
      <c r="AF517" s="561"/>
      <c r="AG517" s="561"/>
      <c r="AH517" s="561"/>
      <c r="AI517" s="561"/>
      <c r="AJ517" s="561"/>
      <c r="AK517" s="561"/>
      <c r="AL517" s="561"/>
      <c r="AM517" s="561"/>
      <c r="AN517" s="326"/>
      <c r="AO517" s="326"/>
      <c r="AP517" s="326"/>
      <c r="AQ517" s="326"/>
      <c r="AR517" s="326"/>
      <c r="AS517" s="326"/>
      <c r="AT517" s="326"/>
      <c r="AU517" s="324"/>
      <c r="AV517" s="324"/>
      <c r="AW517" s="324"/>
      <c r="AX517" s="324"/>
      <c r="AY517" s="324"/>
      <c r="AZ517" s="324"/>
      <c r="BA517" s="324"/>
      <c r="BB517" s="324"/>
      <c r="BC517" s="324"/>
      <c r="BD517" s="324"/>
      <c r="BE517" s="324"/>
      <c r="BF517" s="324"/>
      <c r="BG517" s="324"/>
      <c r="BH517" s="324"/>
      <c r="BI517" s="324"/>
      <c r="BJ517" s="324"/>
      <c r="BK517" s="324"/>
      <c r="BL517" s="324"/>
      <c r="BM517" s="323"/>
    </row>
    <row r="518" outlineLevel="1">
      <c r="A518" s="323"/>
      <c r="B518" s="324"/>
      <c r="C518" s="557"/>
      <c r="D518" s="561"/>
      <c r="E518" s="561"/>
      <c r="F518" s="561"/>
      <c r="G518" s="561"/>
      <c r="H518" s="561"/>
      <c r="I518" s="561"/>
      <c r="J518" s="561"/>
      <c r="K518" s="561"/>
      <c r="L518" s="561"/>
      <c r="M518" s="561"/>
      <c r="N518" s="569" t="s">
        <v>383</v>
      </c>
      <c r="AG518" s="561"/>
      <c r="AH518" s="561"/>
      <c r="AI518" s="561"/>
      <c r="AJ518" s="561"/>
      <c r="AK518" s="561"/>
      <c r="AL518" s="561"/>
      <c r="AM518" s="26"/>
      <c r="AN518" s="326"/>
      <c r="AO518" s="326"/>
      <c r="AP518" s="326"/>
      <c r="AQ518" s="326"/>
      <c r="AR518" s="326"/>
      <c r="AS518" s="326"/>
      <c r="AT518" s="326"/>
      <c r="AU518" s="324"/>
      <c r="AV518" s="324"/>
      <c r="AW518" s="324"/>
      <c r="AX518" s="324"/>
      <c r="AY518" s="324"/>
      <c r="AZ518" s="324"/>
      <c r="BA518" s="324"/>
      <c r="BB518" s="324"/>
      <c r="BC518" s="324"/>
      <c r="BD518" s="324"/>
      <c r="BE518" s="324"/>
      <c r="BF518" s="324"/>
      <c r="BG518" s="324"/>
      <c r="BH518" s="324"/>
      <c r="BI518" s="324"/>
      <c r="BJ518" s="324"/>
      <c r="BK518" s="324"/>
      <c r="BL518" s="324"/>
      <c r="BM518" s="323"/>
    </row>
    <row r="519" outlineLevel="1">
      <c r="A519" s="323"/>
      <c r="B519" s="324"/>
      <c r="C519" s="557"/>
      <c r="D519" s="561"/>
      <c r="E519" s="561"/>
      <c r="F519" s="561"/>
      <c r="G519" s="561"/>
      <c r="H519" s="561"/>
      <c r="I519" s="561"/>
      <c r="J519" s="561"/>
      <c r="K519" s="561"/>
      <c r="L519" s="561"/>
      <c r="M519" s="561"/>
      <c r="N519" s="561"/>
      <c r="O519" s="561"/>
      <c r="P519" s="561"/>
      <c r="Q519" s="561"/>
      <c r="R519" s="561"/>
      <c r="S519" s="561"/>
      <c r="T519" s="561"/>
      <c r="U519" s="561"/>
      <c r="V519" s="561"/>
      <c r="W519" s="561"/>
      <c r="X519" s="561"/>
      <c r="Y519" s="561"/>
      <c r="Z519" s="561"/>
      <c r="AA519" s="561"/>
      <c r="AB519" s="561"/>
      <c r="AC519" s="561"/>
      <c r="AD519" s="561"/>
      <c r="AE519" s="561"/>
      <c r="AF519" s="561"/>
      <c r="AG519" s="561"/>
      <c r="AH519" s="561"/>
      <c r="AI519" s="561"/>
      <c r="AJ519" s="561"/>
      <c r="AK519" s="561"/>
      <c r="AL519" s="561"/>
      <c r="AM519" s="26"/>
      <c r="AN519" s="326"/>
      <c r="AO519" s="326"/>
      <c r="AP519" s="326"/>
      <c r="AQ519" s="326"/>
      <c r="AR519" s="326"/>
      <c r="AS519" s="326"/>
      <c r="AT519" s="326"/>
      <c r="AU519" s="51"/>
      <c r="AV519" s="51"/>
      <c r="AW519" s="51"/>
      <c r="AX519" s="51"/>
      <c r="AY519" s="51"/>
      <c r="AZ519" s="51"/>
      <c r="BA519" s="324"/>
      <c r="BB519" s="324"/>
      <c r="BC519" s="324"/>
      <c r="BD519" s="324"/>
      <c r="BE519" s="324"/>
      <c r="BF519" s="324"/>
      <c r="BG519" s="324"/>
      <c r="BH519" s="324"/>
      <c r="BI519" s="324"/>
      <c r="BJ519" s="324"/>
      <c r="BK519" s="324"/>
      <c r="BL519" s="324"/>
      <c r="BM519" s="323"/>
    </row>
    <row r="520" outlineLevel="1">
      <c r="A520" s="323"/>
      <c r="B520" s="324"/>
      <c r="C520" s="557"/>
      <c r="D520" s="561"/>
      <c r="E520" s="561"/>
      <c r="F520" s="561"/>
      <c r="G520" s="561"/>
      <c r="H520" s="561"/>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561"/>
      <c r="AO520" s="561"/>
      <c r="AP520" s="561"/>
      <c r="AQ520" s="561"/>
      <c r="AR520" s="561"/>
      <c r="AS520" s="561"/>
      <c r="AT520" s="561"/>
      <c r="AU520" s="51"/>
      <c r="AV520" s="51"/>
      <c r="AW520" s="51"/>
      <c r="AX520" s="51"/>
      <c r="AY520" s="51"/>
      <c r="AZ520" s="51"/>
      <c r="BA520" s="324"/>
      <c r="BB520" s="324"/>
      <c r="BC520" s="324"/>
      <c r="BD520" s="324"/>
      <c r="BE520" s="324"/>
      <c r="BF520" s="324"/>
      <c r="BG520" s="324"/>
      <c r="BH520" s="324"/>
      <c r="BI520" s="324"/>
      <c r="BJ520" s="324"/>
      <c r="BK520" s="324"/>
      <c r="BL520" s="324"/>
      <c r="BM520" s="323"/>
    </row>
    <row r="521" outlineLevel="1">
      <c r="A521" s="323"/>
      <c r="B521" s="324"/>
      <c r="C521" s="570"/>
      <c r="D521" s="571"/>
      <c r="E521" s="571"/>
      <c r="F521" s="571"/>
      <c r="G521" s="571"/>
      <c r="H521" s="571"/>
      <c r="I521" s="572"/>
      <c r="J521" s="572"/>
      <c r="K521" s="572"/>
      <c r="L521" s="572"/>
      <c r="M521" s="572"/>
      <c r="N521" s="572"/>
      <c r="O521" s="572"/>
      <c r="P521" s="572"/>
      <c r="Q521" s="572"/>
      <c r="R521" s="572"/>
      <c r="S521" s="572"/>
      <c r="T521" s="572"/>
      <c r="U521" s="572"/>
      <c r="V521" s="572"/>
      <c r="W521" s="572"/>
      <c r="X521" s="572"/>
      <c r="Y521" s="572"/>
      <c r="Z521" s="572"/>
      <c r="AA521" s="572"/>
      <c r="AB521" s="572"/>
      <c r="AC521" s="572"/>
      <c r="AD521" s="572"/>
      <c r="AE521" s="572"/>
      <c r="AF521" s="572"/>
      <c r="AG521" s="572"/>
      <c r="AH521" s="572"/>
      <c r="AI521" s="572"/>
      <c r="AJ521" s="572"/>
      <c r="AK521" s="572"/>
      <c r="AL521" s="572"/>
      <c r="AM521" s="572"/>
      <c r="AN521" s="571"/>
      <c r="AO521" s="571"/>
      <c r="AP521" s="571"/>
      <c r="AQ521" s="571"/>
      <c r="AR521" s="571"/>
      <c r="AS521" s="571"/>
      <c r="AT521" s="571"/>
      <c r="AU521" s="51"/>
      <c r="AV521" s="51"/>
      <c r="AW521" s="51"/>
      <c r="AX521" s="51"/>
      <c r="AY521" s="51"/>
      <c r="AZ521" s="51"/>
      <c r="BA521" s="51"/>
      <c r="BB521" s="324"/>
      <c r="BC521" s="324"/>
      <c r="BD521" s="324"/>
      <c r="BE521" s="324"/>
      <c r="BF521" s="324"/>
      <c r="BG521" s="324"/>
      <c r="BH521" s="324"/>
      <c r="BI521" s="324"/>
      <c r="BJ521" s="324"/>
      <c r="BK521" s="324"/>
      <c r="BL521" s="324"/>
      <c r="BM521" s="323"/>
    </row>
    <row r="522" outlineLevel="1">
      <c r="A522" s="323"/>
      <c r="B522" s="324"/>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324"/>
      <c r="BC522" s="324"/>
      <c r="BD522" s="324"/>
      <c r="BE522" s="324"/>
      <c r="BF522" s="324"/>
      <c r="BG522" s="324"/>
      <c r="BH522" s="324"/>
      <c r="BI522" s="324"/>
      <c r="BJ522" s="324"/>
      <c r="BK522" s="324"/>
      <c r="BL522" s="324"/>
      <c r="BM522" s="323"/>
    </row>
    <row r="523" outlineLevel="1">
      <c r="A523" s="20"/>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20"/>
    </row>
    <row r="524" outlineLevel="1">
      <c r="A524" s="20"/>
      <c r="B524" s="51"/>
      <c r="C524" s="51"/>
      <c r="D524" s="573"/>
      <c r="E524" s="573"/>
      <c r="F524" s="573"/>
      <c r="G524" s="573"/>
      <c r="H524" s="573"/>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20"/>
    </row>
    <row r="525" ht="32.25" customHeight="1" outlineLevel="1">
      <c r="A525" s="20"/>
      <c r="B525" s="51"/>
      <c r="C525" s="574"/>
      <c r="D525" s="574"/>
      <c r="E525" s="574"/>
      <c r="F525" s="553"/>
      <c r="G525" s="553"/>
      <c r="H525" s="553"/>
      <c r="I525" s="553"/>
      <c r="J525" s="553"/>
      <c r="K525" s="553"/>
      <c r="L525" s="553"/>
      <c r="M525" s="553"/>
      <c r="N525" s="553"/>
      <c r="O525" s="553"/>
      <c r="P525" s="553"/>
      <c r="Q525" s="553"/>
      <c r="R525" s="553"/>
      <c r="S525" s="553"/>
      <c r="T525" s="553"/>
      <c r="U525" s="553"/>
      <c r="V525" s="553"/>
      <c r="W525" s="553"/>
      <c r="X525" s="553"/>
      <c r="Y525" s="553"/>
      <c r="Z525" s="553"/>
      <c r="AA525" s="553"/>
      <c r="AB525" s="553"/>
      <c r="AC525" s="553"/>
      <c r="AD525" s="553"/>
      <c r="AE525" s="553"/>
      <c r="AF525" s="553"/>
      <c r="AG525" s="553"/>
      <c r="AH525" s="553"/>
      <c r="AI525" s="553"/>
      <c r="AJ525" s="553"/>
      <c r="AK525" s="553"/>
      <c r="AL525" s="553"/>
      <c r="AM525" s="553"/>
      <c r="AN525" s="553"/>
      <c r="AO525" s="553"/>
      <c r="AP525" s="553"/>
      <c r="AQ525" s="553"/>
      <c r="AR525" s="553"/>
      <c r="AS525" s="553"/>
      <c r="AT525" s="553"/>
      <c r="AU525" s="575"/>
      <c r="AV525" s="575"/>
      <c r="AW525" s="576"/>
      <c r="AX525" s="51"/>
      <c r="AY525" s="51"/>
      <c r="AZ525" s="51"/>
      <c r="BA525" s="51"/>
      <c r="BB525" s="51"/>
      <c r="BC525" s="51"/>
      <c r="BD525" s="51"/>
      <c r="BE525" s="51"/>
      <c r="BF525" s="51"/>
      <c r="BG525" s="51"/>
      <c r="BH525" s="51"/>
      <c r="BI525" s="51"/>
      <c r="BJ525" s="51"/>
      <c r="BK525" s="51"/>
      <c r="BL525" s="51"/>
      <c r="BM525" s="20"/>
    </row>
    <row r="526" outlineLevel="1">
      <c r="A526" s="20"/>
      <c r="B526" s="51"/>
      <c r="C526" s="26"/>
      <c r="D526" s="561"/>
      <c r="E526" s="561"/>
      <c r="F526" s="556" t="s">
        <v>331</v>
      </c>
      <c r="AR526" s="577"/>
      <c r="AS526" s="577"/>
      <c r="AT526" s="577"/>
      <c r="AU526" s="51"/>
      <c r="AV526" s="51"/>
      <c r="AW526" s="51"/>
      <c r="AX526" s="51"/>
      <c r="AY526" s="51"/>
      <c r="AZ526" s="51"/>
      <c r="BA526" s="51"/>
      <c r="BB526" s="51"/>
      <c r="BC526" s="51"/>
      <c r="BD526" s="51"/>
      <c r="BE526" s="51"/>
      <c r="BF526" s="51"/>
      <c r="BG526" s="51"/>
      <c r="BH526" s="51"/>
      <c r="BI526" s="51"/>
      <c r="BJ526" s="51"/>
      <c r="BK526" s="51"/>
      <c r="BL526" s="51"/>
      <c r="BM526" s="20"/>
    </row>
    <row r="527" outlineLevel="1">
      <c r="A527" s="20"/>
      <c r="B527" s="51"/>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561"/>
      <c r="AO527" s="561"/>
      <c r="AP527" s="561"/>
      <c r="AQ527" s="561"/>
      <c r="AR527" s="561"/>
      <c r="AS527" s="561"/>
      <c r="AT527" s="561"/>
      <c r="AU527" s="51"/>
      <c r="AV527" s="51"/>
      <c r="AW527" s="51"/>
      <c r="AX527" s="51"/>
      <c r="AY527" s="51"/>
      <c r="AZ527" s="51"/>
      <c r="BA527" s="51"/>
      <c r="BB527" s="51"/>
      <c r="BC527" s="51"/>
      <c r="BD527" s="51"/>
      <c r="BE527" s="51"/>
      <c r="BF527" s="51"/>
      <c r="BG527" s="51"/>
      <c r="BH527" s="51"/>
      <c r="BI527" s="51"/>
      <c r="BJ527" s="51"/>
      <c r="BK527" s="51"/>
      <c r="BL527" s="51"/>
      <c r="BM527" s="20"/>
    </row>
    <row r="528" outlineLevel="1">
      <c r="A528" s="20"/>
      <c r="B528" s="51"/>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561"/>
      <c r="AO528" s="561"/>
      <c r="AP528" s="561"/>
      <c r="AQ528" s="561"/>
      <c r="AR528" s="561"/>
      <c r="AS528" s="561"/>
      <c r="AT528" s="561"/>
      <c r="AU528" s="51"/>
      <c r="AV528" s="51"/>
      <c r="AW528" s="51"/>
      <c r="AX528" s="51"/>
      <c r="AY528" s="51"/>
      <c r="AZ528" s="51"/>
      <c r="BA528" s="51"/>
      <c r="BB528" s="51"/>
      <c r="BC528" s="51"/>
      <c r="BD528" s="51"/>
      <c r="BE528" s="51"/>
      <c r="BF528" s="51"/>
      <c r="BG528" s="51"/>
      <c r="BH528" s="51"/>
      <c r="BI528" s="51"/>
      <c r="BJ528" s="51"/>
      <c r="BK528" s="51"/>
      <c r="BL528" s="51"/>
      <c r="BM528" s="20"/>
    </row>
    <row r="529" outlineLevel="1">
      <c r="A529" s="20"/>
      <c r="B529" s="51"/>
      <c r="C529" s="26"/>
      <c r="D529" s="26"/>
      <c r="E529" s="26"/>
      <c r="F529" s="26"/>
      <c r="G529" s="26"/>
      <c r="H529" s="26"/>
      <c r="I529" s="578" t="s">
        <v>332</v>
      </c>
      <c r="V529" s="326"/>
      <c r="W529" s="326"/>
      <c r="X529" s="326"/>
      <c r="Y529" s="326"/>
      <c r="Z529" s="578" t="s">
        <v>333</v>
      </c>
      <c r="AM529" s="26"/>
      <c r="AN529" s="561"/>
      <c r="AO529" s="561"/>
      <c r="AP529" s="561"/>
      <c r="AQ529" s="561"/>
      <c r="AR529" s="561"/>
      <c r="AS529" s="561"/>
      <c r="AT529" s="561"/>
      <c r="AU529" s="51"/>
      <c r="AV529" s="51"/>
      <c r="AW529" s="51"/>
      <c r="AX529" s="51"/>
      <c r="AY529" s="51"/>
      <c r="AZ529" s="51"/>
      <c r="BA529" s="51"/>
      <c r="BB529" s="51"/>
      <c r="BC529" s="51"/>
      <c r="BD529" s="51"/>
      <c r="BE529" s="51"/>
      <c r="BF529" s="51"/>
      <c r="BG529" s="51"/>
      <c r="BH529" s="51"/>
      <c r="BI529" s="51"/>
      <c r="BJ529" s="51"/>
      <c r="BK529" s="51"/>
      <c r="BL529" s="51"/>
      <c r="BM529" s="20"/>
    </row>
    <row r="530" outlineLevel="1">
      <c r="A530" s="20"/>
      <c r="B530" s="51"/>
      <c r="C530" s="26"/>
      <c r="D530" s="26"/>
      <c r="E530" s="26"/>
      <c r="F530" s="26"/>
      <c r="G530" s="26"/>
      <c r="H530" s="26"/>
      <c r="V530" s="566" t="s">
        <v>329</v>
      </c>
      <c r="AM530" s="26"/>
      <c r="AN530" s="561"/>
      <c r="AO530" s="561"/>
      <c r="AP530" s="561"/>
      <c r="AQ530" s="561"/>
      <c r="AR530" s="561"/>
      <c r="AS530" s="561"/>
      <c r="AT530" s="561"/>
      <c r="AU530" s="51"/>
      <c r="AV530" s="51"/>
      <c r="AW530" s="51"/>
      <c r="AX530" s="51"/>
      <c r="AY530" s="51"/>
      <c r="AZ530" s="51"/>
      <c r="BA530" s="51"/>
      <c r="BB530" s="51"/>
      <c r="BC530" s="51"/>
      <c r="BD530" s="51"/>
      <c r="BE530" s="51"/>
      <c r="BF530" s="51"/>
      <c r="BG530" s="51"/>
      <c r="BH530" s="51"/>
      <c r="BI530" s="51"/>
      <c r="BJ530" s="51"/>
      <c r="BK530" s="51"/>
      <c r="BL530" s="51"/>
      <c r="BM530" s="20"/>
    </row>
    <row r="531" outlineLevel="1">
      <c r="A531" s="20"/>
      <c r="B531" s="51"/>
      <c r="C531" s="26"/>
      <c r="D531" s="26"/>
      <c r="E531" s="26"/>
      <c r="F531" s="26"/>
      <c r="G531" s="26"/>
      <c r="H531" s="26"/>
      <c r="AM531" s="26"/>
      <c r="AN531" s="561"/>
      <c r="AO531" s="561"/>
      <c r="AP531" s="561"/>
      <c r="AQ531" s="561"/>
      <c r="AR531" s="561"/>
      <c r="AS531" s="561"/>
      <c r="AT531" s="561"/>
      <c r="AU531" s="51"/>
      <c r="AV531" s="51"/>
      <c r="AW531" s="51"/>
      <c r="AX531" s="51"/>
      <c r="AY531" s="51"/>
      <c r="AZ531" s="51"/>
      <c r="BA531" s="51"/>
      <c r="BB531" s="51"/>
      <c r="BC531" s="51"/>
      <c r="BD531" s="51"/>
      <c r="BE531" s="51"/>
      <c r="BF531" s="51"/>
      <c r="BG531" s="51"/>
      <c r="BH531" s="51"/>
      <c r="BI531" s="51"/>
      <c r="BJ531" s="51"/>
      <c r="BK531" s="51"/>
      <c r="BL531" s="51"/>
      <c r="BM531" s="20"/>
    </row>
    <row r="532" outlineLevel="1">
      <c r="A532" s="20"/>
      <c r="B532" s="51"/>
      <c r="C532" s="26"/>
      <c r="D532" s="26"/>
      <c r="E532" s="26"/>
      <c r="F532" s="26"/>
      <c r="G532" s="26"/>
      <c r="H532" s="26"/>
      <c r="V532" s="326"/>
      <c r="W532" s="326"/>
      <c r="X532" s="326"/>
      <c r="Y532" s="326"/>
      <c r="AM532" s="26"/>
      <c r="AN532" s="561"/>
      <c r="AO532" s="561"/>
      <c r="AP532" s="561"/>
      <c r="AQ532" s="561"/>
      <c r="AR532" s="561"/>
      <c r="AS532" s="561"/>
      <c r="AT532" s="561"/>
      <c r="AU532" s="51"/>
      <c r="AV532" s="51"/>
      <c r="AW532" s="51"/>
      <c r="AX532" s="51"/>
      <c r="AY532" s="51"/>
      <c r="AZ532" s="51"/>
      <c r="BA532" s="51"/>
      <c r="BB532" s="51"/>
      <c r="BC532" s="51"/>
      <c r="BD532" s="51"/>
      <c r="BE532" s="51"/>
      <c r="BF532" s="51"/>
      <c r="BG532" s="51"/>
      <c r="BH532" s="51"/>
      <c r="BI532" s="51"/>
      <c r="BJ532" s="51"/>
      <c r="BK532" s="51"/>
      <c r="BL532" s="51"/>
      <c r="BM532" s="20"/>
    </row>
    <row r="533" outlineLevel="1">
      <c r="A533" s="20"/>
      <c r="B533" s="51"/>
      <c r="C533" s="26"/>
      <c r="D533" s="26"/>
      <c r="E533" s="26"/>
      <c r="F533" s="26"/>
      <c r="G533" s="26"/>
      <c r="H533" s="26"/>
      <c r="I533" s="326"/>
      <c r="J533" s="326"/>
      <c r="K533" s="326"/>
      <c r="L533" s="326"/>
      <c r="M533" s="326"/>
      <c r="N533" s="326"/>
      <c r="O533" s="326"/>
      <c r="P533" s="326"/>
      <c r="Q533" s="326"/>
      <c r="R533" s="326"/>
      <c r="S533" s="326"/>
      <c r="T533" s="326"/>
      <c r="U533" s="326"/>
      <c r="V533" s="326"/>
      <c r="W533" s="326"/>
      <c r="X533" s="326"/>
      <c r="Y533" s="326"/>
      <c r="Z533" s="326"/>
      <c r="AA533" s="326"/>
      <c r="AB533" s="326"/>
      <c r="AC533" s="326"/>
      <c r="AD533" s="326"/>
      <c r="AE533" s="326"/>
      <c r="AF533" s="326"/>
      <c r="AG533" s="326"/>
      <c r="AH533" s="326"/>
      <c r="AI533" s="326"/>
      <c r="AJ533" s="326"/>
      <c r="AK533" s="326"/>
      <c r="AL533" s="326"/>
      <c r="AM533" s="26"/>
      <c r="AN533" s="561"/>
      <c r="AO533" s="561"/>
      <c r="AP533" s="561"/>
      <c r="AQ533" s="561"/>
      <c r="AR533" s="561"/>
      <c r="AS533" s="561"/>
      <c r="AT533" s="561"/>
      <c r="AU533" s="51"/>
      <c r="AV533" s="51"/>
      <c r="AW533" s="51"/>
      <c r="AX533" s="51"/>
      <c r="AY533" s="51"/>
      <c r="AZ533" s="51"/>
      <c r="BA533" s="51"/>
      <c r="BB533" s="51"/>
      <c r="BC533" s="51"/>
      <c r="BD533" s="51"/>
      <c r="BE533" s="51"/>
      <c r="BF533" s="51"/>
      <c r="BG533" s="51"/>
      <c r="BH533" s="51"/>
      <c r="BI533" s="51"/>
      <c r="BJ533" s="51"/>
      <c r="BK533" s="51"/>
      <c r="BL533" s="51"/>
      <c r="BM533" s="20"/>
    </row>
    <row r="534" outlineLevel="1">
      <c r="A534" s="20"/>
      <c r="B534" s="51"/>
      <c r="C534" s="26"/>
      <c r="D534" s="26"/>
      <c r="E534" s="26"/>
      <c r="F534" s="26"/>
      <c r="G534" s="26"/>
      <c r="H534" s="26"/>
      <c r="I534" s="326"/>
      <c r="J534" s="326"/>
      <c r="K534" s="326"/>
      <c r="L534" s="326"/>
      <c r="M534" s="326"/>
      <c r="N534" s="326"/>
      <c r="O534" s="579" t="s">
        <v>384</v>
      </c>
      <c r="AF534" s="326"/>
      <c r="AG534" s="326"/>
      <c r="AH534" s="326"/>
      <c r="AI534" s="326"/>
      <c r="AJ534" s="326"/>
      <c r="AK534" s="326"/>
      <c r="AL534" s="326"/>
      <c r="AM534" s="26"/>
      <c r="AN534" s="561"/>
      <c r="AO534" s="561"/>
      <c r="AP534" s="561"/>
      <c r="AQ534" s="561"/>
      <c r="AR534" s="561"/>
      <c r="AS534" s="561"/>
      <c r="AT534" s="561"/>
      <c r="AU534" s="51"/>
      <c r="AV534" s="51"/>
      <c r="AW534" s="51"/>
      <c r="AX534" s="51"/>
      <c r="AY534" s="51"/>
      <c r="AZ534" s="51"/>
      <c r="BA534" s="51"/>
      <c r="BB534" s="51"/>
      <c r="BC534" s="51"/>
      <c r="BD534" s="51"/>
      <c r="BE534" s="51"/>
      <c r="BF534" s="51"/>
      <c r="BG534" s="51"/>
      <c r="BH534" s="51"/>
      <c r="BI534" s="51"/>
      <c r="BJ534" s="51"/>
      <c r="BK534" s="51"/>
      <c r="BL534" s="51"/>
      <c r="BM534" s="20"/>
    </row>
    <row r="535" outlineLevel="1">
      <c r="A535" s="20"/>
      <c r="B535" s="51"/>
      <c r="C535" s="26"/>
      <c r="D535" s="26"/>
      <c r="E535" s="26"/>
      <c r="F535" s="26"/>
      <c r="G535" s="26"/>
      <c r="H535" s="26"/>
      <c r="I535" s="26"/>
      <c r="J535" s="26"/>
      <c r="K535" s="26"/>
      <c r="L535" s="26"/>
      <c r="M535" s="26"/>
      <c r="N535" s="26"/>
      <c r="AF535" s="26"/>
      <c r="AG535" s="26"/>
      <c r="AH535" s="26"/>
      <c r="AI535" s="26"/>
      <c r="AJ535" s="26"/>
      <c r="AK535" s="26"/>
      <c r="AL535" s="26"/>
      <c r="AM535" s="26"/>
      <c r="AN535" s="561"/>
      <c r="AO535" s="561"/>
      <c r="AP535" s="561"/>
      <c r="AQ535" s="561"/>
      <c r="AR535" s="561"/>
      <c r="AS535" s="561"/>
      <c r="AT535" s="561"/>
      <c r="AU535" s="51"/>
      <c r="AV535" s="51"/>
      <c r="AW535" s="51"/>
      <c r="AX535" s="51"/>
      <c r="AY535" s="51"/>
      <c r="AZ535" s="51"/>
      <c r="BA535" s="51"/>
      <c r="BB535" s="51"/>
      <c r="BC535" s="51"/>
      <c r="BD535" s="51"/>
      <c r="BE535" s="51"/>
      <c r="BF535" s="51"/>
      <c r="BG535" s="51"/>
      <c r="BH535" s="51"/>
      <c r="BI535" s="51"/>
      <c r="BJ535" s="51"/>
      <c r="BK535" s="51"/>
      <c r="BL535" s="51"/>
      <c r="BM535" s="20"/>
    </row>
    <row r="536" outlineLevel="1">
      <c r="A536" s="20"/>
      <c r="B536" s="51"/>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561"/>
      <c r="AO536" s="561"/>
      <c r="AP536" s="561"/>
      <c r="AQ536" s="561"/>
      <c r="AR536" s="561"/>
      <c r="AS536" s="561"/>
      <c r="AT536" s="561"/>
      <c r="AU536" s="51"/>
      <c r="AV536" s="51"/>
      <c r="AW536" s="51"/>
      <c r="AX536" s="51"/>
      <c r="AY536" s="51"/>
      <c r="AZ536" s="51"/>
      <c r="BA536" s="51"/>
      <c r="BB536" s="51"/>
      <c r="BC536" s="51"/>
      <c r="BD536" s="51"/>
      <c r="BE536" s="51"/>
      <c r="BF536" s="51"/>
      <c r="BG536" s="51"/>
      <c r="BH536" s="51"/>
      <c r="BI536" s="51"/>
      <c r="BJ536" s="51"/>
      <c r="BK536" s="51"/>
      <c r="BL536" s="51"/>
      <c r="BM536" s="20"/>
    </row>
    <row r="537" outlineLevel="1">
      <c r="A537" s="20"/>
      <c r="B537" s="51"/>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561"/>
      <c r="AO537" s="561"/>
      <c r="AP537" s="561"/>
      <c r="AQ537" s="561"/>
      <c r="AR537" s="561"/>
      <c r="AS537" s="561"/>
      <c r="AT537" s="561"/>
      <c r="AU537" s="51"/>
      <c r="AV537" s="51"/>
      <c r="AW537" s="51"/>
      <c r="AX537" s="51"/>
      <c r="AY537" s="51"/>
      <c r="AZ537" s="51"/>
      <c r="BA537" s="51"/>
      <c r="BB537" s="51"/>
      <c r="BC537" s="51"/>
      <c r="BD537" s="51"/>
      <c r="BE537" s="51"/>
      <c r="BF537" s="51"/>
      <c r="BG537" s="51"/>
      <c r="BH537" s="51"/>
      <c r="BI537" s="51"/>
      <c r="BJ537" s="51"/>
      <c r="BK537" s="51"/>
      <c r="BL537" s="51"/>
      <c r="BM537" s="20"/>
    </row>
    <row r="538" outlineLevel="1">
      <c r="A538" s="20"/>
      <c r="B538" s="51"/>
      <c r="C538" s="572"/>
      <c r="D538" s="572"/>
      <c r="E538" s="572"/>
      <c r="F538" s="572"/>
      <c r="G538" s="572"/>
      <c r="H538" s="572"/>
      <c r="I538" s="572"/>
      <c r="J538" s="572"/>
      <c r="K538" s="572"/>
      <c r="L538" s="572"/>
      <c r="M538" s="572"/>
      <c r="N538" s="572"/>
      <c r="O538" s="572"/>
      <c r="P538" s="572"/>
      <c r="Q538" s="572"/>
      <c r="R538" s="572"/>
      <c r="S538" s="572"/>
      <c r="T538" s="572"/>
      <c r="U538" s="571"/>
      <c r="V538" s="571"/>
      <c r="W538" s="571"/>
      <c r="X538" s="571"/>
      <c r="Y538" s="571"/>
      <c r="Z538" s="571"/>
      <c r="AA538" s="571"/>
      <c r="AB538" s="571"/>
      <c r="AC538" s="571"/>
      <c r="AD538" s="571"/>
      <c r="AE538" s="571"/>
      <c r="AF538" s="571"/>
      <c r="AG538" s="571"/>
      <c r="AH538" s="571"/>
      <c r="AI538" s="571"/>
      <c r="AJ538" s="571"/>
      <c r="AK538" s="571"/>
      <c r="AL538" s="571"/>
      <c r="AM538" s="571"/>
      <c r="AN538" s="571"/>
      <c r="AO538" s="571"/>
      <c r="AP538" s="571"/>
      <c r="AQ538" s="571"/>
      <c r="AR538" s="571"/>
      <c r="AS538" s="571"/>
      <c r="AT538" s="571"/>
      <c r="AU538" s="51"/>
      <c r="AV538" s="51"/>
      <c r="AW538" s="51"/>
      <c r="AX538" s="51"/>
      <c r="AY538" s="51"/>
      <c r="AZ538" s="51"/>
      <c r="BA538" s="51"/>
      <c r="BB538" s="51"/>
      <c r="BC538" s="51"/>
      <c r="BD538" s="51"/>
      <c r="BE538" s="51"/>
      <c r="BF538" s="51"/>
      <c r="BG538" s="51"/>
      <c r="BH538" s="51"/>
      <c r="BI538" s="51"/>
      <c r="BJ538" s="51"/>
      <c r="BK538" s="51"/>
      <c r="BL538" s="51"/>
      <c r="BM538" s="20"/>
    </row>
    <row r="539" outlineLevel="1">
      <c r="A539" s="20"/>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20"/>
    </row>
    <row r="540" outlineLevel="1">
      <c r="A540" s="20"/>
      <c r="B540" s="51"/>
      <c r="C540" s="555"/>
      <c r="D540" s="555"/>
      <c r="E540" s="574"/>
      <c r="F540" s="574"/>
      <c r="G540" s="574"/>
      <c r="H540" s="574"/>
      <c r="I540" s="574"/>
      <c r="J540" s="574"/>
      <c r="K540" s="574"/>
      <c r="L540" s="574"/>
      <c r="M540" s="574"/>
      <c r="N540" s="574"/>
      <c r="O540" s="574"/>
      <c r="P540" s="574"/>
      <c r="Q540" s="574"/>
      <c r="R540" s="574"/>
      <c r="S540" s="574"/>
      <c r="T540" s="574"/>
      <c r="U540" s="554"/>
      <c r="V540" s="554"/>
      <c r="W540" s="554"/>
      <c r="X540" s="554"/>
      <c r="Y540" s="554"/>
      <c r="Z540" s="580"/>
      <c r="AA540" s="580"/>
      <c r="AB540" s="580"/>
      <c r="AC540" s="580"/>
      <c r="AD540" s="580"/>
      <c r="AE540" s="580"/>
      <c r="AF540" s="580"/>
      <c r="AG540" s="580"/>
      <c r="AH540" s="580"/>
      <c r="AI540" s="580"/>
      <c r="AJ540" s="580"/>
      <c r="AK540" s="555"/>
      <c r="AL540" s="555"/>
      <c r="AM540" s="555"/>
      <c r="AN540" s="555"/>
      <c r="AO540" s="555"/>
      <c r="AP540" s="555"/>
      <c r="AQ540" s="555"/>
      <c r="AR540" s="555"/>
      <c r="AS540" s="555"/>
      <c r="AT540" s="555"/>
      <c r="AU540" s="51"/>
      <c r="AV540" s="51"/>
      <c r="AW540" s="51"/>
      <c r="AX540" s="51"/>
      <c r="AY540" s="51"/>
      <c r="AZ540" s="51"/>
      <c r="BA540" s="51"/>
      <c r="BB540" s="51"/>
      <c r="BC540" s="51"/>
      <c r="BD540" s="51"/>
      <c r="BE540" s="51"/>
      <c r="BF540" s="51"/>
      <c r="BG540" s="51"/>
      <c r="BH540" s="51"/>
      <c r="BI540" s="51"/>
      <c r="BJ540" s="51"/>
      <c r="BK540" s="51"/>
      <c r="BL540" s="51"/>
      <c r="BM540" s="20"/>
    </row>
    <row r="541" outlineLevel="1">
      <c r="A541" s="20"/>
      <c r="B541" s="51"/>
      <c r="C541" s="326"/>
      <c r="D541" s="326"/>
      <c r="E541" s="581" t="s">
        <v>335</v>
      </c>
      <c r="W541" s="582"/>
      <c r="X541" s="582"/>
      <c r="Y541" s="582"/>
      <c r="Z541" s="558"/>
      <c r="AA541" s="558"/>
      <c r="AB541" s="558"/>
      <c r="AC541" s="558"/>
      <c r="AD541" s="558"/>
      <c r="AE541" s="558"/>
      <c r="AF541" s="558"/>
      <c r="AG541" s="558"/>
      <c r="AH541" s="558"/>
      <c r="AI541" s="558"/>
      <c r="AJ541" s="558"/>
      <c r="AK541" s="326"/>
      <c r="AL541" s="326"/>
      <c r="AM541" s="326"/>
      <c r="AN541" s="326"/>
      <c r="AO541" s="326"/>
      <c r="AP541" s="326"/>
      <c r="AQ541" s="326"/>
      <c r="AR541" s="326"/>
      <c r="AS541" s="326"/>
      <c r="AT541" s="326"/>
      <c r="AU541" s="51"/>
      <c r="AV541" s="51"/>
      <c r="AW541" s="51"/>
      <c r="AX541" s="51"/>
      <c r="AY541" s="51"/>
      <c r="AZ541" s="51"/>
      <c r="BA541" s="51"/>
      <c r="BB541" s="51"/>
      <c r="BC541" s="51"/>
      <c r="BD541" s="51"/>
      <c r="BE541" s="51"/>
      <c r="BF541" s="51"/>
      <c r="BG541" s="51"/>
      <c r="BH541" s="51"/>
      <c r="BI541" s="51"/>
      <c r="BJ541" s="51"/>
      <c r="BK541" s="51"/>
      <c r="BL541" s="51"/>
      <c r="BM541" s="20"/>
    </row>
    <row r="542" ht="11.25" customHeight="1" outlineLevel="1">
      <c r="A542" s="20"/>
      <c r="B542" s="51"/>
      <c r="C542" s="326"/>
      <c r="D542" s="326"/>
      <c r="E542" s="581"/>
      <c r="F542" s="581"/>
      <c r="G542" s="581"/>
      <c r="H542" s="581"/>
      <c r="I542" s="581"/>
      <c r="J542" s="581"/>
      <c r="K542" s="581"/>
      <c r="L542" s="581"/>
      <c r="M542" s="581"/>
      <c r="N542" s="581"/>
      <c r="O542" s="581"/>
      <c r="P542" s="581"/>
      <c r="Q542" s="581"/>
      <c r="R542" s="581"/>
      <c r="S542" s="581"/>
      <c r="T542" s="581"/>
      <c r="U542" s="581"/>
      <c r="V542" s="581"/>
      <c r="W542" s="582"/>
      <c r="X542" s="582"/>
      <c r="Y542" s="582"/>
      <c r="Z542" s="558"/>
      <c r="AA542" s="558"/>
      <c r="AB542" s="558"/>
      <c r="AC542" s="558"/>
      <c r="AD542" s="558"/>
      <c r="AE542" s="558"/>
      <c r="AF542" s="558"/>
      <c r="AG542" s="558"/>
      <c r="AH542" s="558"/>
      <c r="AI542" s="558"/>
      <c r="AJ542" s="558"/>
      <c r="AK542" s="326"/>
      <c r="AL542" s="326"/>
      <c r="AM542" s="326"/>
      <c r="AN542" s="326"/>
      <c r="AO542" s="326"/>
      <c r="AP542" s="326"/>
      <c r="AQ542" s="326"/>
      <c r="AR542" s="326"/>
      <c r="AS542" s="326"/>
      <c r="AT542" s="326"/>
      <c r="AU542" s="51"/>
      <c r="AV542" s="51"/>
      <c r="AW542" s="51"/>
      <c r="AX542" s="51"/>
      <c r="AY542" s="51"/>
      <c r="AZ542" s="51"/>
      <c r="BA542" s="51"/>
      <c r="BB542" s="51"/>
      <c r="BC542" s="51"/>
      <c r="BD542" s="51"/>
      <c r="BE542" s="51"/>
      <c r="BF542" s="51"/>
      <c r="BG542" s="51"/>
      <c r="BH542" s="51"/>
      <c r="BI542" s="51"/>
      <c r="BJ542" s="51"/>
      <c r="BK542" s="51"/>
      <c r="BL542" s="51"/>
      <c r="BM542" s="20"/>
    </row>
    <row r="543" outlineLevel="1">
      <c r="A543" s="20"/>
      <c r="B543" s="51"/>
      <c r="C543" s="326"/>
      <c r="D543" s="478" t="b">
        <v>1</v>
      </c>
      <c r="E543" s="583" t="s">
        <v>336</v>
      </c>
      <c r="AT543" s="326"/>
      <c r="AU543" s="51"/>
      <c r="AV543" s="51"/>
      <c r="AW543" s="51"/>
      <c r="AX543" s="51"/>
      <c r="AY543" s="51"/>
      <c r="AZ543" s="51"/>
      <c r="BA543" s="51"/>
      <c r="BB543" s="51"/>
      <c r="BC543" s="51"/>
      <c r="BD543" s="51"/>
      <c r="BE543" s="51"/>
      <c r="BF543" s="51"/>
      <c r="BG543" s="51"/>
      <c r="BH543" s="51"/>
      <c r="BI543" s="51"/>
      <c r="BJ543" s="51"/>
      <c r="BK543" s="51"/>
      <c r="BL543" s="51"/>
      <c r="BM543" s="20"/>
    </row>
    <row r="544" outlineLevel="1">
      <c r="A544" s="20"/>
      <c r="B544" s="51"/>
      <c r="C544" s="326"/>
      <c r="D544" s="326"/>
      <c r="E544" s="584" t="s">
        <v>385</v>
      </c>
      <c r="AT544" s="326"/>
      <c r="AU544" s="51"/>
      <c r="AV544" s="51"/>
      <c r="AW544" s="51"/>
      <c r="AX544" s="51"/>
      <c r="AY544" s="51"/>
      <c r="AZ544" s="51"/>
      <c r="BA544" s="51"/>
      <c r="BB544" s="51"/>
      <c r="BC544" s="51"/>
      <c r="BD544" s="51"/>
      <c r="BE544" s="51"/>
      <c r="BF544" s="51"/>
      <c r="BG544" s="51"/>
      <c r="BH544" s="51"/>
      <c r="BI544" s="51"/>
      <c r="BJ544" s="51"/>
      <c r="BK544" s="51"/>
      <c r="BL544" s="51"/>
      <c r="BM544" s="20"/>
    </row>
    <row r="545" outlineLevel="1">
      <c r="A545" s="20"/>
      <c r="B545" s="51"/>
      <c r="C545" s="26"/>
      <c r="D545" s="26"/>
      <c r="E545" s="584" t="s">
        <v>386</v>
      </c>
      <c r="AT545" s="26"/>
      <c r="AU545" s="51"/>
      <c r="AV545" s="51"/>
      <c r="AW545" s="51"/>
      <c r="AX545" s="51"/>
      <c r="AY545" s="51"/>
      <c r="AZ545" s="51"/>
      <c r="BA545" s="51"/>
      <c r="BB545" s="51"/>
      <c r="BC545" s="51"/>
      <c r="BD545" s="51"/>
      <c r="BE545" s="51"/>
      <c r="BF545" s="51"/>
      <c r="BG545" s="51"/>
      <c r="BH545" s="51"/>
      <c r="BI545" s="51"/>
      <c r="BJ545" s="51"/>
      <c r="BK545" s="51"/>
      <c r="BL545" s="51"/>
      <c r="BM545" s="20"/>
    </row>
    <row r="546" outlineLevel="1">
      <c r="A546" s="20"/>
      <c r="B546" s="51"/>
      <c r="C546" s="26"/>
      <c r="D546" s="26"/>
      <c r="E546" s="584" t="s">
        <v>387</v>
      </c>
      <c r="AT546" s="26"/>
      <c r="AU546" s="51"/>
      <c r="AV546" s="51"/>
      <c r="AW546" s="51"/>
      <c r="AX546" s="51"/>
      <c r="AY546" s="51"/>
      <c r="AZ546" s="51"/>
      <c r="BA546" s="51"/>
      <c r="BB546" s="51"/>
      <c r="BC546" s="51"/>
      <c r="BD546" s="51"/>
      <c r="BE546" s="51"/>
      <c r="BF546" s="51"/>
      <c r="BG546" s="51"/>
      <c r="BH546" s="51"/>
      <c r="BI546" s="51"/>
      <c r="BJ546" s="51"/>
      <c r="BK546" s="51"/>
      <c r="BL546" s="51"/>
      <c r="BM546" s="20"/>
    </row>
    <row r="547" outlineLevel="1">
      <c r="A547" s="20"/>
      <c r="B547" s="51"/>
      <c r="C547" s="26"/>
      <c r="D547" s="26"/>
      <c r="E547" s="584" t="s">
        <v>388</v>
      </c>
      <c r="AT547" s="26"/>
      <c r="AU547" s="51"/>
      <c r="AV547" s="51"/>
      <c r="AW547" s="51"/>
      <c r="AX547" s="51"/>
      <c r="AY547" s="51"/>
      <c r="AZ547" s="51"/>
      <c r="BA547" s="51"/>
      <c r="BB547" s="51"/>
      <c r="BC547" s="51"/>
      <c r="BD547" s="51"/>
      <c r="BE547" s="51"/>
      <c r="BF547" s="51"/>
      <c r="BG547" s="51"/>
      <c r="BH547" s="51"/>
      <c r="BI547" s="51"/>
      <c r="BJ547" s="51"/>
      <c r="BK547" s="51"/>
      <c r="BL547" s="51"/>
      <c r="BM547" s="20"/>
    </row>
    <row r="548" outlineLevel="1">
      <c r="A548" s="20"/>
      <c r="B548" s="51"/>
      <c r="C548" s="26"/>
      <c r="D548" s="26"/>
      <c r="E548" s="584" t="s">
        <v>389</v>
      </c>
      <c r="AT548" s="26"/>
      <c r="AU548" s="51"/>
      <c r="AV548" s="51"/>
      <c r="AW548" s="51"/>
      <c r="AX548" s="51"/>
      <c r="AY548" s="51"/>
      <c r="AZ548" s="51"/>
      <c r="BA548" s="51"/>
      <c r="BB548" s="51"/>
      <c r="BC548" s="51"/>
      <c r="BD548" s="51"/>
      <c r="BE548" s="51"/>
      <c r="BF548" s="51"/>
      <c r="BG548" s="51"/>
      <c r="BH548" s="51"/>
      <c r="BI548" s="51"/>
      <c r="BJ548" s="51"/>
      <c r="BK548" s="51"/>
      <c r="BL548" s="51"/>
      <c r="BM548" s="20"/>
    </row>
    <row r="549" outlineLevel="1">
      <c r="A549" s="20"/>
      <c r="B549" s="51"/>
      <c r="C549" s="26"/>
      <c r="D549" s="26"/>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c r="AA549" s="584"/>
      <c r="AB549" s="584"/>
      <c r="AC549" s="584"/>
      <c r="AD549" s="584"/>
      <c r="AE549" s="584"/>
      <c r="AF549" s="584"/>
      <c r="AG549" s="584"/>
      <c r="AH549" s="584"/>
      <c r="AI549" s="584"/>
      <c r="AJ549" s="584"/>
      <c r="AK549" s="584"/>
      <c r="AL549" s="584"/>
      <c r="AM549" s="584"/>
      <c r="AN549" s="584"/>
      <c r="AO549" s="584"/>
      <c r="AP549" s="584"/>
      <c r="AQ549" s="584"/>
      <c r="AR549" s="584"/>
      <c r="AS549" s="584"/>
      <c r="AT549" s="26"/>
      <c r="AU549" s="51"/>
      <c r="AV549" s="51"/>
      <c r="AW549" s="51"/>
      <c r="AX549" s="51"/>
      <c r="AY549" s="51"/>
      <c r="AZ549" s="51"/>
      <c r="BA549" s="51"/>
      <c r="BB549" s="51"/>
      <c r="BC549" s="51"/>
      <c r="BD549" s="51"/>
      <c r="BE549" s="51"/>
      <c r="BF549" s="51"/>
      <c r="BG549" s="51"/>
      <c r="BH549" s="51"/>
      <c r="BI549" s="51"/>
      <c r="BJ549" s="51"/>
      <c r="BK549" s="51"/>
      <c r="BL549" s="51"/>
      <c r="BM549" s="20"/>
    </row>
    <row r="550" outlineLevel="1">
      <c r="A550" s="20"/>
      <c r="B550" s="51"/>
      <c r="C550" s="26"/>
      <c r="D550" s="478" t="b">
        <v>1</v>
      </c>
      <c r="E550" s="583" t="s">
        <v>342</v>
      </c>
      <c r="AC550" s="583"/>
      <c r="AD550" s="583"/>
      <c r="AE550" s="583"/>
      <c r="AF550" s="583"/>
      <c r="AG550" s="583"/>
      <c r="AH550" s="583"/>
      <c r="AI550" s="583"/>
      <c r="AJ550" s="583"/>
      <c r="AK550" s="583"/>
      <c r="AL550" s="583"/>
      <c r="AM550" s="583"/>
      <c r="AN550" s="583"/>
      <c r="AO550" s="583"/>
      <c r="AP550" s="583"/>
      <c r="AQ550" s="583"/>
      <c r="AR550" s="583"/>
      <c r="AS550" s="583"/>
      <c r="AT550" s="26"/>
      <c r="AU550" s="51"/>
      <c r="AV550" s="51"/>
      <c r="AW550" s="51"/>
      <c r="AX550" s="51"/>
      <c r="AY550" s="51"/>
      <c r="AZ550" s="51"/>
      <c r="BA550" s="51"/>
      <c r="BB550" s="51"/>
      <c r="BC550" s="51"/>
      <c r="BD550" s="51"/>
      <c r="BE550" s="51"/>
      <c r="BF550" s="51"/>
      <c r="BG550" s="51"/>
      <c r="BH550" s="51"/>
      <c r="BI550" s="51"/>
      <c r="BJ550" s="51"/>
      <c r="BK550" s="51"/>
      <c r="BL550" s="51"/>
      <c r="BM550" s="20"/>
    </row>
    <row r="551" outlineLevel="1">
      <c r="A551" s="20"/>
      <c r="B551" s="51"/>
      <c r="C551" s="26"/>
      <c r="D551" s="26"/>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c r="AA551" s="584"/>
      <c r="AB551" s="584"/>
      <c r="AC551" s="584"/>
      <c r="AD551" s="584"/>
      <c r="AE551" s="584"/>
      <c r="AF551" s="584"/>
      <c r="AG551" s="584"/>
      <c r="AH551" s="584"/>
      <c r="AI551" s="584"/>
      <c r="AJ551" s="584"/>
      <c r="AK551" s="584"/>
      <c r="AL551" s="584"/>
      <c r="AM551" s="584"/>
      <c r="AN551" s="584"/>
      <c r="AO551" s="584"/>
      <c r="AP551" s="584"/>
      <c r="AQ551" s="584"/>
      <c r="AR551" s="584"/>
      <c r="AS551" s="584"/>
      <c r="AT551" s="26"/>
      <c r="AU551" s="51"/>
      <c r="AV551" s="51"/>
      <c r="AW551" s="51"/>
      <c r="AX551" s="51"/>
      <c r="AY551" s="51"/>
      <c r="AZ551" s="51"/>
      <c r="BA551" s="51"/>
      <c r="BB551" s="51"/>
      <c r="BC551" s="51"/>
      <c r="BD551" s="51"/>
      <c r="BE551" s="51"/>
      <c r="BF551" s="51"/>
      <c r="BG551" s="51"/>
      <c r="BH551" s="51"/>
      <c r="BI551" s="51"/>
      <c r="BJ551" s="51"/>
      <c r="BK551" s="51"/>
      <c r="BL551" s="51"/>
      <c r="BM551" s="20"/>
    </row>
    <row r="552" outlineLevel="1">
      <c r="A552" s="20"/>
      <c r="B552" s="51"/>
      <c r="C552" s="26"/>
      <c r="D552" s="478" t="b">
        <v>1</v>
      </c>
      <c r="E552" s="583" t="s">
        <v>343</v>
      </c>
      <c r="AC552" s="584"/>
      <c r="AD552" s="584"/>
      <c r="AE552" s="584"/>
      <c r="AF552" s="584"/>
      <c r="AG552" s="584"/>
      <c r="AH552" s="584"/>
      <c r="AI552" s="584"/>
      <c r="AJ552" s="584"/>
      <c r="AK552" s="584"/>
      <c r="AL552" s="584"/>
      <c r="AM552" s="584"/>
      <c r="AN552" s="584"/>
      <c r="AO552" s="584"/>
      <c r="AP552" s="584"/>
      <c r="AQ552" s="584"/>
      <c r="AR552" s="584"/>
      <c r="AS552" s="584"/>
      <c r="AT552" s="26"/>
      <c r="AU552" s="51"/>
      <c r="AV552" s="51"/>
      <c r="AW552" s="51"/>
      <c r="AX552" s="51"/>
      <c r="AY552" s="51"/>
      <c r="AZ552" s="51"/>
      <c r="BA552" s="51"/>
      <c r="BB552" s="51"/>
      <c r="BC552" s="51"/>
      <c r="BD552" s="51"/>
      <c r="BE552" s="51"/>
      <c r="BF552" s="51"/>
      <c r="BG552" s="51"/>
      <c r="BH552" s="51"/>
      <c r="BI552" s="51"/>
      <c r="BJ552" s="51"/>
      <c r="BK552" s="51"/>
      <c r="BL552" s="51"/>
      <c r="BM552" s="20"/>
    </row>
    <row r="553" outlineLevel="1">
      <c r="A553" s="20"/>
      <c r="B553" s="51"/>
      <c r="C553" s="26"/>
      <c r="D553" s="26"/>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c r="AA553" s="584"/>
      <c r="AB553" s="584"/>
      <c r="AC553" s="584"/>
      <c r="AD553" s="584"/>
      <c r="AE553" s="584"/>
      <c r="AF553" s="584"/>
      <c r="AG553" s="584"/>
      <c r="AH553" s="584"/>
      <c r="AI553" s="584"/>
      <c r="AJ553" s="584"/>
      <c r="AK553" s="584"/>
      <c r="AL553" s="584"/>
      <c r="AM553" s="584"/>
      <c r="AN553" s="584"/>
      <c r="AO553" s="584"/>
      <c r="AP553" s="584"/>
      <c r="AQ553" s="584"/>
      <c r="AR553" s="584"/>
      <c r="AS553" s="584"/>
      <c r="AT553" s="26"/>
      <c r="AU553" s="51"/>
      <c r="AV553" s="51"/>
      <c r="AW553" s="51"/>
      <c r="AX553" s="51"/>
      <c r="AY553" s="51"/>
      <c r="AZ553" s="51"/>
      <c r="BA553" s="51"/>
      <c r="BB553" s="51"/>
      <c r="BC553" s="51"/>
      <c r="BD553" s="51"/>
      <c r="BE553" s="51"/>
      <c r="BF553" s="51"/>
      <c r="BG553" s="51"/>
      <c r="BH553" s="51"/>
      <c r="BI553" s="51"/>
      <c r="BJ553" s="51"/>
      <c r="BK553" s="51"/>
      <c r="BL553" s="51"/>
      <c r="BM553" s="20"/>
    </row>
    <row r="554" outlineLevel="1">
      <c r="A554" s="20"/>
      <c r="B554" s="51"/>
      <c r="C554" s="26"/>
      <c r="D554" s="478" t="b">
        <v>1</v>
      </c>
      <c r="E554" s="583" t="s">
        <v>344</v>
      </c>
      <c r="AC554" s="584"/>
      <c r="AD554" s="584"/>
      <c r="AE554" s="584"/>
      <c r="AF554" s="584"/>
      <c r="AG554" s="584"/>
      <c r="AH554" s="584"/>
      <c r="AI554" s="584"/>
      <c r="AJ554" s="584"/>
      <c r="AK554" s="584"/>
      <c r="AL554" s="584"/>
      <c r="AM554" s="584"/>
      <c r="AN554" s="584"/>
      <c r="AO554" s="584"/>
      <c r="AP554" s="584"/>
      <c r="AQ554" s="584"/>
      <c r="AR554" s="584"/>
      <c r="AS554" s="584"/>
      <c r="AT554" s="26"/>
      <c r="AU554" s="51"/>
      <c r="AV554" s="51"/>
      <c r="AW554" s="51"/>
      <c r="AX554" s="51"/>
      <c r="AY554" s="51"/>
      <c r="AZ554" s="51"/>
      <c r="BA554" s="51"/>
      <c r="BB554" s="51"/>
      <c r="BC554" s="51"/>
      <c r="BD554" s="51"/>
      <c r="BE554" s="51"/>
      <c r="BF554" s="51"/>
      <c r="BG554" s="51"/>
      <c r="BH554" s="51"/>
      <c r="BI554" s="51"/>
      <c r="BJ554" s="51"/>
      <c r="BK554" s="51"/>
      <c r="BL554" s="51"/>
      <c r="BM554" s="20"/>
    </row>
    <row r="555" outlineLevel="1">
      <c r="A555" s="20"/>
      <c r="B555" s="51"/>
      <c r="C555" s="26"/>
      <c r="D555" s="26"/>
      <c r="E555" s="584" t="s">
        <v>345</v>
      </c>
      <c r="AC555" s="584"/>
      <c r="AD555" s="584"/>
      <c r="AE555" s="584"/>
      <c r="AF555" s="584"/>
      <c r="AG555" s="584"/>
      <c r="AH555" s="584"/>
      <c r="AI555" s="584"/>
      <c r="AJ555" s="584"/>
      <c r="AK555" s="584"/>
      <c r="AL555" s="584"/>
      <c r="AM555" s="584"/>
      <c r="AN555" s="584"/>
      <c r="AO555" s="584"/>
      <c r="AP555" s="584"/>
      <c r="AQ555" s="584"/>
      <c r="AR555" s="584"/>
      <c r="AS555" s="584"/>
      <c r="AT555" s="26"/>
      <c r="AU555" s="51"/>
      <c r="AV555" s="51"/>
      <c r="AW555" s="51"/>
      <c r="AX555" s="51"/>
      <c r="AY555" s="51"/>
      <c r="AZ555" s="51"/>
      <c r="BA555" s="51"/>
      <c r="BB555" s="51"/>
      <c r="BC555" s="51"/>
      <c r="BD555" s="51"/>
      <c r="BE555" s="51"/>
      <c r="BF555" s="51"/>
      <c r="BG555" s="51"/>
      <c r="BH555" s="51"/>
      <c r="BI555" s="51"/>
      <c r="BJ555" s="51"/>
      <c r="BK555" s="51"/>
      <c r="BL555" s="51"/>
      <c r="BM555" s="20"/>
    </row>
    <row r="556" outlineLevel="1">
      <c r="A556" s="20"/>
      <c r="B556" s="51"/>
      <c r="C556" s="26"/>
      <c r="D556" s="26"/>
      <c r="E556" s="584" t="s">
        <v>346</v>
      </c>
      <c r="AC556" s="584"/>
      <c r="AD556" s="584"/>
      <c r="AE556" s="584"/>
      <c r="AF556" s="584"/>
      <c r="AG556" s="584"/>
      <c r="AH556" s="584"/>
      <c r="AI556" s="584"/>
      <c r="AJ556" s="584"/>
      <c r="AK556" s="584"/>
      <c r="AL556" s="584"/>
      <c r="AM556" s="584"/>
      <c r="AN556" s="584"/>
      <c r="AO556" s="584"/>
      <c r="AP556" s="584"/>
      <c r="AQ556" s="584"/>
      <c r="AR556" s="584"/>
      <c r="AS556" s="584"/>
      <c r="AT556" s="26"/>
      <c r="AU556" s="51"/>
      <c r="AV556" s="51"/>
      <c r="AW556" s="51"/>
      <c r="AX556" s="51"/>
      <c r="AY556" s="51"/>
      <c r="AZ556" s="51"/>
      <c r="BA556" s="51"/>
      <c r="BB556" s="51"/>
      <c r="BC556" s="51"/>
      <c r="BD556" s="51"/>
      <c r="BE556" s="51"/>
      <c r="BF556" s="51"/>
      <c r="BG556" s="51"/>
      <c r="BH556" s="51"/>
      <c r="BI556" s="51"/>
      <c r="BJ556" s="51"/>
      <c r="BK556" s="51"/>
      <c r="BL556" s="51"/>
      <c r="BM556" s="20"/>
    </row>
    <row r="557" outlineLevel="1">
      <c r="A557" s="20"/>
      <c r="B557" s="51"/>
      <c r="C557" s="572"/>
      <c r="D557" s="572"/>
      <c r="E557" s="585"/>
      <c r="F557" s="585"/>
      <c r="G557" s="585"/>
      <c r="H557" s="585"/>
      <c r="I557" s="585"/>
      <c r="J557" s="585"/>
      <c r="K557" s="585"/>
      <c r="L557" s="585"/>
      <c r="M557" s="585"/>
      <c r="N557" s="585"/>
      <c r="O557" s="585"/>
      <c r="P557" s="585"/>
      <c r="Q557" s="585"/>
      <c r="R557" s="585"/>
      <c r="S557" s="585"/>
      <c r="T557" s="585"/>
      <c r="U557" s="585"/>
      <c r="V557" s="585"/>
      <c r="W557" s="585"/>
      <c r="X557" s="585"/>
      <c r="Y557" s="585"/>
      <c r="Z557" s="585"/>
      <c r="AA557" s="585"/>
      <c r="AB557" s="585"/>
      <c r="AC557" s="585"/>
      <c r="AD557" s="585"/>
      <c r="AE557" s="585"/>
      <c r="AF557" s="585"/>
      <c r="AG557" s="585"/>
      <c r="AH557" s="585"/>
      <c r="AI557" s="585"/>
      <c r="AJ557" s="585"/>
      <c r="AK557" s="585"/>
      <c r="AL557" s="585"/>
      <c r="AM557" s="585"/>
      <c r="AN557" s="585"/>
      <c r="AO557" s="585"/>
      <c r="AP557" s="585"/>
      <c r="AQ557" s="585"/>
      <c r="AR557" s="585"/>
      <c r="AS557" s="585"/>
      <c r="AT557" s="572"/>
      <c r="AU557" s="51"/>
      <c r="AV557" s="51"/>
      <c r="AW557" s="51"/>
      <c r="AX557" s="51"/>
      <c r="AY557" s="51"/>
      <c r="AZ557" s="51"/>
      <c r="BA557" s="51"/>
      <c r="BB557" s="51"/>
      <c r="BC557" s="51"/>
      <c r="BD557" s="51"/>
      <c r="BE557" s="51"/>
      <c r="BF557" s="51"/>
      <c r="BG557" s="51"/>
      <c r="BH557" s="51"/>
      <c r="BI557" s="51"/>
      <c r="BJ557" s="51"/>
      <c r="BK557" s="51"/>
      <c r="BL557" s="51"/>
      <c r="BM557" s="20"/>
    </row>
    <row r="558">
      <c r="A558" s="20"/>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20"/>
    </row>
    <row r="559" ht="45.0" customHeight="1">
      <c r="A559" s="20"/>
      <c r="B559" s="586"/>
      <c r="C559" s="586"/>
      <c r="D559" s="586"/>
      <c r="E559" s="586"/>
      <c r="F559" s="586"/>
      <c r="G559" s="586"/>
      <c r="H559" s="586"/>
      <c r="I559" s="586"/>
      <c r="J559" s="586"/>
      <c r="K559" s="586"/>
      <c r="L559" s="586"/>
      <c r="M559" s="586"/>
      <c r="N559" s="586"/>
      <c r="O559" s="586"/>
      <c r="P559" s="586"/>
      <c r="Q559" s="586"/>
      <c r="R559" s="586"/>
      <c r="S559" s="586"/>
      <c r="T559" s="586"/>
      <c r="U559" s="586"/>
      <c r="V559" s="586"/>
      <c r="W559" s="586"/>
      <c r="X559" s="586"/>
      <c r="Y559" s="586"/>
      <c r="Z559" s="586"/>
      <c r="AA559" s="586"/>
      <c r="AB559" s="586"/>
      <c r="AC559" s="586"/>
      <c r="AD559" s="586"/>
      <c r="AE559" s="586"/>
      <c r="AF559" s="586"/>
      <c r="AG559" s="586"/>
      <c r="AH559" s="586"/>
      <c r="AI559" s="586"/>
      <c r="AJ559" s="586"/>
      <c r="AK559" s="586"/>
      <c r="AL559" s="586"/>
      <c r="AM559" s="586"/>
      <c r="AN559" s="586"/>
      <c r="AO559" s="586"/>
      <c r="AP559" s="586"/>
      <c r="AQ559" s="586"/>
      <c r="AR559" s="586"/>
      <c r="AS559" s="586"/>
      <c r="AT559" s="586"/>
      <c r="AU559" s="586"/>
      <c r="AV559" s="586"/>
      <c r="AW559" s="586"/>
      <c r="AX559" s="586"/>
      <c r="AY559" s="51"/>
      <c r="AZ559" s="51"/>
      <c r="BA559" s="51"/>
      <c r="BB559" s="51"/>
      <c r="BC559" s="51"/>
      <c r="BD559" s="51"/>
      <c r="BE559" s="51"/>
      <c r="BF559" s="51"/>
      <c r="BG559" s="51"/>
      <c r="BH559" s="51"/>
      <c r="BI559" s="51"/>
      <c r="BJ559" s="51"/>
      <c r="BK559" s="51"/>
      <c r="BL559" s="51"/>
      <c r="BM559" s="20"/>
    </row>
    <row r="560" ht="22.5" customHeight="1">
      <c r="A560" s="20"/>
      <c r="B560" s="20"/>
      <c r="C560" s="587"/>
      <c r="D560" s="587"/>
      <c r="E560" s="20"/>
      <c r="F560" s="20"/>
      <c r="G560" s="20"/>
      <c r="H560" s="587"/>
      <c r="I560" s="587"/>
      <c r="J560" s="587"/>
      <c r="K560" s="587"/>
      <c r="L560" s="587"/>
      <c r="M560" s="587"/>
      <c r="N560" s="587"/>
      <c r="O560" s="587"/>
      <c r="P560" s="587"/>
      <c r="Q560" s="587"/>
      <c r="R560" s="587"/>
      <c r="S560" s="587"/>
      <c r="T560" s="587"/>
      <c r="U560" s="587"/>
      <c r="V560" s="587"/>
      <c r="W560" s="587"/>
      <c r="X560" s="587"/>
      <c r="Y560" s="587"/>
      <c r="Z560" s="587"/>
      <c r="AA560" s="587"/>
      <c r="AB560" s="587"/>
      <c r="AC560" s="587"/>
      <c r="AD560" s="587"/>
      <c r="AE560" s="587"/>
      <c r="AF560" s="587"/>
      <c r="AG560" s="587"/>
      <c r="AH560" s="587"/>
      <c r="AI560" s="587"/>
      <c r="AJ560" s="587"/>
      <c r="AK560" s="587"/>
      <c r="AL560" s="587"/>
      <c r="AM560" s="587"/>
      <c r="AN560" s="587"/>
      <c r="AO560" s="587"/>
      <c r="AP560" s="587"/>
      <c r="AQ560" s="587"/>
      <c r="AR560" s="587"/>
      <c r="AS560" s="587"/>
      <c r="AT560" s="587"/>
      <c r="AU560" s="587"/>
      <c r="AV560" s="587"/>
      <c r="AW560" s="587"/>
      <c r="AX560" s="587"/>
      <c r="AY560" s="587"/>
      <c r="AZ560" s="587"/>
      <c r="BA560" s="587"/>
      <c r="BB560" s="20"/>
      <c r="BC560" s="20"/>
      <c r="BD560" s="20"/>
      <c r="BE560" s="20"/>
      <c r="BF560" s="20"/>
      <c r="BG560" s="20"/>
      <c r="BH560" s="20"/>
      <c r="BI560" s="20"/>
      <c r="BJ560" s="20"/>
      <c r="BK560" s="20"/>
      <c r="BL560" s="20"/>
      <c r="BM560" s="20"/>
    </row>
    <row r="561" ht="22.5" customHeight="1">
      <c r="A561" s="588" t="s">
        <v>390</v>
      </c>
      <c r="W561" s="587"/>
      <c r="X561" s="587"/>
      <c r="Y561" s="587"/>
      <c r="Z561" s="587"/>
      <c r="AA561" s="587"/>
      <c r="AB561" s="587"/>
      <c r="AC561" s="587"/>
      <c r="AD561" s="587"/>
      <c r="AE561" s="587"/>
      <c r="AF561" s="587"/>
      <c r="AG561" s="587"/>
      <c r="AH561" s="587"/>
      <c r="AI561" s="587"/>
      <c r="AJ561" s="587"/>
      <c r="AK561" s="587"/>
      <c r="AL561" s="587"/>
      <c r="AM561" s="587"/>
      <c r="AN561" s="587"/>
      <c r="AO561" s="587"/>
      <c r="AP561" s="587"/>
      <c r="AQ561" s="587"/>
      <c r="AR561" s="587"/>
      <c r="AS561" s="587"/>
      <c r="AT561" s="587"/>
      <c r="AU561" s="587"/>
      <c r="AV561" s="587"/>
      <c r="AW561" s="587"/>
      <c r="AX561" s="587"/>
      <c r="AY561" s="587"/>
      <c r="AZ561" s="587"/>
      <c r="BA561" s="587"/>
      <c r="BB561" s="20"/>
      <c r="BC561" s="20"/>
      <c r="BD561" s="20"/>
      <c r="BE561" s="20"/>
      <c r="BF561" s="20"/>
      <c r="BG561" s="20"/>
      <c r="BH561" s="20"/>
      <c r="BI561" s="20"/>
      <c r="BJ561" s="20"/>
      <c r="BK561" s="20"/>
      <c r="BL561" s="20"/>
      <c r="BM561" s="20"/>
    </row>
  </sheetData>
  <mergeCells count="528">
    <mergeCell ref="Y45:AP45"/>
    <mergeCell ref="AS45:BJ45"/>
    <mergeCell ref="W28:AU28"/>
    <mergeCell ref="W30:AU30"/>
    <mergeCell ref="W32:AU32"/>
    <mergeCell ref="H40:BL40"/>
    <mergeCell ref="B41:BL41"/>
    <mergeCell ref="B42:BL42"/>
    <mergeCell ref="D45:V45"/>
    <mergeCell ref="AS49:BF49"/>
    <mergeCell ref="BG49:BJ49"/>
    <mergeCell ref="D47:V47"/>
    <mergeCell ref="Y47:AP47"/>
    <mergeCell ref="AS47:BJ47"/>
    <mergeCell ref="D49:R49"/>
    <mergeCell ref="S49:V49"/>
    <mergeCell ref="Y49:AJ49"/>
    <mergeCell ref="AM49:AP49"/>
    <mergeCell ref="Y55:AP55"/>
    <mergeCell ref="AS55:BJ55"/>
    <mergeCell ref="D51:V51"/>
    <mergeCell ref="Y51:AP51"/>
    <mergeCell ref="AS51:BJ51"/>
    <mergeCell ref="D53:V53"/>
    <mergeCell ref="Y53:AP53"/>
    <mergeCell ref="AS53:BJ53"/>
    <mergeCell ref="D55:V55"/>
    <mergeCell ref="Y62:AP62"/>
    <mergeCell ref="AS62:BJ62"/>
    <mergeCell ref="D57:V57"/>
    <mergeCell ref="Y57:AP57"/>
    <mergeCell ref="AS57:BJ57"/>
    <mergeCell ref="D59:V59"/>
    <mergeCell ref="Y59:AP59"/>
    <mergeCell ref="AS59:BJ59"/>
    <mergeCell ref="D62:V62"/>
    <mergeCell ref="AS66:BF66"/>
    <mergeCell ref="BG66:BJ66"/>
    <mergeCell ref="D64:V64"/>
    <mergeCell ref="Y64:AP64"/>
    <mergeCell ref="AS64:BJ64"/>
    <mergeCell ref="D66:Q66"/>
    <mergeCell ref="S66:V66"/>
    <mergeCell ref="Y66:AL66"/>
    <mergeCell ref="AM66:AP66"/>
    <mergeCell ref="Y70:AP70"/>
    <mergeCell ref="AS70:BJ70"/>
    <mergeCell ref="D68:V68"/>
    <mergeCell ref="Y68:AP68"/>
    <mergeCell ref="AS68:BJ68"/>
    <mergeCell ref="C69:W69"/>
    <mergeCell ref="X69:AQ69"/>
    <mergeCell ref="AR69:BK69"/>
    <mergeCell ref="D70:V70"/>
    <mergeCell ref="X73:AQ73"/>
    <mergeCell ref="AR73:BK73"/>
    <mergeCell ref="C71:W71"/>
    <mergeCell ref="X71:AQ71"/>
    <mergeCell ref="AR71:BK71"/>
    <mergeCell ref="D72:V72"/>
    <mergeCell ref="Y72:AP72"/>
    <mergeCell ref="AS72:BJ72"/>
    <mergeCell ref="C73:W73"/>
    <mergeCell ref="D74:V74"/>
    <mergeCell ref="Y74:AP74"/>
    <mergeCell ref="AS74:BJ74"/>
    <mergeCell ref="C75:W75"/>
    <mergeCell ref="X75:AQ75"/>
    <mergeCell ref="AR75:BK75"/>
    <mergeCell ref="D76:V76"/>
    <mergeCell ref="Y76:AP76"/>
    <mergeCell ref="AS76:BJ76"/>
    <mergeCell ref="AZ79:BF79"/>
    <mergeCell ref="T81:Z81"/>
    <mergeCell ref="D93:N93"/>
    <mergeCell ref="P93:BJ93"/>
    <mergeCell ref="H101:BL101"/>
    <mergeCell ref="Y2:BB2"/>
    <mergeCell ref="H4:BL4"/>
    <mergeCell ref="B5:BL5"/>
    <mergeCell ref="B6:BL6"/>
    <mergeCell ref="D7:BJ7"/>
    <mergeCell ref="D8:BJ8"/>
    <mergeCell ref="W10:AU10"/>
    <mergeCell ref="D10:U10"/>
    <mergeCell ref="D12:U12"/>
    <mergeCell ref="W12:AU12"/>
    <mergeCell ref="D14:U14"/>
    <mergeCell ref="W14:AU14"/>
    <mergeCell ref="W16:AU16"/>
    <mergeCell ref="BA16:BJ16"/>
    <mergeCell ref="AF20:AN20"/>
    <mergeCell ref="AP20:AU20"/>
    <mergeCell ref="AW20:AZ20"/>
    <mergeCell ref="BA20:BC20"/>
    <mergeCell ref="D16:U16"/>
    <mergeCell ref="D18:U18"/>
    <mergeCell ref="W18:AD18"/>
    <mergeCell ref="AF18:AN18"/>
    <mergeCell ref="AP18:AU18"/>
    <mergeCell ref="D20:U20"/>
    <mergeCell ref="W20:AD20"/>
    <mergeCell ref="D26:U26"/>
    <mergeCell ref="D28:U28"/>
    <mergeCell ref="D30:U30"/>
    <mergeCell ref="D32:U32"/>
    <mergeCell ref="D22:U22"/>
    <mergeCell ref="W22:AU22"/>
    <mergeCell ref="AW22:AX22"/>
    <mergeCell ref="D24:U24"/>
    <mergeCell ref="W24:AD24"/>
    <mergeCell ref="W26:AU26"/>
    <mergeCell ref="AW26:AZ27"/>
    <mergeCell ref="AH120:AL120"/>
    <mergeCell ref="AV120:BA120"/>
    <mergeCell ref="AH118:AL118"/>
    <mergeCell ref="AO118:AS118"/>
    <mergeCell ref="B119:BL119"/>
    <mergeCell ref="D120:I120"/>
    <mergeCell ref="L120:Q120"/>
    <mergeCell ref="T120:X120"/>
    <mergeCell ref="AA120:AE120"/>
    <mergeCell ref="BD120:BI120"/>
    <mergeCell ref="B121:BL121"/>
    <mergeCell ref="D122:I122"/>
    <mergeCell ref="L122:Q122"/>
    <mergeCell ref="T122:X122"/>
    <mergeCell ref="AA122:AE122"/>
    <mergeCell ref="BD122:BI122"/>
    <mergeCell ref="T124:X124"/>
    <mergeCell ref="AA124:AE124"/>
    <mergeCell ref="H132:BL132"/>
    <mergeCell ref="B133:BL133"/>
    <mergeCell ref="B134:BL134"/>
    <mergeCell ref="D137:M137"/>
    <mergeCell ref="O138:P138"/>
    <mergeCell ref="D138:N138"/>
    <mergeCell ref="D139:N139"/>
    <mergeCell ref="O139:P139"/>
    <mergeCell ref="D140:N140"/>
    <mergeCell ref="O140:P140"/>
    <mergeCell ref="L143:AI143"/>
    <mergeCell ref="C144:I144"/>
    <mergeCell ref="M144:AH144"/>
    <mergeCell ref="N146:AG146"/>
    <mergeCell ref="C147:L147"/>
    <mergeCell ref="O147:AF147"/>
    <mergeCell ref="P149:AE149"/>
    <mergeCell ref="C150:L150"/>
    <mergeCell ref="AN150:AW150"/>
    <mergeCell ref="AN154:AU154"/>
    <mergeCell ref="AV154:AW154"/>
    <mergeCell ref="AX154:BA154"/>
    <mergeCell ref="AN156:AU156"/>
    <mergeCell ref="AV156:AW156"/>
    <mergeCell ref="AX156:BA156"/>
    <mergeCell ref="Q150:AD150"/>
    <mergeCell ref="R152:AC152"/>
    <mergeCell ref="C153:K153"/>
    <mergeCell ref="S153:AB153"/>
    <mergeCell ref="AN153:AU153"/>
    <mergeCell ref="AV153:AW153"/>
    <mergeCell ref="T155:AA155"/>
    <mergeCell ref="C154:J154"/>
    <mergeCell ref="C156:K156"/>
    <mergeCell ref="U156:Z156"/>
    <mergeCell ref="C157:M157"/>
    <mergeCell ref="D158:O158"/>
    <mergeCell ref="D159:K159"/>
    <mergeCell ref="L159:M159"/>
    <mergeCell ref="D160:K160"/>
    <mergeCell ref="L160:M160"/>
    <mergeCell ref="D161:K161"/>
    <mergeCell ref="L161:M161"/>
    <mergeCell ref="D162:N162"/>
    <mergeCell ref="L163:M163"/>
    <mergeCell ref="O163:R163"/>
    <mergeCell ref="D163:K163"/>
    <mergeCell ref="D164:K164"/>
    <mergeCell ref="L164:M164"/>
    <mergeCell ref="O164:R164"/>
    <mergeCell ref="D165:K165"/>
    <mergeCell ref="L165:M165"/>
    <mergeCell ref="O165:Q165"/>
    <mergeCell ref="D166:N166"/>
    <mergeCell ref="D167:X167"/>
    <mergeCell ref="H168:K168"/>
    <mergeCell ref="D169:S169"/>
    <mergeCell ref="D170:L170"/>
    <mergeCell ref="D171:T171"/>
    <mergeCell ref="T172:AA172"/>
    <mergeCell ref="AQ185:AT185"/>
    <mergeCell ref="AU185:AX185"/>
    <mergeCell ref="AY185:BB185"/>
    <mergeCell ref="BC185:BF185"/>
    <mergeCell ref="H180:BL180"/>
    <mergeCell ref="B181:BL181"/>
    <mergeCell ref="B182:BL182"/>
    <mergeCell ref="I185:AF185"/>
    <mergeCell ref="AH185:AK185"/>
    <mergeCell ref="AM185:AO185"/>
    <mergeCell ref="BG185:BJ185"/>
    <mergeCell ref="AO106:AT106"/>
    <mergeCell ref="AV106:BB106"/>
    <mergeCell ref="B102:BL102"/>
    <mergeCell ref="B103:BL103"/>
    <mergeCell ref="L106:R106"/>
    <mergeCell ref="T106:Y106"/>
    <mergeCell ref="AA106:AF106"/>
    <mergeCell ref="AH106:AM106"/>
    <mergeCell ref="BD106:BJ106"/>
    <mergeCell ref="AV108:BA108"/>
    <mergeCell ref="BD108:BI108"/>
    <mergeCell ref="D106:J106"/>
    <mergeCell ref="D108:I108"/>
    <mergeCell ref="L108:Q108"/>
    <mergeCell ref="T108:X108"/>
    <mergeCell ref="AA108:AE108"/>
    <mergeCell ref="AH108:AL108"/>
    <mergeCell ref="AO108:AS108"/>
    <mergeCell ref="D110:I110"/>
    <mergeCell ref="L110:Q110"/>
    <mergeCell ref="T110:X110"/>
    <mergeCell ref="AA110:AE110"/>
    <mergeCell ref="AH110:AL110"/>
    <mergeCell ref="AO110:AS110"/>
    <mergeCell ref="AV110:BA110"/>
    <mergeCell ref="BD110:BI110"/>
    <mergeCell ref="B111:BL111"/>
    <mergeCell ref="D112:I112"/>
    <mergeCell ref="L112:Q112"/>
    <mergeCell ref="T112:X112"/>
    <mergeCell ref="AA112:AE112"/>
    <mergeCell ref="AH112:AL112"/>
    <mergeCell ref="BD112:BI112"/>
    <mergeCell ref="AV114:BA114"/>
    <mergeCell ref="BD114:BI114"/>
    <mergeCell ref="AO112:AS112"/>
    <mergeCell ref="AV112:BA112"/>
    <mergeCell ref="B113:BL113"/>
    <mergeCell ref="D114:I114"/>
    <mergeCell ref="L114:Q114"/>
    <mergeCell ref="T114:X114"/>
    <mergeCell ref="AA114:AE114"/>
    <mergeCell ref="AV116:BA116"/>
    <mergeCell ref="BD116:BI116"/>
    <mergeCell ref="AH114:AL114"/>
    <mergeCell ref="AO114:AS114"/>
    <mergeCell ref="B115:BL115"/>
    <mergeCell ref="D116:I116"/>
    <mergeCell ref="L116:Q116"/>
    <mergeCell ref="T116:X116"/>
    <mergeCell ref="AA116:AE116"/>
    <mergeCell ref="AV118:BA118"/>
    <mergeCell ref="BD118:BI118"/>
    <mergeCell ref="AH116:AL116"/>
    <mergeCell ref="AO116:AS116"/>
    <mergeCell ref="B117:BL117"/>
    <mergeCell ref="D118:I118"/>
    <mergeCell ref="L118:Q118"/>
    <mergeCell ref="T118:X118"/>
    <mergeCell ref="AA118:AE118"/>
    <mergeCell ref="C205:G205"/>
    <mergeCell ref="I205:AK205"/>
    <mergeCell ref="AM205:AO205"/>
    <mergeCell ref="C207:G207"/>
    <mergeCell ref="I207:AK207"/>
    <mergeCell ref="AM207:AO207"/>
    <mergeCell ref="C209:G209"/>
    <mergeCell ref="AM209:AO209"/>
    <mergeCell ref="I209:AF209"/>
    <mergeCell ref="AH209:AK209"/>
    <mergeCell ref="C211:G211"/>
    <mergeCell ref="I211:AF211"/>
    <mergeCell ref="AH211:AK211"/>
    <mergeCell ref="AM211:AO211"/>
    <mergeCell ref="C213:G213"/>
    <mergeCell ref="AM213:AO213"/>
    <mergeCell ref="B312:AC312"/>
    <mergeCell ref="AG312:BH312"/>
    <mergeCell ref="B313:AC313"/>
    <mergeCell ref="AG313:BI313"/>
    <mergeCell ref="H322:BL322"/>
    <mergeCell ref="B323:BL323"/>
    <mergeCell ref="B324:BL324"/>
    <mergeCell ref="AI327:BG341"/>
    <mergeCell ref="AI346:BG360"/>
    <mergeCell ref="AI366:BG380"/>
    <mergeCell ref="H419:BL419"/>
    <mergeCell ref="B420:BL420"/>
    <mergeCell ref="C423:AD428"/>
    <mergeCell ref="AG423:BK428"/>
    <mergeCell ref="C430:AD435"/>
    <mergeCell ref="C437:AD442"/>
    <mergeCell ref="AG437:BK442"/>
    <mergeCell ref="C444:AD449"/>
    <mergeCell ref="C451:AD456"/>
    <mergeCell ref="AG451:BK456"/>
    <mergeCell ref="AG458:BH463"/>
    <mergeCell ref="C458:AD463"/>
    <mergeCell ref="C465:AD470"/>
    <mergeCell ref="AG465:BH470"/>
    <mergeCell ref="C472:BH477"/>
    <mergeCell ref="C479:F479"/>
    <mergeCell ref="E480:V480"/>
    <mergeCell ref="E481:AQ481"/>
    <mergeCell ref="E490:AC490"/>
    <mergeCell ref="E491:AB491"/>
    <mergeCell ref="E492:V492"/>
    <mergeCell ref="E496:V496"/>
    <mergeCell ref="E497:AS497"/>
    <mergeCell ref="C500:Q500"/>
    <mergeCell ref="E501:V501"/>
    <mergeCell ref="E502:AN502"/>
    <mergeCell ref="E503:AN503"/>
    <mergeCell ref="E504:AN504"/>
    <mergeCell ref="E505:AR505"/>
    <mergeCell ref="G510:AN511"/>
    <mergeCell ref="I513:U516"/>
    <mergeCell ref="Z513:AL516"/>
    <mergeCell ref="V514:Y515"/>
    <mergeCell ref="N518:AF518"/>
    <mergeCell ref="F526:AQ526"/>
    <mergeCell ref="I529:U532"/>
    <mergeCell ref="Z529:AL532"/>
    <mergeCell ref="V530:Y531"/>
    <mergeCell ref="O534:AE535"/>
    <mergeCell ref="E550:AB550"/>
    <mergeCell ref="E552:AB552"/>
    <mergeCell ref="E554:AB554"/>
    <mergeCell ref="E555:AB555"/>
    <mergeCell ref="E556:AB556"/>
    <mergeCell ref="A561:V561"/>
    <mergeCell ref="E541:V541"/>
    <mergeCell ref="E543:AS543"/>
    <mergeCell ref="E544:AS544"/>
    <mergeCell ref="E545:AS545"/>
    <mergeCell ref="E546:AS546"/>
    <mergeCell ref="E547:AS547"/>
    <mergeCell ref="E548:AS548"/>
    <mergeCell ref="D269:Q269"/>
    <mergeCell ref="R269:AD269"/>
    <mergeCell ref="AJ269:AW269"/>
    <mergeCell ref="AX269:BJ269"/>
    <mergeCell ref="R270:AD270"/>
    <mergeCell ref="AJ270:AW270"/>
    <mergeCell ref="AX270:BJ270"/>
    <mergeCell ref="D270:Q270"/>
    <mergeCell ref="D271:Q271"/>
    <mergeCell ref="R271:AD271"/>
    <mergeCell ref="AJ271:AW271"/>
    <mergeCell ref="AX271:BJ271"/>
    <mergeCell ref="D272:Q272"/>
    <mergeCell ref="R272:AD272"/>
    <mergeCell ref="D273:Q273"/>
    <mergeCell ref="R273:AD273"/>
    <mergeCell ref="AJ273:AW273"/>
    <mergeCell ref="AX273:BJ273"/>
    <mergeCell ref="D274:Q274"/>
    <mergeCell ref="R274:AD274"/>
    <mergeCell ref="AX274:BJ274"/>
    <mergeCell ref="AJ274:AW274"/>
    <mergeCell ref="H282:BL282"/>
    <mergeCell ref="B283:BL283"/>
    <mergeCell ref="B288:AC288"/>
    <mergeCell ref="AG288:BI288"/>
    <mergeCell ref="B290:D290"/>
    <mergeCell ref="AG290:AI290"/>
    <mergeCell ref="B292:AC292"/>
    <mergeCell ref="AG292:BI292"/>
    <mergeCell ref="B293:AC293"/>
    <mergeCell ref="AG293:BI293"/>
    <mergeCell ref="B294:AC294"/>
    <mergeCell ref="AG294:BI294"/>
    <mergeCell ref="AG295:BI295"/>
    <mergeCell ref="AG300:BI300"/>
    <mergeCell ref="AG301:BI301"/>
    <mergeCell ref="E482:AQ482"/>
    <mergeCell ref="E483:AS483"/>
    <mergeCell ref="E485:Y485"/>
    <mergeCell ref="E486:Y486"/>
    <mergeCell ref="E487:Y487"/>
    <mergeCell ref="E488:Y488"/>
    <mergeCell ref="E489:V489"/>
    <mergeCell ref="I213:AF213"/>
    <mergeCell ref="AH213:AK213"/>
    <mergeCell ref="C215:G215"/>
    <mergeCell ref="I215:AF215"/>
    <mergeCell ref="AH215:AK215"/>
    <mergeCell ref="AM215:AO215"/>
    <mergeCell ref="C217:G217"/>
    <mergeCell ref="AM217:AO217"/>
    <mergeCell ref="I217:AF217"/>
    <mergeCell ref="AH217:AK217"/>
    <mergeCell ref="C219:G219"/>
    <mergeCell ref="I219:AF219"/>
    <mergeCell ref="AH219:AK219"/>
    <mergeCell ref="AM219:AO219"/>
    <mergeCell ref="C221:G221"/>
    <mergeCell ref="AM221:AO221"/>
    <mergeCell ref="I225:AK225"/>
    <mergeCell ref="AM225:AO225"/>
    <mergeCell ref="I221:AF221"/>
    <mergeCell ref="AH221:AK221"/>
    <mergeCell ref="C223:G223"/>
    <mergeCell ref="I223:AF223"/>
    <mergeCell ref="AH223:AK223"/>
    <mergeCell ref="AM223:AO223"/>
    <mergeCell ref="C225:G225"/>
    <mergeCell ref="C227:G227"/>
    <mergeCell ref="I227:AK227"/>
    <mergeCell ref="C229:G229"/>
    <mergeCell ref="I229:AK229"/>
    <mergeCell ref="I231:AF231"/>
    <mergeCell ref="AH231:AK231"/>
    <mergeCell ref="AM231:AO231"/>
    <mergeCell ref="C231:G231"/>
    <mergeCell ref="C233:G233"/>
    <mergeCell ref="I233:AF233"/>
    <mergeCell ref="AH233:AK233"/>
    <mergeCell ref="AM233:AO233"/>
    <mergeCell ref="C235:G235"/>
    <mergeCell ref="I235:AF235"/>
    <mergeCell ref="I191:AK191"/>
    <mergeCell ref="AM191:AO191"/>
    <mergeCell ref="C185:G185"/>
    <mergeCell ref="C187:G187"/>
    <mergeCell ref="I187:AK187"/>
    <mergeCell ref="C189:G189"/>
    <mergeCell ref="I189:AK189"/>
    <mergeCell ref="AM189:AO189"/>
    <mergeCell ref="C191:G191"/>
    <mergeCell ref="I197:AK197"/>
    <mergeCell ref="AM197:AO197"/>
    <mergeCell ref="C193:G193"/>
    <mergeCell ref="I193:AK193"/>
    <mergeCell ref="AM193:AO193"/>
    <mergeCell ref="C195:G195"/>
    <mergeCell ref="I195:AK195"/>
    <mergeCell ref="AM195:AO195"/>
    <mergeCell ref="C197:G197"/>
    <mergeCell ref="I203:AK203"/>
    <mergeCell ref="AM203:AO203"/>
    <mergeCell ref="C199:G199"/>
    <mergeCell ref="I199:AK199"/>
    <mergeCell ref="AM199:AO199"/>
    <mergeCell ref="C201:G201"/>
    <mergeCell ref="I201:AK201"/>
    <mergeCell ref="AM201:AO201"/>
    <mergeCell ref="C203:G203"/>
    <mergeCell ref="I247:AF247"/>
    <mergeCell ref="AH247:AK247"/>
    <mergeCell ref="C249:G249"/>
    <mergeCell ref="I249:AF249"/>
    <mergeCell ref="AH249:AK249"/>
    <mergeCell ref="AM249:AO249"/>
    <mergeCell ref="C251:M251"/>
    <mergeCell ref="I243:AF243"/>
    <mergeCell ref="AH243:AK243"/>
    <mergeCell ref="C245:G245"/>
    <mergeCell ref="I245:AF245"/>
    <mergeCell ref="AH245:AK245"/>
    <mergeCell ref="AM245:AO245"/>
    <mergeCell ref="C247:G247"/>
    <mergeCell ref="AM247:AO247"/>
    <mergeCell ref="AH235:AK235"/>
    <mergeCell ref="AM235:AO235"/>
    <mergeCell ref="C237:G237"/>
    <mergeCell ref="I237:AF237"/>
    <mergeCell ref="AH237:AK237"/>
    <mergeCell ref="AM237:AO237"/>
    <mergeCell ref="C239:G239"/>
    <mergeCell ref="AM239:AO239"/>
    <mergeCell ref="I239:AF239"/>
    <mergeCell ref="AH239:AK239"/>
    <mergeCell ref="C241:G241"/>
    <mergeCell ref="I241:AF241"/>
    <mergeCell ref="AH241:AK241"/>
    <mergeCell ref="AM241:AO241"/>
    <mergeCell ref="C243:G243"/>
    <mergeCell ref="AM243:AO243"/>
    <mergeCell ref="O251:BJ251"/>
    <mergeCell ref="H259:BL259"/>
    <mergeCell ref="B260:BL260"/>
    <mergeCell ref="B261:BL261"/>
    <mergeCell ref="D263:AD263"/>
    <mergeCell ref="AJ263:BJ263"/>
    <mergeCell ref="D265:Q265"/>
    <mergeCell ref="R265:AD265"/>
    <mergeCell ref="AJ265:AW265"/>
    <mergeCell ref="AX265:BJ265"/>
    <mergeCell ref="R266:AD266"/>
    <mergeCell ref="AJ266:AW266"/>
    <mergeCell ref="AX266:BJ266"/>
    <mergeCell ref="AJ268:AW268"/>
    <mergeCell ref="AX268:BJ268"/>
    <mergeCell ref="D266:Q266"/>
    <mergeCell ref="D267:Q267"/>
    <mergeCell ref="R267:AD267"/>
    <mergeCell ref="AJ267:AW267"/>
    <mergeCell ref="AX267:BJ267"/>
    <mergeCell ref="D268:Q268"/>
    <mergeCell ref="R268:AD268"/>
    <mergeCell ref="AJ272:AW272"/>
    <mergeCell ref="AX272:BJ272"/>
    <mergeCell ref="B295:AC295"/>
    <mergeCell ref="B298:D298"/>
    <mergeCell ref="AG298:AI298"/>
    <mergeCell ref="B299:AC299"/>
    <mergeCell ref="AG299:BI299"/>
    <mergeCell ref="B300:AC300"/>
    <mergeCell ref="B301:AC301"/>
    <mergeCell ref="B302:AC302"/>
    <mergeCell ref="AG302:BI302"/>
    <mergeCell ref="B303:T303"/>
    <mergeCell ref="AG303:AY303"/>
    <mergeCell ref="B306:D306"/>
    <mergeCell ref="AG306:AI306"/>
    <mergeCell ref="AG307:BH307"/>
    <mergeCell ref="AG310:BH310"/>
    <mergeCell ref="AG311:BH311"/>
    <mergeCell ref="B307:AC307"/>
    <mergeCell ref="B308:AC308"/>
    <mergeCell ref="AG308:BH308"/>
    <mergeCell ref="B309:AC309"/>
    <mergeCell ref="AG309:BH309"/>
    <mergeCell ref="B310:AC310"/>
    <mergeCell ref="B311:AC311"/>
  </mergeCells>
  <conditionalFormatting sqref="BA16:BM16">
    <cfRule type="notContainsBlanks" dxfId="0" priority="1">
      <formula>LEN(TRIM(BA16))&gt;0</formula>
    </cfRule>
  </conditionalFormatting>
  <conditionalFormatting sqref="C187:J187 AH187:AI187 C189:J189 AH189:AI189 C191:J191 AH191:AI191 C193:J193 AH193:AI193 C195:J195 AH195:AI195 C197:J197 AH197:AI197 C199:J199 AH199:AI199 C201:J201 AH201:AI201 C203:J203 AH203:AI203 C205:J205 AH205:AI205 C207:J207 AH207:AI207 C209:J209 AH209:AI209 C211:J211 AH211:AI211 C213:J213 AH213:AI213 C215:J215 AH215:AI215 C217:J217 AH217:AI217 C219:J219 AH219:AI219 C221:J221 AH221:AI221 C223:J223 AH223:AI223 C225:J225 AH225:AI225 C227:J227 AH227:AI227 C229:J229 AH229:AI229 C231:J231 AH231:AI231 C233:J233 AH233:AI233 C235:J235 AH235:AI235 C237:J237 AH237:AI237 C239:J239 AH239:AI239 C241:J241 AH241:AI241 C243:J243 AH243:AI243 C245:J245 AH245:AI245 C247:J247 AH247:AI247 C249:J249 AH249:AI249">
    <cfRule type="expression" dxfId="1" priority="2">
      <formula>AM187=True</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2" priority="3" operator="containsText" text="Высок.">
      <formula>NOT(ISERROR(SEARCH(("Высок."),(AL187))))</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3" priority="4" operator="containsText" text="Средн.">
      <formula>NOT(ISERROR(SEARCH(("Средн."),(AL187))))</formula>
    </cfRule>
  </conditionalFormatting>
  <conditionalFormatting sqref="AL187 AL189 AL191 AL193 AL195 AL197 AL199 AL201 AL203 AL205 AL207 AH209:AL209 AH211:AL211 AH213:AL213 AH215:AL215 AH217:AL217 AH219:AL219 AH221:AL221 AH223:AL223 AL225 AL227 AL229 AH231:AL231 AH233:AL233 AH235:AL235 AH237:AL237 AH239:AL239 AH241:AL241 AH243:AL243 AH245:AL245 AH247:AL247 AH249:AL249">
    <cfRule type="containsText" dxfId="4" priority="5" operator="containsText" text="Низк.">
      <formula>NOT(ISERROR(SEARCH(("Низк."),(AL187))))</formula>
    </cfRule>
  </conditionalFormatting>
  <conditionalFormatting sqref="Y1:BB1 BC1:BD2 BE1:BL3 BM1:BM5 BM40 BM101:BM102 BM132:BM133 BM180 BM259 BM282 BM322 BM419">
    <cfRule type="colorScale" priority="6">
      <colorScale>
        <cfvo type="min"/>
        <cfvo type="max"/>
        <color rgb="FF57BB8A"/>
        <color rgb="FFFFFFFF"/>
      </colorScale>
    </cfRule>
  </conditionalFormatting>
  <conditionalFormatting sqref="D108:I110 AH109:AM109 D112:I112 D114:I114 D116:I116 D118:I118 D120:I120 D122:I122">
    <cfRule type="expression" dxfId="5" priority="7">
      <formula>$J:$J="Внедрить в срочно"</formula>
    </cfRule>
  </conditionalFormatting>
  <conditionalFormatting sqref="D108:I110 AH109:AM109 D112:I112 D114:I114 D116:I116 D118:I118 D120:I120 D122:I122">
    <cfRule type="expression" dxfId="6" priority="8">
      <formula>$J:$J="Внедрить обязательно"</formula>
    </cfRule>
  </conditionalFormatting>
  <conditionalFormatting sqref="D108:I110 AH109:AM109 D112:I112 D114:I114 D116:I116 D118:I118 D120:I120 D122:I122">
    <cfRule type="expression" dxfId="7" priority="9">
      <formula>$J:$J="Внедрить в будущем"</formula>
    </cfRule>
  </conditionalFormatting>
  <conditionalFormatting sqref="L108:Q110 AP109:AU109 L112:Q112 L114:Q114 L116:Q116 L118:Q118 L120:Q120 L122:Q122">
    <cfRule type="expression" dxfId="5" priority="10">
      <formula>$R:$R="Внедрить в срочно"</formula>
    </cfRule>
  </conditionalFormatting>
  <conditionalFormatting sqref="L108:Q110 AP109:AU109 L112:Q112 L114:Q114 L116:Q116 L118:Q118 L120:Q120 L122:Q122">
    <cfRule type="expression" dxfId="6" priority="11">
      <formula>$R:$R="Внедрить обязательно"</formula>
    </cfRule>
  </conditionalFormatting>
  <conditionalFormatting sqref="L108:Q110 AP109:AU109 L112:Q112 L114:Q114 L116:Q116 L118:Q118 L120:Q120 L122:Q122">
    <cfRule type="expression" dxfId="7" priority="12">
      <formula>$R:$R="Внедрить в будущем"</formula>
    </cfRule>
  </conditionalFormatting>
  <conditionalFormatting sqref="T108:X110 AV109:BB109 BD109:BH109 T112:X112 T114:X114 T116:X116 T118:X118 T120:X120 T122:X124">
    <cfRule type="expression" dxfId="5" priority="13">
      <formula>$Y:$Y="Внедрить в срочно"</formula>
    </cfRule>
  </conditionalFormatting>
  <conditionalFormatting sqref="T108:X110 AV109:BB109 BD109:BH109 T112:X112 T114:X114 T116:X116 T118:X118 T120:X120 T122:X124">
    <cfRule type="expression" dxfId="6" priority="14">
      <formula>$Y:$Y="Внедрить обязательно"</formula>
    </cfRule>
  </conditionalFormatting>
  <conditionalFormatting sqref="T108:X110 AV109:BB109 BD109:BH109 T112:X112 T114:X114 T116:X116 T118:X118 T120:X120 T122:X124">
    <cfRule type="expression" dxfId="7" priority="15">
      <formula>$Y:$Y="Внедрить в будущем"</formula>
    </cfRule>
  </conditionalFormatting>
  <conditionalFormatting sqref="BD108:BI110 BD112:BI112 BD114:BI114 BD116:BI116 BD118:BI118 BD120:BI120 BD122:BI122">
    <cfRule type="expression" dxfId="5" priority="16">
      <formula>$BJ:$BJ="Внедрить в срочно"</formula>
    </cfRule>
  </conditionalFormatting>
  <conditionalFormatting sqref="BD108:BI110 BD112:BI112 BD114:BI114 BD116:BI116 BD118:BI118 BD120:BI120 BD122:BI122">
    <cfRule type="expression" dxfId="6" priority="17">
      <formula>$BJ:$BJ="Внедрить обязательно"</formula>
    </cfRule>
  </conditionalFormatting>
  <conditionalFormatting sqref="BD108:BI110 BD112:BI112 BD114:BI114 BD116:BI116 BD118:BI118 BD120:BI120 BD122:BI122">
    <cfRule type="expression" dxfId="7" priority="18">
      <formula>$BJ:$BJ="Внедрить в будущем"</formula>
    </cfRule>
  </conditionalFormatting>
  <conditionalFormatting sqref="AV108:BA110 AV112:BA112 AV114:BA114 AV116:BA116 AV118:BA118 AV120:BA120">
    <cfRule type="expression" dxfId="5" priority="19">
      <formula>$BB:$BB="Внедрить в срочно"</formula>
    </cfRule>
  </conditionalFormatting>
  <conditionalFormatting sqref="AV108:BA110 AV112:BA112 AV114:BA114 AV116:BA116 AV118:BA118 AV120:BA120">
    <cfRule type="expression" dxfId="6" priority="20">
      <formula>$BB:$BB="Внедрить обязательно"</formula>
    </cfRule>
  </conditionalFormatting>
  <conditionalFormatting sqref="AV108:BA110 AV112:BA112 AV114:BA114 AV116:BA116 AV118:BA118 AV120:BA120">
    <cfRule type="expression" dxfId="7" priority="21">
      <formula>$BB:$BB="Внедрить в будущем"</formula>
    </cfRule>
  </conditionalFormatting>
  <conditionalFormatting sqref="AO108:AS110 AO112:AS112 AO114:AS114 AO116:AS116 AO118:AS118">
    <cfRule type="expression" dxfId="5" priority="22">
      <formula>$AT:$AT="Внедрить в срочно"</formula>
    </cfRule>
  </conditionalFormatting>
  <conditionalFormatting sqref="AO108:AS110 AO112:AS112 AO114:AS114 AO116:AS116 AO118:AS118">
    <cfRule type="expression" dxfId="6" priority="23">
      <formula>$AT:$AT="Внедрить обязательно"</formula>
    </cfRule>
  </conditionalFormatting>
  <conditionalFormatting sqref="AO108:AS110 AO112:AS112 AO114:AS114 AO116:AS116 AO118:AS118">
    <cfRule type="expression" dxfId="7" priority="24">
      <formula>$AT:$AT="Внедрить в будущем"</formula>
    </cfRule>
  </conditionalFormatting>
  <conditionalFormatting sqref="AH108:AL110 AH112:AL112 AH114:AL114 AH116:AL116 AH118:AL118 AH120:AL120">
    <cfRule type="expression" dxfId="5" priority="25">
      <formula>$AM:$AM="Внедрить в срочно"</formula>
    </cfRule>
  </conditionalFormatting>
  <conditionalFormatting sqref="AH108:AL110 AH112:AL112 AH114:AL114 AH116:AL116 AH118:AL118 AH120:AL120">
    <cfRule type="expression" dxfId="6" priority="26">
      <formula>$AM:$AM="Внедрить обязательно"</formula>
    </cfRule>
  </conditionalFormatting>
  <conditionalFormatting sqref="AH108:AL110 AH112:AL112 AH114:AL114 AH116:AL116 AH118:AL118 AH120:AL120">
    <cfRule type="expression" dxfId="7" priority="27">
      <formula>$AM:$AM="Внедрить в будущем"</formula>
    </cfRule>
  </conditionalFormatting>
  <conditionalFormatting sqref="AA108:AE110 AA112:AE112 AA114:AE114 AA116:AE116 AA118:AE118 AA120:AE120 AA122:AE124">
    <cfRule type="expression" dxfId="5" priority="28">
      <formula>$AF:$AF="Внедрить в срочно"</formula>
    </cfRule>
  </conditionalFormatting>
  <conditionalFormatting sqref="AA108:AE110 AA112:AE112 AA114:AE114 AA116:AE116 AA118:AE118 AA120:AE120 AA122:AE124">
    <cfRule type="expression" dxfId="6" priority="29">
      <formula>$AF:$AF="Внедрить обязательно"</formula>
    </cfRule>
  </conditionalFormatting>
  <conditionalFormatting sqref="AA108:AE110 AA112:AE112 AA114:AE114 AA116:AE116 AA118:AE118 AA120:AE120 AA122:AE124">
    <cfRule type="expression" dxfId="7" priority="30">
      <formula>$AF:$AF="Внедрить в будущем"</formula>
    </cfRule>
  </conditionalFormatting>
  <dataValidations>
    <dataValidation type="list" allowBlank="1" sqref="AF18 AF20">
      <formula1>"всё делаю сам,первые сотрудники,постоянный контроль,управление 10мин\день"</formula1>
    </dataValidation>
    <dataValidation type="list" allowBlank="1" sqref="J108 R108 Y108 AF108 AM108 AT108 BB108 BJ108 J110 R110 Y110 AF110 AM110 AT110 BB110 BJ110 J112 R112 Y112 AF112 AM112 AT112 BB112 BJ112 J114 R114 Y114 AF114 AM114 AT114 BB114 BJ114 J116 R116 Y116 AF116 AM116 AT116 BB116 BJ116 J118 R118 Y118 AF118 AM118 AT118 BB118 BJ118 J120 R120 Y120 AF120 AM120 BB120 BJ120 J122 R122 Y122 AF122 BJ122 Y124 AF124">
      <formula1>'Технический'!$D$28:$D$31</formula1>
    </dataValidation>
    <dataValidation type="list" allowBlank="1" showErrorMessage="1" sqref="S49 AM49 BG49 S66 AM66 BG66">
      <formula1>"1,2,3,4,5,0"</formula1>
    </dataValidation>
    <dataValidation type="list" allowBlank="1" sqref="AH209 AH211 AH213 AH215 AH217 AH219 AH221 AH223 AH231 AH233 AH235 AH237 AH239 AH241 AH243 AH245 AH247 AH249">
      <formula1>"Высок.,Средн.,Низк."</formula1>
    </dataValidation>
    <dataValidation type="list" allowBlank="1" sqref="AP18 AP20">
      <formula1>"занят на 10%,занят на 20%,занят на 30%,занят на 40%,занят на 50%,занят на 60%,занят на 70%,занят на 80%,занят на 90%,занят на 100%,занят на 110%"</formula1>
    </dataValidation>
  </dataValidations>
  <hyperlinks>
    <hyperlink r:id="rId1" ref="D108"/>
    <hyperlink r:id="rId2" ref="L108"/>
    <hyperlink r:id="rId3" ref="T108"/>
    <hyperlink r:id="rId4" ref="AA108"/>
    <hyperlink r:id="rId5" ref="BD108"/>
    <hyperlink r:id="rId6" ref="D110"/>
    <hyperlink r:id="rId7" ref="L110"/>
    <hyperlink r:id="rId8" ref="T110"/>
    <hyperlink r:id="rId9" ref="AA110"/>
    <hyperlink r:id="rId10" ref="AH110"/>
    <hyperlink r:id="rId11" ref="AV110"/>
    <hyperlink r:id="rId12" ref="BD110"/>
    <hyperlink r:id="rId13" ref="D112"/>
    <hyperlink r:id="rId14" ref="L112"/>
    <hyperlink r:id="rId15" ref="T112"/>
    <hyperlink r:id="rId16" ref="AA112"/>
    <hyperlink r:id="rId17" ref="AH112"/>
    <hyperlink r:id="rId18" ref="AO112"/>
    <hyperlink r:id="rId19" ref="D114"/>
    <hyperlink r:id="rId20" ref="L114"/>
    <hyperlink r:id="rId21" ref="AH114"/>
    <hyperlink r:id="rId22" ref="AO114"/>
    <hyperlink r:id="rId23" ref="AV114"/>
    <hyperlink r:id="rId24" ref="D116"/>
    <hyperlink r:id="rId25" ref="L116"/>
    <hyperlink r:id="rId26" ref="AA116"/>
    <hyperlink r:id="rId27" ref="AV116"/>
    <hyperlink r:id="rId28" ref="T118"/>
    <hyperlink r:id="rId29" ref="AV118"/>
    <hyperlink r:id="rId30" ref="L120"/>
    <hyperlink r:id="rId31" ref="T120"/>
    <hyperlink r:id="rId32" ref="AA120"/>
    <hyperlink r:id="rId33" ref="AV120"/>
    <hyperlink r:id="rId34" ref="BD120"/>
    <hyperlink r:id="rId35" ref="D122"/>
    <hyperlink r:id="rId36" ref="L122"/>
    <hyperlink r:id="rId37" ref="BD122"/>
    <hyperlink r:id="rId38" ref="B182"/>
    <hyperlink r:id="rId39" ref="AG312"/>
    <hyperlink r:id="rId40" ref="B313"/>
    <hyperlink r:id="rId41" ref="E487"/>
    <hyperlink r:id="rId42" ref="A561"/>
  </hyperlinks>
  <drawing r:id="rId43"/>
</worksheet>
</file>