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itia_000\Documents\usaco\hearthstone_collecting_set_simulator\"/>
    </mc:Choice>
  </mc:AlternateContent>
  <bookViews>
    <workbookView xWindow="0" yWindow="0" windowWidth="16308" windowHeight="6540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H4" i="2"/>
  <c r="I4" i="2"/>
  <c r="B4" i="2"/>
  <c r="C3" i="2"/>
  <c r="D3" i="2"/>
  <c r="E3" i="2"/>
  <c r="F3" i="2"/>
  <c r="G3" i="2"/>
  <c r="H3" i="2"/>
  <c r="I3" i="2"/>
  <c r="B3" i="2"/>
  <c r="A11" i="2"/>
  <c r="B11" i="2"/>
  <c r="C11" i="2"/>
  <c r="D11" i="2"/>
  <c r="E11" i="2"/>
  <c r="F11" i="2"/>
  <c r="G11" i="2"/>
  <c r="H11" i="2"/>
  <c r="I11" i="2"/>
  <c r="A10" i="2"/>
  <c r="A9" i="2"/>
  <c r="E17" i="3" l="1"/>
  <c r="E11" i="3"/>
  <c r="E5" i="3"/>
  <c r="D15" i="3"/>
  <c r="D16" i="3"/>
  <c r="D17" i="3"/>
  <c r="D14" i="3"/>
  <c r="D9" i="3"/>
  <c r="D10" i="3"/>
  <c r="D11" i="3"/>
  <c r="D5" i="3"/>
  <c r="D8" i="3"/>
  <c r="D3" i="3"/>
  <c r="D4" i="3"/>
  <c r="D2" i="3"/>
  <c r="A20" i="3"/>
  <c r="B21" i="3" s="1"/>
  <c r="E30" i="3"/>
  <c r="E16" i="3"/>
  <c r="E15" i="3"/>
  <c r="E14" i="3"/>
  <c r="E10" i="3"/>
  <c r="E9" i="3"/>
  <c r="E8" i="3"/>
  <c r="E4" i="3"/>
  <c r="E3" i="3"/>
  <c r="E2" i="3"/>
  <c r="H21" i="3" l="1"/>
  <c r="G21" i="3"/>
  <c r="E21" i="3"/>
  <c r="I21" i="3"/>
  <c r="D21" i="3"/>
  <c r="C21" i="3"/>
  <c r="B25" i="3" s="1" a="1"/>
  <c r="B25" i="3" s="1"/>
  <c r="F21" i="3"/>
  <c r="B7" i="2" l="1" a="1"/>
  <c r="B7" i="2" s="1"/>
  <c r="E16" i="1"/>
  <c r="E15" i="1"/>
  <c r="E14" i="1"/>
  <c r="E3" i="1"/>
  <c r="E4" i="1"/>
  <c r="E8" i="1"/>
  <c r="E9" i="1"/>
  <c r="E10" i="1"/>
  <c r="E2" i="1"/>
</calcChain>
</file>

<file path=xl/sharedStrings.xml><?xml version="1.0" encoding="utf-8"?>
<sst xmlns="http://schemas.openxmlformats.org/spreadsheetml/2006/main" count="70" uniqueCount="21">
  <si>
    <t>平均开包数</t>
  </si>
  <si>
    <t>获得卡片</t>
  </si>
  <si>
    <t>每卡需开包数</t>
  </si>
  <si>
    <t>经典</t>
  </si>
  <si>
    <t>冠军的试炼</t>
  </si>
  <si>
    <t>地精大战侏儒</t>
  </si>
  <si>
    <t>普卡</t>
  </si>
  <si>
    <t>全卡</t>
  </si>
  <si>
    <t>人民币价格(基于60包388)</t>
  </si>
  <si>
    <t>金卡</t>
  </si>
  <si>
    <t>card</t>
  </si>
  <si>
    <t>C</t>
  </si>
  <si>
    <t>R</t>
  </si>
  <si>
    <t>E</t>
  </si>
  <si>
    <t>L</t>
  </si>
  <si>
    <t>GC</t>
  </si>
  <si>
    <t>GR</t>
  </si>
  <si>
    <t>GE</t>
  </si>
  <si>
    <t>GL</t>
  </si>
  <si>
    <t>avg_dust</t>
  </si>
  <si>
    <t>古神的低语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</si>
</sst>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3" sqref="B23"/>
    </sheetView>
  </sheetViews>
  <sheetFormatPr defaultRowHeight="14.4" x14ac:dyDescent="0.25"/>
  <cols>
    <col min="1" max="1" width="13.109375" bestFit="1" customWidth="1"/>
    <col min="2" max="2" width="11" bestFit="1" customWidth="1"/>
    <col min="4" max="4" width="13.109375" bestFit="1" customWidth="1"/>
    <col min="5" max="5" width="23.441406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3</v>
      </c>
      <c r="B2">
        <v>447</v>
      </c>
      <c r="C2">
        <v>457</v>
      </c>
      <c r="D2">
        <v>1.05</v>
      </c>
      <c r="E2" s="1">
        <f>388/60*B2</f>
        <v>2890.6</v>
      </c>
    </row>
    <row r="3" spans="1:5" x14ac:dyDescent="0.25">
      <c r="A3" t="s">
        <v>5</v>
      </c>
      <c r="B3">
        <v>279</v>
      </c>
      <c r="C3">
        <v>226</v>
      </c>
      <c r="D3">
        <v>1.33</v>
      </c>
      <c r="E3" s="1">
        <f t="shared" ref="E3:E10" si="0">388/60*B3</f>
        <v>1804.2</v>
      </c>
    </row>
    <row r="4" spans="1:5" x14ac:dyDescent="0.25">
      <c r="A4" t="s">
        <v>4</v>
      </c>
      <c r="B4">
        <v>282</v>
      </c>
      <c r="C4">
        <v>244</v>
      </c>
      <c r="D4">
        <v>1.24</v>
      </c>
      <c r="E4" s="1">
        <f t="shared" si="0"/>
        <v>1823.6000000000001</v>
      </c>
    </row>
    <row r="5" spans="1:5" x14ac:dyDescent="0.25">
      <c r="A5" t="s">
        <v>20</v>
      </c>
      <c r="C5">
        <v>244</v>
      </c>
      <c r="E5" s="1"/>
    </row>
    <row r="7" spans="1:5" x14ac:dyDescent="0.25">
      <c r="A7" t="s">
        <v>9</v>
      </c>
      <c r="B7" t="s">
        <v>0</v>
      </c>
      <c r="C7" t="s">
        <v>1</v>
      </c>
      <c r="D7" t="s">
        <v>2</v>
      </c>
    </row>
    <row r="8" spans="1:5" x14ac:dyDescent="0.25">
      <c r="A8" t="s">
        <v>3</v>
      </c>
      <c r="B8">
        <v>2300</v>
      </c>
      <c r="C8">
        <v>457</v>
      </c>
      <c r="D8">
        <v>5.41</v>
      </c>
      <c r="E8" s="1">
        <f t="shared" si="0"/>
        <v>14873.333333333334</v>
      </c>
    </row>
    <row r="9" spans="1:5" x14ac:dyDescent="0.25">
      <c r="A9" t="s">
        <v>5</v>
      </c>
      <c r="B9">
        <v>1320</v>
      </c>
      <c r="C9">
        <v>226</v>
      </c>
      <c r="D9">
        <v>6.27</v>
      </c>
      <c r="E9" s="1">
        <f t="shared" si="0"/>
        <v>8536</v>
      </c>
    </row>
    <row r="10" spans="1:5" x14ac:dyDescent="0.25">
      <c r="A10" t="s">
        <v>4</v>
      </c>
      <c r="B10">
        <v>1366</v>
      </c>
      <c r="C10">
        <v>244</v>
      </c>
      <c r="D10">
        <v>6.01</v>
      </c>
      <c r="E10" s="1">
        <f t="shared" si="0"/>
        <v>8833.4666666666672</v>
      </c>
    </row>
    <row r="11" spans="1:5" x14ac:dyDescent="0.25">
      <c r="A11" t="s">
        <v>20</v>
      </c>
      <c r="C11">
        <v>247</v>
      </c>
      <c r="E11" s="1"/>
    </row>
    <row r="13" spans="1:5" x14ac:dyDescent="0.25">
      <c r="A13" t="s">
        <v>7</v>
      </c>
      <c r="B13" t="s">
        <v>0</v>
      </c>
      <c r="C13" t="s">
        <v>1</v>
      </c>
      <c r="D13" t="s">
        <v>2</v>
      </c>
    </row>
    <row r="14" spans="1:5" x14ac:dyDescent="0.25">
      <c r="A14" t="s">
        <v>3</v>
      </c>
      <c r="B14">
        <v>2461</v>
      </c>
      <c r="C14">
        <v>914</v>
      </c>
      <c r="D14">
        <v>2.89</v>
      </c>
      <c r="E14" s="1">
        <f t="shared" ref="E14:E16" si="1">388/60*B14</f>
        <v>15914.466666666667</v>
      </c>
    </row>
    <row r="15" spans="1:5" x14ac:dyDescent="0.25">
      <c r="A15" t="s">
        <v>5</v>
      </c>
      <c r="B15">
        <v>1425</v>
      </c>
      <c r="C15">
        <v>452</v>
      </c>
      <c r="D15">
        <v>3.38</v>
      </c>
      <c r="E15" s="1">
        <f t="shared" si="1"/>
        <v>9215</v>
      </c>
    </row>
    <row r="16" spans="1:5" x14ac:dyDescent="0.25">
      <c r="A16" t="s">
        <v>4</v>
      </c>
      <c r="B16">
        <v>1471</v>
      </c>
      <c r="C16">
        <v>488</v>
      </c>
      <c r="D16">
        <v>3.24</v>
      </c>
      <c r="E16" s="1">
        <f t="shared" si="1"/>
        <v>9512.4666666666672</v>
      </c>
    </row>
    <row r="17" spans="1:3" x14ac:dyDescent="0.25">
      <c r="A17" t="s">
        <v>20</v>
      </c>
      <c r="C17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7" sqref="I7"/>
    </sheetView>
  </sheetViews>
  <sheetFormatPr defaultRowHeight="14.4" x14ac:dyDescent="0.25"/>
  <cols>
    <col min="1" max="1" width="8.8867187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>
        <v>6730</v>
      </c>
      <c r="B2">
        <v>4694</v>
      </c>
      <c r="C2">
        <v>1464</v>
      </c>
      <c r="D2">
        <v>282</v>
      </c>
      <c r="E2">
        <v>62</v>
      </c>
      <c r="F2">
        <v>111</v>
      </c>
      <c r="G2">
        <v>92</v>
      </c>
      <c r="H2">
        <v>17</v>
      </c>
      <c r="I2">
        <v>8</v>
      </c>
    </row>
    <row r="3" spans="1:9" x14ac:dyDescent="0.25">
      <c r="B3">
        <f>B2/$A$2</f>
        <v>0.69747399702823176</v>
      </c>
      <c r="C3">
        <f t="shared" ref="C3:I3" si="0">C2/$A$2</f>
        <v>0.21753343239227341</v>
      </c>
      <c r="D3">
        <f t="shared" si="0"/>
        <v>4.1901931649331349E-2</v>
      </c>
      <c r="E3">
        <f t="shared" si="0"/>
        <v>9.2124814264487372E-3</v>
      </c>
      <c r="F3">
        <f t="shared" si="0"/>
        <v>1.649331352154532E-2</v>
      </c>
      <c r="G3">
        <f t="shared" si="0"/>
        <v>1.3670133729569094E-2</v>
      </c>
      <c r="H3">
        <f t="shared" si="0"/>
        <v>2.5260029717682022E-3</v>
      </c>
      <c r="I3">
        <f t="shared" si="0"/>
        <v>1.188707280832095E-3</v>
      </c>
    </row>
    <row r="4" spans="1:9" x14ac:dyDescent="0.25">
      <c r="B4">
        <f>B3*1000000</f>
        <v>697473.99702823174</v>
      </c>
      <c r="C4">
        <f t="shared" ref="C4:I4" si="1">C3*1000000</f>
        <v>217533.43239227342</v>
      </c>
      <c r="D4">
        <f t="shared" si="1"/>
        <v>41901.931649331345</v>
      </c>
      <c r="E4">
        <f t="shared" si="1"/>
        <v>9212.4814264487377</v>
      </c>
      <c r="F4">
        <f t="shared" si="1"/>
        <v>16493.313521545319</v>
      </c>
      <c r="G4">
        <f t="shared" si="1"/>
        <v>13670.133729569094</v>
      </c>
      <c r="H4">
        <f t="shared" si="1"/>
        <v>2526.0029717682023</v>
      </c>
      <c r="I4">
        <f t="shared" si="1"/>
        <v>1188.707280832095</v>
      </c>
    </row>
    <row r="5" spans="1:9" x14ac:dyDescent="0.25">
      <c r="B5">
        <v>5</v>
      </c>
      <c r="C5">
        <v>20</v>
      </c>
      <c r="D5">
        <v>100</v>
      </c>
      <c r="E5">
        <v>400</v>
      </c>
      <c r="F5">
        <v>50</v>
      </c>
      <c r="G5">
        <v>100</v>
      </c>
      <c r="H5">
        <v>400</v>
      </c>
      <c r="I5">
        <v>1600</v>
      </c>
    </row>
    <row r="7" spans="1:9" x14ac:dyDescent="0.25">
      <c r="A7" t="s">
        <v>19</v>
      </c>
      <c r="B7">
        <f t="array" ref="B7">MMULT(B3:I3,TRANSPOSE(B5:I5))</f>
        <v>20.817236255572066</v>
      </c>
    </row>
    <row r="9" spans="1:9" x14ac:dyDescent="0.25">
      <c r="A9">
        <f>SUM(B9:I9)</f>
        <v>4480</v>
      </c>
      <c r="B9">
        <v>3135</v>
      </c>
      <c r="C9">
        <v>974</v>
      </c>
      <c r="D9">
        <v>181</v>
      </c>
      <c r="E9">
        <v>39</v>
      </c>
      <c r="F9">
        <v>74</v>
      </c>
      <c r="G9">
        <v>59</v>
      </c>
      <c r="H9">
        <v>12</v>
      </c>
      <c r="I9">
        <v>6</v>
      </c>
    </row>
    <row r="10" spans="1:9" x14ac:dyDescent="0.25">
      <c r="A10">
        <f>SUM(B10:I10)</f>
        <v>2250</v>
      </c>
      <c r="B10">
        <v>1559</v>
      </c>
      <c r="C10">
        <v>490</v>
      </c>
      <c r="D10">
        <v>101</v>
      </c>
      <c r="E10">
        <v>23</v>
      </c>
      <c r="F10">
        <v>37</v>
      </c>
      <c r="G10">
        <v>33</v>
      </c>
      <c r="H10">
        <v>5</v>
      </c>
      <c r="I10">
        <v>2</v>
      </c>
    </row>
    <row r="11" spans="1:9" x14ac:dyDescent="0.25">
      <c r="A11">
        <f>SUM(A9:A10)</f>
        <v>6730</v>
      </c>
      <c r="B11">
        <f>SUM(B9:B10)</f>
        <v>4694</v>
      </c>
      <c r="C11">
        <f>SUM(C9:C10)</f>
        <v>1464</v>
      </c>
      <c r="D11">
        <f>SUM(D9:D10)</f>
        <v>282</v>
      </c>
      <c r="E11">
        <f>SUM(E9:E10)</f>
        <v>62</v>
      </c>
      <c r="F11">
        <f>SUM(F9:F10)</f>
        <v>111</v>
      </c>
      <c r="G11">
        <f>SUM(G9:G10)</f>
        <v>92</v>
      </c>
      <c r="H11">
        <f>SUM(H9:H10)</f>
        <v>17</v>
      </c>
      <c r="I11">
        <f>SUM(I9:I10)</f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A30" sqref="A30"/>
    </sheetView>
  </sheetViews>
  <sheetFormatPr defaultRowHeight="14.4" x14ac:dyDescent="0.25"/>
  <cols>
    <col min="1" max="1" width="13.109375" bestFit="1" customWidth="1"/>
    <col min="2" max="2" width="11" bestFit="1" customWidth="1"/>
    <col min="3" max="3" width="12" bestFit="1" customWidth="1"/>
    <col min="4" max="4" width="13.109375" bestFit="1" customWidth="1"/>
    <col min="5" max="5" width="23.44140625" bestFit="1" customWidth="1"/>
    <col min="6" max="8" width="12" bestFit="1" customWidth="1"/>
    <col min="9" max="9" width="11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3</v>
      </c>
      <c r="B2">
        <v>491</v>
      </c>
      <c r="C2">
        <v>457</v>
      </c>
      <c r="D2" s="2">
        <f>B2/C2</f>
        <v>1.074398249452954</v>
      </c>
      <c r="E2" s="1">
        <f>388/60*B2</f>
        <v>3175.1333333333332</v>
      </c>
    </row>
    <row r="3" spans="1:5" x14ac:dyDescent="0.25">
      <c r="A3" t="s">
        <v>5</v>
      </c>
      <c r="B3">
        <v>306</v>
      </c>
      <c r="C3">
        <v>226</v>
      </c>
      <c r="D3" s="2">
        <f t="shared" ref="D3:D5" si="0">B3/C3</f>
        <v>1.3539823008849559</v>
      </c>
      <c r="E3" s="1">
        <f t="shared" ref="E3:E11" si="1">388/60*B3</f>
        <v>1978.8</v>
      </c>
    </row>
    <row r="4" spans="1:5" x14ac:dyDescent="0.25">
      <c r="A4" t="s">
        <v>4</v>
      </c>
      <c r="B4">
        <v>310</v>
      </c>
      <c r="C4">
        <v>244</v>
      </c>
      <c r="D4" s="2">
        <f t="shared" si="0"/>
        <v>1.2704918032786885</v>
      </c>
      <c r="E4" s="1">
        <f t="shared" si="1"/>
        <v>2004.6666666666667</v>
      </c>
    </row>
    <row r="5" spans="1:5" x14ac:dyDescent="0.25">
      <c r="A5" t="s">
        <v>20</v>
      </c>
      <c r="B5">
        <v>310</v>
      </c>
      <c r="C5">
        <v>244</v>
      </c>
      <c r="D5" s="2">
        <f t="shared" si="0"/>
        <v>1.2704918032786885</v>
      </c>
      <c r="E5" s="1">
        <f t="shared" si="1"/>
        <v>2004.6666666666667</v>
      </c>
    </row>
    <row r="7" spans="1:5" x14ac:dyDescent="0.25">
      <c r="A7" t="s">
        <v>9</v>
      </c>
      <c r="B7" t="s">
        <v>0</v>
      </c>
      <c r="C7" t="s">
        <v>1</v>
      </c>
      <c r="D7" t="s">
        <v>2</v>
      </c>
    </row>
    <row r="8" spans="1:5" x14ac:dyDescent="0.25">
      <c r="A8" t="s">
        <v>3</v>
      </c>
      <c r="B8">
        <v>2598</v>
      </c>
      <c r="C8">
        <v>457</v>
      </c>
      <c r="D8" s="2">
        <f>B8/C8</f>
        <v>5.6849015317286655</v>
      </c>
      <c r="E8" s="1">
        <f t="shared" si="1"/>
        <v>16800.400000000001</v>
      </c>
    </row>
    <row r="9" spans="1:5" x14ac:dyDescent="0.25">
      <c r="A9" t="s">
        <v>5</v>
      </c>
      <c r="B9">
        <v>1502</v>
      </c>
      <c r="C9">
        <v>226</v>
      </c>
      <c r="D9" s="2">
        <f t="shared" ref="D9:D11" si="2">B9/C9</f>
        <v>6.6460176991150446</v>
      </c>
      <c r="E9" s="1">
        <f t="shared" si="1"/>
        <v>9712.9333333333343</v>
      </c>
    </row>
    <row r="10" spans="1:5" x14ac:dyDescent="0.25">
      <c r="A10" t="s">
        <v>4</v>
      </c>
      <c r="B10">
        <v>1551</v>
      </c>
      <c r="C10">
        <v>244</v>
      </c>
      <c r="D10" s="2">
        <f t="shared" si="2"/>
        <v>6.3565573770491799</v>
      </c>
      <c r="E10" s="1">
        <f t="shared" si="1"/>
        <v>10029.800000000001</v>
      </c>
    </row>
    <row r="11" spans="1:5" x14ac:dyDescent="0.25">
      <c r="A11" t="s">
        <v>20</v>
      </c>
      <c r="B11">
        <v>1579</v>
      </c>
      <c r="C11">
        <v>247</v>
      </c>
      <c r="D11" s="2">
        <f t="shared" si="2"/>
        <v>6.3927125506072873</v>
      </c>
      <c r="E11" s="1">
        <f t="shared" si="1"/>
        <v>10210.866666666667</v>
      </c>
    </row>
    <row r="13" spans="1:5" x14ac:dyDescent="0.25">
      <c r="A13" t="s">
        <v>7</v>
      </c>
      <c r="B13" t="s">
        <v>0</v>
      </c>
      <c r="C13" t="s">
        <v>1</v>
      </c>
      <c r="D13" t="s">
        <v>2</v>
      </c>
    </row>
    <row r="14" spans="1:5" x14ac:dyDescent="0.25">
      <c r="A14" t="s">
        <v>3</v>
      </c>
      <c r="B14">
        <v>2782</v>
      </c>
      <c r="C14">
        <v>914</v>
      </c>
      <c r="D14" s="2">
        <f>B14/C14</f>
        <v>3.0437636761487963</v>
      </c>
      <c r="E14" s="1">
        <f t="shared" ref="E14:E17" si="3">388/60*B14</f>
        <v>17990.266666666666</v>
      </c>
    </row>
    <row r="15" spans="1:5" x14ac:dyDescent="0.25">
      <c r="A15" t="s">
        <v>5</v>
      </c>
      <c r="B15">
        <v>1622</v>
      </c>
      <c r="C15">
        <v>452</v>
      </c>
      <c r="D15" s="2">
        <f t="shared" ref="D15:D17" si="4">B15/C15</f>
        <v>3.5884955752212391</v>
      </c>
      <c r="E15" s="1">
        <f t="shared" si="3"/>
        <v>10488.933333333334</v>
      </c>
    </row>
    <row r="16" spans="1:5" x14ac:dyDescent="0.25">
      <c r="A16" t="s">
        <v>4</v>
      </c>
      <c r="B16">
        <v>1672</v>
      </c>
      <c r="C16">
        <v>488</v>
      </c>
      <c r="D16" s="2">
        <f t="shared" si="4"/>
        <v>3.4262295081967213</v>
      </c>
      <c r="E16" s="1">
        <f t="shared" si="3"/>
        <v>10812.266666666666</v>
      </c>
    </row>
    <row r="17" spans="1:9" x14ac:dyDescent="0.25">
      <c r="A17" t="s">
        <v>20</v>
      </c>
      <c r="B17">
        <v>1700</v>
      </c>
      <c r="C17">
        <v>491</v>
      </c>
      <c r="D17" s="2">
        <f t="shared" si="4"/>
        <v>3.4623217922606924</v>
      </c>
      <c r="E17" s="1">
        <f t="shared" si="3"/>
        <v>10993.333333333334</v>
      </c>
    </row>
    <row r="19" spans="1:9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>
        <f>15109*5</f>
        <v>75545</v>
      </c>
      <c r="B20">
        <v>53151</v>
      </c>
      <c r="C20">
        <v>16319</v>
      </c>
      <c r="D20">
        <v>3086</v>
      </c>
      <c r="E20">
        <v>710</v>
      </c>
      <c r="F20">
        <v>1120</v>
      </c>
      <c r="G20">
        <v>957</v>
      </c>
      <c r="H20">
        <v>146</v>
      </c>
      <c r="I20">
        <v>56</v>
      </c>
    </row>
    <row r="21" spans="1:9" x14ac:dyDescent="0.25">
      <c r="B21">
        <f t="shared" ref="B21:I21" si="5">B20/$A$20</f>
        <v>0.70356741015288904</v>
      </c>
      <c r="C21">
        <f t="shared" si="5"/>
        <v>0.21601694354358331</v>
      </c>
      <c r="D21">
        <f t="shared" si="5"/>
        <v>4.0849824607849625E-2</v>
      </c>
      <c r="E21">
        <f t="shared" si="5"/>
        <v>9.3983718313587934E-3</v>
      </c>
      <c r="F21">
        <f t="shared" si="5"/>
        <v>1.4825600635382885E-2</v>
      </c>
      <c r="G21">
        <f t="shared" si="5"/>
        <v>1.2667946257197697E-2</v>
      </c>
      <c r="H21">
        <f t="shared" si="5"/>
        <v>1.9326229399695546E-3</v>
      </c>
      <c r="I21">
        <f t="shared" si="5"/>
        <v>7.4128003176914426E-4</v>
      </c>
    </row>
    <row r="23" spans="1:9" x14ac:dyDescent="0.25">
      <c r="B23">
        <v>5</v>
      </c>
      <c r="C23">
        <v>20</v>
      </c>
      <c r="D23">
        <v>100</v>
      </c>
      <c r="E23">
        <v>400</v>
      </c>
      <c r="F23">
        <v>50</v>
      </c>
      <c r="G23">
        <v>100</v>
      </c>
      <c r="H23">
        <v>400</v>
      </c>
      <c r="I23">
        <v>1600</v>
      </c>
    </row>
    <row r="25" spans="1:9" x14ac:dyDescent="0.25">
      <c r="A25" t="s">
        <v>19</v>
      </c>
      <c r="B25">
        <f t="array" ref="B25">MMULT(B21:I21,TRANSPOSE(B23:I23))</f>
        <v>19.649678999271956</v>
      </c>
    </row>
    <row r="28" spans="1:9" x14ac:dyDescent="0.25">
      <c r="A28">
        <v>23</v>
      </c>
      <c r="B28">
        <v>9</v>
      </c>
      <c r="C28">
        <v>9</v>
      </c>
      <c r="D28">
        <v>12</v>
      </c>
      <c r="E28">
        <v>53</v>
      </c>
    </row>
    <row r="29" spans="1:9" x14ac:dyDescent="0.25">
      <c r="A29">
        <v>27</v>
      </c>
      <c r="B29">
        <v>27</v>
      </c>
      <c r="C29">
        <v>18</v>
      </c>
      <c r="D29">
        <v>9</v>
      </c>
      <c r="E29">
        <v>81</v>
      </c>
    </row>
    <row r="30" spans="1:9" x14ac:dyDescent="0.25">
      <c r="A30">
        <v>50</v>
      </c>
      <c r="B30">
        <v>36</v>
      </c>
      <c r="C30">
        <v>27</v>
      </c>
      <c r="D30">
        <v>21</v>
      </c>
      <c r="E30">
        <f>SUM(A30:D30)</f>
        <v>134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Tianren Li</dc:creator>
  <cp:lastModifiedBy>Tianren Li</cp:lastModifiedBy>
  <dcterms:created xsi:type="dcterms:W3CDTF">2015-08-15T06:55:11Z</dcterms:created>
  <dcterms:modified xsi:type="dcterms:W3CDTF">2017-04-05T00:59:12Z</dcterms:modified>
</cp:coreProperties>
</file>