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 Ahad\Desktop\Cmputer course\Batch 3, 17Abdul Ahad\"/>
    </mc:Choice>
  </mc:AlternateContent>
  <bookViews>
    <workbookView xWindow="0" yWindow="0" windowWidth="23040" windowHeight="8772" activeTab="2"/>
  </bookViews>
  <sheets>
    <sheet name="SEET1" sheetId="1" r:id="rId1"/>
    <sheet name="p- 2 Qu 2" sheetId="3" r:id="rId2"/>
    <sheet name="part2 Q-a , P2Q3" sheetId="5" r:id="rId3"/>
  </sheets>
  <definedNames>
    <definedName name="_xlnm._FilterDatabase" localSheetId="1" hidden="1">'p- 2 Qu 2'!$A$4:$G$80</definedName>
    <definedName name="_xlnm._FilterDatabase" localSheetId="2" hidden="1">'part2 Q-a , P2Q3'!$A$4:$G$80</definedName>
    <definedName name="_xlnm._FilterDatabase" localSheetId="0" hidden="1">SEET1!$B$137:$H$213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3" l="1"/>
  <c r="G81" i="5"/>
  <c r="K139" i="5" l="1"/>
  <c r="K140" i="5"/>
  <c r="K138" i="5"/>
  <c r="J140" i="5"/>
  <c r="J139" i="5"/>
  <c r="J138" i="5"/>
  <c r="N105" i="5"/>
  <c r="K93" i="3" l="1"/>
  <c r="H214" i="1"/>
  <c r="C94" i="1"/>
  <c r="G80" i="1" l="1"/>
</calcChain>
</file>

<file path=xl/sharedStrings.xml><?xml version="1.0" encoding="utf-8"?>
<sst xmlns="http://schemas.openxmlformats.org/spreadsheetml/2006/main" count="1177" uniqueCount="75">
  <si>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</si>
  <si>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</si>
  <si>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</si>
  <si>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</si>
  <si>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</si>
  <si>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</si>
  <si>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</si>
  <si>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</si>
  <si>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</si>
  <si>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</si>
  <si>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</si>
  <si>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</si>
  <si>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</si>
  <si>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</si>
  <si>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</si>
  <si>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</si>
  <si>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</si>
  <si>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</si>
  <si>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</si>
  <si>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</si>
  <si>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</si>
  <si>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</si>
  <si>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</si>
  <si>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</si>
  <si>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</si>
  <si>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khulna</t>
  </si>
  <si>
    <t>Syhel</t>
  </si>
  <si>
    <t>Row Labels</t>
  </si>
  <si>
    <t>Grand Total</t>
  </si>
  <si>
    <t>Sum of Total Sales (BDT)</t>
  </si>
  <si>
    <t>Sum</t>
  </si>
  <si>
    <t>January</t>
  </si>
  <si>
    <t>Id</t>
  </si>
  <si>
    <t>Salary</t>
  </si>
  <si>
    <t>Expenses</t>
  </si>
  <si>
    <t>Sales</t>
  </si>
  <si>
    <t>February</t>
  </si>
  <si>
    <t xml:space="preserve">January </t>
  </si>
  <si>
    <t>Item</t>
  </si>
  <si>
    <t xml:space="preserve">Category </t>
  </si>
  <si>
    <t xml:space="preserve">Quantity </t>
  </si>
  <si>
    <t xml:space="preserve">Unite price </t>
  </si>
  <si>
    <t xml:space="preserve">Total </t>
  </si>
  <si>
    <t xml:space="preserve">Office rent </t>
  </si>
  <si>
    <t xml:space="preserve">rent expenses </t>
  </si>
  <si>
    <t xml:space="preserve">Advertisement </t>
  </si>
  <si>
    <t>Marketing expenses</t>
  </si>
  <si>
    <t xml:space="preserve">Warehouse rent </t>
  </si>
  <si>
    <t xml:space="preserve">Internet </t>
  </si>
  <si>
    <t>Office expenses</t>
  </si>
  <si>
    <t xml:space="preserve">Staf salary </t>
  </si>
  <si>
    <t xml:space="preserve">Operetion expeses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</si>
  <si>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</si>
  <si>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</si>
  <si>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</si>
  <si>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</si>
  <si>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</si>
  <si>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</si>
  <si>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 xml:space="preserve">Month </t>
  </si>
  <si>
    <t xml:space="preserve">Retail Profit </t>
  </si>
  <si>
    <t xml:space="preserve">Martch </t>
  </si>
  <si>
    <t xml:space="preserve">Statistics of  sales represantative </t>
  </si>
  <si>
    <t xml:space="preserve">Name </t>
  </si>
  <si>
    <t xml:space="preserve">Sales </t>
  </si>
  <si>
    <t xml:space="preserve">Bonus </t>
  </si>
  <si>
    <t xml:space="preserve">Toatal </t>
  </si>
  <si>
    <t xml:space="preserve">Maximum salary </t>
  </si>
  <si>
    <t xml:space="preserve">Average salary 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</si>
  <si>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</si>
  <si>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</si>
  <si>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</si>
  <si>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</si>
  <si>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</si>
  <si>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</si>
  <si>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Profit/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</si>
</sst>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8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0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3" fillId="3" borderId="1" xfId="0" applyFont="1" applyFill="1" applyBorder="1"/>
    <xf numFmtId="0" fontId="0" fillId="0" borderId="0" xfId="0"/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1" xfId="0" applyFont="1" applyFill="1" applyBorder="1"/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8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top"/>
    </xf>
    <xf numFmtId="0" fontId="6" fillId="5" borderId="3" xfId="0" applyFont="1" applyFill="1" applyBorder="1" applyAlignment="1">
      <alignment horizontal="center" vertical="top"/>
    </xf>
    <xf numFmtId="0" fontId="6" fillId="5" borderId="4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SEET1!$E$104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SEET1!$D$105:$D$109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SEET1!$E$105:$E$109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A-421D-97DA-6602687E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2255"/>
        <c:axId val="21806415"/>
      </c:barChart>
      <c:catAx>
        <c:axId val="218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6415"/>
        <c:crosses val="autoZero"/>
        <c:auto val="1"/>
        <c:lblAlgn val="ctr"/>
        <c:lblOffset val="100"/>
        <c:noMultiLvlLbl val="0"/>
      </c:catAx>
      <c:valAx>
        <c:axId val="21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SEET1!$C$87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99-40E7-B35F-CB67AC1EED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99-40E7-B35F-CB67AC1EED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99-40E7-B35F-CB67AC1EED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99-40E7-B35F-CB67AC1EED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99-40E7-B35F-CB67AC1EED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99-40E7-B35F-CB67AC1EEDA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SEET1!$B$88:$B$93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Syhel</c:v>
                </c:pt>
                <c:pt idx="5">
                  <c:v>Rajshahi</c:v>
                </c:pt>
              </c:strCache>
            </c:strRef>
          </c:cat>
          <c:val>
            <c:numRef>
              <c:f>SEET1!$C$88:$C$93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4600000</c:v>
                </c:pt>
                <c:pt idx="5">
                  <c:v>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8F-8433-A071E273F9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'p- 2 Qu 2'!$F$92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'p- 2 Qu 2'!$F$93:$F$98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C-4716-B4E0-A0A77F2A7E15}"/>
            </c:ext>
          </c:extLst>
        </c:ser>
        <c:ser>
          <c:idx val="1"/>
          <c:order val="1"/>
          <c:tx>
            <c:strRef>
              <c:f>'p- 2 Qu 2'!$G$92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'p- 2 Qu 2'!$G$93:$G$98</c:f>
              <c:numCache>
                <c:formatCode>General</c:formatCode>
                <c:ptCount val="6"/>
                <c:pt idx="0">
                  <c:v>1760000</c:v>
                </c:pt>
                <c:pt idx="1">
                  <c:v>840000</c:v>
                </c:pt>
                <c:pt idx="2">
                  <c:v>1150000</c:v>
                </c:pt>
                <c:pt idx="3">
                  <c:v>3340000</c:v>
                </c:pt>
                <c:pt idx="4">
                  <c:v>960000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C-4716-B4E0-A0A77F2A7E15}"/>
            </c:ext>
          </c:extLst>
        </c:ser>
        <c:ser>
          <c:idx val="2"/>
          <c:order val="2"/>
          <c:tx>
            <c:strRef>
              <c:f>'p- 2 Qu 2'!$H$92</c:f>
              <c:strCache>
                <c:ptCount val="1"/>
                <c:pt idx="0">
                  <c:v>Bonus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'p- 2 Qu 2'!$H$93:$H$98</c:f>
              <c:numCache>
                <c:formatCode>General</c:formatCode>
                <c:ptCount val="6"/>
                <c:pt idx="0">
                  <c:v>176000</c:v>
                </c:pt>
                <c:pt idx="1">
                  <c:v>67200</c:v>
                </c:pt>
                <c:pt idx="2">
                  <c:v>216000</c:v>
                </c:pt>
                <c:pt idx="3">
                  <c:v>334000</c:v>
                </c:pt>
                <c:pt idx="4">
                  <c:v>76800</c:v>
                </c:pt>
                <c:pt idx="5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C-4716-B4E0-A0A77F2A7E15}"/>
            </c:ext>
          </c:extLst>
        </c:ser>
        <c:ser>
          <c:idx val="3"/>
          <c:order val="3"/>
          <c:tx>
            <c:strRef>
              <c:f>'p- 2 Qu 2'!$I$92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'p- 2 Qu 2'!$I$93:$I$98</c:f>
              <c:numCache>
                <c:formatCode>General</c:formatCode>
                <c:ptCount val="6"/>
                <c:pt idx="0">
                  <c:v>206000</c:v>
                </c:pt>
                <c:pt idx="1">
                  <c:v>97200</c:v>
                </c:pt>
                <c:pt idx="2">
                  <c:v>246000</c:v>
                </c:pt>
                <c:pt idx="3">
                  <c:v>364000</c:v>
                </c:pt>
                <c:pt idx="4">
                  <c:v>106800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C-4716-B4E0-A0A77F2A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45920"/>
        <c:axId val="572249664"/>
      </c:barChart>
      <c:catAx>
        <c:axId val="5722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9664"/>
        <c:crosses val="autoZero"/>
        <c:auto val="1"/>
        <c:lblAlgn val="ctr"/>
        <c:lblOffset val="100"/>
        <c:noMultiLvlLbl val="0"/>
      </c:catAx>
      <c:valAx>
        <c:axId val="5722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865432</xdr:colOff>
      <xdr:row>111</xdr:row>
      <xdr:rowOff>1496</xdr:rowOff>
    </xdr:from>
    <xdr:to>
      <xdr:col>7</xdr:col>
      <xdr:colOff>590521</xdr:colOff>
      <xdr:row>126</xdr:row>
      <xdr:rowOff>30071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201283</xdr:colOff>
      <xdr:row>82</xdr:row>
      <xdr:rowOff>138022</xdr:rowOff>
    </xdr:from>
    <xdr:to>
      <xdr:col>8</xdr:col>
      <xdr:colOff>569310</xdr:colOff>
      <xdr:row>96</xdr:row>
      <xdr:rowOff>43131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822960</xdr:colOff>
      <xdr:row>98</xdr:row>
      <xdr:rowOff>175260</xdr:rowOff>
    </xdr:from>
    <xdr:to>
      <xdr:col>12</xdr:col>
      <xdr:colOff>342900</xdr:colOff>
      <xdr:row>113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 Ahad" refreshedDate="45443.465473032411" createdVersion="6" refreshedVersion="6" minRefreshableVersion="3" recordCount="76">
  <cacheSource type="worksheet">
    <worksheetSource ref="A3:G79" sheet="SEET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104:E109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4"/>
  <sheetViews>
    <sheetView topLeftCell="A132" zoomScale="87" workbookViewId="0">
      <selection activeCell="L216" sqref="L216"/>
    </sheetView>
  </sheetViews>
  <sheetFormatPr defaultRowHeight="14.4"/>
  <cols>
    <col min="1" max="2" width="17.6640625" customWidth="1"/>
    <col min="3" max="3" width="18.77734375" customWidth="1"/>
    <col min="4" max="4" width="20" customWidth="1"/>
    <col min="7" max="7" width="14.33203125" customWidth="1"/>
    <col min="12" max="12" width="12.33203125" customWidth="1"/>
  </cols>
  <sheetData>
    <row r="1" spans="1:7">
      <c r="A1" s="31" t="s">
        <v>0</v>
      </c>
      <c r="B1" s="31"/>
      <c r="C1" s="31"/>
      <c r="D1" s="31"/>
      <c r="E1" s="31"/>
      <c r="F1" s="31"/>
      <c r="G1" s="31"/>
    </row>
    <row r="2" spans="1:7">
      <c r="A2" s="31"/>
      <c r="B2" s="31"/>
      <c r="C2" s="31"/>
      <c r="D2" s="31"/>
      <c r="E2" s="31"/>
      <c r="F2" s="31"/>
      <c r="G2" s="31"/>
    </row>
    <row r="3" spans="1:7" ht="43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v>350000</v>
      </c>
    </row>
    <row r="5" spans="1:7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v>500000</v>
      </c>
    </row>
    <row r="6" spans="1:7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v>140000</v>
      </c>
    </row>
    <row r="7" spans="1:7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v>450000</v>
      </c>
    </row>
    <row r="8" spans="1:7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v>210000</v>
      </c>
    </row>
    <row r="9" spans="1:7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v>300000</v>
      </c>
    </row>
    <row r="10" spans="1:7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v>80000</v>
      </c>
    </row>
    <row r="11" spans="1:7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v>300000</v>
      </c>
    </row>
    <row r="12" spans="1:7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v>560000</v>
      </c>
    </row>
    <row r="13" spans="1:7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v>600000</v>
      </c>
    </row>
    <row r="14" spans="1:7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v>180000</v>
      </c>
    </row>
    <row r="15" spans="1:7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v>150000</v>
      </c>
    </row>
    <row r="16" spans="1:7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v>770000</v>
      </c>
    </row>
    <row r="17" spans="1:7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v>350000</v>
      </c>
    </row>
    <row r="18" spans="1:7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v>120000</v>
      </c>
    </row>
    <row r="19" spans="1:7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v>390000</v>
      </c>
    </row>
    <row r="20" spans="1:7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v>630000</v>
      </c>
    </row>
    <row r="21" spans="1:7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v>400000</v>
      </c>
    </row>
    <row r="22" spans="1:7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v>280000</v>
      </c>
    </row>
    <row r="23" spans="1:7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v>210000</v>
      </c>
    </row>
    <row r="24" spans="1:7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v>700000</v>
      </c>
    </row>
    <row r="25" spans="1:7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v>250000</v>
      </c>
    </row>
    <row r="26" spans="1:7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v>160000</v>
      </c>
    </row>
    <row r="27" spans="1:7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v>180000</v>
      </c>
    </row>
    <row r="28" spans="1:7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v>490000</v>
      </c>
    </row>
    <row r="29" spans="1:7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v>560000</v>
      </c>
    </row>
    <row r="30" spans="1:7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v>300000</v>
      </c>
    </row>
    <row r="31" spans="1:7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v>200000</v>
      </c>
    </row>
    <row r="32" spans="1:7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v>600000</v>
      </c>
    </row>
    <row r="33" spans="1:7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v>280000</v>
      </c>
    </row>
    <row r="34" spans="1:7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v>450000</v>
      </c>
    </row>
    <row r="35" spans="1:7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v>100000</v>
      </c>
    </row>
    <row r="36" spans="1:7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v>450000</v>
      </c>
    </row>
    <row r="37" spans="1:7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v>490000</v>
      </c>
    </row>
    <row r="38" spans="1:7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v>550000</v>
      </c>
    </row>
    <row r="39" spans="1:7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v>240000</v>
      </c>
    </row>
    <row r="40" spans="1:7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v>300000</v>
      </c>
    </row>
    <row r="41" spans="1:7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v>630000</v>
      </c>
    </row>
    <row r="42" spans="1:7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v>400000</v>
      </c>
    </row>
    <row r="43" spans="1:7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v>220000</v>
      </c>
    </row>
    <row r="44" spans="1:7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v>420000</v>
      </c>
    </row>
    <row r="45" spans="1:7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v>700000</v>
      </c>
    </row>
    <row r="46" spans="1:7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v>450000</v>
      </c>
    </row>
    <row r="47" spans="1:7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v>260000</v>
      </c>
    </row>
    <row r="48" spans="1:7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v>240000</v>
      </c>
    </row>
    <row r="49" spans="1:7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v>840000</v>
      </c>
    </row>
    <row r="50" spans="1:7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v>350000</v>
      </c>
    </row>
    <row r="51" spans="1:7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v>180000</v>
      </c>
    </row>
    <row r="52" spans="1:7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v>360000</v>
      </c>
    </row>
    <row r="53" spans="1:7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v>350000</v>
      </c>
    </row>
    <row r="54" spans="1:7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v>840000</v>
      </c>
    </row>
    <row r="55" spans="1:7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v>400000</v>
      </c>
    </row>
    <row r="56" spans="1:7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v>140000</v>
      </c>
    </row>
    <row r="57" spans="1:7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v>270000</v>
      </c>
    </row>
    <row r="58" spans="1:7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v>420000</v>
      </c>
    </row>
    <row r="59" spans="1:7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v>500000</v>
      </c>
    </row>
    <row r="60" spans="1:7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v>160000</v>
      </c>
    </row>
    <row r="61" spans="1:7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v>390000</v>
      </c>
    </row>
    <row r="62" spans="1:7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v>630000</v>
      </c>
    </row>
    <row r="63" spans="1:7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v>250000</v>
      </c>
    </row>
    <row r="64" spans="1:7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v>220000</v>
      </c>
    </row>
    <row r="65" spans="1:7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v>420000</v>
      </c>
    </row>
    <row r="66" spans="1:7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v>700000</v>
      </c>
    </row>
    <row r="67" spans="1:7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v>300000</v>
      </c>
    </row>
    <row r="68" spans="1:7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v>160000</v>
      </c>
    </row>
    <row r="69" spans="1:7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v>360000</v>
      </c>
    </row>
    <row r="70" spans="1:7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v>630000</v>
      </c>
    </row>
    <row r="71" spans="1:7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v>350000</v>
      </c>
    </row>
    <row r="72" spans="1:7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v>280000</v>
      </c>
    </row>
    <row r="73" spans="1:7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v>240000</v>
      </c>
    </row>
    <row r="74" spans="1:7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v>770000</v>
      </c>
    </row>
    <row r="75" spans="1:7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v>250000</v>
      </c>
    </row>
    <row r="76" spans="1:7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v>200000</v>
      </c>
    </row>
    <row r="77" spans="1:7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v>270000</v>
      </c>
    </row>
    <row r="78" spans="1:7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v>700000</v>
      </c>
    </row>
    <row r="79" spans="1:7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v>150000</v>
      </c>
    </row>
    <row r="80" spans="1:7">
      <c r="F80" t="s">
        <v>30</v>
      </c>
      <c r="G80">
        <f>SUM(G4:G79)</f>
        <v>28670000</v>
      </c>
    </row>
    <row r="81" spans="2:13">
      <c r="J81" s="7"/>
      <c r="K81" s="7"/>
      <c r="L81" s="7"/>
      <c r="M81" s="7"/>
    </row>
    <row r="82" spans="2:13">
      <c r="J82" s="7"/>
      <c r="K82" s="7"/>
      <c r="L82" s="7"/>
      <c r="M82" s="7"/>
    </row>
    <row r="83" spans="2:13">
      <c r="J83" s="7"/>
      <c r="K83" s="7"/>
      <c r="L83" s="7"/>
      <c r="M83" s="7"/>
    </row>
    <row r="84" spans="2:13">
      <c r="F84" s="7"/>
      <c r="G84" s="7"/>
      <c r="H84" s="7"/>
      <c r="J84" s="7"/>
      <c r="K84" s="7"/>
      <c r="L84" s="7"/>
      <c r="M84" s="7"/>
    </row>
    <row r="85" spans="2:13">
      <c r="F85" s="7"/>
      <c r="G85" s="7"/>
      <c r="H85" s="7"/>
      <c r="J85" s="7"/>
      <c r="K85" s="7"/>
      <c r="L85" s="7"/>
      <c r="M85" s="7"/>
    </row>
    <row r="86" spans="2:13">
      <c r="F86" s="7"/>
      <c r="G86" s="7"/>
      <c r="H86" s="7"/>
      <c r="J86" s="7"/>
      <c r="K86" s="12"/>
      <c r="L86" s="12"/>
      <c r="M86" s="7"/>
    </row>
    <row r="87" spans="2:13" ht="15.6">
      <c r="B87" s="13" t="s">
        <v>2</v>
      </c>
      <c r="C87" s="13" t="s">
        <v>24</v>
      </c>
      <c r="F87" s="7"/>
      <c r="G87" s="7"/>
      <c r="H87" s="7"/>
      <c r="J87" s="7"/>
      <c r="K87" s="12"/>
      <c r="L87" s="12"/>
      <c r="M87" s="7"/>
    </row>
    <row r="88" spans="2:13">
      <c r="B88" s="4" t="s">
        <v>8</v>
      </c>
      <c r="C88" s="4">
        <v>5010000</v>
      </c>
      <c r="F88" s="7"/>
      <c r="G88" s="7"/>
      <c r="H88" s="7"/>
      <c r="J88" s="7"/>
      <c r="K88" s="7"/>
      <c r="L88" s="7"/>
      <c r="M88" s="7"/>
    </row>
    <row r="89" spans="2:13">
      <c r="B89" s="4" t="s">
        <v>11</v>
      </c>
      <c r="C89" s="4">
        <v>4340000</v>
      </c>
      <c r="F89" s="7"/>
      <c r="G89" s="7"/>
      <c r="H89" s="7"/>
    </row>
    <row r="90" spans="2:13">
      <c r="B90" s="4" t="s">
        <v>22</v>
      </c>
      <c r="C90" s="4">
        <v>5850000</v>
      </c>
      <c r="F90" s="7"/>
      <c r="G90" s="12"/>
      <c r="H90" s="12"/>
    </row>
    <row r="91" spans="2:13">
      <c r="B91" s="4" t="s">
        <v>25</v>
      </c>
      <c r="C91" s="4">
        <v>4110000</v>
      </c>
      <c r="F91" s="7"/>
      <c r="G91" s="12"/>
      <c r="H91" s="12"/>
    </row>
    <row r="92" spans="2:13">
      <c r="B92" s="6" t="s">
        <v>26</v>
      </c>
      <c r="C92" s="6">
        <v>4600000</v>
      </c>
      <c r="F92" s="7"/>
      <c r="G92" s="7"/>
      <c r="H92" s="7"/>
    </row>
    <row r="93" spans="2:13">
      <c r="B93" s="6" t="s">
        <v>17</v>
      </c>
      <c r="C93" s="6">
        <v>4760000</v>
      </c>
    </row>
    <row r="94" spans="2:13">
      <c r="B94" s="5"/>
      <c r="C94" s="5">
        <f>SUM(C88:C93)</f>
        <v>28670000</v>
      </c>
    </row>
    <row r="103" spans="4:7">
      <c r="D103" s="4"/>
      <c r="E103" s="4"/>
      <c r="F103" s="4"/>
      <c r="G103" s="4"/>
    </row>
    <row r="104" spans="4:7">
      <c r="D104" s="8" t="s">
        <v>27</v>
      </c>
      <c r="E104" s="4" t="s">
        <v>29</v>
      </c>
      <c r="F104" s="4"/>
      <c r="G104" s="4"/>
    </row>
    <row r="105" spans="4:7">
      <c r="D105" s="9" t="s">
        <v>13</v>
      </c>
      <c r="E105" s="10">
        <v>6950000</v>
      </c>
      <c r="F105" s="4"/>
      <c r="G105" s="4"/>
    </row>
    <row r="106" spans="4:7">
      <c r="D106" s="9" t="s">
        <v>10</v>
      </c>
      <c r="E106" s="10">
        <v>12250000</v>
      </c>
      <c r="F106" s="4"/>
      <c r="G106" s="4"/>
    </row>
    <row r="107" spans="4:7">
      <c r="D107" s="9" t="s">
        <v>19</v>
      </c>
      <c r="E107" s="10">
        <v>6150000</v>
      </c>
      <c r="F107" s="4"/>
      <c r="G107" s="4"/>
    </row>
    <row r="108" spans="4:7">
      <c r="D108" s="9" t="s">
        <v>16</v>
      </c>
      <c r="E108" s="10">
        <v>3320000</v>
      </c>
      <c r="F108" s="4"/>
      <c r="G108" s="4"/>
    </row>
    <row r="109" spans="4:7">
      <c r="D109" s="9" t="s">
        <v>28</v>
      </c>
      <c r="E109" s="10">
        <v>28670000</v>
      </c>
      <c r="F109" s="4"/>
      <c r="G109" s="4"/>
    </row>
    <row r="110" spans="4:7">
      <c r="D110" s="5"/>
      <c r="E110" s="5"/>
      <c r="F110" s="5"/>
    </row>
    <row r="135" spans="2:8">
      <c r="B135" s="31" t="s">
        <v>0</v>
      </c>
      <c r="C135" s="31"/>
      <c r="D135" s="31"/>
      <c r="E135" s="31"/>
      <c r="F135" s="31"/>
      <c r="G135" s="31"/>
      <c r="H135" s="31"/>
    </row>
    <row r="136" spans="2:8">
      <c r="B136" s="31"/>
      <c r="C136" s="31"/>
      <c r="D136" s="31"/>
      <c r="E136" s="31"/>
      <c r="F136" s="31"/>
      <c r="G136" s="31"/>
      <c r="H136" s="31"/>
    </row>
    <row r="137" spans="2:8" ht="43.2"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</row>
    <row r="138" spans="2:8" hidden="1">
      <c r="B138" s="2">
        <v>45296</v>
      </c>
      <c r="C138" s="3" t="s">
        <v>8</v>
      </c>
      <c r="D138" s="3" t="s">
        <v>9</v>
      </c>
      <c r="E138" s="3" t="s">
        <v>10</v>
      </c>
      <c r="F138" s="3">
        <v>5</v>
      </c>
      <c r="G138" s="3">
        <v>70000</v>
      </c>
      <c r="H138" s="3">
        <v>350000</v>
      </c>
    </row>
    <row r="139" spans="2:8" hidden="1">
      <c r="B139" s="2">
        <v>45297</v>
      </c>
      <c r="C139" s="3" t="s">
        <v>11</v>
      </c>
      <c r="D139" s="3" t="s">
        <v>12</v>
      </c>
      <c r="E139" s="3" t="s">
        <v>13</v>
      </c>
      <c r="F139" s="3">
        <v>10</v>
      </c>
      <c r="G139" s="3">
        <v>50000</v>
      </c>
      <c r="H139" s="3">
        <v>500000</v>
      </c>
    </row>
    <row r="140" spans="2:8" hidden="1">
      <c r="B140" s="2">
        <v>45298</v>
      </c>
      <c r="C140" s="3" t="s">
        <v>14</v>
      </c>
      <c r="D140" s="3" t="s">
        <v>15</v>
      </c>
      <c r="E140" s="3" t="s">
        <v>16</v>
      </c>
      <c r="F140" s="3">
        <v>7</v>
      </c>
      <c r="G140" s="3">
        <v>20000</v>
      </c>
      <c r="H140" s="3">
        <v>140000</v>
      </c>
    </row>
    <row r="141" spans="2:8" ht="28.8" hidden="1">
      <c r="B141" s="2">
        <v>45299</v>
      </c>
      <c r="C141" s="3" t="s">
        <v>17</v>
      </c>
      <c r="D141" s="3" t="s">
        <v>18</v>
      </c>
      <c r="E141" s="3" t="s">
        <v>19</v>
      </c>
      <c r="F141" s="3">
        <v>15</v>
      </c>
      <c r="G141" s="3">
        <v>30000</v>
      </c>
      <c r="H141" s="3">
        <v>450000</v>
      </c>
    </row>
    <row r="142" spans="2:8" hidden="1">
      <c r="B142" s="2">
        <v>45300</v>
      </c>
      <c r="C142" s="3" t="s">
        <v>20</v>
      </c>
      <c r="D142" s="3" t="s">
        <v>21</v>
      </c>
      <c r="E142" s="3" t="s">
        <v>10</v>
      </c>
      <c r="F142" s="3">
        <v>3</v>
      </c>
      <c r="G142" s="3">
        <v>70000</v>
      </c>
      <c r="H142" s="3">
        <v>210000</v>
      </c>
    </row>
    <row r="143" spans="2:8" hidden="1">
      <c r="B143" s="2">
        <v>45301</v>
      </c>
      <c r="C143" s="3" t="s">
        <v>22</v>
      </c>
      <c r="D143" s="3" t="s">
        <v>23</v>
      </c>
      <c r="E143" s="3" t="s">
        <v>13</v>
      </c>
      <c r="F143" s="3">
        <v>6</v>
      </c>
      <c r="G143" s="3">
        <v>50000</v>
      </c>
      <c r="H143" s="3">
        <v>300000</v>
      </c>
    </row>
    <row r="144" spans="2:8" hidden="1">
      <c r="B144" s="2">
        <v>45302</v>
      </c>
      <c r="C144" s="3" t="s">
        <v>11</v>
      </c>
      <c r="D144" s="3" t="s">
        <v>15</v>
      </c>
      <c r="E144" s="3" t="s">
        <v>16</v>
      </c>
      <c r="F144" s="3">
        <v>4</v>
      </c>
      <c r="G144" s="3">
        <v>20000</v>
      </c>
      <c r="H144" s="3">
        <v>80000</v>
      </c>
    </row>
    <row r="145" spans="2:8" ht="28.8" hidden="1">
      <c r="B145" s="2">
        <v>45303</v>
      </c>
      <c r="C145" s="3" t="s">
        <v>14</v>
      </c>
      <c r="D145" s="3" t="s">
        <v>18</v>
      </c>
      <c r="E145" s="3" t="s">
        <v>19</v>
      </c>
      <c r="F145" s="3">
        <v>10</v>
      </c>
      <c r="G145" s="3">
        <v>30000</v>
      </c>
      <c r="H145" s="3">
        <v>300000</v>
      </c>
    </row>
    <row r="146" spans="2:8" hidden="1">
      <c r="B146" s="2">
        <v>45304</v>
      </c>
      <c r="C146" s="3" t="s">
        <v>8</v>
      </c>
      <c r="D146" s="3" t="s">
        <v>9</v>
      </c>
      <c r="E146" s="3" t="s">
        <v>10</v>
      </c>
      <c r="F146" s="3">
        <v>8</v>
      </c>
      <c r="G146" s="3">
        <v>70000</v>
      </c>
      <c r="H146" s="3">
        <v>560000</v>
      </c>
    </row>
    <row r="147" spans="2:8" hidden="1">
      <c r="B147" s="2">
        <v>45305</v>
      </c>
      <c r="C147" s="3" t="s">
        <v>20</v>
      </c>
      <c r="D147" s="3" t="s">
        <v>9</v>
      </c>
      <c r="E147" s="3" t="s">
        <v>13</v>
      </c>
      <c r="F147" s="3">
        <v>12</v>
      </c>
      <c r="G147" s="3">
        <v>50000</v>
      </c>
      <c r="H147" s="3">
        <v>600000</v>
      </c>
    </row>
    <row r="148" spans="2:8" hidden="1">
      <c r="B148" s="2">
        <v>45306</v>
      </c>
      <c r="C148" s="3" t="s">
        <v>22</v>
      </c>
      <c r="D148" s="3" t="s">
        <v>12</v>
      </c>
      <c r="E148" s="3" t="s">
        <v>16</v>
      </c>
      <c r="F148" s="3">
        <v>9</v>
      </c>
      <c r="G148" s="3">
        <v>20000</v>
      </c>
      <c r="H148" s="3">
        <v>180000</v>
      </c>
    </row>
    <row r="149" spans="2:8" ht="28.8" hidden="1">
      <c r="B149" s="2">
        <v>45307</v>
      </c>
      <c r="C149" s="3" t="s">
        <v>11</v>
      </c>
      <c r="D149" s="3" t="s">
        <v>15</v>
      </c>
      <c r="E149" s="3" t="s">
        <v>19</v>
      </c>
      <c r="F149" s="3">
        <v>5</v>
      </c>
      <c r="G149" s="3">
        <v>30000</v>
      </c>
      <c r="H149" s="3">
        <v>150000</v>
      </c>
    </row>
    <row r="150" spans="2:8" hidden="1">
      <c r="B150" s="2">
        <v>45308</v>
      </c>
      <c r="C150" s="3" t="s">
        <v>14</v>
      </c>
      <c r="D150" s="3" t="s">
        <v>18</v>
      </c>
      <c r="E150" s="3" t="s">
        <v>10</v>
      </c>
      <c r="F150" s="3">
        <v>11</v>
      </c>
      <c r="G150" s="3">
        <v>70000</v>
      </c>
      <c r="H150" s="3">
        <v>770000</v>
      </c>
    </row>
    <row r="151" spans="2:8" hidden="1">
      <c r="B151" s="2">
        <v>45309</v>
      </c>
      <c r="C151" s="3" t="s">
        <v>17</v>
      </c>
      <c r="D151" s="3" t="s">
        <v>21</v>
      </c>
      <c r="E151" s="3" t="s">
        <v>13</v>
      </c>
      <c r="F151" s="3">
        <v>7</v>
      </c>
      <c r="G151" s="3">
        <v>50000</v>
      </c>
      <c r="H151" s="3">
        <v>350000</v>
      </c>
    </row>
    <row r="152" spans="2:8" hidden="1">
      <c r="B152" s="2">
        <v>45310</v>
      </c>
      <c r="C152" s="3" t="s">
        <v>20</v>
      </c>
      <c r="D152" s="3" t="s">
        <v>23</v>
      </c>
      <c r="E152" s="3" t="s">
        <v>16</v>
      </c>
      <c r="F152" s="3">
        <v>6</v>
      </c>
      <c r="G152" s="3">
        <v>20000</v>
      </c>
      <c r="H152" s="3">
        <v>120000</v>
      </c>
    </row>
    <row r="153" spans="2:8" ht="28.8" hidden="1">
      <c r="B153" s="2">
        <v>45311</v>
      </c>
      <c r="C153" s="3" t="s">
        <v>22</v>
      </c>
      <c r="D153" s="3" t="s">
        <v>15</v>
      </c>
      <c r="E153" s="3" t="s">
        <v>19</v>
      </c>
      <c r="F153" s="3">
        <v>13</v>
      </c>
      <c r="G153" s="3">
        <v>30000</v>
      </c>
      <c r="H153" s="3">
        <v>390000</v>
      </c>
    </row>
    <row r="154" spans="2:8" hidden="1">
      <c r="B154" s="2">
        <v>45312</v>
      </c>
      <c r="C154" s="3" t="s">
        <v>8</v>
      </c>
      <c r="D154" s="3" t="s">
        <v>18</v>
      </c>
      <c r="E154" s="3" t="s">
        <v>10</v>
      </c>
      <c r="F154" s="3">
        <v>9</v>
      </c>
      <c r="G154" s="3">
        <v>70000</v>
      </c>
      <c r="H154" s="3">
        <v>630000</v>
      </c>
    </row>
    <row r="155" spans="2:8" hidden="1">
      <c r="B155" s="2">
        <v>45313</v>
      </c>
      <c r="C155" s="3" t="s">
        <v>14</v>
      </c>
      <c r="D155" s="3" t="s">
        <v>21</v>
      </c>
      <c r="E155" s="3" t="s">
        <v>13</v>
      </c>
      <c r="F155" s="3">
        <v>8</v>
      </c>
      <c r="G155" s="3">
        <v>50000</v>
      </c>
      <c r="H155" s="3">
        <v>400000</v>
      </c>
    </row>
    <row r="156" spans="2:8" hidden="1">
      <c r="B156" s="2">
        <v>45314</v>
      </c>
      <c r="C156" s="3" t="s">
        <v>17</v>
      </c>
      <c r="D156" s="3" t="s">
        <v>23</v>
      </c>
      <c r="E156" s="3" t="s">
        <v>16</v>
      </c>
      <c r="F156" s="3">
        <v>14</v>
      </c>
      <c r="G156" s="3">
        <v>20000</v>
      </c>
      <c r="H156" s="3">
        <v>280000</v>
      </c>
    </row>
    <row r="157" spans="2:8" ht="28.8" hidden="1">
      <c r="B157" s="2">
        <v>45315</v>
      </c>
      <c r="C157" s="3" t="s">
        <v>20</v>
      </c>
      <c r="D157" s="3" t="s">
        <v>15</v>
      </c>
      <c r="E157" s="3" t="s">
        <v>19</v>
      </c>
      <c r="F157" s="3">
        <v>7</v>
      </c>
      <c r="G157" s="3">
        <v>30000</v>
      </c>
      <c r="H157" s="3">
        <v>210000</v>
      </c>
    </row>
    <row r="158" spans="2:8" hidden="1">
      <c r="B158" s="2">
        <v>45316</v>
      </c>
      <c r="C158" s="3" t="s">
        <v>22</v>
      </c>
      <c r="D158" s="3" t="s">
        <v>18</v>
      </c>
      <c r="E158" s="3" t="s">
        <v>10</v>
      </c>
      <c r="F158" s="3">
        <v>10</v>
      </c>
      <c r="G158" s="3">
        <v>70000</v>
      </c>
      <c r="H158" s="3">
        <v>700000</v>
      </c>
    </row>
    <row r="159" spans="2:8" hidden="1">
      <c r="B159" s="2">
        <v>45317</v>
      </c>
      <c r="C159" s="3" t="s">
        <v>11</v>
      </c>
      <c r="D159" s="3" t="s">
        <v>9</v>
      </c>
      <c r="E159" s="3" t="s">
        <v>13</v>
      </c>
      <c r="F159" s="3">
        <v>5</v>
      </c>
      <c r="G159" s="3">
        <v>50000</v>
      </c>
      <c r="H159" s="3">
        <v>250000</v>
      </c>
    </row>
    <row r="160" spans="2:8" hidden="1">
      <c r="B160" s="2">
        <v>45318</v>
      </c>
      <c r="C160" s="3" t="s">
        <v>8</v>
      </c>
      <c r="D160" s="3" t="s">
        <v>12</v>
      </c>
      <c r="E160" s="3" t="s">
        <v>16</v>
      </c>
      <c r="F160" s="3">
        <v>8</v>
      </c>
      <c r="G160" s="3">
        <v>20000</v>
      </c>
      <c r="H160" s="3">
        <v>160000</v>
      </c>
    </row>
    <row r="161" spans="2:8" ht="28.8" hidden="1">
      <c r="B161" s="2">
        <v>45319</v>
      </c>
      <c r="C161" s="3" t="s">
        <v>17</v>
      </c>
      <c r="D161" s="3" t="s">
        <v>15</v>
      </c>
      <c r="E161" s="3" t="s">
        <v>19</v>
      </c>
      <c r="F161" s="3">
        <v>6</v>
      </c>
      <c r="G161" s="3">
        <v>30000</v>
      </c>
      <c r="H161" s="3">
        <v>180000</v>
      </c>
    </row>
    <row r="162" spans="2:8" hidden="1">
      <c r="B162" s="2">
        <v>45320</v>
      </c>
      <c r="C162" s="3" t="s">
        <v>20</v>
      </c>
      <c r="D162" s="3" t="s">
        <v>18</v>
      </c>
      <c r="E162" s="3" t="s">
        <v>10</v>
      </c>
      <c r="F162" s="3">
        <v>7</v>
      </c>
      <c r="G162" s="3">
        <v>70000</v>
      </c>
      <c r="H162" s="3">
        <v>490000</v>
      </c>
    </row>
    <row r="163" spans="2:8" hidden="1">
      <c r="B163" s="2">
        <v>45323</v>
      </c>
      <c r="C163" s="3" t="s">
        <v>22</v>
      </c>
      <c r="D163" s="3" t="s">
        <v>21</v>
      </c>
      <c r="E163" s="3" t="s">
        <v>10</v>
      </c>
      <c r="F163" s="3">
        <v>8</v>
      </c>
      <c r="G163" s="3">
        <v>70000</v>
      </c>
      <c r="H163" s="3">
        <v>560000</v>
      </c>
    </row>
    <row r="164" spans="2:8" hidden="1">
      <c r="B164" s="2">
        <v>45324</v>
      </c>
      <c r="C164" s="3" t="s">
        <v>11</v>
      </c>
      <c r="D164" s="3" t="s">
        <v>23</v>
      </c>
      <c r="E164" s="3" t="s">
        <v>13</v>
      </c>
      <c r="F164" s="3">
        <v>6</v>
      </c>
      <c r="G164" s="3">
        <v>50000</v>
      </c>
      <c r="H164" s="3">
        <v>300000</v>
      </c>
    </row>
    <row r="165" spans="2:8" hidden="1">
      <c r="B165" s="2">
        <v>45325</v>
      </c>
      <c r="C165" s="3" t="s">
        <v>14</v>
      </c>
      <c r="D165" s="3" t="s">
        <v>15</v>
      </c>
      <c r="E165" s="3" t="s">
        <v>16</v>
      </c>
      <c r="F165" s="3">
        <v>10</v>
      </c>
      <c r="G165" s="3">
        <v>20000</v>
      </c>
      <c r="H165" s="3">
        <v>200000</v>
      </c>
    </row>
    <row r="166" spans="2:8" ht="28.8">
      <c r="B166" s="2">
        <v>45326</v>
      </c>
      <c r="C166" s="3" t="s">
        <v>17</v>
      </c>
      <c r="D166" s="3" t="s">
        <v>9</v>
      </c>
      <c r="E166" s="3" t="s">
        <v>19</v>
      </c>
      <c r="F166" s="3">
        <v>20</v>
      </c>
      <c r="G166" s="3">
        <v>30000</v>
      </c>
      <c r="H166" s="3">
        <v>600000</v>
      </c>
    </row>
    <row r="167" spans="2:8" hidden="1">
      <c r="B167" s="2">
        <v>45327</v>
      </c>
      <c r="C167" s="3" t="s">
        <v>8</v>
      </c>
      <c r="D167" s="3" t="s">
        <v>21</v>
      </c>
      <c r="E167" s="3" t="s">
        <v>10</v>
      </c>
      <c r="F167" s="3">
        <v>4</v>
      </c>
      <c r="G167" s="3">
        <v>70000</v>
      </c>
      <c r="H167" s="3">
        <v>280000</v>
      </c>
    </row>
    <row r="168" spans="2:8" hidden="1">
      <c r="B168" s="2">
        <v>45328</v>
      </c>
      <c r="C168" s="3" t="s">
        <v>22</v>
      </c>
      <c r="D168" s="3" t="s">
        <v>23</v>
      </c>
      <c r="E168" s="3" t="s">
        <v>13</v>
      </c>
      <c r="F168" s="3">
        <v>9</v>
      </c>
      <c r="G168" s="3">
        <v>50000</v>
      </c>
      <c r="H168" s="3">
        <v>450000</v>
      </c>
    </row>
    <row r="169" spans="2:8" hidden="1">
      <c r="B169" s="2">
        <v>45329</v>
      </c>
      <c r="C169" s="3" t="s">
        <v>11</v>
      </c>
      <c r="D169" s="3" t="s">
        <v>21</v>
      </c>
      <c r="E169" s="3" t="s">
        <v>16</v>
      </c>
      <c r="F169" s="3">
        <v>5</v>
      </c>
      <c r="G169" s="3">
        <v>20000</v>
      </c>
      <c r="H169" s="3">
        <v>100000</v>
      </c>
    </row>
    <row r="170" spans="2:8" ht="28.8" hidden="1">
      <c r="B170" s="2">
        <v>45330</v>
      </c>
      <c r="C170" s="3" t="s">
        <v>8</v>
      </c>
      <c r="D170" s="3" t="s">
        <v>23</v>
      </c>
      <c r="E170" s="3" t="s">
        <v>19</v>
      </c>
      <c r="F170" s="3">
        <v>15</v>
      </c>
      <c r="G170" s="3">
        <v>30000</v>
      </c>
      <c r="H170" s="3">
        <v>450000</v>
      </c>
    </row>
    <row r="171" spans="2:8" hidden="1">
      <c r="B171" s="2">
        <v>45331</v>
      </c>
      <c r="C171" s="3" t="s">
        <v>17</v>
      </c>
      <c r="D171" s="3" t="s">
        <v>15</v>
      </c>
      <c r="E171" s="3" t="s">
        <v>10</v>
      </c>
      <c r="F171" s="3">
        <v>7</v>
      </c>
      <c r="G171" s="3">
        <v>70000</v>
      </c>
      <c r="H171" s="3">
        <v>490000</v>
      </c>
    </row>
    <row r="172" spans="2:8" hidden="1">
      <c r="B172" s="2">
        <v>45332</v>
      </c>
      <c r="C172" s="3" t="s">
        <v>20</v>
      </c>
      <c r="D172" s="3" t="s">
        <v>18</v>
      </c>
      <c r="E172" s="3" t="s">
        <v>13</v>
      </c>
      <c r="F172" s="3">
        <v>11</v>
      </c>
      <c r="G172" s="3">
        <v>50000</v>
      </c>
      <c r="H172" s="3">
        <v>550000</v>
      </c>
    </row>
    <row r="173" spans="2:8" hidden="1">
      <c r="B173" s="2">
        <v>45333</v>
      </c>
      <c r="C173" s="3" t="s">
        <v>22</v>
      </c>
      <c r="D173" s="3" t="s">
        <v>9</v>
      </c>
      <c r="E173" s="3" t="s">
        <v>16</v>
      </c>
      <c r="F173" s="3">
        <v>12</v>
      </c>
      <c r="G173" s="3">
        <v>20000</v>
      </c>
      <c r="H173" s="3">
        <v>240000</v>
      </c>
    </row>
    <row r="174" spans="2:8" ht="28.8">
      <c r="B174" s="2">
        <v>45334</v>
      </c>
      <c r="C174" s="3" t="s">
        <v>11</v>
      </c>
      <c r="D174" s="3" t="s">
        <v>9</v>
      </c>
      <c r="E174" s="3" t="s">
        <v>19</v>
      </c>
      <c r="F174" s="3">
        <v>10</v>
      </c>
      <c r="G174" s="3">
        <v>30000</v>
      </c>
      <c r="H174" s="3">
        <v>300000</v>
      </c>
    </row>
    <row r="175" spans="2:8" hidden="1">
      <c r="B175" s="2">
        <v>45335</v>
      </c>
      <c r="C175" s="3" t="s">
        <v>14</v>
      </c>
      <c r="D175" s="3" t="s">
        <v>12</v>
      </c>
      <c r="E175" s="3" t="s">
        <v>10</v>
      </c>
      <c r="F175" s="3">
        <v>9</v>
      </c>
      <c r="G175" s="3">
        <v>70000</v>
      </c>
      <c r="H175" s="3">
        <v>630000</v>
      </c>
    </row>
    <row r="176" spans="2:8" hidden="1">
      <c r="B176" s="2">
        <v>45336</v>
      </c>
      <c r="C176" s="3" t="s">
        <v>17</v>
      </c>
      <c r="D176" s="3" t="s">
        <v>15</v>
      </c>
      <c r="E176" s="3" t="s">
        <v>13</v>
      </c>
      <c r="F176" s="3">
        <v>8</v>
      </c>
      <c r="G176" s="3">
        <v>50000</v>
      </c>
      <c r="H176" s="3">
        <v>400000</v>
      </c>
    </row>
    <row r="177" spans="2:8" hidden="1">
      <c r="B177" s="2">
        <v>45337</v>
      </c>
      <c r="C177" s="3" t="s">
        <v>20</v>
      </c>
      <c r="D177" s="3" t="s">
        <v>18</v>
      </c>
      <c r="E177" s="3" t="s">
        <v>16</v>
      </c>
      <c r="F177" s="3">
        <v>11</v>
      </c>
      <c r="G177" s="3">
        <v>20000</v>
      </c>
      <c r="H177" s="3">
        <v>220000</v>
      </c>
    </row>
    <row r="178" spans="2:8" ht="28.8" hidden="1">
      <c r="B178" s="2">
        <v>45338</v>
      </c>
      <c r="C178" s="3" t="s">
        <v>8</v>
      </c>
      <c r="D178" s="3" t="s">
        <v>21</v>
      </c>
      <c r="E178" s="3" t="s">
        <v>19</v>
      </c>
      <c r="F178" s="3">
        <v>14</v>
      </c>
      <c r="G178" s="3">
        <v>30000</v>
      </c>
      <c r="H178" s="3">
        <v>420000</v>
      </c>
    </row>
    <row r="179" spans="2:8" hidden="1">
      <c r="B179" s="2">
        <v>45339</v>
      </c>
      <c r="C179" s="3" t="s">
        <v>11</v>
      </c>
      <c r="D179" s="3" t="s">
        <v>23</v>
      </c>
      <c r="E179" s="3" t="s">
        <v>10</v>
      </c>
      <c r="F179" s="3">
        <v>10</v>
      </c>
      <c r="G179" s="3">
        <v>70000</v>
      </c>
      <c r="H179" s="3">
        <v>700000</v>
      </c>
    </row>
    <row r="180" spans="2:8" hidden="1">
      <c r="B180" s="2">
        <v>45340</v>
      </c>
      <c r="C180" s="3" t="s">
        <v>14</v>
      </c>
      <c r="D180" s="3" t="s">
        <v>15</v>
      </c>
      <c r="E180" s="3" t="s">
        <v>13</v>
      </c>
      <c r="F180" s="3">
        <v>9</v>
      </c>
      <c r="G180" s="3">
        <v>50000</v>
      </c>
      <c r="H180" s="3">
        <v>450000</v>
      </c>
    </row>
    <row r="181" spans="2:8" hidden="1">
      <c r="B181" s="2">
        <v>45341</v>
      </c>
      <c r="C181" s="3" t="s">
        <v>17</v>
      </c>
      <c r="D181" s="3" t="s">
        <v>18</v>
      </c>
      <c r="E181" s="3" t="s">
        <v>16</v>
      </c>
      <c r="F181" s="3">
        <v>13</v>
      </c>
      <c r="G181" s="3">
        <v>20000</v>
      </c>
      <c r="H181" s="3">
        <v>260000</v>
      </c>
    </row>
    <row r="182" spans="2:8" ht="28.8" hidden="1">
      <c r="B182" s="2">
        <v>45342</v>
      </c>
      <c r="C182" s="3" t="s">
        <v>20</v>
      </c>
      <c r="D182" s="3" t="s">
        <v>21</v>
      </c>
      <c r="E182" s="3" t="s">
        <v>19</v>
      </c>
      <c r="F182" s="3">
        <v>8</v>
      </c>
      <c r="G182" s="3">
        <v>30000</v>
      </c>
      <c r="H182" s="3">
        <v>240000</v>
      </c>
    </row>
    <row r="183" spans="2:8" hidden="1">
      <c r="B183" s="2">
        <v>45343</v>
      </c>
      <c r="C183" s="3" t="s">
        <v>22</v>
      </c>
      <c r="D183" s="3" t="s">
        <v>23</v>
      </c>
      <c r="E183" s="3" t="s">
        <v>10</v>
      </c>
      <c r="F183" s="3">
        <v>12</v>
      </c>
      <c r="G183" s="3">
        <v>70000</v>
      </c>
      <c r="H183" s="3">
        <v>840000</v>
      </c>
    </row>
    <row r="184" spans="2:8" hidden="1">
      <c r="B184" s="2">
        <v>45344</v>
      </c>
      <c r="C184" s="3" t="s">
        <v>11</v>
      </c>
      <c r="D184" s="3" t="s">
        <v>15</v>
      </c>
      <c r="E184" s="3" t="s">
        <v>13</v>
      </c>
      <c r="F184" s="3">
        <v>7</v>
      </c>
      <c r="G184" s="3">
        <v>50000</v>
      </c>
      <c r="H184" s="3">
        <v>350000</v>
      </c>
    </row>
    <row r="185" spans="2:8" hidden="1">
      <c r="B185" s="2">
        <v>45345</v>
      </c>
      <c r="C185" s="3" t="s">
        <v>14</v>
      </c>
      <c r="D185" s="3" t="s">
        <v>18</v>
      </c>
      <c r="E185" s="3" t="s">
        <v>16</v>
      </c>
      <c r="F185" s="3">
        <v>9</v>
      </c>
      <c r="G185" s="3">
        <v>20000</v>
      </c>
      <c r="H185" s="3">
        <v>180000</v>
      </c>
    </row>
    <row r="186" spans="2:8" ht="28.8">
      <c r="B186" s="2">
        <v>45346</v>
      </c>
      <c r="C186" s="3" t="s">
        <v>8</v>
      </c>
      <c r="D186" s="3" t="s">
        <v>9</v>
      </c>
      <c r="E186" s="3" t="s">
        <v>19</v>
      </c>
      <c r="F186" s="3">
        <v>12</v>
      </c>
      <c r="G186" s="3">
        <v>30000</v>
      </c>
      <c r="H186" s="3">
        <v>360000</v>
      </c>
    </row>
    <row r="187" spans="2:8" hidden="1">
      <c r="B187" s="2">
        <v>45347</v>
      </c>
      <c r="C187" s="3" t="s">
        <v>20</v>
      </c>
      <c r="D187" s="3" t="s">
        <v>12</v>
      </c>
      <c r="E187" s="3" t="s">
        <v>10</v>
      </c>
      <c r="F187" s="3">
        <v>5</v>
      </c>
      <c r="G187" s="3">
        <v>70000</v>
      </c>
      <c r="H187" s="3">
        <v>350000</v>
      </c>
    </row>
    <row r="188" spans="2:8" hidden="1">
      <c r="B188" s="2">
        <v>45352</v>
      </c>
      <c r="C188" s="3" t="s">
        <v>22</v>
      </c>
      <c r="D188" s="3" t="s">
        <v>9</v>
      </c>
      <c r="E188" s="3" t="s">
        <v>10</v>
      </c>
      <c r="F188" s="3">
        <v>12</v>
      </c>
      <c r="G188" s="3">
        <v>70000</v>
      </c>
      <c r="H188" s="3">
        <v>840000</v>
      </c>
    </row>
    <row r="189" spans="2:8" hidden="1">
      <c r="B189" s="2">
        <v>45353</v>
      </c>
      <c r="C189" s="3" t="s">
        <v>11</v>
      </c>
      <c r="D189" s="3" t="s">
        <v>9</v>
      </c>
      <c r="E189" s="3" t="s">
        <v>13</v>
      </c>
      <c r="F189" s="3">
        <v>8</v>
      </c>
      <c r="G189" s="3">
        <v>50000</v>
      </c>
      <c r="H189" s="3">
        <v>400000</v>
      </c>
    </row>
    <row r="190" spans="2:8" hidden="1">
      <c r="B190" s="2">
        <v>45354</v>
      </c>
      <c r="C190" s="3" t="s">
        <v>14</v>
      </c>
      <c r="D190" s="3" t="s">
        <v>21</v>
      </c>
      <c r="E190" s="3" t="s">
        <v>16</v>
      </c>
      <c r="F190" s="3">
        <v>7</v>
      </c>
      <c r="G190" s="3">
        <v>20000</v>
      </c>
      <c r="H190" s="3">
        <v>140000</v>
      </c>
    </row>
    <row r="191" spans="2:8" ht="28.8" hidden="1">
      <c r="B191" s="2">
        <v>45355</v>
      </c>
      <c r="C191" s="3" t="s">
        <v>17</v>
      </c>
      <c r="D191" s="3" t="s">
        <v>23</v>
      </c>
      <c r="E191" s="3" t="s">
        <v>19</v>
      </c>
      <c r="F191" s="3">
        <v>9</v>
      </c>
      <c r="G191" s="3">
        <v>30000</v>
      </c>
      <c r="H191" s="3">
        <v>270000</v>
      </c>
    </row>
    <row r="192" spans="2:8" hidden="1">
      <c r="B192" s="2">
        <v>45356</v>
      </c>
      <c r="C192" s="3" t="s">
        <v>20</v>
      </c>
      <c r="D192" s="3" t="s">
        <v>21</v>
      </c>
      <c r="E192" s="3" t="s">
        <v>10</v>
      </c>
      <c r="F192" s="3">
        <v>6</v>
      </c>
      <c r="G192" s="3">
        <v>70000</v>
      </c>
      <c r="H192" s="3">
        <v>420000</v>
      </c>
    </row>
    <row r="193" spans="2:17" hidden="1">
      <c r="B193" s="2">
        <v>45357</v>
      </c>
      <c r="C193" s="3" t="s">
        <v>8</v>
      </c>
      <c r="D193" s="3" t="s">
        <v>23</v>
      </c>
      <c r="E193" s="3" t="s">
        <v>13</v>
      </c>
      <c r="F193" s="3">
        <v>10</v>
      </c>
      <c r="G193" s="3">
        <v>50000</v>
      </c>
      <c r="H193" s="3">
        <v>500000</v>
      </c>
      <c r="I193" s="7"/>
    </row>
    <row r="194" spans="2:17" hidden="1">
      <c r="B194" s="2">
        <v>45358</v>
      </c>
      <c r="C194" s="3" t="s">
        <v>11</v>
      </c>
      <c r="D194" s="3" t="s">
        <v>15</v>
      </c>
      <c r="E194" s="3" t="s">
        <v>16</v>
      </c>
      <c r="F194" s="3">
        <v>8</v>
      </c>
      <c r="G194" s="3">
        <v>20000</v>
      </c>
      <c r="H194" s="3">
        <v>160000</v>
      </c>
    </row>
    <row r="195" spans="2:17" ht="28.8" hidden="1">
      <c r="B195" s="2">
        <v>45359</v>
      </c>
      <c r="C195" s="3" t="s">
        <v>8</v>
      </c>
      <c r="D195" s="3" t="s">
        <v>18</v>
      </c>
      <c r="E195" s="3" t="s">
        <v>19</v>
      </c>
      <c r="F195" s="3">
        <v>13</v>
      </c>
      <c r="G195" s="3">
        <v>30000</v>
      </c>
      <c r="H195" s="3">
        <v>390000</v>
      </c>
      <c r="Q195" s="4"/>
    </row>
    <row r="196" spans="2:17" hidden="1">
      <c r="B196" s="2">
        <v>45360</v>
      </c>
      <c r="C196" s="3" t="s">
        <v>17</v>
      </c>
      <c r="D196" s="3" t="s">
        <v>9</v>
      </c>
      <c r="E196" s="3" t="s">
        <v>10</v>
      </c>
      <c r="F196" s="3">
        <v>9</v>
      </c>
      <c r="G196" s="3">
        <v>70000</v>
      </c>
      <c r="H196" s="3">
        <v>630000</v>
      </c>
    </row>
    <row r="197" spans="2:17" hidden="1">
      <c r="B197" s="2">
        <v>45361</v>
      </c>
      <c r="C197" s="3" t="s">
        <v>20</v>
      </c>
      <c r="D197" s="3" t="s">
        <v>15</v>
      </c>
      <c r="E197" s="3" t="s">
        <v>13</v>
      </c>
      <c r="F197" s="3">
        <v>5</v>
      </c>
      <c r="G197" s="3">
        <v>50000</v>
      </c>
      <c r="H197" s="3">
        <v>250000</v>
      </c>
    </row>
    <row r="198" spans="2:17" hidden="1">
      <c r="B198" s="2">
        <v>45362</v>
      </c>
      <c r="C198" s="3" t="s">
        <v>22</v>
      </c>
      <c r="D198" s="3" t="s">
        <v>12</v>
      </c>
      <c r="E198" s="3" t="s">
        <v>16</v>
      </c>
      <c r="F198" s="3">
        <v>11</v>
      </c>
      <c r="G198" s="3">
        <v>20000</v>
      </c>
      <c r="H198" s="3">
        <v>220000</v>
      </c>
    </row>
    <row r="199" spans="2:17" ht="28.8" hidden="1">
      <c r="B199" s="2">
        <v>45363</v>
      </c>
      <c r="C199" s="3" t="s">
        <v>11</v>
      </c>
      <c r="D199" s="3" t="s">
        <v>15</v>
      </c>
      <c r="E199" s="3" t="s">
        <v>19</v>
      </c>
      <c r="F199" s="3">
        <v>14</v>
      </c>
      <c r="G199" s="3">
        <v>30000</v>
      </c>
      <c r="H199" s="3">
        <v>420000</v>
      </c>
    </row>
    <row r="200" spans="2:17" hidden="1">
      <c r="B200" s="2">
        <v>45364</v>
      </c>
      <c r="C200" s="3" t="s">
        <v>14</v>
      </c>
      <c r="D200" s="3" t="s">
        <v>18</v>
      </c>
      <c r="E200" s="3" t="s">
        <v>10</v>
      </c>
      <c r="F200" s="3">
        <v>10</v>
      </c>
      <c r="G200" s="3">
        <v>70000</v>
      </c>
      <c r="H200" s="3">
        <v>700000</v>
      </c>
    </row>
    <row r="201" spans="2:17" hidden="1">
      <c r="B201" s="2">
        <v>45365</v>
      </c>
      <c r="C201" s="3" t="s">
        <v>17</v>
      </c>
      <c r="D201" s="3" t="s">
        <v>21</v>
      </c>
      <c r="E201" s="3" t="s">
        <v>13</v>
      </c>
      <c r="F201" s="3">
        <v>6</v>
      </c>
      <c r="G201" s="3">
        <v>50000</v>
      </c>
      <c r="H201" s="3">
        <v>300000</v>
      </c>
    </row>
    <row r="202" spans="2:17" hidden="1">
      <c r="B202" s="2">
        <v>45366</v>
      </c>
      <c r="C202" s="3" t="s">
        <v>8</v>
      </c>
      <c r="D202" s="3" t="s">
        <v>23</v>
      </c>
      <c r="E202" s="3" t="s">
        <v>16</v>
      </c>
      <c r="F202" s="3">
        <v>8</v>
      </c>
      <c r="G202" s="3">
        <v>20000</v>
      </c>
      <c r="H202" s="3">
        <v>160000</v>
      </c>
    </row>
    <row r="203" spans="2:17" ht="28.8" hidden="1">
      <c r="B203" s="2">
        <v>45367</v>
      </c>
      <c r="C203" s="3" t="s">
        <v>22</v>
      </c>
      <c r="D203" s="3" t="s">
        <v>15</v>
      </c>
      <c r="E203" s="3" t="s">
        <v>19</v>
      </c>
      <c r="F203" s="3">
        <v>12</v>
      </c>
      <c r="G203" s="3">
        <v>30000</v>
      </c>
      <c r="H203" s="3">
        <v>360000</v>
      </c>
    </row>
    <row r="204" spans="2:17" hidden="1">
      <c r="B204" s="2">
        <v>45368</v>
      </c>
      <c r="C204" s="3" t="s">
        <v>11</v>
      </c>
      <c r="D204" s="3" t="s">
        <v>18</v>
      </c>
      <c r="E204" s="3" t="s">
        <v>10</v>
      </c>
      <c r="F204" s="3">
        <v>9</v>
      </c>
      <c r="G204" s="3">
        <v>70000</v>
      </c>
      <c r="H204" s="3">
        <v>630000</v>
      </c>
    </row>
    <row r="205" spans="2:17" hidden="1">
      <c r="B205" s="2">
        <v>45369</v>
      </c>
      <c r="C205" s="3" t="s">
        <v>8</v>
      </c>
      <c r="D205" s="3" t="s">
        <v>12</v>
      </c>
      <c r="E205" s="3" t="s">
        <v>13</v>
      </c>
      <c r="F205" s="3">
        <v>7</v>
      </c>
      <c r="G205" s="3">
        <v>50000</v>
      </c>
      <c r="H205" s="3">
        <v>350000</v>
      </c>
    </row>
    <row r="206" spans="2:17" hidden="1">
      <c r="B206" s="2">
        <v>45370</v>
      </c>
      <c r="C206" s="3" t="s">
        <v>17</v>
      </c>
      <c r="D206" s="3" t="s">
        <v>15</v>
      </c>
      <c r="E206" s="3" t="s">
        <v>16</v>
      </c>
      <c r="F206" s="3">
        <v>14</v>
      </c>
      <c r="G206" s="3">
        <v>20000</v>
      </c>
      <c r="H206" s="3">
        <v>280000</v>
      </c>
    </row>
    <row r="207" spans="2:17" ht="28.8" hidden="1">
      <c r="B207" s="2">
        <v>45371</v>
      </c>
      <c r="C207" s="3" t="s">
        <v>20</v>
      </c>
      <c r="D207" s="3" t="s">
        <v>18</v>
      </c>
      <c r="E207" s="3" t="s">
        <v>19</v>
      </c>
      <c r="F207" s="3">
        <v>8</v>
      </c>
      <c r="G207" s="3">
        <v>30000</v>
      </c>
      <c r="H207" s="3">
        <v>240000</v>
      </c>
    </row>
    <row r="208" spans="2:17" hidden="1">
      <c r="B208" s="2">
        <v>45372</v>
      </c>
      <c r="C208" s="3" t="s">
        <v>22</v>
      </c>
      <c r="D208" s="3" t="s">
        <v>21</v>
      </c>
      <c r="E208" s="3" t="s">
        <v>10</v>
      </c>
      <c r="F208" s="3">
        <v>11</v>
      </c>
      <c r="G208" s="3">
        <v>70000</v>
      </c>
      <c r="H208" s="3">
        <v>770000</v>
      </c>
    </row>
    <row r="209" spans="2:8" hidden="1">
      <c r="B209" s="2">
        <v>45373</v>
      </c>
      <c r="C209" s="3" t="s">
        <v>8</v>
      </c>
      <c r="D209" s="3" t="s">
        <v>23</v>
      </c>
      <c r="E209" s="3" t="s">
        <v>13</v>
      </c>
      <c r="F209" s="3">
        <v>5</v>
      </c>
      <c r="G209" s="3">
        <v>50000</v>
      </c>
      <c r="H209" s="3">
        <v>250000</v>
      </c>
    </row>
    <row r="210" spans="2:8" hidden="1">
      <c r="B210" s="2">
        <v>45374</v>
      </c>
      <c r="C210" s="3" t="s">
        <v>14</v>
      </c>
      <c r="D210" s="3" t="s">
        <v>15</v>
      </c>
      <c r="E210" s="3" t="s">
        <v>16</v>
      </c>
      <c r="F210" s="3">
        <v>10</v>
      </c>
      <c r="G210" s="3">
        <v>20000</v>
      </c>
      <c r="H210" s="3">
        <v>200000</v>
      </c>
    </row>
    <row r="211" spans="2:8" ht="28.8" hidden="1">
      <c r="B211" s="2">
        <v>45375</v>
      </c>
      <c r="C211" s="3" t="s">
        <v>17</v>
      </c>
      <c r="D211" s="3" t="s">
        <v>18</v>
      </c>
      <c r="E211" s="3" t="s">
        <v>19</v>
      </c>
      <c r="F211" s="3">
        <v>9</v>
      </c>
      <c r="G211" s="3">
        <v>30000</v>
      </c>
      <c r="H211" s="3">
        <v>270000</v>
      </c>
    </row>
    <row r="212" spans="2:8" hidden="1">
      <c r="B212" s="2">
        <v>45376</v>
      </c>
      <c r="C212" s="3" t="s">
        <v>20</v>
      </c>
      <c r="D212" s="3" t="s">
        <v>23</v>
      </c>
      <c r="E212" s="3" t="s">
        <v>10</v>
      </c>
      <c r="F212" s="3">
        <v>10</v>
      </c>
      <c r="G212" s="3">
        <v>70000</v>
      </c>
      <c r="H212" s="3">
        <v>700000</v>
      </c>
    </row>
    <row r="213" spans="2:8" ht="28.8" hidden="1">
      <c r="B213" s="2">
        <v>45381</v>
      </c>
      <c r="C213" s="3" t="s">
        <v>8</v>
      </c>
      <c r="D213" s="3" t="s">
        <v>18</v>
      </c>
      <c r="E213" s="3" t="s">
        <v>19</v>
      </c>
      <c r="F213" s="3">
        <v>5</v>
      </c>
      <c r="G213" s="3">
        <v>30000</v>
      </c>
      <c r="H213" s="3">
        <v>150000</v>
      </c>
    </row>
    <row r="214" spans="2:8">
      <c r="H214">
        <f>SUBTOTAL(9,H138:H213)</f>
        <v>1260000</v>
      </c>
    </row>
  </sheetData>
  <autoFilter ref="B137:H213">
    <filterColumn colId="2">
      <filters>
        <filter val="Arif Hossain"/>
      </filters>
    </filterColumn>
    <filterColumn colId="3">
      <filters>
        <filter val="Smartphone"/>
      </filters>
    </filterColumn>
  </autoFilter>
  <mergeCells count="2">
    <mergeCell ref="A1:G2"/>
    <mergeCell ref="B135:H13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111"/>
  <sheetViews>
    <sheetView topLeftCell="A87" workbookViewId="0">
      <selection activeCell="L84" sqref="L84"/>
    </sheetView>
  </sheetViews>
  <sheetFormatPr defaultRowHeight="14.4"/>
  <cols>
    <col min="1" max="1" width="18.33203125" customWidth="1"/>
    <col min="2" max="2" width="14.44140625" style="11" customWidth="1"/>
    <col min="3" max="3" width="15.6640625" customWidth="1"/>
    <col min="5" max="5" width="14.109375" customWidth="1"/>
    <col min="7" max="7" width="17.44140625" customWidth="1"/>
    <col min="8" max="8" width="21.21875" customWidth="1"/>
    <col min="9" max="9" width="17.6640625" customWidth="1"/>
    <col min="10" max="10" width="10" customWidth="1"/>
    <col min="11" max="11" width="15.88671875" customWidth="1"/>
  </cols>
  <sheetData>
    <row r="2" spans="1:7">
      <c r="A2" s="31" t="s">
        <v>0</v>
      </c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 ht="43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A5" s="2">
        <v>45296</v>
      </c>
      <c r="B5" s="3" t="s">
        <v>8</v>
      </c>
      <c r="C5" s="3" t="s">
        <v>9</v>
      </c>
      <c r="D5" s="3" t="s">
        <v>10</v>
      </c>
      <c r="E5" s="3">
        <v>5</v>
      </c>
      <c r="F5" s="3">
        <v>70000</v>
      </c>
      <c r="G5" s="3">
        <v>350000</v>
      </c>
    </row>
    <row r="6" spans="1:7">
      <c r="A6" s="2">
        <v>45297</v>
      </c>
      <c r="B6" s="3" t="s">
        <v>11</v>
      </c>
      <c r="C6" s="3" t="s">
        <v>12</v>
      </c>
      <c r="D6" s="3" t="s">
        <v>13</v>
      </c>
      <c r="E6" s="3">
        <v>10</v>
      </c>
      <c r="F6" s="3">
        <v>50000</v>
      </c>
      <c r="G6" s="3">
        <v>500000</v>
      </c>
    </row>
    <row r="7" spans="1:7">
      <c r="A7" s="2">
        <v>45298</v>
      </c>
      <c r="B7" s="3" t="s">
        <v>14</v>
      </c>
      <c r="C7" s="3" t="s">
        <v>15</v>
      </c>
      <c r="D7" s="3" t="s">
        <v>16</v>
      </c>
      <c r="E7" s="3">
        <v>7</v>
      </c>
      <c r="F7" s="3">
        <v>20000</v>
      </c>
      <c r="G7" s="3">
        <v>140000</v>
      </c>
    </row>
    <row r="8" spans="1:7" ht="28.8">
      <c r="A8" s="2">
        <v>45299</v>
      </c>
      <c r="B8" s="3" t="s">
        <v>17</v>
      </c>
      <c r="C8" s="3" t="s">
        <v>18</v>
      </c>
      <c r="D8" s="3" t="s">
        <v>19</v>
      </c>
      <c r="E8" s="3">
        <v>15</v>
      </c>
      <c r="F8" s="3">
        <v>30000</v>
      </c>
      <c r="G8" s="3">
        <v>450000</v>
      </c>
    </row>
    <row r="9" spans="1:7">
      <c r="A9" s="2">
        <v>45300</v>
      </c>
      <c r="B9" s="3" t="s">
        <v>20</v>
      </c>
      <c r="C9" s="3" t="s">
        <v>21</v>
      </c>
      <c r="D9" s="3" t="s">
        <v>10</v>
      </c>
      <c r="E9" s="3">
        <v>3</v>
      </c>
      <c r="F9" s="3">
        <v>70000</v>
      </c>
      <c r="G9" s="3">
        <v>210000</v>
      </c>
    </row>
    <row r="10" spans="1:7">
      <c r="A10" s="2">
        <v>45301</v>
      </c>
      <c r="B10" s="3" t="s">
        <v>22</v>
      </c>
      <c r="C10" s="3" t="s">
        <v>23</v>
      </c>
      <c r="D10" s="3" t="s">
        <v>13</v>
      </c>
      <c r="E10" s="3">
        <v>6</v>
      </c>
      <c r="F10" s="3">
        <v>50000</v>
      </c>
      <c r="G10" s="3">
        <v>300000</v>
      </c>
    </row>
    <row r="11" spans="1:7">
      <c r="A11" s="2">
        <v>45302</v>
      </c>
      <c r="B11" s="3" t="s">
        <v>11</v>
      </c>
      <c r="C11" s="3" t="s">
        <v>15</v>
      </c>
      <c r="D11" s="3" t="s">
        <v>16</v>
      </c>
      <c r="E11" s="3">
        <v>4</v>
      </c>
      <c r="F11" s="3">
        <v>20000</v>
      </c>
      <c r="G11" s="3">
        <v>80000</v>
      </c>
    </row>
    <row r="12" spans="1:7" ht="28.8">
      <c r="A12" s="2">
        <v>45303</v>
      </c>
      <c r="B12" s="3" t="s">
        <v>14</v>
      </c>
      <c r="C12" s="3" t="s">
        <v>18</v>
      </c>
      <c r="D12" s="3" t="s">
        <v>19</v>
      </c>
      <c r="E12" s="3">
        <v>10</v>
      </c>
      <c r="F12" s="3">
        <v>30000</v>
      </c>
      <c r="G12" s="3">
        <v>300000</v>
      </c>
    </row>
    <row r="13" spans="1:7">
      <c r="A13" s="2">
        <v>45304</v>
      </c>
      <c r="B13" s="3" t="s">
        <v>8</v>
      </c>
      <c r="C13" s="3" t="s">
        <v>9</v>
      </c>
      <c r="D13" s="3" t="s">
        <v>10</v>
      </c>
      <c r="E13" s="3">
        <v>8</v>
      </c>
      <c r="F13" s="3">
        <v>70000</v>
      </c>
      <c r="G13" s="3">
        <v>560000</v>
      </c>
    </row>
    <row r="14" spans="1:7">
      <c r="A14" s="2">
        <v>45305</v>
      </c>
      <c r="B14" s="3" t="s">
        <v>20</v>
      </c>
      <c r="C14" s="3" t="s">
        <v>9</v>
      </c>
      <c r="D14" s="3" t="s">
        <v>13</v>
      </c>
      <c r="E14" s="3">
        <v>12</v>
      </c>
      <c r="F14" s="3">
        <v>50000</v>
      </c>
      <c r="G14" s="3">
        <v>600000</v>
      </c>
    </row>
    <row r="15" spans="1:7">
      <c r="A15" s="2">
        <v>45306</v>
      </c>
      <c r="B15" s="3" t="s">
        <v>22</v>
      </c>
      <c r="C15" s="3" t="s">
        <v>12</v>
      </c>
      <c r="D15" s="3" t="s">
        <v>16</v>
      </c>
      <c r="E15" s="3">
        <v>9</v>
      </c>
      <c r="F15" s="3">
        <v>20000</v>
      </c>
      <c r="G15" s="3">
        <v>180000</v>
      </c>
    </row>
    <row r="16" spans="1:7" ht="28.8">
      <c r="A16" s="2">
        <v>45307</v>
      </c>
      <c r="B16" s="3" t="s">
        <v>11</v>
      </c>
      <c r="C16" s="3" t="s">
        <v>15</v>
      </c>
      <c r="D16" s="3" t="s">
        <v>19</v>
      </c>
      <c r="E16" s="3">
        <v>5</v>
      </c>
      <c r="F16" s="3">
        <v>30000</v>
      </c>
      <c r="G16" s="3">
        <v>150000</v>
      </c>
    </row>
    <row r="17" spans="1:7">
      <c r="A17" s="2">
        <v>45308</v>
      </c>
      <c r="B17" s="3" t="s">
        <v>14</v>
      </c>
      <c r="C17" s="3" t="s">
        <v>18</v>
      </c>
      <c r="D17" s="3" t="s">
        <v>10</v>
      </c>
      <c r="E17" s="3">
        <v>11</v>
      </c>
      <c r="F17" s="3">
        <v>70000</v>
      </c>
      <c r="G17" s="3">
        <v>770000</v>
      </c>
    </row>
    <row r="18" spans="1:7">
      <c r="A18" s="2">
        <v>45309</v>
      </c>
      <c r="B18" s="3" t="s">
        <v>17</v>
      </c>
      <c r="C18" s="3" t="s">
        <v>21</v>
      </c>
      <c r="D18" s="3" t="s">
        <v>13</v>
      </c>
      <c r="E18" s="3">
        <v>7</v>
      </c>
      <c r="F18" s="3">
        <v>50000</v>
      </c>
      <c r="G18" s="3">
        <v>350000</v>
      </c>
    </row>
    <row r="19" spans="1:7">
      <c r="A19" s="2">
        <v>45310</v>
      </c>
      <c r="B19" s="3" t="s">
        <v>20</v>
      </c>
      <c r="C19" s="3" t="s">
        <v>23</v>
      </c>
      <c r="D19" s="3" t="s">
        <v>16</v>
      </c>
      <c r="E19" s="3">
        <v>6</v>
      </c>
      <c r="F19" s="3">
        <v>20000</v>
      </c>
      <c r="G19" s="3">
        <v>120000</v>
      </c>
    </row>
    <row r="20" spans="1:7" ht="28.8">
      <c r="A20" s="2">
        <v>45311</v>
      </c>
      <c r="B20" s="3" t="s">
        <v>22</v>
      </c>
      <c r="C20" s="3" t="s">
        <v>15</v>
      </c>
      <c r="D20" s="3" t="s">
        <v>19</v>
      </c>
      <c r="E20" s="3">
        <v>13</v>
      </c>
      <c r="F20" s="3">
        <v>30000</v>
      </c>
      <c r="G20" s="3">
        <v>390000</v>
      </c>
    </row>
    <row r="21" spans="1:7">
      <c r="A21" s="2">
        <v>45312</v>
      </c>
      <c r="B21" s="3" t="s">
        <v>8</v>
      </c>
      <c r="C21" s="3" t="s">
        <v>18</v>
      </c>
      <c r="D21" s="3" t="s">
        <v>10</v>
      </c>
      <c r="E21" s="3">
        <v>9</v>
      </c>
      <c r="F21" s="3">
        <v>70000</v>
      </c>
      <c r="G21" s="3">
        <v>630000</v>
      </c>
    </row>
    <row r="22" spans="1:7">
      <c r="A22" s="2">
        <v>45313</v>
      </c>
      <c r="B22" s="3" t="s">
        <v>14</v>
      </c>
      <c r="C22" s="3" t="s">
        <v>21</v>
      </c>
      <c r="D22" s="3" t="s">
        <v>13</v>
      </c>
      <c r="E22" s="3">
        <v>8</v>
      </c>
      <c r="F22" s="3">
        <v>50000</v>
      </c>
      <c r="G22" s="3">
        <v>400000</v>
      </c>
    </row>
    <row r="23" spans="1:7">
      <c r="A23" s="2">
        <v>45314</v>
      </c>
      <c r="B23" s="3" t="s">
        <v>17</v>
      </c>
      <c r="C23" s="3" t="s">
        <v>23</v>
      </c>
      <c r="D23" s="3" t="s">
        <v>16</v>
      </c>
      <c r="E23" s="3">
        <v>14</v>
      </c>
      <c r="F23" s="3">
        <v>20000</v>
      </c>
      <c r="G23" s="3">
        <v>280000</v>
      </c>
    </row>
    <row r="24" spans="1:7" ht="28.8">
      <c r="A24" s="2">
        <v>45315</v>
      </c>
      <c r="B24" s="3" t="s">
        <v>20</v>
      </c>
      <c r="C24" s="3" t="s">
        <v>15</v>
      </c>
      <c r="D24" s="3" t="s">
        <v>19</v>
      </c>
      <c r="E24" s="3">
        <v>7</v>
      </c>
      <c r="F24" s="3">
        <v>30000</v>
      </c>
      <c r="G24" s="3">
        <v>210000</v>
      </c>
    </row>
    <row r="25" spans="1:7">
      <c r="A25" s="2">
        <v>45316</v>
      </c>
      <c r="B25" s="3" t="s">
        <v>22</v>
      </c>
      <c r="C25" s="3" t="s">
        <v>18</v>
      </c>
      <c r="D25" s="3" t="s">
        <v>10</v>
      </c>
      <c r="E25" s="3">
        <v>10</v>
      </c>
      <c r="F25" s="3">
        <v>70000</v>
      </c>
      <c r="G25" s="3">
        <v>700000</v>
      </c>
    </row>
    <row r="26" spans="1:7">
      <c r="A26" s="2">
        <v>45317</v>
      </c>
      <c r="B26" s="3" t="s">
        <v>11</v>
      </c>
      <c r="C26" s="3" t="s">
        <v>9</v>
      </c>
      <c r="D26" s="3" t="s">
        <v>13</v>
      </c>
      <c r="E26" s="3">
        <v>5</v>
      </c>
      <c r="F26" s="3">
        <v>50000</v>
      </c>
      <c r="G26" s="3">
        <v>250000</v>
      </c>
    </row>
    <row r="27" spans="1:7">
      <c r="A27" s="2">
        <v>45318</v>
      </c>
      <c r="B27" s="3" t="s">
        <v>8</v>
      </c>
      <c r="C27" s="3" t="s">
        <v>12</v>
      </c>
      <c r="D27" s="3" t="s">
        <v>16</v>
      </c>
      <c r="E27" s="3">
        <v>8</v>
      </c>
      <c r="F27" s="3">
        <v>20000</v>
      </c>
      <c r="G27" s="3">
        <v>160000</v>
      </c>
    </row>
    <row r="28" spans="1:7" ht="28.8">
      <c r="A28" s="2">
        <v>45319</v>
      </c>
      <c r="B28" s="3" t="s">
        <v>17</v>
      </c>
      <c r="C28" s="3" t="s">
        <v>15</v>
      </c>
      <c r="D28" s="3" t="s">
        <v>19</v>
      </c>
      <c r="E28" s="3">
        <v>6</v>
      </c>
      <c r="F28" s="3">
        <v>30000</v>
      </c>
      <c r="G28" s="3">
        <v>180000</v>
      </c>
    </row>
    <row r="29" spans="1:7">
      <c r="A29" s="2">
        <v>45320</v>
      </c>
      <c r="B29" s="3" t="s">
        <v>20</v>
      </c>
      <c r="C29" s="3" t="s">
        <v>18</v>
      </c>
      <c r="D29" s="3" t="s">
        <v>10</v>
      </c>
      <c r="E29" s="3">
        <v>7</v>
      </c>
      <c r="F29" s="3">
        <v>70000</v>
      </c>
      <c r="G29" s="3">
        <v>490000</v>
      </c>
    </row>
    <row r="30" spans="1:7" hidden="1">
      <c r="A30" s="2">
        <v>45323</v>
      </c>
      <c r="B30" s="3" t="s">
        <v>22</v>
      </c>
      <c r="C30" s="3" t="s">
        <v>21</v>
      </c>
      <c r="D30" s="3" t="s">
        <v>10</v>
      </c>
      <c r="E30" s="3">
        <v>8</v>
      </c>
      <c r="F30" s="3">
        <v>70000</v>
      </c>
      <c r="G30" s="3">
        <v>560000</v>
      </c>
    </row>
    <row r="31" spans="1:7" hidden="1">
      <c r="A31" s="2">
        <v>45324</v>
      </c>
      <c r="B31" s="3" t="s">
        <v>11</v>
      </c>
      <c r="C31" s="3" t="s">
        <v>23</v>
      </c>
      <c r="D31" s="3" t="s">
        <v>13</v>
      </c>
      <c r="E31" s="3">
        <v>6</v>
      </c>
      <c r="F31" s="3">
        <v>50000</v>
      </c>
      <c r="G31" s="3">
        <v>300000</v>
      </c>
    </row>
    <row r="32" spans="1:7" hidden="1">
      <c r="A32" s="2">
        <v>45325</v>
      </c>
      <c r="B32" s="3" t="s">
        <v>14</v>
      </c>
      <c r="C32" s="3" t="s">
        <v>15</v>
      </c>
      <c r="D32" s="3" t="s">
        <v>16</v>
      </c>
      <c r="E32" s="3">
        <v>10</v>
      </c>
      <c r="F32" s="3">
        <v>20000</v>
      </c>
      <c r="G32" s="3">
        <v>200000</v>
      </c>
    </row>
    <row r="33" spans="1:7" ht="28.8" hidden="1">
      <c r="A33" s="2">
        <v>45326</v>
      </c>
      <c r="B33" s="3" t="s">
        <v>17</v>
      </c>
      <c r="C33" s="3" t="s">
        <v>9</v>
      </c>
      <c r="D33" s="3" t="s">
        <v>19</v>
      </c>
      <c r="E33" s="3">
        <v>20</v>
      </c>
      <c r="F33" s="3">
        <v>30000</v>
      </c>
      <c r="G33" s="3">
        <v>600000</v>
      </c>
    </row>
    <row r="34" spans="1:7" hidden="1">
      <c r="A34" s="2">
        <v>45327</v>
      </c>
      <c r="B34" s="3" t="s">
        <v>8</v>
      </c>
      <c r="C34" s="3" t="s">
        <v>21</v>
      </c>
      <c r="D34" s="3" t="s">
        <v>10</v>
      </c>
      <c r="E34" s="3">
        <v>4</v>
      </c>
      <c r="F34" s="3">
        <v>70000</v>
      </c>
      <c r="G34" s="3">
        <v>280000</v>
      </c>
    </row>
    <row r="35" spans="1:7" hidden="1">
      <c r="A35" s="2">
        <v>45328</v>
      </c>
      <c r="B35" s="3" t="s">
        <v>22</v>
      </c>
      <c r="C35" s="3" t="s">
        <v>23</v>
      </c>
      <c r="D35" s="3" t="s">
        <v>13</v>
      </c>
      <c r="E35" s="3">
        <v>9</v>
      </c>
      <c r="F35" s="3">
        <v>50000</v>
      </c>
      <c r="G35" s="3">
        <v>450000</v>
      </c>
    </row>
    <row r="36" spans="1:7" hidden="1">
      <c r="A36" s="2">
        <v>45329</v>
      </c>
      <c r="B36" s="3" t="s">
        <v>11</v>
      </c>
      <c r="C36" s="3" t="s">
        <v>21</v>
      </c>
      <c r="D36" s="3" t="s">
        <v>16</v>
      </c>
      <c r="E36" s="3">
        <v>5</v>
      </c>
      <c r="F36" s="3">
        <v>20000</v>
      </c>
      <c r="G36" s="3">
        <v>100000</v>
      </c>
    </row>
    <row r="37" spans="1:7" ht="28.8" hidden="1">
      <c r="A37" s="2">
        <v>45330</v>
      </c>
      <c r="B37" s="3" t="s">
        <v>8</v>
      </c>
      <c r="C37" s="3" t="s">
        <v>23</v>
      </c>
      <c r="D37" s="3" t="s">
        <v>19</v>
      </c>
      <c r="E37" s="3">
        <v>15</v>
      </c>
      <c r="F37" s="3">
        <v>30000</v>
      </c>
      <c r="G37" s="3">
        <v>450000</v>
      </c>
    </row>
    <row r="38" spans="1:7" hidden="1">
      <c r="A38" s="2">
        <v>45331</v>
      </c>
      <c r="B38" s="3" t="s">
        <v>17</v>
      </c>
      <c r="C38" s="3" t="s">
        <v>15</v>
      </c>
      <c r="D38" s="3" t="s">
        <v>10</v>
      </c>
      <c r="E38" s="3">
        <v>7</v>
      </c>
      <c r="F38" s="3">
        <v>70000</v>
      </c>
      <c r="G38" s="3">
        <v>490000</v>
      </c>
    </row>
    <row r="39" spans="1:7" hidden="1">
      <c r="A39" s="2">
        <v>45332</v>
      </c>
      <c r="B39" s="3" t="s">
        <v>20</v>
      </c>
      <c r="C39" s="3" t="s">
        <v>18</v>
      </c>
      <c r="D39" s="3" t="s">
        <v>13</v>
      </c>
      <c r="E39" s="3">
        <v>11</v>
      </c>
      <c r="F39" s="3">
        <v>50000</v>
      </c>
      <c r="G39" s="3">
        <v>550000</v>
      </c>
    </row>
    <row r="40" spans="1:7" hidden="1">
      <c r="A40" s="2">
        <v>45333</v>
      </c>
      <c r="B40" s="3" t="s">
        <v>22</v>
      </c>
      <c r="C40" s="3" t="s">
        <v>9</v>
      </c>
      <c r="D40" s="3" t="s">
        <v>16</v>
      </c>
      <c r="E40" s="3">
        <v>12</v>
      </c>
      <c r="F40" s="3">
        <v>20000</v>
      </c>
      <c r="G40" s="3">
        <v>240000</v>
      </c>
    </row>
    <row r="41" spans="1:7" ht="28.8" hidden="1">
      <c r="A41" s="2">
        <v>45334</v>
      </c>
      <c r="B41" s="3" t="s">
        <v>11</v>
      </c>
      <c r="C41" s="3" t="s">
        <v>9</v>
      </c>
      <c r="D41" s="3" t="s">
        <v>19</v>
      </c>
      <c r="E41" s="3">
        <v>10</v>
      </c>
      <c r="F41" s="3">
        <v>30000</v>
      </c>
      <c r="G41" s="3">
        <v>300000</v>
      </c>
    </row>
    <row r="42" spans="1:7" hidden="1">
      <c r="A42" s="2">
        <v>45335</v>
      </c>
      <c r="B42" s="3" t="s">
        <v>14</v>
      </c>
      <c r="C42" s="3" t="s">
        <v>12</v>
      </c>
      <c r="D42" s="3" t="s">
        <v>10</v>
      </c>
      <c r="E42" s="3">
        <v>9</v>
      </c>
      <c r="F42" s="3">
        <v>70000</v>
      </c>
      <c r="G42" s="3">
        <v>630000</v>
      </c>
    </row>
    <row r="43" spans="1:7" hidden="1">
      <c r="A43" s="2">
        <v>45336</v>
      </c>
      <c r="B43" s="3" t="s">
        <v>17</v>
      </c>
      <c r="C43" s="3" t="s">
        <v>15</v>
      </c>
      <c r="D43" s="3" t="s">
        <v>13</v>
      </c>
      <c r="E43" s="3">
        <v>8</v>
      </c>
      <c r="F43" s="3">
        <v>50000</v>
      </c>
      <c r="G43" s="3">
        <v>400000</v>
      </c>
    </row>
    <row r="44" spans="1:7" hidden="1">
      <c r="A44" s="2">
        <v>45337</v>
      </c>
      <c r="B44" s="3" t="s">
        <v>20</v>
      </c>
      <c r="C44" s="3" t="s">
        <v>18</v>
      </c>
      <c r="D44" s="3" t="s">
        <v>16</v>
      </c>
      <c r="E44" s="3">
        <v>11</v>
      </c>
      <c r="F44" s="3">
        <v>20000</v>
      </c>
      <c r="G44" s="3">
        <v>220000</v>
      </c>
    </row>
    <row r="45" spans="1:7" ht="28.8" hidden="1">
      <c r="A45" s="2">
        <v>45338</v>
      </c>
      <c r="B45" s="3" t="s">
        <v>8</v>
      </c>
      <c r="C45" s="3" t="s">
        <v>21</v>
      </c>
      <c r="D45" s="3" t="s">
        <v>19</v>
      </c>
      <c r="E45" s="3">
        <v>14</v>
      </c>
      <c r="F45" s="3">
        <v>30000</v>
      </c>
      <c r="G45" s="3">
        <v>420000</v>
      </c>
    </row>
    <row r="46" spans="1:7" hidden="1">
      <c r="A46" s="2">
        <v>45339</v>
      </c>
      <c r="B46" s="3" t="s">
        <v>11</v>
      </c>
      <c r="C46" s="3" t="s">
        <v>23</v>
      </c>
      <c r="D46" s="3" t="s">
        <v>10</v>
      </c>
      <c r="E46" s="3">
        <v>10</v>
      </c>
      <c r="F46" s="3">
        <v>70000</v>
      </c>
      <c r="G46" s="3">
        <v>700000</v>
      </c>
    </row>
    <row r="47" spans="1:7" hidden="1">
      <c r="A47" s="2">
        <v>45340</v>
      </c>
      <c r="B47" s="3" t="s">
        <v>14</v>
      </c>
      <c r="C47" s="3" t="s">
        <v>15</v>
      </c>
      <c r="D47" s="3" t="s">
        <v>13</v>
      </c>
      <c r="E47" s="3">
        <v>9</v>
      </c>
      <c r="F47" s="3">
        <v>50000</v>
      </c>
      <c r="G47" s="3">
        <v>450000</v>
      </c>
    </row>
    <row r="48" spans="1:7" hidden="1">
      <c r="A48" s="2">
        <v>45341</v>
      </c>
      <c r="B48" s="3" t="s">
        <v>17</v>
      </c>
      <c r="C48" s="3" t="s">
        <v>18</v>
      </c>
      <c r="D48" s="3" t="s">
        <v>16</v>
      </c>
      <c r="E48" s="3">
        <v>13</v>
      </c>
      <c r="F48" s="3">
        <v>20000</v>
      </c>
      <c r="G48" s="3">
        <v>260000</v>
      </c>
    </row>
    <row r="49" spans="1:7" ht="28.8" hidden="1">
      <c r="A49" s="2">
        <v>45342</v>
      </c>
      <c r="B49" s="3" t="s">
        <v>20</v>
      </c>
      <c r="C49" s="3" t="s">
        <v>21</v>
      </c>
      <c r="D49" s="3" t="s">
        <v>19</v>
      </c>
      <c r="E49" s="3">
        <v>8</v>
      </c>
      <c r="F49" s="3">
        <v>30000</v>
      </c>
      <c r="G49" s="3">
        <v>240000</v>
      </c>
    </row>
    <row r="50" spans="1:7" hidden="1">
      <c r="A50" s="2">
        <v>45343</v>
      </c>
      <c r="B50" s="3" t="s">
        <v>22</v>
      </c>
      <c r="C50" s="3" t="s">
        <v>23</v>
      </c>
      <c r="D50" s="3" t="s">
        <v>10</v>
      </c>
      <c r="E50" s="3">
        <v>12</v>
      </c>
      <c r="F50" s="3">
        <v>70000</v>
      </c>
      <c r="G50" s="3">
        <v>840000</v>
      </c>
    </row>
    <row r="51" spans="1:7" hidden="1">
      <c r="A51" s="2">
        <v>45344</v>
      </c>
      <c r="B51" s="3" t="s">
        <v>11</v>
      </c>
      <c r="C51" s="3" t="s">
        <v>15</v>
      </c>
      <c r="D51" s="3" t="s">
        <v>13</v>
      </c>
      <c r="E51" s="3">
        <v>7</v>
      </c>
      <c r="F51" s="3">
        <v>50000</v>
      </c>
      <c r="G51" s="3">
        <v>350000</v>
      </c>
    </row>
    <row r="52" spans="1:7" hidden="1">
      <c r="A52" s="2">
        <v>45345</v>
      </c>
      <c r="B52" s="3" t="s">
        <v>14</v>
      </c>
      <c r="C52" s="3" t="s">
        <v>18</v>
      </c>
      <c r="D52" s="3" t="s">
        <v>16</v>
      </c>
      <c r="E52" s="3">
        <v>9</v>
      </c>
      <c r="F52" s="3">
        <v>20000</v>
      </c>
      <c r="G52" s="3">
        <v>180000</v>
      </c>
    </row>
    <row r="53" spans="1:7" ht="28.8" hidden="1">
      <c r="A53" s="2">
        <v>45346</v>
      </c>
      <c r="B53" s="3" t="s">
        <v>8</v>
      </c>
      <c r="C53" s="3" t="s">
        <v>9</v>
      </c>
      <c r="D53" s="3" t="s">
        <v>19</v>
      </c>
      <c r="E53" s="3">
        <v>12</v>
      </c>
      <c r="F53" s="3">
        <v>30000</v>
      </c>
      <c r="G53" s="3">
        <v>360000</v>
      </c>
    </row>
    <row r="54" spans="1:7" hidden="1">
      <c r="A54" s="2">
        <v>45347</v>
      </c>
      <c r="B54" s="3" t="s">
        <v>20</v>
      </c>
      <c r="C54" s="3" t="s">
        <v>12</v>
      </c>
      <c r="D54" s="3" t="s">
        <v>10</v>
      </c>
      <c r="E54" s="3">
        <v>5</v>
      </c>
      <c r="F54" s="3">
        <v>70000</v>
      </c>
      <c r="G54" s="3">
        <v>350000</v>
      </c>
    </row>
    <row r="55" spans="1:7" hidden="1">
      <c r="A55" s="2">
        <v>45352</v>
      </c>
      <c r="B55" s="3" t="s">
        <v>22</v>
      </c>
      <c r="C55" s="3" t="s">
        <v>9</v>
      </c>
      <c r="D55" s="3" t="s">
        <v>10</v>
      </c>
      <c r="E55" s="3">
        <v>12</v>
      </c>
      <c r="F55" s="3">
        <v>70000</v>
      </c>
      <c r="G55" s="3">
        <v>840000</v>
      </c>
    </row>
    <row r="56" spans="1:7" hidden="1">
      <c r="A56" s="2">
        <v>45353</v>
      </c>
      <c r="B56" s="3" t="s">
        <v>11</v>
      </c>
      <c r="C56" s="3" t="s">
        <v>9</v>
      </c>
      <c r="D56" s="3" t="s">
        <v>13</v>
      </c>
      <c r="E56" s="3">
        <v>8</v>
      </c>
      <c r="F56" s="3">
        <v>50000</v>
      </c>
      <c r="G56" s="3">
        <v>400000</v>
      </c>
    </row>
    <row r="57" spans="1:7" hidden="1">
      <c r="A57" s="2">
        <v>45354</v>
      </c>
      <c r="B57" s="3" t="s">
        <v>14</v>
      </c>
      <c r="C57" s="3" t="s">
        <v>21</v>
      </c>
      <c r="D57" s="3" t="s">
        <v>16</v>
      </c>
      <c r="E57" s="3">
        <v>7</v>
      </c>
      <c r="F57" s="3">
        <v>20000</v>
      </c>
      <c r="G57" s="3">
        <v>140000</v>
      </c>
    </row>
    <row r="58" spans="1:7" ht="28.8" hidden="1">
      <c r="A58" s="2">
        <v>45355</v>
      </c>
      <c r="B58" s="3" t="s">
        <v>17</v>
      </c>
      <c r="C58" s="3" t="s">
        <v>23</v>
      </c>
      <c r="D58" s="3" t="s">
        <v>19</v>
      </c>
      <c r="E58" s="3">
        <v>9</v>
      </c>
      <c r="F58" s="3">
        <v>30000</v>
      </c>
      <c r="G58" s="3">
        <v>270000</v>
      </c>
    </row>
    <row r="59" spans="1:7" hidden="1">
      <c r="A59" s="2">
        <v>45356</v>
      </c>
      <c r="B59" s="3" t="s">
        <v>20</v>
      </c>
      <c r="C59" s="3" t="s">
        <v>21</v>
      </c>
      <c r="D59" s="3" t="s">
        <v>10</v>
      </c>
      <c r="E59" s="3">
        <v>6</v>
      </c>
      <c r="F59" s="3">
        <v>70000</v>
      </c>
      <c r="G59" s="3">
        <v>420000</v>
      </c>
    </row>
    <row r="60" spans="1:7" hidden="1">
      <c r="A60" s="2">
        <v>45357</v>
      </c>
      <c r="B60" s="3" t="s">
        <v>8</v>
      </c>
      <c r="C60" s="3" t="s">
        <v>23</v>
      </c>
      <c r="D60" s="3" t="s">
        <v>13</v>
      </c>
      <c r="E60" s="3">
        <v>10</v>
      </c>
      <c r="F60" s="3">
        <v>50000</v>
      </c>
      <c r="G60" s="3">
        <v>500000</v>
      </c>
    </row>
    <row r="61" spans="1:7" hidden="1">
      <c r="A61" s="2">
        <v>45358</v>
      </c>
      <c r="B61" s="3" t="s">
        <v>11</v>
      </c>
      <c r="C61" s="3" t="s">
        <v>15</v>
      </c>
      <c r="D61" s="3" t="s">
        <v>16</v>
      </c>
      <c r="E61" s="3">
        <v>8</v>
      </c>
      <c r="F61" s="3">
        <v>20000</v>
      </c>
      <c r="G61" s="3">
        <v>160000</v>
      </c>
    </row>
    <row r="62" spans="1:7" ht="28.8" hidden="1">
      <c r="A62" s="2">
        <v>45359</v>
      </c>
      <c r="B62" s="3" t="s">
        <v>8</v>
      </c>
      <c r="C62" s="3" t="s">
        <v>18</v>
      </c>
      <c r="D62" s="3" t="s">
        <v>19</v>
      </c>
      <c r="E62" s="3">
        <v>13</v>
      </c>
      <c r="F62" s="3">
        <v>30000</v>
      </c>
      <c r="G62" s="3">
        <v>390000</v>
      </c>
    </row>
    <row r="63" spans="1:7" hidden="1">
      <c r="A63" s="2">
        <v>45360</v>
      </c>
      <c r="B63" s="3" t="s">
        <v>17</v>
      </c>
      <c r="C63" s="3" t="s">
        <v>9</v>
      </c>
      <c r="D63" s="3" t="s">
        <v>10</v>
      </c>
      <c r="E63" s="3">
        <v>9</v>
      </c>
      <c r="F63" s="3">
        <v>70000</v>
      </c>
      <c r="G63" s="3">
        <v>630000</v>
      </c>
    </row>
    <row r="64" spans="1:7" hidden="1">
      <c r="A64" s="2">
        <v>45361</v>
      </c>
      <c r="B64" s="3" t="s">
        <v>20</v>
      </c>
      <c r="C64" s="3" t="s">
        <v>15</v>
      </c>
      <c r="D64" s="3" t="s">
        <v>13</v>
      </c>
      <c r="E64" s="3">
        <v>5</v>
      </c>
      <c r="F64" s="3">
        <v>50000</v>
      </c>
      <c r="G64" s="3">
        <v>250000</v>
      </c>
    </row>
    <row r="65" spans="1:7" hidden="1">
      <c r="A65" s="2">
        <v>45362</v>
      </c>
      <c r="B65" s="3" t="s">
        <v>22</v>
      </c>
      <c r="C65" s="3" t="s">
        <v>12</v>
      </c>
      <c r="D65" s="3" t="s">
        <v>16</v>
      </c>
      <c r="E65" s="3">
        <v>11</v>
      </c>
      <c r="F65" s="3">
        <v>20000</v>
      </c>
      <c r="G65" s="3">
        <v>220000</v>
      </c>
    </row>
    <row r="66" spans="1:7" ht="28.8" hidden="1">
      <c r="A66" s="2">
        <v>45363</v>
      </c>
      <c r="B66" s="3" t="s">
        <v>11</v>
      </c>
      <c r="C66" s="3" t="s">
        <v>15</v>
      </c>
      <c r="D66" s="3" t="s">
        <v>19</v>
      </c>
      <c r="E66" s="3">
        <v>14</v>
      </c>
      <c r="F66" s="3">
        <v>30000</v>
      </c>
      <c r="G66" s="3">
        <v>420000</v>
      </c>
    </row>
    <row r="67" spans="1:7" hidden="1">
      <c r="A67" s="2">
        <v>45364</v>
      </c>
      <c r="B67" s="3" t="s">
        <v>14</v>
      </c>
      <c r="C67" s="3" t="s">
        <v>18</v>
      </c>
      <c r="D67" s="3" t="s">
        <v>10</v>
      </c>
      <c r="E67" s="3">
        <v>10</v>
      </c>
      <c r="F67" s="3">
        <v>70000</v>
      </c>
      <c r="G67" s="3">
        <v>700000</v>
      </c>
    </row>
    <row r="68" spans="1:7" hidden="1">
      <c r="A68" s="2">
        <v>45365</v>
      </c>
      <c r="B68" s="3" t="s">
        <v>17</v>
      </c>
      <c r="C68" s="3" t="s">
        <v>21</v>
      </c>
      <c r="D68" s="3" t="s">
        <v>13</v>
      </c>
      <c r="E68" s="3">
        <v>6</v>
      </c>
      <c r="F68" s="3">
        <v>50000</v>
      </c>
      <c r="G68" s="3">
        <v>300000</v>
      </c>
    </row>
    <row r="69" spans="1:7" hidden="1">
      <c r="A69" s="2">
        <v>45366</v>
      </c>
      <c r="B69" s="3" t="s">
        <v>8</v>
      </c>
      <c r="C69" s="3" t="s">
        <v>23</v>
      </c>
      <c r="D69" s="3" t="s">
        <v>16</v>
      </c>
      <c r="E69" s="3">
        <v>8</v>
      </c>
      <c r="F69" s="3">
        <v>20000</v>
      </c>
      <c r="G69" s="3">
        <v>160000</v>
      </c>
    </row>
    <row r="70" spans="1:7" ht="28.8" hidden="1">
      <c r="A70" s="2">
        <v>45367</v>
      </c>
      <c r="B70" s="3" t="s">
        <v>22</v>
      </c>
      <c r="C70" s="3" t="s">
        <v>15</v>
      </c>
      <c r="D70" s="3" t="s">
        <v>19</v>
      </c>
      <c r="E70" s="3">
        <v>12</v>
      </c>
      <c r="F70" s="3">
        <v>30000</v>
      </c>
      <c r="G70" s="3">
        <v>360000</v>
      </c>
    </row>
    <row r="71" spans="1:7" hidden="1">
      <c r="A71" s="2">
        <v>45368</v>
      </c>
      <c r="B71" s="3" t="s">
        <v>11</v>
      </c>
      <c r="C71" s="3" t="s">
        <v>18</v>
      </c>
      <c r="D71" s="3" t="s">
        <v>10</v>
      </c>
      <c r="E71" s="3">
        <v>9</v>
      </c>
      <c r="F71" s="3">
        <v>70000</v>
      </c>
      <c r="G71" s="3">
        <v>630000</v>
      </c>
    </row>
    <row r="72" spans="1:7" hidden="1">
      <c r="A72" s="2">
        <v>45369</v>
      </c>
      <c r="B72" s="3" t="s">
        <v>8</v>
      </c>
      <c r="C72" s="3" t="s">
        <v>12</v>
      </c>
      <c r="D72" s="3" t="s">
        <v>13</v>
      </c>
      <c r="E72" s="3">
        <v>7</v>
      </c>
      <c r="F72" s="3">
        <v>50000</v>
      </c>
      <c r="G72" s="3">
        <v>350000</v>
      </c>
    </row>
    <row r="73" spans="1:7" hidden="1">
      <c r="A73" s="2">
        <v>45370</v>
      </c>
      <c r="B73" s="3" t="s">
        <v>17</v>
      </c>
      <c r="C73" s="3" t="s">
        <v>15</v>
      </c>
      <c r="D73" s="3" t="s">
        <v>16</v>
      </c>
      <c r="E73" s="3">
        <v>14</v>
      </c>
      <c r="F73" s="3">
        <v>20000</v>
      </c>
      <c r="G73" s="3">
        <v>280000</v>
      </c>
    </row>
    <row r="74" spans="1:7" ht="28.8" hidden="1">
      <c r="A74" s="2">
        <v>45371</v>
      </c>
      <c r="B74" s="3" t="s">
        <v>20</v>
      </c>
      <c r="C74" s="3" t="s">
        <v>18</v>
      </c>
      <c r="D74" s="3" t="s">
        <v>19</v>
      </c>
      <c r="E74" s="3">
        <v>8</v>
      </c>
      <c r="F74" s="3">
        <v>30000</v>
      </c>
      <c r="G74" s="3">
        <v>240000</v>
      </c>
    </row>
    <row r="75" spans="1:7" hidden="1">
      <c r="A75" s="2">
        <v>45372</v>
      </c>
      <c r="B75" s="3" t="s">
        <v>22</v>
      </c>
      <c r="C75" s="3" t="s">
        <v>21</v>
      </c>
      <c r="D75" s="3" t="s">
        <v>10</v>
      </c>
      <c r="E75" s="3">
        <v>11</v>
      </c>
      <c r="F75" s="3">
        <v>70000</v>
      </c>
      <c r="G75" s="3">
        <v>770000</v>
      </c>
    </row>
    <row r="76" spans="1:7" hidden="1">
      <c r="A76" s="2">
        <v>45373</v>
      </c>
      <c r="B76" s="3" t="s">
        <v>8</v>
      </c>
      <c r="C76" s="3" t="s">
        <v>23</v>
      </c>
      <c r="D76" s="3" t="s">
        <v>13</v>
      </c>
      <c r="E76" s="3">
        <v>5</v>
      </c>
      <c r="F76" s="3">
        <v>50000</v>
      </c>
      <c r="G76" s="3">
        <v>250000</v>
      </c>
    </row>
    <row r="77" spans="1:7" hidden="1">
      <c r="A77" s="2">
        <v>45374</v>
      </c>
      <c r="B77" s="3" t="s">
        <v>14</v>
      </c>
      <c r="C77" s="3" t="s">
        <v>15</v>
      </c>
      <c r="D77" s="3" t="s">
        <v>16</v>
      </c>
      <c r="E77" s="3">
        <v>10</v>
      </c>
      <c r="F77" s="3">
        <v>20000</v>
      </c>
      <c r="G77" s="3">
        <v>200000</v>
      </c>
    </row>
    <row r="78" spans="1:7" ht="28.8" hidden="1">
      <c r="A78" s="2">
        <v>45375</v>
      </c>
      <c r="B78" s="3" t="s">
        <v>17</v>
      </c>
      <c r="C78" s="3" t="s">
        <v>18</v>
      </c>
      <c r="D78" s="3" t="s">
        <v>19</v>
      </c>
      <c r="E78" s="3">
        <v>9</v>
      </c>
      <c r="F78" s="3">
        <v>30000</v>
      </c>
      <c r="G78" s="3">
        <v>270000</v>
      </c>
    </row>
    <row r="79" spans="1:7" hidden="1">
      <c r="A79" s="2">
        <v>45376</v>
      </c>
      <c r="B79" s="3" t="s">
        <v>20</v>
      </c>
      <c r="C79" s="3" t="s">
        <v>23</v>
      </c>
      <c r="D79" s="3" t="s">
        <v>10</v>
      </c>
      <c r="E79" s="3">
        <v>10</v>
      </c>
      <c r="F79" s="3">
        <v>70000</v>
      </c>
      <c r="G79" s="3">
        <v>700000</v>
      </c>
    </row>
    <row r="80" spans="1:7" ht="28.8" hidden="1">
      <c r="A80" s="2">
        <v>45381</v>
      </c>
      <c r="B80" s="3" t="s">
        <v>8</v>
      </c>
      <c r="C80" s="3" t="s">
        <v>18</v>
      </c>
      <c r="D80" s="3" t="s">
        <v>19</v>
      </c>
      <c r="E80" s="3">
        <v>5</v>
      </c>
      <c r="F80" s="3">
        <v>30000</v>
      </c>
      <c r="G80" s="3">
        <v>150000</v>
      </c>
    </row>
    <row r="84" spans="2:11">
      <c r="B84"/>
    </row>
    <row r="85" spans="2:11" ht="14.4" customHeight="1">
      <c r="B85"/>
    </row>
    <row r="86" spans="2:11" ht="14.4" customHeight="1">
      <c r="B86"/>
    </row>
    <row r="87" spans="2:11" ht="14.4" customHeight="1">
      <c r="B87"/>
    </row>
    <row r="88" spans="2:11" ht="14.4" customHeight="1">
      <c r="B88"/>
    </row>
    <row r="89" spans="2:11">
      <c r="B89"/>
      <c r="C89" s="15"/>
      <c r="D89" s="32" t="s">
        <v>61</v>
      </c>
      <c r="E89" s="33"/>
      <c r="F89" s="33"/>
      <c r="G89" s="33"/>
      <c r="H89" s="33"/>
      <c r="I89" s="33"/>
      <c r="J89" s="33"/>
      <c r="K89" s="34"/>
    </row>
    <row r="90" spans="2:11">
      <c r="B90"/>
      <c r="C90" s="15"/>
      <c r="D90" s="35"/>
      <c r="E90" s="36"/>
      <c r="F90" s="36"/>
      <c r="G90" s="36"/>
      <c r="H90" s="36"/>
      <c r="I90" s="36"/>
      <c r="J90" s="36"/>
      <c r="K90" s="37"/>
    </row>
    <row r="91" spans="2:11" ht="18">
      <c r="B91"/>
      <c r="C91" s="15"/>
      <c r="D91" s="38" t="s">
        <v>37</v>
      </c>
      <c r="E91" s="39"/>
      <c r="F91" s="39"/>
      <c r="G91" s="39"/>
      <c r="H91" s="39"/>
      <c r="I91" s="39"/>
      <c r="J91" s="39"/>
      <c r="K91" s="40"/>
    </row>
    <row r="92" spans="2:11" ht="36">
      <c r="B92"/>
      <c r="C92" s="15"/>
      <c r="D92" s="21" t="s">
        <v>32</v>
      </c>
      <c r="E92" s="22" t="s">
        <v>62</v>
      </c>
      <c r="F92" s="22" t="s">
        <v>33</v>
      </c>
      <c r="G92" s="22" t="s">
        <v>63</v>
      </c>
      <c r="H92" s="22" t="s">
        <v>64</v>
      </c>
      <c r="I92" s="22" t="s">
        <v>65</v>
      </c>
      <c r="J92" s="23" t="s">
        <v>66</v>
      </c>
      <c r="K92" s="23" t="s">
        <v>67</v>
      </c>
    </row>
    <row r="93" spans="2:11">
      <c r="B93"/>
      <c r="C93" s="15"/>
      <c r="D93" s="20">
        <v>1</v>
      </c>
      <c r="E93" s="18" t="s">
        <v>68</v>
      </c>
      <c r="F93" s="16">
        <v>30000</v>
      </c>
      <c r="G93" s="16">
        <v>1760000</v>
      </c>
      <c r="H93" s="16">
        <v>176000</v>
      </c>
      <c r="I93" s="16">
        <v>206000</v>
      </c>
      <c r="J93" s="16"/>
      <c r="K93" s="41">
        <f>AVERAGE(I93:I98)</f>
        <v>184333.33333333334</v>
      </c>
    </row>
    <row r="94" spans="2:11">
      <c r="B94" s="5"/>
      <c r="C94" s="15"/>
      <c r="D94" s="20">
        <v>2</v>
      </c>
      <c r="E94" s="16" t="s">
        <v>69</v>
      </c>
      <c r="F94" s="16">
        <v>30000</v>
      </c>
      <c r="G94" s="16">
        <v>840000</v>
      </c>
      <c r="H94" s="16">
        <v>67200</v>
      </c>
      <c r="I94" s="16">
        <v>97200</v>
      </c>
      <c r="J94" s="16"/>
      <c r="K94" s="41"/>
    </row>
    <row r="95" spans="2:11">
      <c r="B95"/>
      <c r="C95" s="15"/>
      <c r="D95" s="20">
        <v>3</v>
      </c>
      <c r="E95" s="18" t="s">
        <v>70</v>
      </c>
      <c r="F95" s="16">
        <v>30000</v>
      </c>
      <c r="G95" s="16">
        <v>1150000</v>
      </c>
      <c r="H95" s="16">
        <v>216000</v>
      </c>
      <c r="I95" s="16">
        <v>246000</v>
      </c>
      <c r="J95" s="16"/>
      <c r="K95" s="41"/>
    </row>
    <row r="96" spans="2:11">
      <c r="B96"/>
      <c r="C96" s="15"/>
      <c r="D96" s="20">
        <v>4</v>
      </c>
      <c r="E96" s="18" t="s">
        <v>71</v>
      </c>
      <c r="F96" s="16">
        <v>30000</v>
      </c>
      <c r="G96" s="16">
        <v>3340000</v>
      </c>
      <c r="H96" s="16">
        <v>334000</v>
      </c>
      <c r="I96" s="16">
        <v>364000</v>
      </c>
      <c r="J96" s="16">
        <f>MIN(I93:I98)</f>
        <v>86000</v>
      </c>
      <c r="K96" s="41"/>
    </row>
    <row r="97" spans="2:11">
      <c r="B97"/>
      <c r="C97" s="15"/>
      <c r="D97" s="20">
        <v>5</v>
      </c>
      <c r="E97" s="18" t="s">
        <v>72</v>
      </c>
      <c r="F97" s="16">
        <v>30000</v>
      </c>
      <c r="G97" s="16">
        <v>960000</v>
      </c>
      <c r="H97" s="16">
        <v>76800</v>
      </c>
      <c r="I97" s="16">
        <v>106800</v>
      </c>
      <c r="J97" s="16"/>
      <c r="K97" s="41"/>
    </row>
    <row r="98" spans="2:11">
      <c r="B98"/>
      <c r="C98" s="15"/>
      <c r="D98" s="20">
        <v>6</v>
      </c>
      <c r="E98" s="18" t="s">
        <v>73</v>
      </c>
      <c r="F98" s="16">
        <v>30000</v>
      </c>
      <c r="G98" s="16">
        <v>700000</v>
      </c>
      <c r="H98" s="16">
        <v>56000</v>
      </c>
      <c r="I98" s="16">
        <v>86000</v>
      </c>
      <c r="J98" s="16"/>
      <c r="K98" s="41"/>
    </row>
    <row r="99" spans="2:11">
      <c r="B99"/>
    </row>
    <row r="100" spans="2:11">
      <c r="B100"/>
    </row>
    <row r="101" spans="2:11" ht="14.4" customHeight="1">
      <c r="B101"/>
    </row>
    <row r="102" spans="2:11" ht="14.4" customHeight="1">
      <c r="B102"/>
    </row>
    <row r="103" spans="2:11">
      <c r="B103"/>
    </row>
    <row r="104" spans="2:11">
      <c r="B104"/>
    </row>
    <row r="105" spans="2:11">
      <c r="B105"/>
    </row>
    <row r="106" spans="2:11">
      <c r="B106"/>
    </row>
    <row r="107" spans="2:11">
      <c r="B107"/>
    </row>
    <row r="108" spans="2:11">
      <c r="B108"/>
    </row>
    <row r="109" spans="2:11">
      <c r="B109"/>
    </row>
    <row r="110" spans="2:11">
      <c r="B110"/>
    </row>
    <row r="111" spans="2:11">
      <c r="B111"/>
    </row>
  </sheetData>
  <autoFilter ref="A4:G80">
    <filterColumn colId="0">
      <filters>
        <dateGroupItem year="2024" month="1" dateTimeGrouping="month"/>
      </filters>
    </filterColumn>
  </autoFilter>
  <mergeCells count="4">
    <mergeCell ref="D89:K90"/>
    <mergeCell ref="D91:K91"/>
    <mergeCell ref="K93:K98"/>
    <mergeCell ref="A2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140"/>
  <sheetViews>
    <sheetView tabSelected="1" zoomScale="81" workbookViewId="0">
      <selection activeCell="L145" sqref="L145"/>
    </sheetView>
  </sheetViews>
  <sheetFormatPr defaultRowHeight="14.4"/>
  <cols>
    <col min="1" max="1" width="19.33203125" customWidth="1"/>
    <col min="2" max="2" width="18.44140625" customWidth="1"/>
    <col min="3" max="3" width="22.109375" style="11" customWidth="1"/>
    <col min="6" max="6" width="13.33203125" customWidth="1"/>
    <col min="7" max="7" width="12.5546875" customWidth="1"/>
    <col min="8" max="8" width="15.77734375" customWidth="1"/>
    <col min="9" max="9" width="15.33203125" customWidth="1"/>
    <col min="10" max="10" width="17.5546875" customWidth="1"/>
    <col min="11" max="11" width="12.88671875" customWidth="1"/>
    <col min="14" max="14" width="16.21875" customWidth="1"/>
  </cols>
  <sheetData>
    <row r="2" spans="1:7">
      <c r="A2" s="31" t="s">
        <v>0</v>
      </c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 ht="28.8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A5" s="2">
        <v>45296</v>
      </c>
      <c r="B5" s="3" t="s">
        <v>8</v>
      </c>
      <c r="C5" s="3" t="s">
        <v>9</v>
      </c>
      <c r="D5" s="3" t="s">
        <v>10</v>
      </c>
      <c r="E5" s="3">
        <v>5</v>
      </c>
      <c r="F5" s="3">
        <v>70000</v>
      </c>
      <c r="G5" s="3">
        <v>350000</v>
      </c>
    </row>
    <row r="6" spans="1:7" hidden="1">
      <c r="A6" s="2">
        <v>45297</v>
      </c>
      <c r="B6" s="3" t="s">
        <v>11</v>
      </c>
      <c r="C6" s="3" t="s">
        <v>12</v>
      </c>
      <c r="D6" s="3" t="s">
        <v>13</v>
      </c>
      <c r="E6" s="3">
        <v>10</v>
      </c>
      <c r="F6" s="3">
        <v>50000</v>
      </c>
      <c r="G6" s="3">
        <v>500000</v>
      </c>
    </row>
    <row r="7" spans="1:7" hidden="1">
      <c r="A7" s="2">
        <v>45298</v>
      </c>
      <c r="B7" s="3" t="s">
        <v>14</v>
      </c>
      <c r="C7" s="3" t="s">
        <v>15</v>
      </c>
      <c r="D7" s="3" t="s">
        <v>16</v>
      </c>
      <c r="E7" s="3">
        <v>7</v>
      </c>
      <c r="F7" s="3">
        <v>20000</v>
      </c>
      <c r="G7" s="3">
        <v>140000</v>
      </c>
    </row>
    <row r="8" spans="1:7" ht="28.8" hidden="1">
      <c r="A8" s="2">
        <v>45299</v>
      </c>
      <c r="B8" s="3" t="s">
        <v>17</v>
      </c>
      <c r="C8" s="3" t="s">
        <v>18</v>
      </c>
      <c r="D8" s="3" t="s">
        <v>19</v>
      </c>
      <c r="E8" s="3">
        <v>15</v>
      </c>
      <c r="F8" s="3">
        <v>30000</v>
      </c>
      <c r="G8" s="3">
        <v>450000</v>
      </c>
    </row>
    <row r="9" spans="1:7" hidden="1">
      <c r="A9" s="2">
        <v>45300</v>
      </c>
      <c r="B9" s="3" t="s">
        <v>20</v>
      </c>
      <c r="C9" s="3" t="s">
        <v>21</v>
      </c>
      <c r="D9" s="3" t="s">
        <v>10</v>
      </c>
      <c r="E9" s="3">
        <v>3</v>
      </c>
      <c r="F9" s="3">
        <v>70000</v>
      </c>
      <c r="G9" s="3">
        <v>210000</v>
      </c>
    </row>
    <row r="10" spans="1:7" hidden="1">
      <c r="A10" s="2">
        <v>45301</v>
      </c>
      <c r="B10" s="3" t="s">
        <v>22</v>
      </c>
      <c r="C10" s="3" t="s">
        <v>23</v>
      </c>
      <c r="D10" s="3" t="s">
        <v>13</v>
      </c>
      <c r="E10" s="3">
        <v>6</v>
      </c>
      <c r="F10" s="3">
        <v>50000</v>
      </c>
      <c r="G10" s="3">
        <v>300000</v>
      </c>
    </row>
    <row r="11" spans="1:7" hidden="1">
      <c r="A11" s="2">
        <v>45302</v>
      </c>
      <c r="B11" s="3" t="s">
        <v>11</v>
      </c>
      <c r="C11" s="3" t="s">
        <v>15</v>
      </c>
      <c r="D11" s="3" t="s">
        <v>16</v>
      </c>
      <c r="E11" s="3">
        <v>4</v>
      </c>
      <c r="F11" s="3">
        <v>20000</v>
      </c>
      <c r="G11" s="3">
        <v>80000</v>
      </c>
    </row>
    <row r="12" spans="1:7" ht="28.8" hidden="1">
      <c r="A12" s="2">
        <v>45303</v>
      </c>
      <c r="B12" s="3" t="s">
        <v>14</v>
      </c>
      <c r="C12" s="3" t="s">
        <v>18</v>
      </c>
      <c r="D12" s="3" t="s">
        <v>19</v>
      </c>
      <c r="E12" s="3">
        <v>10</v>
      </c>
      <c r="F12" s="3">
        <v>30000</v>
      </c>
      <c r="G12" s="3">
        <v>300000</v>
      </c>
    </row>
    <row r="13" spans="1:7">
      <c r="A13" s="2">
        <v>45304</v>
      </c>
      <c r="B13" s="3" t="s">
        <v>8</v>
      </c>
      <c r="C13" s="3" t="s">
        <v>9</v>
      </c>
      <c r="D13" s="3" t="s">
        <v>10</v>
      </c>
      <c r="E13" s="3">
        <v>8</v>
      </c>
      <c r="F13" s="3">
        <v>70000</v>
      </c>
      <c r="G13" s="3">
        <v>560000</v>
      </c>
    </row>
    <row r="14" spans="1:7" hidden="1">
      <c r="A14" s="2">
        <v>45305</v>
      </c>
      <c r="B14" s="3" t="s">
        <v>20</v>
      </c>
      <c r="C14" s="3" t="s">
        <v>9</v>
      </c>
      <c r="D14" s="3" t="s">
        <v>13</v>
      </c>
      <c r="E14" s="3">
        <v>12</v>
      </c>
      <c r="F14" s="3">
        <v>50000</v>
      </c>
      <c r="G14" s="3">
        <v>600000</v>
      </c>
    </row>
    <row r="15" spans="1:7" hidden="1">
      <c r="A15" s="2">
        <v>45306</v>
      </c>
      <c r="B15" s="3" t="s">
        <v>22</v>
      </c>
      <c r="C15" s="3" t="s">
        <v>12</v>
      </c>
      <c r="D15" s="3" t="s">
        <v>16</v>
      </c>
      <c r="E15" s="3">
        <v>9</v>
      </c>
      <c r="F15" s="3">
        <v>20000</v>
      </c>
      <c r="G15" s="3">
        <v>180000</v>
      </c>
    </row>
    <row r="16" spans="1:7" ht="28.8" hidden="1">
      <c r="A16" s="2">
        <v>45307</v>
      </c>
      <c r="B16" s="3" t="s">
        <v>11</v>
      </c>
      <c r="C16" s="3" t="s">
        <v>15</v>
      </c>
      <c r="D16" s="3" t="s">
        <v>19</v>
      </c>
      <c r="E16" s="3">
        <v>5</v>
      </c>
      <c r="F16" s="3">
        <v>30000</v>
      </c>
      <c r="G16" s="3">
        <v>150000</v>
      </c>
    </row>
    <row r="17" spans="1:7" hidden="1">
      <c r="A17" s="2">
        <v>45308</v>
      </c>
      <c r="B17" s="3" t="s">
        <v>14</v>
      </c>
      <c r="C17" s="3" t="s">
        <v>18</v>
      </c>
      <c r="D17" s="3" t="s">
        <v>10</v>
      </c>
      <c r="E17" s="3">
        <v>11</v>
      </c>
      <c r="F17" s="3">
        <v>70000</v>
      </c>
      <c r="G17" s="3">
        <v>770000</v>
      </c>
    </row>
    <row r="18" spans="1:7" hidden="1">
      <c r="A18" s="2">
        <v>45309</v>
      </c>
      <c r="B18" s="3" t="s">
        <v>17</v>
      </c>
      <c r="C18" s="3" t="s">
        <v>21</v>
      </c>
      <c r="D18" s="3" t="s">
        <v>13</v>
      </c>
      <c r="E18" s="3">
        <v>7</v>
      </c>
      <c r="F18" s="3">
        <v>50000</v>
      </c>
      <c r="G18" s="3">
        <v>350000</v>
      </c>
    </row>
    <row r="19" spans="1:7" hidden="1">
      <c r="A19" s="2">
        <v>45310</v>
      </c>
      <c r="B19" s="3" t="s">
        <v>20</v>
      </c>
      <c r="C19" s="3" t="s">
        <v>23</v>
      </c>
      <c r="D19" s="3" t="s">
        <v>16</v>
      </c>
      <c r="E19" s="3">
        <v>6</v>
      </c>
      <c r="F19" s="3">
        <v>20000</v>
      </c>
      <c r="G19" s="3">
        <v>120000</v>
      </c>
    </row>
    <row r="20" spans="1:7" ht="28.8" hidden="1">
      <c r="A20" s="2">
        <v>45311</v>
      </c>
      <c r="B20" s="3" t="s">
        <v>22</v>
      </c>
      <c r="C20" s="3" t="s">
        <v>15</v>
      </c>
      <c r="D20" s="3" t="s">
        <v>19</v>
      </c>
      <c r="E20" s="3">
        <v>13</v>
      </c>
      <c r="F20" s="3">
        <v>30000</v>
      </c>
      <c r="G20" s="3">
        <v>390000</v>
      </c>
    </row>
    <row r="21" spans="1:7" hidden="1">
      <c r="A21" s="2">
        <v>45312</v>
      </c>
      <c r="B21" s="3" t="s">
        <v>8</v>
      </c>
      <c r="C21" s="3" t="s">
        <v>18</v>
      </c>
      <c r="D21" s="3" t="s">
        <v>10</v>
      </c>
      <c r="E21" s="3">
        <v>9</v>
      </c>
      <c r="F21" s="3">
        <v>70000</v>
      </c>
      <c r="G21" s="3">
        <v>630000</v>
      </c>
    </row>
    <row r="22" spans="1:7" hidden="1">
      <c r="A22" s="2">
        <v>45313</v>
      </c>
      <c r="B22" s="3" t="s">
        <v>14</v>
      </c>
      <c r="C22" s="3" t="s">
        <v>21</v>
      </c>
      <c r="D22" s="3" t="s">
        <v>13</v>
      </c>
      <c r="E22" s="3">
        <v>8</v>
      </c>
      <c r="F22" s="3">
        <v>50000</v>
      </c>
      <c r="G22" s="3">
        <v>400000</v>
      </c>
    </row>
    <row r="23" spans="1:7" hidden="1">
      <c r="A23" s="2">
        <v>45314</v>
      </c>
      <c r="B23" s="3" t="s">
        <v>17</v>
      </c>
      <c r="C23" s="3" t="s">
        <v>23</v>
      </c>
      <c r="D23" s="3" t="s">
        <v>16</v>
      </c>
      <c r="E23" s="3">
        <v>14</v>
      </c>
      <c r="F23" s="3">
        <v>20000</v>
      </c>
      <c r="G23" s="3">
        <v>280000</v>
      </c>
    </row>
    <row r="24" spans="1:7" ht="28.8" hidden="1">
      <c r="A24" s="2">
        <v>45315</v>
      </c>
      <c r="B24" s="3" t="s">
        <v>20</v>
      </c>
      <c r="C24" s="3" t="s">
        <v>15</v>
      </c>
      <c r="D24" s="3" t="s">
        <v>19</v>
      </c>
      <c r="E24" s="3">
        <v>7</v>
      </c>
      <c r="F24" s="3">
        <v>30000</v>
      </c>
      <c r="G24" s="3">
        <v>210000</v>
      </c>
    </row>
    <row r="25" spans="1:7" hidden="1">
      <c r="A25" s="2">
        <v>45316</v>
      </c>
      <c r="B25" s="3" t="s">
        <v>22</v>
      </c>
      <c r="C25" s="3" t="s">
        <v>18</v>
      </c>
      <c r="D25" s="3" t="s">
        <v>10</v>
      </c>
      <c r="E25" s="3">
        <v>10</v>
      </c>
      <c r="F25" s="3">
        <v>70000</v>
      </c>
      <c r="G25" s="3">
        <v>700000</v>
      </c>
    </row>
    <row r="26" spans="1:7" hidden="1">
      <c r="A26" s="2">
        <v>45317</v>
      </c>
      <c r="B26" s="3" t="s">
        <v>11</v>
      </c>
      <c r="C26" s="3" t="s">
        <v>9</v>
      </c>
      <c r="D26" s="3" t="s">
        <v>13</v>
      </c>
      <c r="E26" s="3">
        <v>5</v>
      </c>
      <c r="F26" s="3">
        <v>50000</v>
      </c>
      <c r="G26" s="3">
        <v>250000</v>
      </c>
    </row>
    <row r="27" spans="1:7" hidden="1">
      <c r="A27" s="2">
        <v>45318</v>
      </c>
      <c r="B27" s="3" t="s">
        <v>8</v>
      </c>
      <c r="C27" s="3" t="s">
        <v>12</v>
      </c>
      <c r="D27" s="3" t="s">
        <v>16</v>
      </c>
      <c r="E27" s="3">
        <v>8</v>
      </c>
      <c r="F27" s="3">
        <v>20000</v>
      </c>
      <c r="G27" s="3">
        <v>160000</v>
      </c>
    </row>
    <row r="28" spans="1:7" ht="28.8" hidden="1">
      <c r="A28" s="2">
        <v>45319</v>
      </c>
      <c r="B28" s="3" t="s">
        <v>17</v>
      </c>
      <c r="C28" s="3" t="s">
        <v>15</v>
      </c>
      <c r="D28" s="3" t="s">
        <v>19</v>
      </c>
      <c r="E28" s="3">
        <v>6</v>
      </c>
      <c r="F28" s="3">
        <v>30000</v>
      </c>
      <c r="G28" s="3">
        <v>180000</v>
      </c>
    </row>
    <row r="29" spans="1:7" hidden="1">
      <c r="A29" s="2">
        <v>45320</v>
      </c>
      <c r="B29" s="3" t="s">
        <v>20</v>
      </c>
      <c r="C29" s="3" t="s">
        <v>18</v>
      </c>
      <c r="D29" s="3" t="s">
        <v>10</v>
      </c>
      <c r="E29" s="3">
        <v>7</v>
      </c>
      <c r="F29" s="3">
        <v>70000</v>
      </c>
      <c r="G29" s="3">
        <v>490000</v>
      </c>
    </row>
    <row r="30" spans="1:7" hidden="1">
      <c r="A30" s="2">
        <v>45323</v>
      </c>
      <c r="B30" s="3" t="s">
        <v>22</v>
      </c>
      <c r="C30" s="3" t="s">
        <v>21</v>
      </c>
      <c r="D30" s="3" t="s">
        <v>10</v>
      </c>
      <c r="E30" s="3">
        <v>8</v>
      </c>
      <c r="F30" s="3">
        <v>70000</v>
      </c>
      <c r="G30" s="3">
        <v>560000</v>
      </c>
    </row>
    <row r="31" spans="1:7" hidden="1">
      <c r="A31" s="2">
        <v>45324</v>
      </c>
      <c r="B31" s="3" t="s">
        <v>11</v>
      </c>
      <c r="C31" s="3" t="s">
        <v>23</v>
      </c>
      <c r="D31" s="3" t="s">
        <v>13</v>
      </c>
      <c r="E31" s="3">
        <v>6</v>
      </c>
      <c r="F31" s="3">
        <v>50000</v>
      </c>
      <c r="G31" s="3">
        <v>300000</v>
      </c>
    </row>
    <row r="32" spans="1:7" hidden="1">
      <c r="A32" s="2">
        <v>45325</v>
      </c>
      <c r="B32" s="3" t="s">
        <v>14</v>
      </c>
      <c r="C32" s="3" t="s">
        <v>15</v>
      </c>
      <c r="D32" s="3" t="s">
        <v>16</v>
      </c>
      <c r="E32" s="3">
        <v>10</v>
      </c>
      <c r="F32" s="3">
        <v>20000</v>
      </c>
      <c r="G32" s="3">
        <v>200000</v>
      </c>
    </row>
    <row r="33" spans="1:7" ht="28.8" hidden="1">
      <c r="A33" s="2">
        <v>45326</v>
      </c>
      <c r="B33" s="3" t="s">
        <v>17</v>
      </c>
      <c r="C33" s="3" t="s">
        <v>9</v>
      </c>
      <c r="D33" s="3" t="s">
        <v>19</v>
      </c>
      <c r="E33" s="3">
        <v>20</v>
      </c>
      <c r="F33" s="3">
        <v>30000</v>
      </c>
      <c r="G33" s="3">
        <v>600000</v>
      </c>
    </row>
    <row r="34" spans="1:7" hidden="1">
      <c r="A34" s="2">
        <v>45327</v>
      </c>
      <c r="B34" s="3" t="s">
        <v>8</v>
      </c>
      <c r="C34" s="3" t="s">
        <v>21</v>
      </c>
      <c r="D34" s="3" t="s">
        <v>10</v>
      </c>
      <c r="E34" s="3">
        <v>4</v>
      </c>
      <c r="F34" s="3">
        <v>70000</v>
      </c>
      <c r="G34" s="3">
        <v>280000</v>
      </c>
    </row>
    <row r="35" spans="1:7" hidden="1">
      <c r="A35" s="2">
        <v>45328</v>
      </c>
      <c r="B35" s="3" t="s">
        <v>22</v>
      </c>
      <c r="C35" s="3" t="s">
        <v>23</v>
      </c>
      <c r="D35" s="3" t="s">
        <v>13</v>
      </c>
      <c r="E35" s="3">
        <v>9</v>
      </c>
      <c r="F35" s="3">
        <v>50000</v>
      </c>
      <c r="G35" s="3">
        <v>450000</v>
      </c>
    </row>
    <row r="36" spans="1:7" hidden="1">
      <c r="A36" s="2">
        <v>45329</v>
      </c>
      <c r="B36" s="3" t="s">
        <v>11</v>
      </c>
      <c r="C36" s="3" t="s">
        <v>21</v>
      </c>
      <c r="D36" s="3" t="s">
        <v>16</v>
      </c>
      <c r="E36" s="3">
        <v>5</v>
      </c>
      <c r="F36" s="3">
        <v>20000</v>
      </c>
      <c r="G36" s="3">
        <v>100000</v>
      </c>
    </row>
    <row r="37" spans="1:7" ht="28.8" hidden="1">
      <c r="A37" s="2">
        <v>45330</v>
      </c>
      <c r="B37" s="3" t="s">
        <v>8</v>
      </c>
      <c r="C37" s="3" t="s">
        <v>23</v>
      </c>
      <c r="D37" s="3" t="s">
        <v>19</v>
      </c>
      <c r="E37" s="3">
        <v>15</v>
      </c>
      <c r="F37" s="3">
        <v>30000</v>
      </c>
      <c r="G37" s="3">
        <v>450000</v>
      </c>
    </row>
    <row r="38" spans="1:7" hidden="1">
      <c r="A38" s="2">
        <v>45331</v>
      </c>
      <c r="B38" s="3" t="s">
        <v>17</v>
      </c>
      <c r="C38" s="3" t="s">
        <v>15</v>
      </c>
      <c r="D38" s="3" t="s">
        <v>10</v>
      </c>
      <c r="E38" s="3">
        <v>7</v>
      </c>
      <c r="F38" s="3">
        <v>70000</v>
      </c>
      <c r="G38" s="3">
        <v>490000</v>
      </c>
    </row>
    <row r="39" spans="1:7" hidden="1">
      <c r="A39" s="2">
        <v>45332</v>
      </c>
      <c r="B39" s="3" t="s">
        <v>20</v>
      </c>
      <c r="C39" s="3" t="s">
        <v>18</v>
      </c>
      <c r="D39" s="3" t="s">
        <v>13</v>
      </c>
      <c r="E39" s="3">
        <v>11</v>
      </c>
      <c r="F39" s="3">
        <v>50000</v>
      </c>
      <c r="G39" s="3">
        <v>550000</v>
      </c>
    </row>
    <row r="40" spans="1:7" hidden="1">
      <c r="A40" s="2">
        <v>45333</v>
      </c>
      <c r="B40" s="3" t="s">
        <v>22</v>
      </c>
      <c r="C40" s="3" t="s">
        <v>9</v>
      </c>
      <c r="D40" s="3" t="s">
        <v>16</v>
      </c>
      <c r="E40" s="3">
        <v>12</v>
      </c>
      <c r="F40" s="3">
        <v>20000</v>
      </c>
      <c r="G40" s="3">
        <v>240000</v>
      </c>
    </row>
    <row r="41" spans="1:7" ht="28.8" hidden="1">
      <c r="A41" s="2">
        <v>45334</v>
      </c>
      <c r="B41" s="3" t="s">
        <v>11</v>
      </c>
      <c r="C41" s="3" t="s">
        <v>9</v>
      </c>
      <c r="D41" s="3" t="s">
        <v>19</v>
      </c>
      <c r="E41" s="3">
        <v>10</v>
      </c>
      <c r="F41" s="3">
        <v>30000</v>
      </c>
      <c r="G41" s="3">
        <v>300000</v>
      </c>
    </row>
    <row r="42" spans="1:7" hidden="1">
      <c r="A42" s="2">
        <v>45335</v>
      </c>
      <c r="B42" s="3" t="s">
        <v>14</v>
      </c>
      <c r="C42" s="3" t="s">
        <v>12</v>
      </c>
      <c r="D42" s="3" t="s">
        <v>10</v>
      </c>
      <c r="E42" s="3">
        <v>9</v>
      </c>
      <c r="F42" s="3">
        <v>70000</v>
      </c>
      <c r="G42" s="3">
        <v>630000</v>
      </c>
    </row>
    <row r="43" spans="1:7" hidden="1">
      <c r="A43" s="2">
        <v>45336</v>
      </c>
      <c r="B43" s="3" t="s">
        <v>17</v>
      </c>
      <c r="C43" s="3" t="s">
        <v>15</v>
      </c>
      <c r="D43" s="3" t="s">
        <v>13</v>
      </c>
      <c r="E43" s="3">
        <v>8</v>
      </c>
      <c r="F43" s="3">
        <v>50000</v>
      </c>
      <c r="G43" s="3">
        <v>400000</v>
      </c>
    </row>
    <row r="44" spans="1:7" hidden="1">
      <c r="A44" s="2">
        <v>45337</v>
      </c>
      <c r="B44" s="3" t="s">
        <v>20</v>
      </c>
      <c r="C44" s="3" t="s">
        <v>18</v>
      </c>
      <c r="D44" s="3" t="s">
        <v>16</v>
      </c>
      <c r="E44" s="3">
        <v>11</v>
      </c>
      <c r="F44" s="3">
        <v>20000</v>
      </c>
      <c r="G44" s="3">
        <v>220000</v>
      </c>
    </row>
    <row r="45" spans="1:7" ht="28.8" hidden="1">
      <c r="A45" s="2">
        <v>45338</v>
      </c>
      <c r="B45" s="3" t="s">
        <v>8</v>
      </c>
      <c r="C45" s="3" t="s">
        <v>21</v>
      </c>
      <c r="D45" s="3" t="s">
        <v>19</v>
      </c>
      <c r="E45" s="3">
        <v>14</v>
      </c>
      <c r="F45" s="3">
        <v>30000</v>
      </c>
      <c r="G45" s="3">
        <v>420000</v>
      </c>
    </row>
    <row r="46" spans="1:7" hidden="1">
      <c r="A46" s="2">
        <v>45339</v>
      </c>
      <c r="B46" s="3" t="s">
        <v>11</v>
      </c>
      <c r="C46" s="3" t="s">
        <v>23</v>
      </c>
      <c r="D46" s="3" t="s">
        <v>10</v>
      </c>
      <c r="E46" s="3">
        <v>10</v>
      </c>
      <c r="F46" s="3">
        <v>70000</v>
      </c>
      <c r="G46" s="3">
        <v>700000</v>
      </c>
    </row>
    <row r="47" spans="1:7" hidden="1">
      <c r="A47" s="2">
        <v>45340</v>
      </c>
      <c r="B47" s="3" t="s">
        <v>14</v>
      </c>
      <c r="C47" s="3" t="s">
        <v>15</v>
      </c>
      <c r="D47" s="3" t="s">
        <v>13</v>
      </c>
      <c r="E47" s="3">
        <v>9</v>
      </c>
      <c r="F47" s="3">
        <v>50000</v>
      </c>
      <c r="G47" s="3">
        <v>450000</v>
      </c>
    </row>
    <row r="48" spans="1:7" hidden="1">
      <c r="A48" s="2">
        <v>45341</v>
      </c>
      <c r="B48" s="3" t="s">
        <v>17</v>
      </c>
      <c r="C48" s="3" t="s">
        <v>18</v>
      </c>
      <c r="D48" s="3" t="s">
        <v>16</v>
      </c>
      <c r="E48" s="3">
        <v>13</v>
      </c>
      <c r="F48" s="3">
        <v>20000</v>
      </c>
      <c r="G48" s="3">
        <v>260000</v>
      </c>
    </row>
    <row r="49" spans="1:7" ht="28.8" hidden="1">
      <c r="A49" s="2">
        <v>45342</v>
      </c>
      <c r="B49" s="3" t="s">
        <v>20</v>
      </c>
      <c r="C49" s="3" t="s">
        <v>21</v>
      </c>
      <c r="D49" s="3" t="s">
        <v>19</v>
      </c>
      <c r="E49" s="3">
        <v>8</v>
      </c>
      <c r="F49" s="3">
        <v>30000</v>
      </c>
      <c r="G49" s="3">
        <v>240000</v>
      </c>
    </row>
    <row r="50" spans="1:7" hidden="1">
      <c r="A50" s="2">
        <v>45343</v>
      </c>
      <c r="B50" s="3" t="s">
        <v>22</v>
      </c>
      <c r="C50" s="3" t="s">
        <v>23</v>
      </c>
      <c r="D50" s="3" t="s">
        <v>10</v>
      </c>
      <c r="E50" s="3">
        <v>12</v>
      </c>
      <c r="F50" s="3">
        <v>70000</v>
      </c>
      <c r="G50" s="3">
        <v>840000</v>
      </c>
    </row>
    <row r="51" spans="1:7" hidden="1">
      <c r="A51" s="2">
        <v>45344</v>
      </c>
      <c r="B51" s="3" t="s">
        <v>11</v>
      </c>
      <c r="C51" s="3" t="s">
        <v>15</v>
      </c>
      <c r="D51" s="3" t="s">
        <v>13</v>
      </c>
      <c r="E51" s="3">
        <v>7</v>
      </c>
      <c r="F51" s="3">
        <v>50000</v>
      </c>
      <c r="G51" s="3">
        <v>350000</v>
      </c>
    </row>
    <row r="52" spans="1:7" hidden="1">
      <c r="A52" s="2">
        <v>45345</v>
      </c>
      <c r="B52" s="3" t="s">
        <v>14</v>
      </c>
      <c r="C52" s="3" t="s">
        <v>18</v>
      </c>
      <c r="D52" s="3" t="s">
        <v>16</v>
      </c>
      <c r="E52" s="3">
        <v>9</v>
      </c>
      <c r="F52" s="3">
        <v>20000</v>
      </c>
      <c r="G52" s="3">
        <v>180000</v>
      </c>
    </row>
    <row r="53" spans="1:7" ht="28.8" hidden="1">
      <c r="A53" s="2">
        <v>45346</v>
      </c>
      <c r="B53" s="3" t="s">
        <v>8</v>
      </c>
      <c r="C53" s="3" t="s">
        <v>9</v>
      </c>
      <c r="D53" s="3" t="s">
        <v>19</v>
      </c>
      <c r="E53" s="3">
        <v>12</v>
      </c>
      <c r="F53" s="3">
        <v>30000</v>
      </c>
      <c r="G53" s="3">
        <v>360000</v>
      </c>
    </row>
    <row r="54" spans="1:7" hidden="1">
      <c r="A54" s="2">
        <v>45347</v>
      </c>
      <c r="B54" s="3" t="s">
        <v>20</v>
      </c>
      <c r="C54" s="3" t="s">
        <v>12</v>
      </c>
      <c r="D54" s="3" t="s">
        <v>10</v>
      </c>
      <c r="E54" s="3">
        <v>5</v>
      </c>
      <c r="F54" s="3">
        <v>70000</v>
      </c>
      <c r="G54" s="3">
        <v>350000</v>
      </c>
    </row>
    <row r="55" spans="1:7">
      <c r="A55" s="2">
        <v>45352</v>
      </c>
      <c r="B55" s="3" t="s">
        <v>22</v>
      </c>
      <c r="C55" s="3" t="s">
        <v>9</v>
      </c>
      <c r="D55" s="3" t="s">
        <v>10</v>
      </c>
      <c r="E55" s="3">
        <v>12</v>
      </c>
      <c r="F55" s="3">
        <v>70000</v>
      </c>
      <c r="G55" s="3">
        <v>840000</v>
      </c>
    </row>
    <row r="56" spans="1:7" hidden="1">
      <c r="A56" s="2">
        <v>45353</v>
      </c>
      <c r="B56" s="3" t="s">
        <v>11</v>
      </c>
      <c r="C56" s="3" t="s">
        <v>9</v>
      </c>
      <c r="D56" s="3" t="s">
        <v>13</v>
      </c>
      <c r="E56" s="3">
        <v>8</v>
      </c>
      <c r="F56" s="3">
        <v>50000</v>
      </c>
      <c r="G56" s="3">
        <v>400000</v>
      </c>
    </row>
    <row r="57" spans="1:7" hidden="1">
      <c r="A57" s="2">
        <v>45354</v>
      </c>
      <c r="B57" s="3" t="s">
        <v>14</v>
      </c>
      <c r="C57" s="3" t="s">
        <v>21</v>
      </c>
      <c r="D57" s="3" t="s">
        <v>16</v>
      </c>
      <c r="E57" s="3">
        <v>7</v>
      </c>
      <c r="F57" s="3">
        <v>20000</v>
      </c>
      <c r="G57" s="3">
        <v>140000</v>
      </c>
    </row>
    <row r="58" spans="1:7" ht="28.8" hidden="1">
      <c r="A58" s="2">
        <v>45355</v>
      </c>
      <c r="B58" s="3" t="s">
        <v>17</v>
      </c>
      <c r="C58" s="3" t="s">
        <v>23</v>
      </c>
      <c r="D58" s="3" t="s">
        <v>19</v>
      </c>
      <c r="E58" s="3">
        <v>9</v>
      </c>
      <c r="F58" s="3">
        <v>30000</v>
      </c>
      <c r="G58" s="3">
        <v>270000</v>
      </c>
    </row>
    <row r="59" spans="1:7" hidden="1">
      <c r="A59" s="2">
        <v>45356</v>
      </c>
      <c r="B59" s="3" t="s">
        <v>20</v>
      </c>
      <c r="C59" s="3" t="s">
        <v>21</v>
      </c>
      <c r="D59" s="3" t="s">
        <v>10</v>
      </c>
      <c r="E59" s="3">
        <v>6</v>
      </c>
      <c r="F59" s="3">
        <v>70000</v>
      </c>
      <c r="G59" s="3">
        <v>420000</v>
      </c>
    </row>
    <row r="60" spans="1:7" hidden="1">
      <c r="A60" s="2">
        <v>45357</v>
      </c>
      <c r="B60" s="3" t="s">
        <v>8</v>
      </c>
      <c r="C60" s="3" t="s">
        <v>23</v>
      </c>
      <c r="D60" s="3" t="s">
        <v>13</v>
      </c>
      <c r="E60" s="3">
        <v>10</v>
      </c>
      <c r="F60" s="3">
        <v>50000</v>
      </c>
      <c r="G60" s="3">
        <v>500000</v>
      </c>
    </row>
    <row r="61" spans="1:7" hidden="1">
      <c r="A61" s="2">
        <v>45358</v>
      </c>
      <c r="B61" s="3" t="s">
        <v>11</v>
      </c>
      <c r="C61" s="3" t="s">
        <v>15</v>
      </c>
      <c r="D61" s="3" t="s">
        <v>16</v>
      </c>
      <c r="E61" s="3">
        <v>8</v>
      </c>
      <c r="F61" s="3">
        <v>20000</v>
      </c>
      <c r="G61" s="3">
        <v>160000</v>
      </c>
    </row>
    <row r="62" spans="1:7" ht="28.8" hidden="1">
      <c r="A62" s="2">
        <v>45359</v>
      </c>
      <c r="B62" s="3" t="s">
        <v>8</v>
      </c>
      <c r="C62" s="3" t="s">
        <v>18</v>
      </c>
      <c r="D62" s="3" t="s">
        <v>19</v>
      </c>
      <c r="E62" s="3">
        <v>13</v>
      </c>
      <c r="F62" s="3">
        <v>30000</v>
      </c>
      <c r="G62" s="3">
        <v>390000</v>
      </c>
    </row>
    <row r="63" spans="1:7">
      <c r="A63" s="2">
        <v>45360</v>
      </c>
      <c r="B63" s="3" t="s">
        <v>17</v>
      </c>
      <c r="C63" s="3" t="s">
        <v>9</v>
      </c>
      <c r="D63" s="3" t="s">
        <v>10</v>
      </c>
      <c r="E63" s="3">
        <v>9</v>
      </c>
      <c r="F63" s="3">
        <v>70000</v>
      </c>
      <c r="G63" s="3">
        <v>630000</v>
      </c>
    </row>
    <row r="64" spans="1:7" hidden="1">
      <c r="A64" s="2">
        <v>45361</v>
      </c>
      <c r="B64" s="3" t="s">
        <v>20</v>
      </c>
      <c r="C64" s="3" t="s">
        <v>15</v>
      </c>
      <c r="D64" s="3" t="s">
        <v>13</v>
      </c>
      <c r="E64" s="3">
        <v>5</v>
      </c>
      <c r="F64" s="3">
        <v>50000</v>
      </c>
      <c r="G64" s="3">
        <v>250000</v>
      </c>
    </row>
    <row r="65" spans="1:7" hidden="1">
      <c r="A65" s="2">
        <v>45362</v>
      </c>
      <c r="B65" s="3" t="s">
        <v>22</v>
      </c>
      <c r="C65" s="3" t="s">
        <v>12</v>
      </c>
      <c r="D65" s="3" t="s">
        <v>16</v>
      </c>
      <c r="E65" s="3">
        <v>11</v>
      </c>
      <c r="F65" s="3">
        <v>20000</v>
      </c>
      <c r="G65" s="3">
        <v>220000</v>
      </c>
    </row>
    <row r="66" spans="1:7" ht="28.8" hidden="1">
      <c r="A66" s="2">
        <v>45363</v>
      </c>
      <c r="B66" s="3" t="s">
        <v>11</v>
      </c>
      <c r="C66" s="3" t="s">
        <v>15</v>
      </c>
      <c r="D66" s="3" t="s">
        <v>19</v>
      </c>
      <c r="E66" s="3">
        <v>14</v>
      </c>
      <c r="F66" s="3">
        <v>30000</v>
      </c>
      <c r="G66" s="3">
        <v>420000</v>
      </c>
    </row>
    <row r="67" spans="1:7" hidden="1">
      <c r="A67" s="2">
        <v>45364</v>
      </c>
      <c r="B67" s="3" t="s">
        <v>14</v>
      </c>
      <c r="C67" s="3" t="s">
        <v>18</v>
      </c>
      <c r="D67" s="3" t="s">
        <v>10</v>
      </c>
      <c r="E67" s="3">
        <v>10</v>
      </c>
      <c r="F67" s="3">
        <v>70000</v>
      </c>
      <c r="G67" s="3">
        <v>700000</v>
      </c>
    </row>
    <row r="68" spans="1:7" hidden="1">
      <c r="A68" s="2">
        <v>45365</v>
      </c>
      <c r="B68" s="3" t="s">
        <v>17</v>
      </c>
      <c r="C68" s="3" t="s">
        <v>21</v>
      </c>
      <c r="D68" s="3" t="s">
        <v>13</v>
      </c>
      <c r="E68" s="3">
        <v>6</v>
      </c>
      <c r="F68" s="3">
        <v>50000</v>
      </c>
      <c r="G68" s="3">
        <v>300000</v>
      </c>
    </row>
    <row r="69" spans="1:7" hidden="1">
      <c r="A69" s="2">
        <v>45366</v>
      </c>
      <c r="B69" s="3" t="s">
        <v>8</v>
      </c>
      <c r="C69" s="3" t="s">
        <v>23</v>
      </c>
      <c r="D69" s="3" t="s">
        <v>16</v>
      </c>
      <c r="E69" s="3">
        <v>8</v>
      </c>
      <c r="F69" s="3">
        <v>20000</v>
      </c>
      <c r="G69" s="3">
        <v>160000</v>
      </c>
    </row>
    <row r="70" spans="1:7" ht="28.8" hidden="1">
      <c r="A70" s="2">
        <v>45367</v>
      </c>
      <c r="B70" s="3" t="s">
        <v>22</v>
      </c>
      <c r="C70" s="3" t="s">
        <v>15</v>
      </c>
      <c r="D70" s="3" t="s">
        <v>19</v>
      </c>
      <c r="E70" s="3">
        <v>12</v>
      </c>
      <c r="F70" s="3">
        <v>30000</v>
      </c>
      <c r="G70" s="3">
        <v>360000</v>
      </c>
    </row>
    <row r="71" spans="1:7" hidden="1">
      <c r="A71" s="2">
        <v>45368</v>
      </c>
      <c r="B71" s="3" t="s">
        <v>11</v>
      </c>
      <c r="C71" s="3" t="s">
        <v>18</v>
      </c>
      <c r="D71" s="3" t="s">
        <v>10</v>
      </c>
      <c r="E71" s="3">
        <v>9</v>
      </c>
      <c r="F71" s="3">
        <v>70000</v>
      </c>
      <c r="G71" s="3">
        <v>630000</v>
      </c>
    </row>
    <row r="72" spans="1:7" hidden="1">
      <c r="A72" s="2">
        <v>45369</v>
      </c>
      <c r="B72" s="3" t="s">
        <v>8</v>
      </c>
      <c r="C72" s="3" t="s">
        <v>12</v>
      </c>
      <c r="D72" s="3" t="s">
        <v>13</v>
      </c>
      <c r="E72" s="3">
        <v>7</v>
      </c>
      <c r="F72" s="3">
        <v>50000</v>
      </c>
      <c r="G72" s="3">
        <v>350000</v>
      </c>
    </row>
    <row r="73" spans="1:7" hidden="1">
      <c r="A73" s="2">
        <v>45370</v>
      </c>
      <c r="B73" s="3" t="s">
        <v>17</v>
      </c>
      <c r="C73" s="3" t="s">
        <v>15</v>
      </c>
      <c r="D73" s="3" t="s">
        <v>16</v>
      </c>
      <c r="E73" s="3">
        <v>14</v>
      </c>
      <c r="F73" s="3">
        <v>20000</v>
      </c>
      <c r="G73" s="3">
        <v>280000</v>
      </c>
    </row>
    <row r="74" spans="1:7" ht="28.8" hidden="1">
      <c r="A74" s="2">
        <v>45371</v>
      </c>
      <c r="B74" s="3" t="s">
        <v>20</v>
      </c>
      <c r="C74" s="3" t="s">
        <v>18</v>
      </c>
      <c r="D74" s="3" t="s">
        <v>19</v>
      </c>
      <c r="E74" s="3">
        <v>8</v>
      </c>
      <c r="F74" s="3">
        <v>30000</v>
      </c>
      <c r="G74" s="3">
        <v>240000</v>
      </c>
    </row>
    <row r="75" spans="1:7" hidden="1">
      <c r="A75" s="2">
        <v>45372</v>
      </c>
      <c r="B75" s="3" t="s">
        <v>22</v>
      </c>
      <c r="C75" s="3" t="s">
        <v>21</v>
      </c>
      <c r="D75" s="3" t="s">
        <v>10</v>
      </c>
      <c r="E75" s="3">
        <v>11</v>
      </c>
      <c r="F75" s="3">
        <v>70000</v>
      </c>
      <c r="G75" s="3">
        <v>770000</v>
      </c>
    </row>
    <row r="76" spans="1:7" hidden="1">
      <c r="A76" s="2">
        <v>45373</v>
      </c>
      <c r="B76" s="3" t="s">
        <v>8</v>
      </c>
      <c r="C76" s="3" t="s">
        <v>23</v>
      </c>
      <c r="D76" s="3" t="s">
        <v>13</v>
      </c>
      <c r="E76" s="3">
        <v>5</v>
      </c>
      <c r="F76" s="3">
        <v>50000</v>
      </c>
      <c r="G76" s="3">
        <v>250000</v>
      </c>
    </row>
    <row r="77" spans="1:7" hidden="1">
      <c r="A77" s="2">
        <v>45374</v>
      </c>
      <c r="B77" s="3" t="s">
        <v>14</v>
      </c>
      <c r="C77" s="3" t="s">
        <v>15</v>
      </c>
      <c r="D77" s="3" t="s">
        <v>16</v>
      </c>
      <c r="E77" s="3">
        <v>10</v>
      </c>
      <c r="F77" s="3">
        <v>20000</v>
      </c>
      <c r="G77" s="3">
        <v>200000</v>
      </c>
    </row>
    <row r="78" spans="1:7" ht="28.8" hidden="1">
      <c r="A78" s="2">
        <v>45375</v>
      </c>
      <c r="B78" s="3" t="s">
        <v>17</v>
      </c>
      <c r="C78" s="3" t="s">
        <v>18</v>
      </c>
      <c r="D78" s="3" t="s">
        <v>19</v>
      </c>
      <c r="E78" s="3">
        <v>9</v>
      </c>
      <c r="F78" s="3">
        <v>30000</v>
      </c>
      <c r="G78" s="3">
        <v>270000</v>
      </c>
    </row>
    <row r="79" spans="1:7" hidden="1">
      <c r="A79" s="2">
        <v>45376</v>
      </c>
      <c r="B79" s="3" t="s">
        <v>20</v>
      </c>
      <c r="C79" s="3" t="s">
        <v>23</v>
      </c>
      <c r="D79" s="3" t="s">
        <v>10</v>
      </c>
      <c r="E79" s="3">
        <v>10</v>
      </c>
      <c r="F79" s="3">
        <v>70000</v>
      </c>
      <c r="G79" s="3">
        <v>700000</v>
      </c>
    </row>
    <row r="80" spans="1:7" ht="28.8" hidden="1">
      <c r="A80" s="2">
        <v>45381</v>
      </c>
      <c r="B80" s="3" t="s">
        <v>8</v>
      </c>
      <c r="C80" s="3" t="s">
        <v>18</v>
      </c>
      <c r="D80" s="3" t="s">
        <v>19</v>
      </c>
      <c r="E80" s="3">
        <v>5</v>
      </c>
      <c r="F80" s="3">
        <v>30000</v>
      </c>
      <c r="G80" s="3">
        <v>150000</v>
      </c>
    </row>
    <row r="81" spans="1:15">
      <c r="G81">
        <f>SUBTOTAL(9,G5:G80)</f>
        <v>2380000</v>
      </c>
    </row>
    <row r="83" spans="1:15">
      <c r="A83" s="31" t="s">
        <v>0</v>
      </c>
      <c r="B83" s="31"/>
      <c r="C83" s="31"/>
      <c r="D83" s="31"/>
      <c r="E83" s="31"/>
      <c r="F83" s="31"/>
      <c r="G83" s="31"/>
    </row>
    <row r="84" spans="1:15">
      <c r="A84" s="31"/>
      <c r="B84" s="31"/>
      <c r="C84" s="31"/>
      <c r="D84" s="31"/>
      <c r="E84" s="31"/>
      <c r="F84" s="31"/>
      <c r="G84" s="31"/>
    </row>
    <row r="85" spans="1:15" ht="28.8">
      <c r="A85" s="1" t="s">
        <v>1</v>
      </c>
      <c r="B85" s="1" t="s">
        <v>2</v>
      </c>
      <c r="C85" s="1" t="s">
        <v>3</v>
      </c>
      <c r="D85" s="1" t="s">
        <v>4</v>
      </c>
      <c r="E85" s="1" t="s">
        <v>5</v>
      </c>
      <c r="F85" s="1" t="s">
        <v>6</v>
      </c>
      <c r="G85" s="1" t="s">
        <v>7</v>
      </c>
    </row>
    <row r="86" spans="1:15">
      <c r="A86" s="2">
        <v>45296</v>
      </c>
      <c r="B86" s="3" t="s">
        <v>8</v>
      </c>
      <c r="C86" s="3" t="s">
        <v>9</v>
      </c>
      <c r="D86" s="3" t="s">
        <v>10</v>
      </c>
      <c r="E86" s="3">
        <v>5</v>
      </c>
      <c r="F86" s="3">
        <v>70000</v>
      </c>
      <c r="G86" s="3">
        <v>350000</v>
      </c>
    </row>
    <row r="87" spans="1:15">
      <c r="A87" s="2">
        <v>45297</v>
      </c>
      <c r="B87" s="3" t="s">
        <v>11</v>
      </c>
      <c r="C87" s="3" t="s">
        <v>12</v>
      </c>
      <c r="D87" s="3" t="s">
        <v>13</v>
      </c>
      <c r="E87" s="3">
        <v>10</v>
      </c>
      <c r="F87" s="3">
        <v>50000</v>
      </c>
      <c r="G87" s="3">
        <v>500000</v>
      </c>
      <c r="J87" s="42" t="s">
        <v>0</v>
      </c>
      <c r="K87" s="42"/>
      <c r="L87" s="42"/>
      <c r="M87" s="42"/>
      <c r="N87" s="42"/>
    </row>
    <row r="88" spans="1:15">
      <c r="A88" s="2">
        <v>45298</v>
      </c>
      <c r="B88" s="3" t="s">
        <v>14</v>
      </c>
      <c r="C88" s="3" t="s">
        <v>15</v>
      </c>
      <c r="D88" s="3" t="s">
        <v>16</v>
      </c>
      <c r="E88" s="3">
        <v>7</v>
      </c>
      <c r="F88" s="3">
        <v>20000</v>
      </c>
      <c r="G88" s="3">
        <v>140000</v>
      </c>
      <c r="J88" s="42"/>
      <c r="K88" s="42"/>
      <c r="L88" s="42"/>
      <c r="M88" s="42"/>
      <c r="N88" s="42"/>
    </row>
    <row r="89" spans="1:15" ht="28.8">
      <c r="A89" s="2">
        <v>45299</v>
      </c>
      <c r="B89" s="3" t="s">
        <v>17</v>
      </c>
      <c r="C89" s="3" t="s">
        <v>18</v>
      </c>
      <c r="D89" s="3" t="s">
        <v>19</v>
      </c>
      <c r="E89" s="3">
        <v>15</v>
      </c>
      <c r="F89" s="3">
        <v>30000</v>
      </c>
      <c r="G89" s="3">
        <v>450000</v>
      </c>
      <c r="J89" s="43" t="s">
        <v>36</v>
      </c>
      <c r="K89" s="43"/>
      <c r="L89" s="43"/>
      <c r="M89" s="43"/>
      <c r="N89" s="43"/>
    </row>
    <row r="90" spans="1:15" ht="28.8">
      <c r="A90" s="2">
        <v>45300</v>
      </c>
      <c r="B90" s="3" t="s">
        <v>20</v>
      </c>
      <c r="C90" s="3" t="s">
        <v>21</v>
      </c>
      <c r="D90" s="3" t="s">
        <v>10</v>
      </c>
      <c r="E90" s="3">
        <v>3</v>
      </c>
      <c r="F90" s="3">
        <v>70000</v>
      </c>
      <c r="G90" s="3">
        <v>210000</v>
      </c>
      <c r="J90" s="19" t="s">
        <v>38</v>
      </c>
      <c r="K90" s="19" t="s">
        <v>39</v>
      </c>
      <c r="L90" s="19" t="s">
        <v>40</v>
      </c>
      <c r="M90" s="24" t="s">
        <v>41</v>
      </c>
      <c r="N90" s="19" t="s">
        <v>42</v>
      </c>
      <c r="O90" s="15"/>
    </row>
    <row r="91" spans="1:15">
      <c r="A91" s="2">
        <v>45301</v>
      </c>
      <c r="B91" s="3" t="s">
        <v>22</v>
      </c>
      <c r="C91" s="3" t="s">
        <v>23</v>
      </c>
      <c r="D91" s="3" t="s">
        <v>13</v>
      </c>
      <c r="E91" s="3">
        <v>6</v>
      </c>
      <c r="F91" s="3">
        <v>50000</v>
      </c>
      <c r="G91" s="3">
        <v>300000</v>
      </c>
      <c r="J91" s="16" t="s">
        <v>10</v>
      </c>
      <c r="K91" s="16" t="s">
        <v>4</v>
      </c>
      <c r="L91" s="15">
        <v>55</v>
      </c>
      <c r="M91" s="25">
        <v>60000</v>
      </c>
      <c r="N91" s="16">
        <v>3300000</v>
      </c>
      <c r="O91" s="15"/>
    </row>
    <row r="92" spans="1:15">
      <c r="A92" s="2">
        <v>45302</v>
      </c>
      <c r="B92" s="3" t="s">
        <v>11</v>
      </c>
      <c r="C92" s="3" t="s">
        <v>15</v>
      </c>
      <c r="D92" s="3" t="s">
        <v>16</v>
      </c>
      <c r="E92" s="3">
        <v>4</v>
      </c>
      <c r="F92" s="3">
        <v>20000</v>
      </c>
      <c r="G92" s="3">
        <v>80000</v>
      </c>
      <c r="J92" s="16" t="s">
        <v>13</v>
      </c>
      <c r="K92" s="16" t="s">
        <v>4</v>
      </c>
      <c r="L92" s="16">
        <v>50</v>
      </c>
      <c r="M92" s="16">
        <v>45000</v>
      </c>
      <c r="N92" s="16">
        <v>2250000</v>
      </c>
      <c r="O92" s="15"/>
    </row>
    <row r="93" spans="1:15" ht="28.8">
      <c r="A93" s="2">
        <v>45303</v>
      </c>
      <c r="B93" s="3" t="s">
        <v>14</v>
      </c>
      <c r="C93" s="3" t="s">
        <v>18</v>
      </c>
      <c r="D93" s="3" t="s">
        <v>19</v>
      </c>
      <c r="E93" s="3">
        <v>10</v>
      </c>
      <c r="F93" s="3">
        <v>30000</v>
      </c>
      <c r="G93" s="3">
        <v>300000</v>
      </c>
      <c r="J93" s="16" t="s">
        <v>19</v>
      </c>
      <c r="K93" s="16" t="s">
        <v>4</v>
      </c>
      <c r="L93" s="16">
        <v>79</v>
      </c>
      <c r="M93" s="16">
        <v>26000</v>
      </c>
      <c r="N93" s="16">
        <v>2054000</v>
      </c>
      <c r="O93" s="15"/>
    </row>
    <row r="94" spans="1:15">
      <c r="A94" s="2">
        <v>45304</v>
      </c>
      <c r="B94" s="3" t="s">
        <v>8</v>
      </c>
      <c r="C94" s="3" t="s">
        <v>9</v>
      </c>
      <c r="D94" s="3" t="s">
        <v>10</v>
      </c>
      <c r="E94" s="3">
        <v>8</v>
      </c>
      <c r="F94" s="3">
        <v>70000</v>
      </c>
      <c r="G94" s="3">
        <v>560000</v>
      </c>
      <c r="J94" s="16" t="s">
        <v>16</v>
      </c>
      <c r="K94" s="16" t="s">
        <v>4</v>
      </c>
      <c r="L94" s="16">
        <v>60</v>
      </c>
      <c r="M94" s="16">
        <v>17000</v>
      </c>
      <c r="N94" s="16">
        <v>1020000</v>
      </c>
      <c r="O94" s="15"/>
    </row>
    <row r="95" spans="1:15">
      <c r="A95" s="2">
        <v>45305</v>
      </c>
      <c r="B95" s="3" t="s">
        <v>20</v>
      </c>
      <c r="C95" s="3" t="s">
        <v>9</v>
      </c>
      <c r="D95" s="3" t="s">
        <v>13</v>
      </c>
      <c r="E95" s="3">
        <v>12</v>
      </c>
      <c r="F95" s="3">
        <v>50000</v>
      </c>
      <c r="G95" s="3">
        <v>600000</v>
      </c>
      <c r="J95" s="16" t="s">
        <v>43</v>
      </c>
      <c r="K95" s="16" t="s">
        <v>44</v>
      </c>
      <c r="L95" s="16"/>
      <c r="M95" s="16"/>
      <c r="N95" s="16">
        <v>12000</v>
      </c>
      <c r="O95" s="15"/>
    </row>
    <row r="96" spans="1:15">
      <c r="A96" s="2">
        <v>45306</v>
      </c>
      <c r="B96" s="3" t="s">
        <v>22</v>
      </c>
      <c r="C96" s="3" t="s">
        <v>12</v>
      </c>
      <c r="D96" s="3" t="s">
        <v>16</v>
      </c>
      <c r="E96" s="3">
        <v>9</v>
      </c>
      <c r="F96" s="3">
        <v>20000</v>
      </c>
      <c r="G96" s="3">
        <v>180000</v>
      </c>
      <c r="J96" s="16" t="s">
        <v>45</v>
      </c>
      <c r="K96" s="16" t="s">
        <v>46</v>
      </c>
      <c r="L96" s="16"/>
      <c r="M96" s="16"/>
      <c r="N96" s="16">
        <v>5000</v>
      </c>
      <c r="O96" s="15"/>
    </row>
    <row r="97" spans="1:15" ht="28.8">
      <c r="A97" s="2">
        <v>45307</v>
      </c>
      <c r="B97" s="3" t="s">
        <v>11</v>
      </c>
      <c r="C97" s="3" t="s">
        <v>15</v>
      </c>
      <c r="D97" s="3" t="s">
        <v>19</v>
      </c>
      <c r="E97" s="3">
        <v>5</v>
      </c>
      <c r="F97" s="3">
        <v>30000</v>
      </c>
      <c r="G97" s="3">
        <v>150000</v>
      </c>
      <c r="J97" s="16" t="s">
        <v>47</v>
      </c>
      <c r="K97" s="16" t="s">
        <v>44</v>
      </c>
      <c r="L97" s="16"/>
      <c r="M97" s="16"/>
      <c r="N97" s="16">
        <v>8000</v>
      </c>
      <c r="O97" s="14"/>
    </row>
    <row r="98" spans="1:15">
      <c r="A98" s="2">
        <v>45308</v>
      </c>
      <c r="B98" s="3" t="s">
        <v>14</v>
      </c>
      <c r="C98" s="3" t="s">
        <v>18</v>
      </c>
      <c r="D98" s="3" t="s">
        <v>10</v>
      </c>
      <c r="E98" s="3">
        <v>11</v>
      </c>
      <c r="F98" s="3">
        <v>70000</v>
      </c>
      <c r="G98" s="3">
        <v>770000</v>
      </c>
      <c r="J98" s="16" t="s">
        <v>48</v>
      </c>
      <c r="K98" s="16" t="s">
        <v>49</v>
      </c>
      <c r="L98" s="16"/>
      <c r="M98" s="16"/>
      <c r="N98" s="16">
        <v>1500</v>
      </c>
      <c r="O98" s="14"/>
    </row>
    <row r="99" spans="1:15">
      <c r="A99" s="2">
        <v>45309</v>
      </c>
      <c r="B99" s="3" t="s">
        <v>17</v>
      </c>
      <c r="C99" s="3" t="s">
        <v>21</v>
      </c>
      <c r="D99" s="3" t="s">
        <v>13</v>
      </c>
      <c r="E99" s="3">
        <v>7</v>
      </c>
      <c r="F99" s="3">
        <v>50000</v>
      </c>
      <c r="G99" s="3">
        <v>350000</v>
      </c>
      <c r="J99" s="16" t="s">
        <v>50</v>
      </c>
      <c r="K99" s="16" t="s">
        <v>51</v>
      </c>
      <c r="L99" s="16">
        <v>5</v>
      </c>
      <c r="M99" s="16">
        <v>30000</v>
      </c>
      <c r="N99" s="16">
        <v>150000</v>
      </c>
      <c r="O99" s="14"/>
    </row>
    <row r="100" spans="1:15">
      <c r="A100" s="2">
        <v>45310</v>
      </c>
      <c r="B100" s="3" t="s">
        <v>20</v>
      </c>
      <c r="C100" s="3" t="s">
        <v>23</v>
      </c>
      <c r="D100" s="3" t="s">
        <v>16</v>
      </c>
      <c r="E100" s="3">
        <v>6</v>
      </c>
      <c r="F100" s="3">
        <v>20000</v>
      </c>
      <c r="G100" s="3">
        <v>120000</v>
      </c>
      <c r="J100" s="16" t="s">
        <v>52</v>
      </c>
      <c r="K100" s="16" t="s">
        <v>51</v>
      </c>
      <c r="L100" s="16"/>
      <c r="M100" s="16"/>
      <c r="N100" s="16">
        <v>20000</v>
      </c>
      <c r="O100" s="14"/>
    </row>
    <row r="101" spans="1:15" ht="28.8">
      <c r="A101" s="2">
        <v>45311</v>
      </c>
      <c r="B101" s="3" t="s">
        <v>22</v>
      </c>
      <c r="C101" s="3" t="s">
        <v>15</v>
      </c>
      <c r="D101" s="3" t="s">
        <v>19</v>
      </c>
      <c r="E101" s="3">
        <v>13</v>
      </c>
      <c r="F101" s="3">
        <v>30000</v>
      </c>
      <c r="G101" s="3">
        <v>390000</v>
      </c>
      <c r="J101" s="16" t="s">
        <v>53</v>
      </c>
      <c r="K101" s="16" t="s">
        <v>49</v>
      </c>
      <c r="L101" s="16"/>
      <c r="M101" s="16"/>
      <c r="N101" s="16">
        <v>2000</v>
      </c>
      <c r="O101" s="14"/>
    </row>
    <row r="102" spans="1:15">
      <c r="A102" s="2">
        <v>45312</v>
      </c>
      <c r="B102" s="3" t="s">
        <v>8</v>
      </c>
      <c r="C102" s="3" t="s">
        <v>18</v>
      </c>
      <c r="D102" s="3" t="s">
        <v>10</v>
      </c>
      <c r="E102" s="3">
        <v>9</v>
      </c>
      <c r="F102" s="3">
        <v>70000</v>
      </c>
      <c r="G102" s="3">
        <v>630000</v>
      </c>
      <c r="J102" s="16" t="s">
        <v>54</v>
      </c>
      <c r="K102" s="16" t="s">
        <v>46</v>
      </c>
      <c r="L102" s="16"/>
      <c r="M102" s="16"/>
      <c r="N102" s="16">
        <v>3000</v>
      </c>
      <c r="O102" s="14"/>
    </row>
    <row r="103" spans="1:15">
      <c r="A103" s="2">
        <v>45313</v>
      </c>
      <c r="B103" s="3" t="s">
        <v>14</v>
      </c>
      <c r="C103" s="3" t="s">
        <v>21</v>
      </c>
      <c r="D103" s="3" t="s">
        <v>13</v>
      </c>
      <c r="E103" s="3">
        <v>8</v>
      </c>
      <c r="F103" s="3">
        <v>50000</v>
      </c>
      <c r="G103" s="3">
        <v>400000</v>
      </c>
      <c r="J103" s="16" t="s">
        <v>55</v>
      </c>
      <c r="K103" s="16" t="s">
        <v>49</v>
      </c>
      <c r="L103" s="16"/>
      <c r="M103" s="16"/>
      <c r="N103" s="16">
        <v>1000</v>
      </c>
      <c r="O103" s="14"/>
    </row>
    <row r="104" spans="1:15">
      <c r="A104" s="2">
        <v>45314</v>
      </c>
      <c r="B104" s="3" t="s">
        <v>17</v>
      </c>
      <c r="C104" s="3" t="s">
        <v>23</v>
      </c>
      <c r="D104" s="3" t="s">
        <v>16</v>
      </c>
      <c r="E104" s="3">
        <v>14</v>
      </c>
      <c r="F104" s="3">
        <v>20000</v>
      </c>
      <c r="G104" s="3">
        <v>280000</v>
      </c>
      <c r="J104" s="16" t="s">
        <v>56</v>
      </c>
      <c r="K104" s="16"/>
      <c r="L104" s="16"/>
      <c r="M104" s="16"/>
      <c r="N104" s="16">
        <v>1170000</v>
      </c>
      <c r="O104" s="14"/>
    </row>
    <row r="105" spans="1:15" ht="28.8">
      <c r="A105" s="2">
        <v>45315</v>
      </c>
      <c r="B105" s="3" t="s">
        <v>20</v>
      </c>
      <c r="C105" s="3" t="s">
        <v>15</v>
      </c>
      <c r="D105" s="3" t="s">
        <v>19</v>
      </c>
      <c r="E105" s="3">
        <v>7</v>
      </c>
      <c r="F105" s="3">
        <v>30000</v>
      </c>
      <c r="G105" s="3">
        <v>210000</v>
      </c>
      <c r="J105" s="26" t="s">
        <v>57</v>
      </c>
      <c r="K105" s="15"/>
      <c r="L105" s="15"/>
      <c r="M105" s="15"/>
      <c r="N105" s="17">
        <f>SUM(N91:N104)</f>
        <v>9996500</v>
      </c>
      <c r="O105" s="14"/>
    </row>
    <row r="106" spans="1:15">
      <c r="A106" s="2">
        <v>45316</v>
      </c>
      <c r="B106" s="3" t="s">
        <v>22</v>
      </c>
      <c r="C106" s="3" t="s">
        <v>18</v>
      </c>
      <c r="D106" s="3" t="s">
        <v>10</v>
      </c>
      <c r="E106" s="3">
        <v>10</v>
      </c>
      <c r="F106" s="3">
        <v>70000</v>
      </c>
      <c r="G106" s="3">
        <v>700000</v>
      </c>
    </row>
    <row r="107" spans="1:15">
      <c r="A107" s="2">
        <v>45317</v>
      </c>
      <c r="B107" s="3" t="s">
        <v>11</v>
      </c>
      <c r="C107" s="3" t="s">
        <v>9</v>
      </c>
      <c r="D107" s="3" t="s">
        <v>13</v>
      </c>
      <c r="E107" s="3">
        <v>5</v>
      </c>
      <c r="F107" s="3">
        <v>50000</v>
      </c>
      <c r="G107" s="3">
        <v>250000</v>
      </c>
    </row>
    <row r="108" spans="1:15">
      <c r="A108" s="2">
        <v>45318</v>
      </c>
      <c r="B108" s="3" t="s">
        <v>8</v>
      </c>
      <c r="C108" s="3" t="s">
        <v>12</v>
      </c>
      <c r="D108" s="3" t="s">
        <v>16</v>
      </c>
      <c r="E108" s="3">
        <v>8</v>
      </c>
      <c r="F108" s="3">
        <v>20000</v>
      </c>
      <c r="G108" s="3">
        <v>160000</v>
      </c>
    </row>
    <row r="109" spans="1:15" ht="28.8">
      <c r="A109" s="2">
        <v>45319</v>
      </c>
      <c r="B109" s="3" t="s">
        <v>17</v>
      </c>
      <c r="C109" s="3" t="s">
        <v>15</v>
      </c>
      <c r="D109" s="3" t="s">
        <v>19</v>
      </c>
      <c r="E109" s="3">
        <v>6</v>
      </c>
      <c r="F109" s="3">
        <v>30000</v>
      </c>
      <c r="G109" s="3">
        <v>180000</v>
      </c>
    </row>
    <row r="110" spans="1:15">
      <c r="A110" s="2">
        <v>45320</v>
      </c>
      <c r="B110" s="3" t="s">
        <v>20</v>
      </c>
      <c r="C110" s="3" t="s">
        <v>18</v>
      </c>
      <c r="D110" s="3" t="s">
        <v>10</v>
      </c>
      <c r="E110" s="3">
        <v>7</v>
      </c>
      <c r="F110" s="3">
        <v>70000</v>
      </c>
      <c r="G110" s="3">
        <v>490000</v>
      </c>
    </row>
    <row r="111" spans="1:15">
      <c r="A111" s="2">
        <v>45323</v>
      </c>
      <c r="B111" s="3" t="s">
        <v>22</v>
      </c>
      <c r="C111" s="3" t="s">
        <v>21</v>
      </c>
      <c r="D111" s="3" t="s">
        <v>10</v>
      </c>
      <c r="E111" s="3">
        <v>8</v>
      </c>
      <c r="F111" s="3">
        <v>70000</v>
      </c>
      <c r="G111" s="3">
        <v>560000</v>
      </c>
    </row>
    <row r="112" spans="1:15">
      <c r="A112" s="2">
        <v>45324</v>
      </c>
      <c r="B112" s="3" t="s">
        <v>11</v>
      </c>
      <c r="C112" s="3" t="s">
        <v>23</v>
      </c>
      <c r="D112" s="3" t="s">
        <v>13</v>
      </c>
      <c r="E112" s="3">
        <v>6</v>
      </c>
      <c r="F112" s="3">
        <v>50000</v>
      </c>
      <c r="G112" s="3">
        <v>300000</v>
      </c>
    </row>
    <row r="113" spans="1:7">
      <c r="A113" s="2">
        <v>45325</v>
      </c>
      <c r="B113" s="3" t="s">
        <v>14</v>
      </c>
      <c r="C113" s="3" t="s">
        <v>15</v>
      </c>
      <c r="D113" s="3" t="s">
        <v>16</v>
      </c>
      <c r="E113" s="3">
        <v>10</v>
      </c>
      <c r="F113" s="3">
        <v>20000</v>
      </c>
      <c r="G113" s="3">
        <v>200000</v>
      </c>
    </row>
    <row r="114" spans="1:7" ht="28.8">
      <c r="A114" s="2">
        <v>45326</v>
      </c>
      <c r="B114" s="3" t="s">
        <v>17</v>
      </c>
      <c r="C114" s="3" t="s">
        <v>9</v>
      </c>
      <c r="D114" s="3" t="s">
        <v>19</v>
      </c>
      <c r="E114" s="3">
        <v>20</v>
      </c>
      <c r="F114" s="3">
        <v>30000</v>
      </c>
      <c r="G114" s="3">
        <v>600000</v>
      </c>
    </row>
    <row r="115" spans="1:7">
      <c r="A115" s="2">
        <v>45327</v>
      </c>
      <c r="B115" s="3" t="s">
        <v>8</v>
      </c>
      <c r="C115" s="3" t="s">
        <v>21</v>
      </c>
      <c r="D115" s="3" t="s">
        <v>10</v>
      </c>
      <c r="E115" s="3">
        <v>4</v>
      </c>
      <c r="F115" s="3">
        <v>70000</v>
      </c>
      <c r="G115" s="3">
        <v>280000</v>
      </c>
    </row>
    <row r="116" spans="1:7">
      <c r="A116" s="2">
        <v>45328</v>
      </c>
      <c r="B116" s="3" t="s">
        <v>22</v>
      </c>
      <c r="C116" s="3" t="s">
        <v>23</v>
      </c>
      <c r="D116" s="3" t="s">
        <v>13</v>
      </c>
      <c r="E116" s="3">
        <v>9</v>
      </c>
      <c r="F116" s="3">
        <v>50000</v>
      </c>
      <c r="G116" s="3">
        <v>450000</v>
      </c>
    </row>
    <row r="117" spans="1:7">
      <c r="A117" s="2">
        <v>45329</v>
      </c>
      <c r="B117" s="3" t="s">
        <v>11</v>
      </c>
      <c r="C117" s="3" t="s">
        <v>21</v>
      </c>
      <c r="D117" s="3" t="s">
        <v>16</v>
      </c>
      <c r="E117" s="3">
        <v>5</v>
      </c>
      <c r="F117" s="3">
        <v>20000</v>
      </c>
      <c r="G117" s="3">
        <v>100000</v>
      </c>
    </row>
    <row r="118" spans="1:7" ht="28.8">
      <c r="A118" s="2">
        <v>45330</v>
      </c>
      <c r="B118" s="3" t="s">
        <v>8</v>
      </c>
      <c r="C118" s="3" t="s">
        <v>23</v>
      </c>
      <c r="D118" s="3" t="s">
        <v>19</v>
      </c>
      <c r="E118" s="3">
        <v>15</v>
      </c>
      <c r="F118" s="3">
        <v>30000</v>
      </c>
      <c r="G118" s="3">
        <v>450000</v>
      </c>
    </row>
    <row r="119" spans="1:7">
      <c r="A119" s="2">
        <v>45331</v>
      </c>
      <c r="B119" s="3" t="s">
        <v>17</v>
      </c>
      <c r="C119" s="3" t="s">
        <v>15</v>
      </c>
      <c r="D119" s="3" t="s">
        <v>10</v>
      </c>
      <c r="E119" s="3">
        <v>7</v>
      </c>
      <c r="F119" s="3">
        <v>70000</v>
      </c>
      <c r="G119" s="3">
        <v>490000</v>
      </c>
    </row>
    <row r="120" spans="1:7">
      <c r="A120" s="2">
        <v>45332</v>
      </c>
      <c r="B120" s="3" t="s">
        <v>20</v>
      </c>
      <c r="C120" s="3" t="s">
        <v>18</v>
      </c>
      <c r="D120" s="3" t="s">
        <v>13</v>
      </c>
      <c r="E120" s="3">
        <v>11</v>
      </c>
      <c r="F120" s="3">
        <v>50000</v>
      </c>
      <c r="G120" s="3">
        <v>550000</v>
      </c>
    </row>
    <row r="121" spans="1:7">
      <c r="A121" s="2">
        <v>45333</v>
      </c>
      <c r="B121" s="3" t="s">
        <v>22</v>
      </c>
      <c r="C121" s="3" t="s">
        <v>9</v>
      </c>
      <c r="D121" s="3" t="s">
        <v>16</v>
      </c>
      <c r="E121" s="3">
        <v>12</v>
      </c>
      <c r="F121" s="3">
        <v>20000</v>
      </c>
      <c r="G121" s="3">
        <v>240000</v>
      </c>
    </row>
    <row r="122" spans="1:7" ht="28.8">
      <c r="A122" s="2">
        <v>45334</v>
      </c>
      <c r="B122" s="3" t="s">
        <v>11</v>
      </c>
      <c r="C122" s="3" t="s">
        <v>9</v>
      </c>
      <c r="D122" s="3" t="s">
        <v>19</v>
      </c>
      <c r="E122" s="3">
        <v>10</v>
      </c>
      <c r="F122" s="3">
        <v>30000</v>
      </c>
      <c r="G122" s="3">
        <v>300000</v>
      </c>
    </row>
    <row r="123" spans="1:7">
      <c r="A123" s="2">
        <v>45335</v>
      </c>
      <c r="B123" s="3" t="s">
        <v>14</v>
      </c>
      <c r="C123" s="3" t="s">
        <v>12</v>
      </c>
      <c r="D123" s="3" t="s">
        <v>10</v>
      </c>
      <c r="E123" s="3">
        <v>9</v>
      </c>
      <c r="F123" s="3">
        <v>70000</v>
      </c>
      <c r="G123" s="3">
        <v>630000</v>
      </c>
    </row>
    <row r="124" spans="1:7">
      <c r="A124" s="2">
        <v>45336</v>
      </c>
      <c r="B124" s="3" t="s">
        <v>17</v>
      </c>
      <c r="C124" s="3" t="s">
        <v>15</v>
      </c>
      <c r="D124" s="3" t="s">
        <v>13</v>
      </c>
      <c r="E124" s="3">
        <v>8</v>
      </c>
      <c r="F124" s="3">
        <v>50000</v>
      </c>
      <c r="G124" s="3">
        <v>400000</v>
      </c>
    </row>
    <row r="125" spans="1:7">
      <c r="A125" s="2">
        <v>45337</v>
      </c>
      <c r="B125" s="3" t="s">
        <v>20</v>
      </c>
      <c r="C125" s="3" t="s">
        <v>18</v>
      </c>
      <c r="D125" s="3" t="s">
        <v>16</v>
      </c>
      <c r="E125" s="3">
        <v>11</v>
      </c>
      <c r="F125" s="3">
        <v>20000</v>
      </c>
      <c r="G125" s="3">
        <v>220000</v>
      </c>
    </row>
    <row r="126" spans="1:7" ht="28.8">
      <c r="A126" s="2">
        <v>45338</v>
      </c>
      <c r="B126" s="3" t="s">
        <v>8</v>
      </c>
      <c r="C126" s="3" t="s">
        <v>21</v>
      </c>
      <c r="D126" s="3" t="s">
        <v>19</v>
      </c>
      <c r="E126" s="3">
        <v>14</v>
      </c>
      <c r="F126" s="3">
        <v>30000</v>
      </c>
      <c r="G126" s="3">
        <v>420000</v>
      </c>
    </row>
    <row r="127" spans="1:7">
      <c r="A127" s="2">
        <v>45339</v>
      </c>
      <c r="B127" s="3" t="s">
        <v>11</v>
      </c>
      <c r="C127" s="3" t="s">
        <v>23</v>
      </c>
      <c r="D127" s="3" t="s">
        <v>10</v>
      </c>
      <c r="E127" s="3">
        <v>10</v>
      </c>
      <c r="F127" s="3">
        <v>70000</v>
      </c>
      <c r="G127" s="3">
        <v>700000</v>
      </c>
    </row>
    <row r="128" spans="1:7">
      <c r="A128" s="2">
        <v>45340</v>
      </c>
      <c r="B128" s="3" t="s">
        <v>14</v>
      </c>
      <c r="C128" s="3" t="s">
        <v>15</v>
      </c>
      <c r="D128" s="3" t="s">
        <v>13</v>
      </c>
      <c r="E128" s="3">
        <v>9</v>
      </c>
      <c r="F128" s="3">
        <v>50000</v>
      </c>
      <c r="G128" s="3">
        <v>450000</v>
      </c>
    </row>
    <row r="129" spans="1:11">
      <c r="A129" s="2">
        <v>45341</v>
      </c>
      <c r="B129" s="3" t="s">
        <v>17</v>
      </c>
      <c r="C129" s="3" t="s">
        <v>18</v>
      </c>
      <c r="D129" s="3" t="s">
        <v>16</v>
      </c>
      <c r="E129" s="3">
        <v>13</v>
      </c>
      <c r="F129" s="3">
        <v>20000</v>
      </c>
      <c r="G129" s="3">
        <v>260000</v>
      </c>
    </row>
    <row r="130" spans="1:11" ht="28.8">
      <c r="A130" s="2">
        <v>45342</v>
      </c>
      <c r="B130" s="3" t="s">
        <v>20</v>
      </c>
      <c r="C130" s="3" t="s">
        <v>21</v>
      </c>
      <c r="D130" s="3" t="s">
        <v>19</v>
      </c>
      <c r="E130" s="3">
        <v>8</v>
      </c>
      <c r="F130" s="3">
        <v>30000</v>
      </c>
      <c r="G130" s="3">
        <v>240000</v>
      </c>
    </row>
    <row r="131" spans="1:11">
      <c r="A131" s="2">
        <v>45343</v>
      </c>
      <c r="B131" s="3" t="s">
        <v>22</v>
      </c>
      <c r="C131" s="3" t="s">
        <v>23</v>
      </c>
      <c r="D131" s="3" t="s">
        <v>10</v>
      </c>
      <c r="E131" s="3">
        <v>12</v>
      </c>
      <c r="F131" s="3">
        <v>70000</v>
      </c>
      <c r="G131" s="3">
        <v>840000</v>
      </c>
    </row>
    <row r="132" spans="1:11">
      <c r="A132" s="2">
        <v>45344</v>
      </c>
      <c r="B132" s="3" t="s">
        <v>11</v>
      </c>
      <c r="C132" s="3" t="s">
        <v>15</v>
      </c>
      <c r="D132" s="3" t="s">
        <v>13</v>
      </c>
      <c r="E132" s="3">
        <v>7</v>
      </c>
      <c r="F132" s="3">
        <v>50000</v>
      </c>
      <c r="G132" s="3">
        <v>350000</v>
      </c>
    </row>
    <row r="133" spans="1:11">
      <c r="A133" s="2">
        <v>45345</v>
      </c>
      <c r="B133" s="3" t="s">
        <v>14</v>
      </c>
      <c r="C133" s="3" t="s">
        <v>18</v>
      </c>
      <c r="D133" s="3" t="s">
        <v>16</v>
      </c>
      <c r="E133" s="3">
        <v>9</v>
      </c>
      <c r="F133" s="3">
        <v>20000</v>
      </c>
      <c r="G133" s="3">
        <v>180000</v>
      </c>
    </row>
    <row r="134" spans="1:11" ht="28.8">
      <c r="A134" s="2">
        <v>45346</v>
      </c>
      <c r="B134" s="3" t="s">
        <v>8</v>
      </c>
      <c r="C134" s="3" t="s">
        <v>9</v>
      </c>
      <c r="D134" s="3" t="s">
        <v>19</v>
      </c>
      <c r="E134" s="3">
        <v>12</v>
      </c>
      <c r="F134" s="3">
        <v>30000</v>
      </c>
      <c r="G134" s="3">
        <v>360000</v>
      </c>
    </row>
    <row r="135" spans="1:11">
      <c r="A135" s="2">
        <v>45347</v>
      </c>
      <c r="B135" s="3" t="s">
        <v>20</v>
      </c>
      <c r="C135" s="3" t="s">
        <v>12</v>
      </c>
      <c r="D135" s="3" t="s">
        <v>10</v>
      </c>
      <c r="E135" s="3">
        <v>5</v>
      </c>
      <c r="F135" s="3">
        <v>70000</v>
      </c>
      <c r="G135" s="3">
        <v>350000</v>
      </c>
    </row>
    <row r="137" spans="1:11">
      <c r="G137" s="20" t="s">
        <v>58</v>
      </c>
      <c r="H137" s="20" t="s">
        <v>34</v>
      </c>
      <c r="I137" s="20" t="s">
        <v>35</v>
      </c>
      <c r="J137" s="20" t="s">
        <v>59</v>
      </c>
      <c r="K137" s="28" t="s">
        <v>74</v>
      </c>
    </row>
    <row r="138" spans="1:11">
      <c r="G138" s="20" t="s">
        <v>31</v>
      </c>
      <c r="H138" s="27">
        <v>7854500</v>
      </c>
      <c r="I138" s="20">
        <v>8750000</v>
      </c>
      <c r="J138" s="20">
        <f>SUM(I138-H138)</f>
        <v>895500</v>
      </c>
      <c r="K138" s="29" t="str">
        <f>IF(I138&gt;=H138,"Profit","Loss")</f>
        <v>Profit</v>
      </c>
    </row>
    <row r="139" spans="1:11">
      <c r="G139" s="20" t="s">
        <v>36</v>
      </c>
      <c r="H139" s="20">
        <v>9996500</v>
      </c>
      <c r="I139" s="20">
        <v>9920000</v>
      </c>
      <c r="J139" s="20">
        <f t="shared" ref="J139:J140" si="0">SUM(I139-H139)</f>
        <v>-76500</v>
      </c>
      <c r="K139" s="30" t="str">
        <f t="shared" ref="K139:K140" si="1">IF(I139&gt;=H139,"Profit","Loss")</f>
        <v>Loss</v>
      </c>
    </row>
    <row r="140" spans="1:11">
      <c r="G140" s="20" t="s">
        <v>60</v>
      </c>
      <c r="H140" s="20">
        <v>8983500</v>
      </c>
      <c r="I140" s="20">
        <v>10000000</v>
      </c>
      <c r="J140" s="20">
        <f t="shared" si="0"/>
        <v>1016500</v>
      </c>
      <c r="K140" s="29" t="str">
        <f t="shared" si="1"/>
        <v>Profit</v>
      </c>
    </row>
  </sheetData>
  <autoFilter ref="A4:G80">
    <filterColumn colId="2">
      <filters>
        <filter val="Arif Hossain"/>
      </filters>
    </filterColumn>
    <filterColumn colId="3">
      <filters>
        <filter val="Laptop"/>
      </filters>
    </filterColumn>
  </autoFilter>
  <mergeCells count="4">
    <mergeCell ref="A2:G3"/>
    <mergeCell ref="J87:N88"/>
    <mergeCell ref="J89:N89"/>
    <mergeCell ref="A83:G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SEET1</vt:lpstr>
      <vt:lpstr>p- 2 Qu 2</vt:lpstr>
      <vt:lpstr>part2 Q-a , P2Q3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2024-05-31T04:14:30Z</dcterms:created>
  <dcterms:modified xsi:type="dcterms:W3CDTF">2024-10-04T16:19:44Z</dcterms:modified>
</cp:coreProperties>
</file>